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ezanc\Stefano\Papers\2023_Sharekord_eclogites\20231016_review_1\REV#1_GEOMAG\"/>
    </mc:Choice>
  </mc:AlternateContent>
  <xr:revisionPtr revIDLastSave="0" documentId="13_ncr:1_{CFB8FF8D-0AFF-4384-A47F-A1866487BEBE}" xr6:coauthVersionLast="47" xr6:coauthVersionMax="47" xr10:uidLastSave="{00000000-0000-0000-0000-000000000000}"/>
  <bookViews>
    <workbookView xWindow="28680" yWindow="-120" windowWidth="29040" windowHeight="15840" xr2:uid="{0749B676-8965-490F-A058-86C31E1190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O21" i="1"/>
  <c r="O22" i="1"/>
  <c r="O23" i="1"/>
  <c r="O24" i="1"/>
  <c r="O25" i="1"/>
  <c r="O14" i="1"/>
  <c r="O15" i="1"/>
  <c r="O16" i="1"/>
  <c r="O17" i="1"/>
  <c r="O18" i="1"/>
  <c r="O19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<sst xmlns="http://schemas.openxmlformats.org/spreadsheetml/2006/main" count="251" uniqueCount="55">
  <si>
    <t>Sample</t>
  </si>
  <si>
    <t>Mineral</t>
  </si>
  <si>
    <t>FeO</t>
  </si>
  <si>
    <t>MnO</t>
  </si>
  <si>
    <t>MgO</t>
  </si>
  <si>
    <t>CaO</t>
  </si>
  <si>
    <t>Total</t>
  </si>
  <si>
    <t>Cpx</t>
  </si>
  <si>
    <t>Z5S</t>
  </si>
  <si>
    <t>Grt</t>
  </si>
  <si>
    <t>Phe</t>
  </si>
  <si>
    <t>Type</t>
  </si>
  <si>
    <t>Tool</t>
  </si>
  <si>
    <t>Minerals/P,kbar</t>
  </si>
  <si>
    <t>T</t>
  </si>
  <si>
    <t>R00</t>
  </si>
  <si>
    <t>P</t>
  </si>
  <si>
    <t>ST00</t>
  </si>
  <si>
    <t>Error</t>
  </si>
  <si>
    <t>Cpx: Al(T)&lt;0.01</t>
  </si>
  <si>
    <t>K88</t>
  </si>
  <si>
    <t>Minerals/T,°C</t>
  </si>
  <si>
    <t>RT04a</t>
  </si>
  <si>
    <t>Pair</t>
  </si>
  <si>
    <t>Pair: 1</t>
  </si>
  <si>
    <t>Pair: 4</t>
  </si>
  <si>
    <t>Pair: 3</t>
  </si>
  <si>
    <t>Pair: 2</t>
  </si>
  <si>
    <t>Pair: 5</t>
  </si>
  <si>
    <t>Pair: 6</t>
  </si>
  <si>
    <t>Results</t>
  </si>
  <si>
    <r>
      <t>SiO</t>
    </r>
    <r>
      <rPr>
        <vertAlign val="subscript"/>
        <sz val="11"/>
        <color theme="1"/>
        <rFont val="Calibri"/>
        <family val="2"/>
        <scheme val="minor"/>
      </rPr>
      <t>2</t>
    </r>
  </si>
  <si>
    <r>
      <t>TiO</t>
    </r>
    <r>
      <rPr>
        <vertAlign val="subscript"/>
        <sz val="11"/>
        <color theme="1"/>
        <rFont val="Calibri"/>
        <family val="2"/>
        <scheme val="minor"/>
      </rPr>
      <t>2</t>
    </r>
  </si>
  <si>
    <r>
      <t>Al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</si>
  <si>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Cr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</si>
  <si>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Na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</si>
  <si>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</si>
  <si>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Grt-Phe-Cpx</t>
  </si>
  <si>
    <t>Grt-Cpx</t>
  </si>
  <si>
    <r>
      <rPr>
        <b/>
        <sz val="11"/>
        <color theme="1"/>
        <rFont val="Calibri"/>
        <family val="2"/>
        <scheme val="minor"/>
      </rPr>
      <t>Table SUPP1</t>
    </r>
    <r>
      <rPr>
        <sz val="11"/>
        <color theme="1"/>
        <rFont val="Calibri"/>
        <family val="2"/>
        <scheme val="minor"/>
      </rPr>
      <t>. EMPA analyses of mineral pairs (Grt-Cpx and Grt-Phe-Cpx) used for P-T estimates</t>
    </r>
  </si>
  <si>
    <t>P values are expressed as kbar, T is expressed in °C.</t>
  </si>
  <si>
    <t>Cpx - Clinopyroxene; Grt - Garnet; Phe - Phengite.</t>
  </si>
  <si>
    <t>Si</t>
  </si>
  <si>
    <t>Ti</t>
  </si>
  <si>
    <t>Al</t>
  </si>
  <si>
    <t>Cr</t>
  </si>
  <si>
    <t>Mn</t>
  </si>
  <si>
    <t>Mg</t>
  </si>
  <si>
    <t>Ca</t>
  </si>
  <si>
    <t>Na</t>
  </si>
  <si>
    <t>K</t>
  </si>
  <si>
    <r>
      <t>Fe</t>
    </r>
    <r>
      <rPr>
        <vertAlign val="superscript"/>
        <sz val="11"/>
        <color theme="1"/>
        <rFont val="Calibri"/>
        <family val="2"/>
        <scheme val="minor"/>
      </rPr>
      <t>2+</t>
    </r>
  </si>
  <si>
    <r>
      <t>Fe</t>
    </r>
    <r>
      <rPr>
        <vertAlign val="superscript"/>
        <sz val="11"/>
        <color theme="1"/>
        <rFont val="Calibri"/>
        <family val="2"/>
        <scheme val="minor"/>
      </rPr>
      <t>3+</t>
    </r>
  </si>
  <si>
    <t>Oxide wt %</t>
  </si>
  <si>
    <t>Atoms per formula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</si>
</sst>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 vertical="center"/>
    </xf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0" fontId="2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 applyBorder="1"/>
    <xf numFmtId="0" fontId="0" fillId="0" borderId="0" xfId="0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3CC6-ACA2-41A5-9181-E6984F8AECEF}">
  <dimension ref="B2:R108"/>
  <sheetViews>
    <sheetView tabSelected="1" workbookViewId="0">
      <selection activeCell="K127" sqref="K127"/>
    </sheetView>
  </sheetViews>
  <sheetFormatPr defaultRowHeight="14.4" x14ac:dyDescent="0.3"/>
  <cols>
    <col min="1" max="1" width="4.109375" customWidth="1"/>
    <col min="4" max="4" width="15.88671875" customWidth="1"/>
  </cols>
  <sheetData>
    <row r="2" spans="2:17" x14ac:dyDescent="0.3">
      <c r="B2" t="s">
        <v>39</v>
      </c>
    </row>
    <row r="3" spans="2:17" ht="10.050000000000001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10.050000000000001" customHeight="1" x14ac:dyDescent="0.3"/>
    <row r="5" spans="2:17" ht="14.1" customHeight="1" x14ac:dyDescent="0.3">
      <c r="B5" s="12" t="s">
        <v>53</v>
      </c>
    </row>
    <row r="6" spans="2:17" ht="10.050000000000001" customHeight="1" x14ac:dyDescent="0.3"/>
    <row r="7" spans="2:17" ht="15.6" x14ac:dyDescent="0.35">
      <c r="B7" t="s">
        <v>0</v>
      </c>
      <c r="C7" s="9" t="s">
        <v>23</v>
      </c>
      <c r="D7" s="9" t="s">
        <v>1</v>
      </c>
      <c r="E7" t="s">
        <v>31</v>
      </c>
      <c r="F7" t="s">
        <v>32</v>
      </c>
      <c r="G7" t="s">
        <v>33</v>
      </c>
      <c r="H7" t="s">
        <v>34</v>
      </c>
      <c r="I7" t="s">
        <v>2</v>
      </c>
      <c r="J7" t="s">
        <v>3</v>
      </c>
      <c r="K7" t="s">
        <v>4</v>
      </c>
      <c r="L7" t="s">
        <v>5</v>
      </c>
      <c r="M7" t="s">
        <v>35</v>
      </c>
      <c r="N7" t="s">
        <v>36</v>
      </c>
      <c r="O7" t="s">
        <v>6</v>
      </c>
    </row>
    <row r="8" spans="2:17" x14ac:dyDescent="0.3">
      <c r="B8" t="s">
        <v>8</v>
      </c>
      <c r="C8" s="9">
        <v>1</v>
      </c>
      <c r="D8" s="9" t="s">
        <v>7</v>
      </c>
      <c r="E8" s="3">
        <v>56.02</v>
      </c>
      <c r="F8" s="3">
        <v>0.09</v>
      </c>
      <c r="G8" s="3">
        <v>10.46</v>
      </c>
      <c r="H8" s="3">
        <v>0.03</v>
      </c>
      <c r="I8" s="3">
        <v>5.1307219999999996</v>
      </c>
      <c r="J8" s="3">
        <v>0</v>
      </c>
      <c r="K8" s="3">
        <v>8.19</v>
      </c>
      <c r="L8" s="3">
        <v>13.79</v>
      </c>
      <c r="M8" s="3">
        <v>6.81</v>
      </c>
      <c r="N8" s="3">
        <v>0.01</v>
      </c>
      <c r="O8" s="3">
        <f>SUM(E8:N8)</f>
        <v>100.53072200000001</v>
      </c>
    </row>
    <row r="9" spans="2:17" x14ac:dyDescent="0.3">
      <c r="B9" t="s">
        <v>8</v>
      </c>
      <c r="C9" s="9">
        <v>2</v>
      </c>
      <c r="D9" s="9" t="s">
        <v>7</v>
      </c>
      <c r="E9" s="3">
        <v>56.71</v>
      </c>
      <c r="F9" s="3">
        <v>0.09</v>
      </c>
      <c r="G9" s="3">
        <v>8.82</v>
      </c>
      <c r="H9" s="3">
        <v>0.04</v>
      </c>
      <c r="I9" s="3">
        <v>5.5487780000000004</v>
      </c>
      <c r="J9" s="3">
        <v>0.02</v>
      </c>
      <c r="K9" s="3">
        <v>9.02</v>
      </c>
      <c r="L9" s="3">
        <v>14.06</v>
      </c>
      <c r="M9" s="3">
        <v>5.74</v>
      </c>
      <c r="N9" s="4">
        <v>0</v>
      </c>
      <c r="O9" s="3">
        <f>SUM(E9:N9)</f>
        <v>100.048778</v>
      </c>
    </row>
    <row r="10" spans="2:17" x14ac:dyDescent="0.3">
      <c r="B10" t="s">
        <v>8</v>
      </c>
      <c r="C10" s="9">
        <v>3</v>
      </c>
      <c r="D10" s="9" t="s">
        <v>7</v>
      </c>
      <c r="E10" s="3">
        <v>56.78</v>
      </c>
      <c r="F10" s="3">
        <v>0.09</v>
      </c>
      <c r="G10" s="3">
        <v>9.98</v>
      </c>
      <c r="H10" s="3">
        <v>0.04</v>
      </c>
      <c r="I10" s="3">
        <v>5.6097000000000001</v>
      </c>
      <c r="J10" s="3">
        <v>0.03</v>
      </c>
      <c r="K10" s="3">
        <v>7.98</v>
      </c>
      <c r="L10" s="3">
        <v>14.11</v>
      </c>
      <c r="M10" s="3">
        <v>6.56</v>
      </c>
      <c r="N10" s="4">
        <v>0</v>
      </c>
      <c r="O10" s="3">
        <f>SUM(E10:N10)</f>
        <v>101.17970000000003</v>
      </c>
    </row>
    <row r="11" spans="2:17" x14ac:dyDescent="0.3">
      <c r="B11" t="s">
        <v>8</v>
      </c>
      <c r="C11" s="9">
        <v>4</v>
      </c>
      <c r="D11" s="9" t="s">
        <v>7</v>
      </c>
      <c r="E11" s="3">
        <v>56.83</v>
      </c>
      <c r="F11" s="3">
        <v>0.06</v>
      </c>
      <c r="G11" s="3">
        <v>10.18</v>
      </c>
      <c r="H11" s="3">
        <v>0.03</v>
      </c>
      <c r="I11" s="3">
        <v>4.78</v>
      </c>
      <c r="J11" s="3">
        <v>0</v>
      </c>
      <c r="K11" s="3">
        <v>7.87</v>
      </c>
      <c r="L11" s="3">
        <v>13.59</v>
      </c>
      <c r="M11" s="3">
        <v>6.64</v>
      </c>
      <c r="N11" s="4">
        <v>0</v>
      </c>
      <c r="O11" s="3">
        <f>SUM(E11:N11)</f>
        <v>99.98</v>
      </c>
    </row>
    <row r="12" spans="2:17" x14ac:dyDescent="0.3">
      <c r="B12" t="s">
        <v>8</v>
      </c>
      <c r="C12" s="9">
        <v>5</v>
      </c>
      <c r="D12" s="9" t="s">
        <v>7</v>
      </c>
      <c r="E12" s="3">
        <v>57.01</v>
      </c>
      <c r="F12" s="3">
        <v>0.09</v>
      </c>
      <c r="G12" s="3">
        <v>10</v>
      </c>
      <c r="H12" s="3">
        <v>0.06</v>
      </c>
      <c r="I12" s="3">
        <v>4.45</v>
      </c>
      <c r="J12" s="3">
        <v>0.04</v>
      </c>
      <c r="K12" s="3">
        <v>8.4499999999999993</v>
      </c>
      <c r="L12" s="3">
        <v>14.43</v>
      </c>
      <c r="M12" s="3">
        <v>6.38</v>
      </c>
      <c r="N12" s="4">
        <v>0</v>
      </c>
      <c r="O12" s="3">
        <f>SUM(E12:N12)</f>
        <v>100.91</v>
      </c>
    </row>
    <row r="13" spans="2:17" x14ac:dyDescent="0.3">
      <c r="B13" t="s">
        <v>8</v>
      </c>
      <c r="C13" s="9">
        <v>6</v>
      </c>
      <c r="D13" s="9" t="s">
        <v>7</v>
      </c>
      <c r="E13" s="3">
        <v>56.33</v>
      </c>
      <c r="F13" s="3">
        <v>0.01</v>
      </c>
      <c r="G13" s="3">
        <v>9.1199999999999992</v>
      </c>
      <c r="H13" s="4">
        <v>0</v>
      </c>
      <c r="I13" s="3">
        <v>5.01</v>
      </c>
      <c r="J13" s="3">
        <v>0.02</v>
      </c>
      <c r="K13" s="3">
        <v>9.09</v>
      </c>
      <c r="L13" s="3">
        <v>14.57</v>
      </c>
      <c r="M13" s="3">
        <v>5.73</v>
      </c>
      <c r="N13" s="3">
        <v>0.01</v>
      </c>
      <c r="O13" s="3">
        <f>SUM(E13:N13)</f>
        <v>99.890000000000015</v>
      </c>
    </row>
    <row r="14" spans="2:17" x14ac:dyDescent="0.3">
      <c r="B14" t="s">
        <v>8</v>
      </c>
      <c r="C14" s="9">
        <v>1</v>
      </c>
      <c r="D14" s="9" t="s">
        <v>10</v>
      </c>
      <c r="E14" s="3">
        <v>52.21</v>
      </c>
      <c r="F14" s="3">
        <v>0.24</v>
      </c>
      <c r="G14" s="3">
        <v>29.77</v>
      </c>
      <c r="H14" s="3">
        <v>0.03</v>
      </c>
      <c r="I14" s="3">
        <v>1.52</v>
      </c>
      <c r="J14" s="4">
        <v>0</v>
      </c>
      <c r="K14" s="3">
        <v>3.08</v>
      </c>
      <c r="L14" s="3">
        <v>0.02</v>
      </c>
      <c r="M14" s="3">
        <v>0.71</v>
      </c>
      <c r="N14" s="3">
        <v>9.01</v>
      </c>
      <c r="O14" s="3">
        <f>SUM(E14:N14)</f>
        <v>96.589999999999989</v>
      </c>
    </row>
    <row r="15" spans="2:17" x14ac:dyDescent="0.3">
      <c r="B15" t="s">
        <v>8</v>
      </c>
      <c r="C15" s="9">
        <v>2</v>
      </c>
      <c r="D15" s="9" t="s">
        <v>10</v>
      </c>
      <c r="E15" s="3">
        <v>52.37</v>
      </c>
      <c r="F15" s="3">
        <v>0.31</v>
      </c>
      <c r="G15" s="3">
        <v>29.95</v>
      </c>
      <c r="H15" s="4">
        <v>0</v>
      </c>
      <c r="I15" s="3">
        <v>1.592646</v>
      </c>
      <c r="J15" s="3">
        <v>0.02</v>
      </c>
      <c r="K15" s="3">
        <v>3.1</v>
      </c>
      <c r="L15" s="3">
        <v>0.01</v>
      </c>
      <c r="M15" s="3">
        <v>0.75</v>
      </c>
      <c r="N15" s="3">
        <v>9.4600000000000009</v>
      </c>
      <c r="O15" s="3">
        <f>SUM(E15:N15)</f>
        <v>97.562646000000001</v>
      </c>
    </row>
    <row r="16" spans="2:17" x14ac:dyDescent="0.3">
      <c r="B16" t="s">
        <v>8</v>
      </c>
      <c r="C16" s="9">
        <v>3</v>
      </c>
      <c r="D16" s="9" t="s">
        <v>10</v>
      </c>
      <c r="E16" s="3">
        <v>52.87</v>
      </c>
      <c r="F16" s="3">
        <v>0.59</v>
      </c>
      <c r="G16" s="3">
        <v>29.77</v>
      </c>
      <c r="H16" s="3">
        <v>0.04</v>
      </c>
      <c r="I16" s="3">
        <v>1.54</v>
      </c>
      <c r="J16" s="4">
        <v>0</v>
      </c>
      <c r="K16" s="3">
        <v>2.92</v>
      </c>
      <c r="L16" s="3">
        <v>0.02</v>
      </c>
      <c r="M16" s="3">
        <v>0.72</v>
      </c>
      <c r="N16" s="3">
        <v>9.09</v>
      </c>
      <c r="O16" s="3">
        <f>SUM(E16:N16)</f>
        <v>97.560000000000016</v>
      </c>
    </row>
    <row r="17" spans="2:16" x14ac:dyDescent="0.3">
      <c r="B17" t="s">
        <v>8</v>
      </c>
      <c r="C17" s="9">
        <v>4</v>
      </c>
      <c r="D17" s="9" t="s">
        <v>10</v>
      </c>
      <c r="E17" s="3">
        <v>52.54</v>
      </c>
      <c r="F17" s="3">
        <v>0.49</v>
      </c>
      <c r="G17" s="3">
        <v>29.42</v>
      </c>
      <c r="H17" s="4">
        <v>0</v>
      </c>
      <c r="I17" s="3">
        <v>1.592646</v>
      </c>
      <c r="J17" s="4">
        <v>0</v>
      </c>
      <c r="K17" s="3">
        <v>3.05</v>
      </c>
      <c r="L17" s="4">
        <v>0</v>
      </c>
      <c r="M17" s="3">
        <v>0.68</v>
      </c>
      <c r="N17" s="3">
        <v>9.33</v>
      </c>
      <c r="O17" s="3">
        <f>SUM(E17:N17)</f>
        <v>97.102646000000007</v>
      </c>
    </row>
    <row r="18" spans="2:16" x14ac:dyDescent="0.3">
      <c r="B18" t="s">
        <v>8</v>
      </c>
      <c r="C18" s="9">
        <v>5</v>
      </c>
      <c r="D18" s="9" t="s">
        <v>10</v>
      </c>
      <c r="E18" s="3">
        <v>52.16</v>
      </c>
      <c r="F18" s="3">
        <v>0.56000000000000005</v>
      </c>
      <c r="G18" s="3">
        <v>29.24</v>
      </c>
      <c r="H18" s="3">
        <v>0.01</v>
      </c>
      <c r="I18" s="3">
        <v>1.67</v>
      </c>
      <c r="J18" s="4">
        <v>0</v>
      </c>
      <c r="K18" s="3">
        <v>3.02</v>
      </c>
      <c r="L18" s="3">
        <v>0.01</v>
      </c>
      <c r="M18" s="3">
        <v>0.69</v>
      </c>
      <c r="N18" s="3">
        <v>8.8800000000000008</v>
      </c>
      <c r="O18" s="3">
        <f>SUM(E18:N18)</f>
        <v>96.24</v>
      </c>
    </row>
    <row r="19" spans="2:16" x14ac:dyDescent="0.3">
      <c r="B19" t="s">
        <v>8</v>
      </c>
      <c r="C19" s="9">
        <v>6</v>
      </c>
      <c r="D19" s="9" t="s">
        <v>10</v>
      </c>
      <c r="E19" s="3">
        <v>52.28</v>
      </c>
      <c r="F19" s="3">
        <v>0.56999999999999995</v>
      </c>
      <c r="G19" s="3">
        <v>29.66</v>
      </c>
      <c r="H19" s="3">
        <v>0.03</v>
      </c>
      <c r="I19" s="3">
        <v>1.7096199999999999</v>
      </c>
      <c r="J19" s="3">
        <v>0.01</v>
      </c>
      <c r="K19" s="3">
        <v>3.11</v>
      </c>
      <c r="L19" s="3">
        <v>0.03</v>
      </c>
      <c r="M19" s="3">
        <v>0.57999999999999996</v>
      </c>
      <c r="N19" s="3">
        <v>9.23</v>
      </c>
      <c r="O19" s="3">
        <f>SUM(E19:N19)</f>
        <v>97.209620000000015</v>
      </c>
    </row>
    <row r="20" spans="2:16" x14ac:dyDescent="0.3">
      <c r="B20" t="s">
        <v>8</v>
      </c>
      <c r="C20" s="9">
        <v>1</v>
      </c>
      <c r="D20" s="9" t="s">
        <v>9</v>
      </c>
      <c r="E20">
        <v>38.21</v>
      </c>
      <c r="F20">
        <v>0.16</v>
      </c>
      <c r="G20">
        <v>21.47</v>
      </c>
      <c r="H20">
        <v>0</v>
      </c>
      <c r="I20">
        <v>26.26</v>
      </c>
      <c r="J20">
        <v>0.38</v>
      </c>
      <c r="K20">
        <v>3.01</v>
      </c>
      <c r="L20">
        <v>10.56</v>
      </c>
      <c r="M20">
        <v>0.06</v>
      </c>
      <c r="N20">
        <v>0</v>
      </c>
      <c r="O20" s="3">
        <f>SUM(E20:N20)</f>
        <v>100.11</v>
      </c>
    </row>
    <row r="21" spans="2:16" x14ac:dyDescent="0.3">
      <c r="B21" t="s">
        <v>8</v>
      </c>
      <c r="C21" s="9">
        <v>2</v>
      </c>
      <c r="D21" s="9" t="s">
        <v>9</v>
      </c>
      <c r="E21">
        <v>38.729999999999997</v>
      </c>
      <c r="F21">
        <v>7.0000000000000007E-2</v>
      </c>
      <c r="G21">
        <v>21.44</v>
      </c>
      <c r="H21">
        <v>0.04</v>
      </c>
      <c r="I21">
        <v>27.12</v>
      </c>
      <c r="J21">
        <v>0.32</v>
      </c>
      <c r="K21">
        <v>2.63</v>
      </c>
      <c r="L21">
        <v>10.48</v>
      </c>
      <c r="M21">
        <v>0.02</v>
      </c>
      <c r="N21">
        <v>0</v>
      </c>
      <c r="O21" s="3">
        <f>SUM(E21:N21)</f>
        <v>100.84999999999998</v>
      </c>
    </row>
    <row r="22" spans="2:16" x14ac:dyDescent="0.3">
      <c r="B22" t="s">
        <v>8</v>
      </c>
      <c r="C22" s="9">
        <v>3</v>
      </c>
      <c r="D22" s="9" t="s">
        <v>9</v>
      </c>
      <c r="E22">
        <v>38.659999999999997</v>
      </c>
      <c r="F22">
        <v>0.15</v>
      </c>
      <c r="G22">
        <v>21.23</v>
      </c>
      <c r="H22">
        <v>0.05</v>
      </c>
      <c r="I22">
        <v>26.78</v>
      </c>
      <c r="J22">
        <v>0.35</v>
      </c>
      <c r="K22">
        <v>2.58</v>
      </c>
      <c r="L22">
        <v>10.75</v>
      </c>
      <c r="M22">
        <v>0</v>
      </c>
      <c r="N22">
        <v>0</v>
      </c>
      <c r="O22" s="3">
        <f>SUM(E22:N22)</f>
        <v>100.54999999999998</v>
      </c>
    </row>
    <row r="23" spans="2:16" x14ac:dyDescent="0.3">
      <c r="B23" t="s">
        <v>8</v>
      </c>
      <c r="C23" s="9">
        <v>4</v>
      </c>
      <c r="D23" s="9" t="s">
        <v>9</v>
      </c>
      <c r="E23">
        <v>39.020000000000003</v>
      </c>
      <c r="F23">
        <v>0.2</v>
      </c>
      <c r="G23">
        <v>21</v>
      </c>
      <c r="H23">
        <v>0.06</v>
      </c>
      <c r="I23">
        <v>25.25</v>
      </c>
      <c r="J23">
        <v>2.4700000000000002</v>
      </c>
      <c r="K23">
        <v>2.61</v>
      </c>
      <c r="L23">
        <v>9.91</v>
      </c>
      <c r="M23">
        <v>0</v>
      </c>
      <c r="N23">
        <v>0</v>
      </c>
      <c r="O23" s="3">
        <f>SUM(E23:N23)</f>
        <v>100.52</v>
      </c>
    </row>
    <row r="24" spans="2:16" x14ac:dyDescent="0.3">
      <c r="B24" t="s">
        <v>8</v>
      </c>
      <c r="C24" s="9">
        <v>5</v>
      </c>
      <c r="D24" s="9" t="s">
        <v>9</v>
      </c>
      <c r="E24">
        <v>38.79</v>
      </c>
      <c r="F24">
        <v>0.24</v>
      </c>
      <c r="G24">
        <v>20.85</v>
      </c>
      <c r="H24">
        <v>0</v>
      </c>
      <c r="I24">
        <v>25.89</v>
      </c>
      <c r="J24">
        <v>2.54</v>
      </c>
      <c r="K24">
        <v>2.54</v>
      </c>
      <c r="L24">
        <v>9.65</v>
      </c>
      <c r="M24">
        <v>0</v>
      </c>
      <c r="N24">
        <v>0.01</v>
      </c>
      <c r="O24" s="3">
        <f>SUM(E24:N24)</f>
        <v>100.51000000000003</v>
      </c>
    </row>
    <row r="25" spans="2:16" x14ac:dyDescent="0.3">
      <c r="B25" t="s">
        <v>8</v>
      </c>
      <c r="C25" s="9">
        <v>6</v>
      </c>
      <c r="D25" s="9" t="s">
        <v>9</v>
      </c>
      <c r="E25">
        <v>38.880000000000003</v>
      </c>
      <c r="F25">
        <v>0.18</v>
      </c>
      <c r="G25">
        <v>20.81</v>
      </c>
      <c r="H25">
        <v>0</v>
      </c>
      <c r="I25">
        <v>26.13</v>
      </c>
      <c r="J25">
        <v>2.35</v>
      </c>
      <c r="K25">
        <v>2.48</v>
      </c>
      <c r="L25">
        <v>9.51</v>
      </c>
      <c r="M25">
        <v>0</v>
      </c>
      <c r="N25">
        <v>0</v>
      </c>
      <c r="O25" s="3">
        <f>SUM(E25:N25)</f>
        <v>100.34</v>
      </c>
    </row>
    <row r="26" spans="2:16" x14ac:dyDescent="0.3">
      <c r="C26" s="9"/>
      <c r="D26" s="9"/>
      <c r="O26" s="3"/>
    </row>
    <row r="27" spans="2:16" x14ac:dyDescent="0.3">
      <c r="B27" s="12" t="s">
        <v>54</v>
      </c>
      <c r="C27" s="9"/>
      <c r="D27" s="9"/>
      <c r="O27" s="3"/>
    </row>
    <row r="28" spans="2:16" x14ac:dyDescent="0.3">
      <c r="C28" s="9"/>
      <c r="D28" s="9"/>
      <c r="O28" s="3"/>
    </row>
    <row r="29" spans="2:16" ht="14.1" customHeight="1" x14ac:dyDescent="0.3">
      <c r="B29" t="s">
        <v>0</v>
      </c>
      <c r="C29" s="9" t="s">
        <v>23</v>
      </c>
      <c r="D29" s="9" t="s">
        <v>1</v>
      </c>
      <c r="E29" t="s">
        <v>42</v>
      </c>
      <c r="F29" t="s">
        <v>43</v>
      </c>
      <c r="G29" t="s">
        <v>44</v>
      </c>
      <c r="H29" t="s">
        <v>45</v>
      </c>
      <c r="I29" t="s">
        <v>51</v>
      </c>
      <c r="J29" t="s">
        <v>52</v>
      </c>
      <c r="K29" t="s">
        <v>46</v>
      </c>
      <c r="L29" t="s">
        <v>47</v>
      </c>
      <c r="M29" t="s">
        <v>48</v>
      </c>
      <c r="N29" t="s">
        <v>49</v>
      </c>
      <c r="O29" t="s">
        <v>50</v>
      </c>
      <c r="P29" t="s">
        <v>6</v>
      </c>
    </row>
    <row r="30" spans="2:16" ht="14.1" customHeight="1" x14ac:dyDescent="0.3">
      <c r="B30" t="s">
        <v>8</v>
      </c>
      <c r="C30" s="9">
        <v>1</v>
      </c>
      <c r="D30" s="9" t="s">
        <v>7</v>
      </c>
      <c r="E30" s="3">
        <v>1.984</v>
      </c>
      <c r="F30" s="3">
        <v>2E-3</v>
      </c>
      <c r="G30" s="3">
        <v>0.437</v>
      </c>
      <c r="H30" s="3">
        <v>1E-3</v>
      </c>
      <c r="I30" s="3">
        <v>9.5000000000000001E-2</v>
      </c>
      <c r="J30" s="3">
        <v>5.7000000000000002E-2</v>
      </c>
      <c r="K30" s="3">
        <v>0</v>
      </c>
      <c r="L30" s="3">
        <v>0.432</v>
      </c>
      <c r="M30" s="3">
        <v>0.52300000000000002</v>
      </c>
      <c r="N30" s="3">
        <v>0.46800000000000003</v>
      </c>
      <c r="O30" s="3">
        <v>0</v>
      </c>
      <c r="P30" s="3">
        <v>4</v>
      </c>
    </row>
    <row r="31" spans="2:16" x14ac:dyDescent="0.3">
      <c r="B31" t="s">
        <v>8</v>
      </c>
      <c r="C31" s="9">
        <v>2</v>
      </c>
      <c r="D31" s="9" t="s">
        <v>7</v>
      </c>
      <c r="E31" s="3">
        <v>2.0339999999999998</v>
      </c>
      <c r="F31" s="3">
        <v>2E-3</v>
      </c>
      <c r="G31" s="3">
        <v>0.373</v>
      </c>
      <c r="H31" s="3">
        <v>1E-3</v>
      </c>
      <c r="I31" s="3">
        <v>0.16700000000000001</v>
      </c>
      <c r="J31" s="3">
        <v>0</v>
      </c>
      <c r="K31" s="3">
        <v>1E-3</v>
      </c>
      <c r="L31" s="3">
        <v>0.48199999999999998</v>
      </c>
      <c r="M31" s="3">
        <v>0.54</v>
      </c>
      <c r="N31" s="3">
        <v>0.39900000000000002</v>
      </c>
      <c r="O31" s="3">
        <v>0</v>
      </c>
      <c r="P31" s="3">
        <v>4</v>
      </c>
    </row>
    <row r="32" spans="2:16" x14ac:dyDescent="0.3">
      <c r="B32" t="s">
        <v>8</v>
      </c>
      <c r="C32" s="9">
        <v>3</v>
      </c>
      <c r="D32" s="9" t="s">
        <v>7</v>
      </c>
      <c r="E32" s="3">
        <v>2.008</v>
      </c>
      <c r="F32" s="3">
        <v>2E-3</v>
      </c>
      <c r="G32" s="3">
        <v>0.41599999999999998</v>
      </c>
      <c r="H32" s="3">
        <v>1E-3</v>
      </c>
      <c r="I32" s="3">
        <v>0.155</v>
      </c>
      <c r="J32" s="3">
        <v>1.0999999999999999E-2</v>
      </c>
      <c r="K32" s="3">
        <v>1E-3</v>
      </c>
      <c r="L32" s="3">
        <v>0.42099999999999999</v>
      </c>
      <c r="M32" s="3">
        <v>0.53500000000000003</v>
      </c>
      <c r="N32" s="3">
        <v>0.45</v>
      </c>
      <c r="O32" s="3">
        <v>0</v>
      </c>
      <c r="P32" s="3">
        <v>4</v>
      </c>
    </row>
    <row r="33" spans="2:18" x14ac:dyDescent="0.3">
      <c r="B33" t="s">
        <v>8</v>
      </c>
      <c r="C33" s="9">
        <v>4</v>
      </c>
      <c r="D33" s="9" t="s">
        <v>7</v>
      </c>
      <c r="E33" s="3">
        <v>2.0289999999999999</v>
      </c>
      <c r="F33" s="3">
        <v>2E-3</v>
      </c>
      <c r="G33" s="3">
        <v>0.42799999999999999</v>
      </c>
      <c r="H33" s="3">
        <v>1E-3</v>
      </c>
      <c r="I33" s="3">
        <v>0.14299999999999999</v>
      </c>
      <c r="J33" s="3">
        <v>0</v>
      </c>
      <c r="K33" s="3">
        <v>0</v>
      </c>
      <c r="L33" s="3">
        <v>0.41899999999999998</v>
      </c>
      <c r="M33" s="3">
        <v>0.52</v>
      </c>
      <c r="N33" s="3">
        <v>0.46</v>
      </c>
      <c r="O33" s="3">
        <v>0</v>
      </c>
      <c r="P33" s="3">
        <v>4</v>
      </c>
    </row>
    <row r="34" spans="2:18" x14ac:dyDescent="0.3">
      <c r="B34" t="s">
        <v>8</v>
      </c>
      <c r="C34" s="9">
        <v>5</v>
      </c>
      <c r="D34" s="9" t="s">
        <v>7</v>
      </c>
      <c r="E34" s="3">
        <v>2.016</v>
      </c>
      <c r="F34" s="3">
        <v>2E-3</v>
      </c>
      <c r="G34" s="3">
        <v>0.41699999999999998</v>
      </c>
      <c r="H34" s="3">
        <v>2E-3</v>
      </c>
      <c r="I34" s="3">
        <v>0.13200000000000001</v>
      </c>
      <c r="J34" s="3">
        <v>0</v>
      </c>
      <c r="K34" s="3">
        <v>1E-3</v>
      </c>
      <c r="L34" s="3">
        <v>0.44600000000000001</v>
      </c>
      <c r="M34" s="3">
        <v>0.54700000000000004</v>
      </c>
      <c r="N34" s="3">
        <v>0.438</v>
      </c>
      <c r="O34" s="3">
        <v>0</v>
      </c>
      <c r="P34" s="3">
        <v>4</v>
      </c>
    </row>
    <row r="35" spans="2:18" x14ac:dyDescent="0.3">
      <c r="B35" t="s">
        <v>8</v>
      </c>
      <c r="C35" s="9">
        <v>6</v>
      </c>
      <c r="D35" s="9" t="s">
        <v>7</v>
      </c>
      <c r="E35" s="3">
        <v>2.0190000000000001</v>
      </c>
      <c r="F35" s="3">
        <v>0</v>
      </c>
      <c r="G35" s="3">
        <v>0.38500000000000001</v>
      </c>
      <c r="H35" s="3">
        <v>0</v>
      </c>
      <c r="I35" s="3">
        <v>0.15</v>
      </c>
      <c r="J35" s="3">
        <v>0</v>
      </c>
      <c r="K35" s="3">
        <v>1E-3</v>
      </c>
      <c r="L35" s="3">
        <v>0.48599999999999999</v>
      </c>
      <c r="M35" s="3">
        <v>0.56000000000000005</v>
      </c>
      <c r="N35" s="3">
        <v>0.39800000000000002</v>
      </c>
      <c r="O35" s="3">
        <v>0</v>
      </c>
      <c r="P35" s="3">
        <v>4</v>
      </c>
    </row>
    <row r="36" spans="2:18" x14ac:dyDescent="0.3">
      <c r="B36" t="s">
        <v>8</v>
      </c>
      <c r="C36" s="9">
        <v>1</v>
      </c>
      <c r="D36" s="9" t="s">
        <v>10</v>
      </c>
      <c r="E36" s="3">
        <v>3.355</v>
      </c>
      <c r="F36" s="3">
        <v>1.2E-2</v>
      </c>
      <c r="G36" s="3">
        <v>2.254</v>
      </c>
      <c r="H36" s="3">
        <v>2E-3</v>
      </c>
      <c r="I36" s="3">
        <v>0</v>
      </c>
      <c r="J36" s="3">
        <v>8.2000000000000003E-2</v>
      </c>
      <c r="K36" s="3">
        <v>0</v>
      </c>
      <c r="L36" s="3">
        <v>0.29499999999999998</v>
      </c>
      <c r="M36" s="3">
        <v>1E-3</v>
      </c>
      <c r="N36" s="3">
        <v>8.7999999999999995E-2</v>
      </c>
      <c r="O36" s="3">
        <v>0.73899999999999999</v>
      </c>
      <c r="P36" s="3">
        <v>6.827</v>
      </c>
    </row>
    <row r="37" spans="2:18" x14ac:dyDescent="0.3">
      <c r="B37" t="s">
        <v>8</v>
      </c>
      <c r="C37" s="9">
        <v>2</v>
      </c>
      <c r="D37" s="9" t="s">
        <v>10</v>
      </c>
      <c r="E37" s="3">
        <v>3.347</v>
      </c>
      <c r="F37" s="3">
        <v>1.4999999999999999E-2</v>
      </c>
      <c r="G37" s="3">
        <v>2.2559999999999998</v>
      </c>
      <c r="H37" s="3">
        <v>0</v>
      </c>
      <c r="I37" s="3">
        <v>0</v>
      </c>
      <c r="J37" s="3">
        <v>8.5000000000000006E-2</v>
      </c>
      <c r="K37" s="3">
        <v>1E-3</v>
      </c>
      <c r="L37" s="3">
        <v>0.29499999999999998</v>
      </c>
      <c r="M37" s="3">
        <v>1E-3</v>
      </c>
      <c r="N37" s="3">
        <v>9.2999999999999999E-2</v>
      </c>
      <c r="O37" s="3">
        <v>0.77100000000000002</v>
      </c>
      <c r="P37" s="3">
        <v>6.8639999999999999</v>
      </c>
    </row>
    <row r="38" spans="2:18" x14ac:dyDescent="0.3">
      <c r="B38" t="s">
        <v>8</v>
      </c>
      <c r="C38" s="9">
        <v>3</v>
      </c>
      <c r="D38" s="9" t="s">
        <v>10</v>
      </c>
      <c r="E38" s="3">
        <v>3.371</v>
      </c>
      <c r="F38" s="3">
        <v>2.8000000000000001E-2</v>
      </c>
      <c r="G38" s="3">
        <v>2.2370000000000001</v>
      </c>
      <c r="H38" s="3">
        <v>2E-3</v>
      </c>
      <c r="I38" s="3">
        <v>0</v>
      </c>
      <c r="J38" s="3">
        <v>8.2000000000000003E-2</v>
      </c>
      <c r="K38" s="3">
        <v>0</v>
      </c>
      <c r="L38" s="3">
        <v>0.27800000000000002</v>
      </c>
      <c r="M38" s="3">
        <v>1E-3</v>
      </c>
      <c r="N38" s="3">
        <v>8.8999999999999996E-2</v>
      </c>
      <c r="O38" s="3">
        <v>0.73899999999999999</v>
      </c>
      <c r="P38" s="3">
        <v>6.8280000000000003</v>
      </c>
    </row>
    <row r="39" spans="2:18" x14ac:dyDescent="0.3">
      <c r="B39" t="s">
        <v>8</v>
      </c>
      <c r="C39" s="9">
        <v>4</v>
      </c>
      <c r="D39" s="9" t="s">
        <v>10</v>
      </c>
      <c r="E39" s="3">
        <v>3.3730000000000002</v>
      </c>
      <c r="F39" s="3">
        <v>2.4E-2</v>
      </c>
      <c r="G39" s="3">
        <v>2.226</v>
      </c>
      <c r="H39" s="3">
        <v>0</v>
      </c>
      <c r="I39" s="3">
        <v>0</v>
      </c>
      <c r="J39" s="3">
        <v>8.5000000000000006E-2</v>
      </c>
      <c r="K39" s="3">
        <v>0</v>
      </c>
      <c r="L39" s="3">
        <v>0.29199999999999998</v>
      </c>
      <c r="M39" s="3">
        <v>0</v>
      </c>
      <c r="N39" s="3">
        <v>8.5000000000000006E-2</v>
      </c>
      <c r="O39" s="3">
        <v>0.76400000000000001</v>
      </c>
      <c r="P39" s="3">
        <v>6.8490000000000002</v>
      </c>
    </row>
    <row r="40" spans="2:18" x14ac:dyDescent="0.3">
      <c r="B40" t="s">
        <v>8</v>
      </c>
      <c r="C40" s="9">
        <v>5</v>
      </c>
      <c r="D40" s="9" t="s">
        <v>10</v>
      </c>
      <c r="E40" s="3">
        <v>3.367</v>
      </c>
      <c r="F40" s="3">
        <v>2.7E-2</v>
      </c>
      <c r="G40" s="3">
        <v>2.2240000000000002</v>
      </c>
      <c r="H40" s="3">
        <v>1E-3</v>
      </c>
      <c r="I40" s="3">
        <v>0</v>
      </c>
      <c r="J40" s="3">
        <v>0.09</v>
      </c>
      <c r="K40" s="3">
        <v>0</v>
      </c>
      <c r="L40" s="3">
        <v>0.29099999999999998</v>
      </c>
      <c r="M40" s="3">
        <v>1E-3</v>
      </c>
      <c r="N40" s="3">
        <v>8.5999999999999993E-2</v>
      </c>
      <c r="O40" s="3">
        <v>0.73099999999999998</v>
      </c>
      <c r="P40" s="3">
        <v>6.8179999999999996</v>
      </c>
    </row>
    <row r="41" spans="2:18" x14ac:dyDescent="0.3">
      <c r="B41" t="s">
        <v>8</v>
      </c>
      <c r="C41" s="9">
        <v>6</v>
      </c>
      <c r="D41" s="9" t="s">
        <v>10</v>
      </c>
      <c r="E41" s="3">
        <v>3.3439999999999999</v>
      </c>
      <c r="F41" s="3">
        <v>2.7E-2</v>
      </c>
      <c r="G41" s="3">
        <v>2.2360000000000002</v>
      </c>
      <c r="H41" s="3">
        <v>2E-3</v>
      </c>
      <c r="I41" s="3">
        <v>0</v>
      </c>
      <c r="J41" s="3">
        <v>9.0999999999999998E-2</v>
      </c>
      <c r="K41" s="3">
        <v>1E-3</v>
      </c>
      <c r="L41" s="3">
        <v>0.29699999999999999</v>
      </c>
      <c r="M41" s="3">
        <v>2E-3</v>
      </c>
      <c r="N41" s="3">
        <v>7.1999999999999995E-2</v>
      </c>
      <c r="O41" s="3">
        <v>0.753</v>
      </c>
      <c r="P41" s="3">
        <v>6.8250000000000002</v>
      </c>
    </row>
    <row r="42" spans="2:18" x14ac:dyDescent="0.3">
      <c r="B42" t="s">
        <v>8</v>
      </c>
      <c r="C42" s="9">
        <v>1</v>
      </c>
      <c r="D42" s="9" t="s">
        <v>9</v>
      </c>
      <c r="E42" s="3">
        <v>3.0019999999999998</v>
      </c>
      <c r="F42" s="3">
        <v>8.9999999999999993E-3</v>
      </c>
      <c r="G42" s="3">
        <v>1.988</v>
      </c>
      <c r="H42" s="3">
        <v>0</v>
      </c>
      <c r="I42" s="3">
        <v>1.7250000000000001</v>
      </c>
      <c r="J42" s="3">
        <v>0</v>
      </c>
      <c r="K42" s="3">
        <v>2.5000000000000001E-2</v>
      </c>
      <c r="L42" s="3">
        <v>0.35299999999999998</v>
      </c>
      <c r="M42" s="3">
        <v>0.88900000000000001</v>
      </c>
      <c r="N42" s="3">
        <v>8.9999999999999993E-3</v>
      </c>
      <c r="O42" s="3">
        <v>0</v>
      </c>
      <c r="P42" s="3">
        <v>8</v>
      </c>
    </row>
    <row r="43" spans="2:18" x14ac:dyDescent="0.3">
      <c r="B43" t="s">
        <v>8</v>
      </c>
      <c r="C43" s="9">
        <v>2</v>
      </c>
      <c r="D43" s="9" t="s">
        <v>9</v>
      </c>
      <c r="E43" s="3">
        <v>3.0310000000000001</v>
      </c>
      <c r="F43" s="3">
        <v>4.0000000000000001E-3</v>
      </c>
      <c r="G43" s="3">
        <v>1.978</v>
      </c>
      <c r="H43" s="3">
        <v>2E-3</v>
      </c>
      <c r="I43" s="3">
        <v>1.7749999999999999</v>
      </c>
      <c r="J43" s="3">
        <v>0</v>
      </c>
      <c r="K43" s="3">
        <v>2.1000000000000001E-2</v>
      </c>
      <c r="L43" s="3">
        <v>0.307</v>
      </c>
      <c r="M43" s="3">
        <v>0.879</v>
      </c>
      <c r="N43" s="3">
        <v>3.0000000000000001E-3</v>
      </c>
      <c r="O43" s="3">
        <v>0</v>
      </c>
      <c r="P43" s="3">
        <v>8</v>
      </c>
    </row>
    <row r="44" spans="2:18" x14ac:dyDescent="0.3">
      <c r="B44" t="s">
        <v>8</v>
      </c>
      <c r="C44" s="9">
        <v>3</v>
      </c>
      <c r="D44" s="9" t="s">
        <v>9</v>
      </c>
      <c r="E44" s="3">
        <v>3.0350000000000001</v>
      </c>
      <c r="F44" s="3">
        <v>8.9999999999999993E-3</v>
      </c>
      <c r="G44" s="3">
        <v>1.9650000000000001</v>
      </c>
      <c r="H44" s="3">
        <v>3.0000000000000001E-3</v>
      </c>
      <c r="I44" s="3">
        <v>1.758</v>
      </c>
      <c r="J44" s="3">
        <v>0</v>
      </c>
      <c r="K44" s="3">
        <v>2.3E-2</v>
      </c>
      <c r="L44" s="3">
        <v>0.30199999999999999</v>
      </c>
      <c r="M44" s="3">
        <v>0.90400000000000003</v>
      </c>
      <c r="N44" s="3">
        <v>0</v>
      </c>
      <c r="O44" s="3">
        <v>0</v>
      </c>
      <c r="P44" s="3">
        <v>8</v>
      </c>
    </row>
    <row r="45" spans="2:18" x14ac:dyDescent="0.3">
      <c r="B45" t="s">
        <v>8</v>
      </c>
      <c r="C45" s="9">
        <v>4</v>
      </c>
      <c r="D45" s="9" t="s">
        <v>9</v>
      </c>
      <c r="E45" s="3">
        <v>3.07</v>
      </c>
      <c r="F45" s="3">
        <v>1.2E-2</v>
      </c>
      <c r="G45" s="3">
        <v>1.9470000000000001</v>
      </c>
      <c r="H45" s="3">
        <v>4.0000000000000001E-3</v>
      </c>
      <c r="I45" s="3">
        <v>1.661</v>
      </c>
      <c r="J45" s="3">
        <v>0</v>
      </c>
      <c r="K45" s="3">
        <v>0.16500000000000001</v>
      </c>
      <c r="L45" s="3">
        <v>0.30599999999999999</v>
      </c>
      <c r="M45" s="3">
        <v>0.83499999999999996</v>
      </c>
      <c r="N45" s="3">
        <v>0</v>
      </c>
      <c r="O45" s="3">
        <v>0</v>
      </c>
      <c r="P45" s="3">
        <v>8</v>
      </c>
    </row>
    <row r="46" spans="2:18" x14ac:dyDescent="0.3">
      <c r="B46" t="s">
        <v>8</v>
      </c>
      <c r="C46" s="9">
        <v>5</v>
      </c>
      <c r="D46" s="9" t="s">
        <v>9</v>
      </c>
      <c r="E46" s="3">
        <v>3.0579999999999998</v>
      </c>
      <c r="F46" s="3">
        <v>1.4E-2</v>
      </c>
      <c r="G46" s="3">
        <v>1.9370000000000001</v>
      </c>
      <c r="H46" s="3">
        <v>0</v>
      </c>
      <c r="I46" s="3">
        <v>1.7070000000000001</v>
      </c>
      <c r="J46" s="3">
        <v>0</v>
      </c>
      <c r="K46" s="3">
        <v>0.17</v>
      </c>
      <c r="L46" s="3">
        <v>0.29799999999999999</v>
      </c>
      <c r="M46" s="3">
        <v>0.81499999999999995</v>
      </c>
      <c r="N46" s="3">
        <v>0</v>
      </c>
      <c r="O46" s="3">
        <v>1E-3</v>
      </c>
      <c r="P46" s="3">
        <v>8</v>
      </c>
    </row>
    <row r="47" spans="2:18" x14ac:dyDescent="0.3">
      <c r="B47" t="s">
        <v>8</v>
      </c>
      <c r="C47" s="9">
        <v>6</v>
      </c>
      <c r="D47" s="9" t="s">
        <v>9</v>
      </c>
      <c r="E47" s="3">
        <v>3.0710000000000002</v>
      </c>
      <c r="F47" s="3">
        <v>1.0999999999999999E-2</v>
      </c>
      <c r="G47" s="3">
        <v>1.9370000000000001</v>
      </c>
      <c r="H47" s="3">
        <v>0</v>
      </c>
      <c r="I47" s="3">
        <v>1.726</v>
      </c>
      <c r="J47" s="3">
        <v>0</v>
      </c>
      <c r="K47" s="3">
        <v>0.157</v>
      </c>
      <c r="L47" s="3">
        <v>0.29199999999999998</v>
      </c>
      <c r="M47" s="3">
        <v>0.80500000000000005</v>
      </c>
      <c r="N47" s="3">
        <v>0</v>
      </c>
      <c r="O47" s="3">
        <v>0</v>
      </c>
      <c r="P47" s="3">
        <v>8</v>
      </c>
    </row>
    <row r="48" spans="2:18" x14ac:dyDescent="0.3">
      <c r="B48" s="6"/>
      <c r="C48" s="6"/>
      <c r="D48" s="6"/>
      <c r="E48" s="6"/>
      <c r="F48" s="6"/>
      <c r="G48" s="6"/>
      <c r="H48" s="6"/>
      <c r="I48" s="6"/>
      <c r="J48" s="7"/>
      <c r="K48" s="6"/>
      <c r="L48" s="6"/>
      <c r="M48" s="6"/>
      <c r="N48" s="6"/>
      <c r="O48" s="6"/>
      <c r="P48" s="7"/>
      <c r="Q48" s="7"/>
      <c r="R48" s="10"/>
    </row>
    <row r="49" spans="2:18" x14ac:dyDescent="0.3">
      <c r="J49" s="3"/>
      <c r="R49" s="11"/>
    </row>
    <row r="50" spans="2:18" ht="15.6" x14ac:dyDescent="0.3">
      <c r="B50" s="8" t="s">
        <v>30</v>
      </c>
      <c r="J50" s="2"/>
    </row>
    <row r="51" spans="2:18" ht="15.6" x14ac:dyDescent="0.3">
      <c r="B51" s="1"/>
      <c r="C51" s="2"/>
      <c r="D51" s="2"/>
      <c r="E51" s="2"/>
      <c r="F51" s="2"/>
      <c r="H51" s="2"/>
      <c r="I51" s="2"/>
      <c r="J51" s="2"/>
      <c r="K51" s="2"/>
    </row>
    <row r="52" spans="2:18" x14ac:dyDescent="0.3">
      <c r="B52" t="s">
        <v>24</v>
      </c>
      <c r="C52" s="3"/>
      <c r="D52" s="3"/>
      <c r="E52" s="3"/>
      <c r="F52" s="3"/>
      <c r="H52" s="3"/>
      <c r="I52" s="3"/>
      <c r="J52" s="3"/>
      <c r="K52" s="3"/>
    </row>
    <row r="53" spans="2:18" x14ac:dyDescent="0.3">
      <c r="B53" t="s">
        <v>11</v>
      </c>
      <c r="C53" s="3" t="s">
        <v>12</v>
      </c>
      <c r="D53" s="3" t="s">
        <v>13</v>
      </c>
      <c r="E53" s="3">
        <v>5</v>
      </c>
      <c r="F53">
        <v>15</v>
      </c>
      <c r="G53" s="3">
        <v>25</v>
      </c>
      <c r="H53">
        <v>30</v>
      </c>
    </row>
    <row r="54" spans="2:18" x14ac:dyDescent="0.3">
      <c r="B54" t="s">
        <v>14</v>
      </c>
      <c r="C54" s="3" t="s">
        <v>15</v>
      </c>
      <c r="D54" s="3" t="s">
        <v>38</v>
      </c>
      <c r="E54" s="3">
        <v>504.04</v>
      </c>
      <c r="F54">
        <v>547.96100000000001</v>
      </c>
      <c r="G54" s="3">
        <v>591.88199999999995</v>
      </c>
      <c r="H54">
        <v>613.84299999999996</v>
      </c>
    </row>
    <row r="55" spans="2:18" x14ac:dyDescent="0.3">
      <c r="B55" t="s">
        <v>16</v>
      </c>
      <c r="C55" s="3" t="s">
        <v>17</v>
      </c>
      <c r="D55" s="3" t="s">
        <v>38</v>
      </c>
      <c r="E55" s="3" t="s">
        <v>18</v>
      </c>
      <c r="F55" t="s">
        <v>19</v>
      </c>
    </row>
    <row r="56" spans="2:18" x14ac:dyDescent="0.3">
      <c r="B56" t="s">
        <v>11</v>
      </c>
      <c r="C56" s="3" t="s">
        <v>12</v>
      </c>
      <c r="D56" s="3" t="s">
        <v>13</v>
      </c>
      <c r="E56" s="3">
        <v>5</v>
      </c>
      <c r="F56">
        <v>15</v>
      </c>
      <c r="G56">
        <v>25</v>
      </c>
      <c r="H56">
        <v>30</v>
      </c>
    </row>
    <row r="57" spans="2:18" x14ac:dyDescent="0.3">
      <c r="B57" t="s">
        <v>14</v>
      </c>
      <c r="C57" s="3" t="s">
        <v>20</v>
      </c>
      <c r="D57" s="3" t="s">
        <v>38</v>
      </c>
      <c r="E57" s="3">
        <v>567.15899999999999</v>
      </c>
      <c r="F57">
        <v>591.99199999999996</v>
      </c>
      <c r="G57">
        <v>616.82500000000005</v>
      </c>
      <c r="H57">
        <v>629.24199999999996</v>
      </c>
    </row>
    <row r="58" spans="2:18" x14ac:dyDescent="0.3">
      <c r="B58" t="s">
        <v>11</v>
      </c>
      <c r="C58" t="s">
        <v>12</v>
      </c>
      <c r="D58" t="s">
        <v>21</v>
      </c>
      <c r="E58">
        <v>300</v>
      </c>
      <c r="F58">
        <v>350</v>
      </c>
      <c r="G58">
        <v>400</v>
      </c>
      <c r="H58">
        <v>450</v>
      </c>
      <c r="I58">
        <v>500</v>
      </c>
      <c r="J58">
        <v>550</v>
      </c>
      <c r="K58">
        <v>600</v>
      </c>
      <c r="L58">
        <v>650</v>
      </c>
      <c r="M58">
        <v>700</v>
      </c>
      <c r="N58">
        <v>750</v>
      </c>
      <c r="O58">
        <v>800</v>
      </c>
      <c r="P58">
        <v>850</v>
      </c>
      <c r="Q58">
        <v>900</v>
      </c>
    </row>
    <row r="59" spans="2:18" x14ac:dyDescent="0.3">
      <c r="B59" t="s">
        <v>16</v>
      </c>
      <c r="C59" t="s">
        <v>22</v>
      </c>
      <c r="D59" t="s">
        <v>37</v>
      </c>
      <c r="E59">
        <v>20.321000000000002</v>
      </c>
      <c r="F59">
        <v>20.504999999999999</v>
      </c>
      <c r="G59">
        <v>20.689</v>
      </c>
      <c r="H59">
        <v>20.873000000000001</v>
      </c>
      <c r="I59">
        <v>21.056000000000001</v>
      </c>
      <c r="J59">
        <v>21.24</v>
      </c>
      <c r="K59">
        <v>21.423999999999999</v>
      </c>
      <c r="L59">
        <v>21.608000000000001</v>
      </c>
      <c r="M59">
        <v>21.792000000000002</v>
      </c>
      <c r="N59">
        <v>21.975000000000001</v>
      </c>
      <c r="O59">
        <v>22.158999999999999</v>
      </c>
      <c r="P59">
        <v>22.343</v>
      </c>
      <c r="Q59">
        <v>22.527000000000001</v>
      </c>
    </row>
    <row r="61" spans="2:18" x14ac:dyDescent="0.3">
      <c r="B61" t="s">
        <v>27</v>
      </c>
    </row>
    <row r="62" spans="2:18" x14ac:dyDescent="0.3">
      <c r="B62" t="s">
        <v>11</v>
      </c>
      <c r="C62" t="s">
        <v>12</v>
      </c>
      <c r="D62" t="s">
        <v>13</v>
      </c>
      <c r="E62">
        <v>5</v>
      </c>
      <c r="F62">
        <v>15</v>
      </c>
      <c r="G62">
        <v>25</v>
      </c>
      <c r="H62">
        <v>30</v>
      </c>
    </row>
    <row r="63" spans="2:18" x14ac:dyDescent="0.3">
      <c r="B63" t="s">
        <v>14</v>
      </c>
      <c r="C63" t="s">
        <v>15</v>
      </c>
      <c r="D63" s="3" t="s">
        <v>38</v>
      </c>
      <c r="E63">
        <v>465.12</v>
      </c>
      <c r="F63">
        <v>507.03</v>
      </c>
      <c r="G63">
        <v>548.94100000000003</v>
      </c>
      <c r="H63">
        <v>569.89599999999996</v>
      </c>
    </row>
    <row r="64" spans="2:18" x14ac:dyDescent="0.3">
      <c r="B64" t="s">
        <v>16</v>
      </c>
      <c r="C64" t="s">
        <v>17</v>
      </c>
      <c r="D64" s="3" t="s">
        <v>38</v>
      </c>
      <c r="E64" t="s">
        <v>18</v>
      </c>
      <c r="F64" t="s">
        <v>19</v>
      </c>
    </row>
    <row r="65" spans="2:17" x14ac:dyDescent="0.3">
      <c r="B65" t="s">
        <v>11</v>
      </c>
      <c r="C65" t="s">
        <v>12</v>
      </c>
      <c r="D65" t="s">
        <v>13</v>
      </c>
      <c r="E65">
        <v>5</v>
      </c>
      <c r="F65">
        <v>15</v>
      </c>
      <c r="G65">
        <v>25</v>
      </c>
      <c r="H65">
        <v>30</v>
      </c>
    </row>
    <row r="66" spans="2:17" x14ac:dyDescent="0.3">
      <c r="B66" t="s">
        <v>14</v>
      </c>
      <c r="C66" t="s">
        <v>20</v>
      </c>
      <c r="D66" s="3" t="s">
        <v>38</v>
      </c>
      <c r="E66">
        <v>528.51099999999997</v>
      </c>
      <c r="F66">
        <v>552.25300000000004</v>
      </c>
      <c r="G66">
        <v>575.995</v>
      </c>
      <c r="H66">
        <v>587.86599999999999</v>
      </c>
    </row>
    <row r="67" spans="2:17" x14ac:dyDescent="0.3">
      <c r="B67" t="s">
        <v>11</v>
      </c>
      <c r="C67" t="s">
        <v>12</v>
      </c>
      <c r="D67" t="s">
        <v>21</v>
      </c>
      <c r="E67">
        <v>300</v>
      </c>
      <c r="F67">
        <v>350</v>
      </c>
      <c r="G67">
        <v>400</v>
      </c>
      <c r="H67">
        <v>450</v>
      </c>
      <c r="I67">
        <v>500</v>
      </c>
      <c r="J67">
        <v>550</v>
      </c>
      <c r="K67">
        <v>600</v>
      </c>
      <c r="L67">
        <v>650</v>
      </c>
      <c r="M67">
        <v>700</v>
      </c>
      <c r="N67">
        <v>750</v>
      </c>
      <c r="O67">
        <v>800</v>
      </c>
      <c r="P67">
        <v>850</v>
      </c>
      <c r="Q67">
        <v>900</v>
      </c>
    </row>
    <row r="68" spans="2:17" x14ac:dyDescent="0.3">
      <c r="B68" t="s">
        <v>16</v>
      </c>
      <c r="C68" t="s">
        <v>22</v>
      </c>
      <c r="D68" t="s">
        <v>37</v>
      </c>
      <c r="E68">
        <v>21.135000000000002</v>
      </c>
      <c r="F68">
        <v>21.163</v>
      </c>
      <c r="G68">
        <v>21.190999999999999</v>
      </c>
      <c r="H68">
        <v>21.219000000000001</v>
      </c>
      <c r="I68">
        <v>21.247</v>
      </c>
      <c r="J68">
        <v>21.274999999999999</v>
      </c>
      <c r="K68">
        <v>21.303000000000001</v>
      </c>
      <c r="L68">
        <v>21.332000000000001</v>
      </c>
      <c r="M68">
        <v>21.36</v>
      </c>
      <c r="N68">
        <v>21.388000000000002</v>
      </c>
      <c r="O68">
        <v>21.416</v>
      </c>
      <c r="P68">
        <v>21.443999999999999</v>
      </c>
      <c r="Q68">
        <v>21.472000000000001</v>
      </c>
    </row>
    <row r="70" spans="2:17" x14ac:dyDescent="0.3">
      <c r="B70" t="s">
        <v>26</v>
      </c>
    </row>
    <row r="71" spans="2:17" x14ac:dyDescent="0.3">
      <c r="B71" t="s">
        <v>11</v>
      </c>
      <c r="C71" t="s">
        <v>12</v>
      </c>
      <c r="D71" t="s">
        <v>13</v>
      </c>
      <c r="E71">
        <v>5</v>
      </c>
      <c r="F71">
        <v>15</v>
      </c>
      <c r="G71">
        <v>25</v>
      </c>
      <c r="H71">
        <v>30</v>
      </c>
    </row>
    <row r="72" spans="2:17" x14ac:dyDescent="0.3">
      <c r="B72" t="s">
        <v>14</v>
      </c>
      <c r="C72" t="s">
        <v>15</v>
      </c>
      <c r="D72" s="3" t="s">
        <v>38</v>
      </c>
      <c r="E72">
        <v>494.46499999999997</v>
      </c>
      <c r="F72">
        <v>537.73099999999999</v>
      </c>
      <c r="G72">
        <v>580.99800000000005</v>
      </c>
      <c r="H72">
        <v>602.63099999999997</v>
      </c>
    </row>
    <row r="73" spans="2:17" x14ac:dyDescent="0.3">
      <c r="B73" t="s">
        <v>16</v>
      </c>
      <c r="C73" t="s">
        <v>17</v>
      </c>
      <c r="D73" s="3" t="s">
        <v>38</v>
      </c>
      <c r="E73" t="s">
        <v>18</v>
      </c>
      <c r="F73" t="s">
        <v>19</v>
      </c>
    </row>
    <row r="74" spans="2:17" x14ac:dyDescent="0.3">
      <c r="B74" t="s">
        <v>11</v>
      </c>
      <c r="C74" t="s">
        <v>12</v>
      </c>
      <c r="D74" t="s">
        <v>13</v>
      </c>
      <c r="E74">
        <v>5</v>
      </c>
      <c r="F74">
        <v>15</v>
      </c>
      <c r="G74">
        <v>25</v>
      </c>
      <c r="H74">
        <v>30</v>
      </c>
    </row>
    <row r="75" spans="2:17" x14ac:dyDescent="0.3">
      <c r="B75" t="s">
        <v>14</v>
      </c>
      <c r="C75" t="s">
        <v>20</v>
      </c>
      <c r="D75" s="3" t="s">
        <v>38</v>
      </c>
      <c r="E75">
        <v>559.28700000000003</v>
      </c>
      <c r="F75">
        <v>583.76599999999996</v>
      </c>
      <c r="G75">
        <v>608.24400000000003</v>
      </c>
      <c r="H75">
        <v>620.48299999999995</v>
      </c>
    </row>
    <row r="76" spans="2:17" x14ac:dyDescent="0.3">
      <c r="B76" t="s">
        <v>11</v>
      </c>
      <c r="C76" t="s">
        <v>12</v>
      </c>
      <c r="D76" t="s">
        <v>21</v>
      </c>
      <c r="E76">
        <v>300</v>
      </c>
      <c r="F76">
        <v>350</v>
      </c>
      <c r="G76">
        <v>400</v>
      </c>
      <c r="H76">
        <v>450</v>
      </c>
      <c r="I76">
        <v>500</v>
      </c>
      <c r="J76">
        <v>550</v>
      </c>
      <c r="K76">
        <v>600</v>
      </c>
      <c r="L76">
        <v>650</v>
      </c>
      <c r="M76">
        <v>700</v>
      </c>
      <c r="N76">
        <v>750</v>
      </c>
      <c r="O76">
        <v>800</v>
      </c>
      <c r="P76">
        <v>850</v>
      </c>
      <c r="Q76">
        <v>900</v>
      </c>
    </row>
    <row r="77" spans="2:17" x14ac:dyDescent="0.3">
      <c r="B77" t="s">
        <v>16</v>
      </c>
      <c r="C77" t="s">
        <v>22</v>
      </c>
      <c r="D77" t="s">
        <v>37</v>
      </c>
      <c r="E77">
        <v>20.341000000000001</v>
      </c>
      <c r="F77">
        <v>20.466000000000001</v>
      </c>
      <c r="G77">
        <v>20.591000000000001</v>
      </c>
      <c r="H77">
        <v>20.716000000000001</v>
      </c>
      <c r="I77">
        <v>20.841000000000001</v>
      </c>
      <c r="J77">
        <v>20.966000000000001</v>
      </c>
      <c r="K77">
        <v>21.091000000000001</v>
      </c>
      <c r="L77">
        <v>21.216000000000001</v>
      </c>
      <c r="M77">
        <v>21.341000000000001</v>
      </c>
      <c r="N77">
        <v>21.466000000000001</v>
      </c>
      <c r="O77">
        <v>21.591000000000001</v>
      </c>
      <c r="P77">
        <v>21.716000000000001</v>
      </c>
      <c r="Q77">
        <v>21.841000000000001</v>
      </c>
    </row>
    <row r="79" spans="2:17" x14ac:dyDescent="0.3">
      <c r="B79" t="s">
        <v>25</v>
      </c>
    </row>
    <row r="80" spans="2:17" x14ac:dyDescent="0.3">
      <c r="B80" t="s">
        <v>11</v>
      </c>
      <c r="C80" t="s">
        <v>12</v>
      </c>
      <c r="D80" t="s">
        <v>13</v>
      </c>
      <c r="E80">
        <v>5</v>
      </c>
      <c r="F80">
        <v>15</v>
      </c>
      <c r="G80">
        <v>25</v>
      </c>
      <c r="H80">
        <v>30</v>
      </c>
    </row>
    <row r="81" spans="2:17" x14ac:dyDescent="0.3">
      <c r="B81" t="s">
        <v>14</v>
      </c>
      <c r="C81" t="s">
        <v>15</v>
      </c>
      <c r="D81" s="3" t="s">
        <v>38</v>
      </c>
      <c r="E81">
        <v>504.28300000000002</v>
      </c>
      <c r="F81">
        <v>546.72699999999998</v>
      </c>
      <c r="G81">
        <v>589.17200000000003</v>
      </c>
      <c r="H81">
        <v>610.39400000000001</v>
      </c>
    </row>
    <row r="82" spans="2:17" x14ac:dyDescent="0.3">
      <c r="B82" t="s">
        <v>16</v>
      </c>
      <c r="C82" t="s">
        <v>17</v>
      </c>
      <c r="D82" s="3" t="s">
        <v>38</v>
      </c>
      <c r="E82" t="s">
        <v>18</v>
      </c>
      <c r="F82" t="s">
        <v>19</v>
      </c>
    </row>
    <row r="83" spans="2:17" x14ac:dyDescent="0.3">
      <c r="B83" t="s">
        <v>11</v>
      </c>
      <c r="C83" t="s">
        <v>12</v>
      </c>
      <c r="D83" t="s">
        <v>13</v>
      </c>
      <c r="E83">
        <v>5</v>
      </c>
      <c r="F83">
        <v>15</v>
      </c>
      <c r="G83">
        <v>25</v>
      </c>
      <c r="H83">
        <v>30</v>
      </c>
    </row>
    <row r="84" spans="2:17" x14ac:dyDescent="0.3">
      <c r="B84" t="s">
        <v>14</v>
      </c>
      <c r="C84" t="s">
        <v>20</v>
      </c>
      <c r="D84" s="3" t="s">
        <v>38</v>
      </c>
      <c r="E84">
        <v>528.24</v>
      </c>
      <c r="F84">
        <v>552.27200000000005</v>
      </c>
      <c r="G84">
        <v>576.30399999999997</v>
      </c>
      <c r="H84">
        <v>588.32000000000005</v>
      </c>
    </row>
    <row r="85" spans="2:17" x14ac:dyDescent="0.3">
      <c r="B85" t="s">
        <v>11</v>
      </c>
      <c r="C85" t="s">
        <v>12</v>
      </c>
      <c r="D85" t="s">
        <v>21</v>
      </c>
      <c r="E85">
        <v>300</v>
      </c>
      <c r="F85">
        <v>350</v>
      </c>
      <c r="G85">
        <v>400</v>
      </c>
      <c r="H85">
        <v>450</v>
      </c>
      <c r="I85">
        <v>500</v>
      </c>
      <c r="J85">
        <v>550</v>
      </c>
      <c r="K85">
        <v>600</v>
      </c>
      <c r="L85">
        <v>650</v>
      </c>
      <c r="M85">
        <v>700</v>
      </c>
      <c r="N85">
        <v>750</v>
      </c>
      <c r="O85">
        <v>800</v>
      </c>
      <c r="P85">
        <v>850</v>
      </c>
      <c r="Q85">
        <v>900</v>
      </c>
    </row>
    <row r="86" spans="2:17" x14ac:dyDescent="0.3">
      <c r="B86" t="s">
        <v>16</v>
      </c>
      <c r="C86" t="s">
        <v>22</v>
      </c>
      <c r="D86" t="s">
        <v>37</v>
      </c>
      <c r="E86">
        <v>19.681999999999999</v>
      </c>
      <c r="F86">
        <v>19.783999999999999</v>
      </c>
      <c r="G86">
        <v>19.887</v>
      </c>
      <c r="H86">
        <v>19.989000000000001</v>
      </c>
      <c r="I86">
        <v>20.091999999999999</v>
      </c>
      <c r="J86">
        <v>20.193999999999999</v>
      </c>
      <c r="K86">
        <v>20.297000000000001</v>
      </c>
      <c r="L86">
        <v>20.399999999999999</v>
      </c>
      <c r="M86">
        <v>20.501999999999999</v>
      </c>
      <c r="N86">
        <v>20.605</v>
      </c>
      <c r="O86">
        <v>20.707000000000001</v>
      </c>
      <c r="P86">
        <v>20.81</v>
      </c>
      <c r="Q86">
        <v>20.911999999999999</v>
      </c>
    </row>
    <row r="88" spans="2:17" x14ac:dyDescent="0.3">
      <c r="B88" t="s">
        <v>28</v>
      </c>
    </row>
    <row r="89" spans="2:17" x14ac:dyDescent="0.3">
      <c r="B89" t="s">
        <v>11</v>
      </c>
      <c r="C89" t="s">
        <v>12</v>
      </c>
      <c r="D89" t="s">
        <v>13</v>
      </c>
      <c r="E89">
        <v>5</v>
      </c>
      <c r="F89">
        <v>15</v>
      </c>
      <c r="G89">
        <v>25</v>
      </c>
      <c r="H89">
        <v>30</v>
      </c>
    </row>
    <row r="90" spans="2:17" x14ac:dyDescent="0.3">
      <c r="B90" t="s">
        <v>14</v>
      </c>
      <c r="C90" t="s">
        <v>15</v>
      </c>
      <c r="D90" s="3" t="s">
        <v>38</v>
      </c>
      <c r="E90">
        <v>463.36399999999998</v>
      </c>
      <c r="F90">
        <v>503.83300000000003</v>
      </c>
      <c r="G90">
        <v>544.30100000000004</v>
      </c>
      <c r="H90">
        <v>564.53599999999994</v>
      </c>
    </row>
    <row r="91" spans="2:17" x14ac:dyDescent="0.3">
      <c r="B91" t="s">
        <v>16</v>
      </c>
      <c r="C91" t="s">
        <v>17</v>
      </c>
      <c r="D91" s="3" t="s">
        <v>38</v>
      </c>
      <c r="E91" t="s">
        <v>18</v>
      </c>
      <c r="F91" t="s">
        <v>19</v>
      </c>
    </row>
    <row r="92" spans="2:17" x14ac:dyDescent="0.3">
      <c r="B92" t="s">
        <v>11</v>
      </c>
      <c r="C92" t="s">
        <v>12</v>
      </c>
      <c r="D92" t="s">
        <v>13</v>
      </c>
      <c r="E92">
        <v>5</v>
      </c>
      <c r="F92">
        <v>15</v>
      </c>
      <c r="G92">
        <v>25</v>
      </c>
      <c r="H92">
        <v>30</v>
      </c>
    </row>
    <row r="93" spans="2:17" x14ac:dyDescent="0.3">
      <c r="B93" t="s">
        <v>14</v>
      </c>
      <c r="C93" t="s">
        <v>20</v>
      </c>
      <c r="D93" s="3" t="s">
        <v>38</v>
      </c>
      <c r="E93">
        <v>485.61399999999998</v>
      </c>
      <c r="F93">
        <v>508.57100000000003</v>
      </c>
      <c r="G93">
        <v>531.529</v>
      </c>
      <c r="H93">
        <v>543.00699999999995</v>
      </c>
    </row>
    <row r="94" spans="2:17" x14ac:dyDescent="0.3">
      <c r="B94" t="s">
        <v>11</v>
      </c>
      <c r="C94" t="s">
        <v>12</v>
      </c>
      <c r="D94" t="s">
        <v>21</v>
      </c>
      <c r="E94">
        <v>300</v>
      </c>
      <c r="F94">
        <v>350</v>
      </c>
      <c r="G94">
        <v>400</v>
      </c>
      <c r="H94">
        <v>450</v>
      </c>
      <c r="I94">
        <v>500</v>
      </c>
      <c r="J94">
        <v>550</v>
      </c>
      <c r="K94">
        <v>600</v>
      </c>
      <c r="L94">
        <v>650</v>
      </c>
      <c r="M94">
        <v>700</v>
      </c>
      <c r="N94">
        <v>750</v>
      </c>
      <c r="O94">
        <v>800</v>
      </c>
      <c r="P94">
        <v>850</v>
      </c>
      <c r="Q94">
        <v>900</v>
      </c>
    </row>
    <row r="95" spans="2:17" x14ac:dyDescent="0.3">
      <c r="B95" t="s">
        <v>16</v>
      </c>
      <c r="C95" t="s">
        <v>22</v>
      </c>
      <c r="D95" t="s">
        <v>37</v>
      </c>
      <c r="E95">
        <v>18.998999999999999</v>
      </c>
      <c r="F95">
        <v>18.984999999999999</v>
      </c>
      <c r="G95">
        <v>18.971</v>
      </c>
      <c r="H95">
        <v>18.956</v>
      </c>
      <c r="I95">
        <v>18.942</v>
      </c>
      <c r="J95">
        <v>18.928000000000001</v>
      </c>
      <c r="K95">
        <v>18.913</v>
      </c>
      <c r="L95">
        <v>18.899000000000001</v>
      </c>
      <c r="M95">
        <v>18.885000000000002</v>
      </c>
      <c r="N95">
        <v>18.87</v>
      </c>
      <c r="O95">
        <v>18.856000000000002</v>
      </c>
      <c r="P95">
        <v>18.841999999999999</v>
      </c>
      <c r="Q95">
        <v>18.827999999999999</v>
      </c>
    </row>
    <row r="97" spans="2:17" x14ac:dyDescent="0.3">
      <c r="B97" t="s">
        <v>29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2:17" x14ac:dyDescent="0.3">
      <c r="B98" t="s">
        <v>11</v>
      </c>
      <c r="C98" t="s">
        <v>12</v>
      </c>
      <c r="D98" t="s">
        <v>13</v>
      </c>
      <c r="E98">
        <v>5</v>
      </c>
      <c r="F98">
        <v>15</v>
      </c>
      <c r="G98" s="3">
        <v>25</v>
      </c>
      <c r="H98" s="3">
        <v>30</v>
      </c>
      <c r="I98" s="3"/>
      <c r="J98" s="3"/>
      <c r="K98" s="3"/>
      <c r="L98" s="3"/>
      <c r="M98" s="3"/>
      <c r="N98" s="3"/>
      <c r="O98" s="3"/>
      <c r="P98" s="3"/>
      <c r="Q98" s="3"/>
    </row>
    <row r="99" spans="2:17" x14ac:dyDescent="0.3">
      <c r="B99" t="s">
        <v>14</v>
      </c>
      <c r="C99" t="s">
        <v>15</v>
      </c>
      <c r="D99" s="3" t="s">
        <v>38</v>
      </c>
      <c r="E99">
        <v>461.03100000000001</v>
      </c>
      <c r="F99">
        <v>501.62</v>
      </c>
      <c r="G99" s="3">
        <v>542.20899999999995</v>
      </c>
      <c r="H99" s="3">
        <v>562.50300000000004</v>
      </c>
      <c r="I99" s="3"/>
      <c r="J99" s="3"/>
      <c r="K99" s="3"/>
      <c r="L99" s="3"/>
      <c r="M99" s="3"/>
      <c r="N99" s="3"/>
      <c r="O99" s="3"/>
      <c r="P99" s="3"/>
      <c r="Q99" s="3"/>
    </row>
    <row r="100" spans="2:17" x14ac:dyDescent="0.3">
      <c r="B100" t="s">
        <v>16</v>
      </c>
      <c r="C100" t="s">
        <v>17</v>
      </c>
      <c r="D100" t="s">
        <v>38</v>
      </c>
      <c r="E100" t="s">
        <v>18</v>
      </c>
      <c r="F100" t="s">
        <v>19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2:17" x14ac:dyDescent="0.3">
      <c r="B101" t="s">
        <v>11</v>
      </c>
      <c r="C101" t="s">
        <v>12</v>
      </c>
      <c r="D101" t="s">
        <v>13</v>
      </c>
      <c r="E101">
        <v>5</v>
      </c>
      <c r="F101">
        <v>15</v>
      </c>
      <c r="G101" s="3">
        <v>25</v>
      </c>
      <c r="H101" s="4">
        <v>30</v>
      </c>
      <c r="I101" s="3"/>
      <c r="J101" s="3"/>
      <c r="K101" s="3"/>
      <c r="M101" s="3"/>
      <c r="N101" s="4"/>
      <c r="O101" s="3"/>
      <c r="P101" s="3"/>
      <c r="Q101" s="3"/>
    </row>
    <row r="102" spans="2:17" x14ac:dyDescent="0.3">
      <c r="B102" t="s">
        <v>14</v>
      </c>
      <c r="C102" s="3" t="s">
        <v>20</v>
      </c>
      <c r="D102" s="3" t="s">
        <v>38</v>
      </c>
      <c r="E102" s="3">
        <v>485.80700000000002</v>
      </c>
      <c r="F102">
        <v>508.83</v>
      </c>
      <c r="G102" s="3">
        <v>531.85199999999998</v>
      </c>
      <c r="H102">
        <v>543.36300000000006</v>
      </c>
      <c r="J102" s="3"/>
      <c r="K102" s="3"/>
    </row>
    <row r="103" spans="2:17" x14ac:dyDescent="0.3">
      <c r="B103" t="s">
        <v>11</v>
      </c>
      <c r="C103" s="3" t="s">
        <v>12</v>
      </c>
      <c r="D103" s="3" t="s">
        <v>21</v>
      </c>
      <c r="E103" s="3">
        <v>300</v>
      </c>
      <c r="F103">
        <v>350</v>
      </c>
      <c r="G103" s="3">
        <v>400</v>
      </c>
      <c r="H103">
        <v>450</v>
      </c>
      <c r="I103">
        <v>500</v>
      </c>
      <c r="J103" s="3">
        <v>550</v>
      </c>
      <c r="K103" s="3">
        <v>600</v>
      </c>
      <c r="L103">
        <v>650</v>
      </c>
      <c r="M103">
        <v>700</v>
      </c>
      <c r="N103">
        <v>750</v>
      </c>
      <c r="O103">
        <v>800</v>
      </c>
      <c r="P103">
        <v>850</v>
      </c>
      <c r="Q103">
        <v>900</v>
      </c>
    </row>
    <row r="104" spans="2:17" x14ac:dyDescent="0.3">
      <c r="B104" t="s">
        <v>16</v>
      </c>
      <c r="C104" s="3" t="s">
        <v>22</v>
      </c>
      <c r="D104" t="s">
        <v>37</v>
      </c>
      <c r="E104" s="3">
        <v>19.521999999999998</v>
      </c>
      <c r="F104">
        <v>19.434999999999999</v>
      </c>
      <c r="G104">
        <v>19.347000000000001</v>
      </c>
      <c r="H104">
        <v>19.259</v>
      </c>
      <c r="I104">
        <v>19.172000000000001</v>
      </c>
      <c r="J104" s="3">
        <v>19.084</v>
      </c>
      <c r="K104" s="4">
        <v>18.995999999999999</v>
      </c>
      <c r="L104">
        <v>18.908999999999999</v>
      </c>
      <c r="M104">
        <v>18.821000000000002</v>
      </c>
      <c r="N104">
        <v>18.733000000000001</v>
      </c>
      <c r="O104">
        <v>18.645</v>
      </c>
      <c r="P104">
        <v>18.558</v>
      </c>
      <c r="Q104">
        <v>18.47</v>
      </c>
    </row>
    <row r="105" spans="2:17" ht="15" thickBot="1" x14ac:dyDescent="0.3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7" spans="2:17" x14ac:dyDescent="0.3">
      <c r="B107" t="s">
        <v>41</v>
      </c>
    </row>
    <row r="108" spans="2:17" x14ac:dyDescent="0.3">
      <c r="B108" t="s"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stefano.zanchetta@unimib.it</dc:creator>
  <cp:lastModifiedBy>stefano.zanchetta@unimib.it</cp:lastModifiedBy>
  <dcterms:created xsi:type="dcterms:W3CDTF">2023-10-19T08:45:11Z</dcterms:created>
  <dcterms:modified xsi:type="dcterms:W3CDTF">2024-02-28T20:33:27Z</dcterms:modified>
</cp:coreProperties>
</file>