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13_ncr:1_{C9DF374A-C104-4643-8FAD-2E3B60FE390A}" xr6:coauthVersionLast="36" xr6:coauthVersionMax="36" xr10:uidLastSave="{00000000-0000-0000-0000-000000000000}"/>
  <bookViews>
    <workbookView xWindow="0" yWindow="0" windowWidth="22260" windowHeight="12645" xr2:uid="{00000000-000D-0000-FFFF-FFFF00000000}"/>
  </bookViews>
  <sheets>
    <sheet name="Current" sheetId="1" r:id="rId1"/>
    <sheet name="Waves" sheetId="2"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 l="1"/>
  <c r="H23" i="1"/>
  <c r="H22" i="1"/>
  <c r="H21" i="1"/>
  <c r="H20" i="1"/>
  <c r="H19" i="1"/>
  <c r="H18" i="1"/>
  <c r="H17" i="1"/>
  <c r="H16" i="1"/>
</calcChain>
</file>

<file path=xl/sharedStrings.xml><?xml version="1.0" encoding="utf-8"?>
<sst xmlns="http://schemas.openxmlformats.org/spreadsheetml/2006/main" count="161" uniqueCount="149">
  <si>
    <t>reference</t>
  </si>
  <si>
    <t>case name</t>
  </si>
  <si>
    <r>
      <t>frontal area per volume
a [m</t>
    </r>
    <r>
      <rPr>
        <vertAlign val="superscript"/>
        <sz val="12"/>
        <color theme="1"/>
        <rFont val="Times New Roman"/>
        <family val="1"/>
      </rPr>
      <t>-1</t>
    </r>
    <r>
      <rPr>
        <sz val="12"/>
        <color theme="1"/>
        <rFont val="Times New Roman"/>
        <family val="1"/>
      </rPr>
      <t>]</t>
    </r>
  </si>
  <si>
    <r>
      <t>canopy density
Ns [plants/m</t>
    </r>
    <r>
      <rPr>
        <vertAlign val="superscript"/>
        <sz val="11"/>
        <color theme="1"/>
        <rFont val="Calibri"/>
        <family val="2"/>
        <scheme val="minor"/>
      </rPr>
      <t>2</t>
    </r>
    <r>
      <rPr>
        <sz val="11"/>
        <color theme="1"/>
        <rFont val="Calibri"/>
        <family val="2"/>
        <scheme val="minor"/>
      </rPr>
      <t>]</t>
    </r>
  </si>
  <si>
    <t>solid volum fraction
λp</t>
  </si>
  <si>
    <t>Uc [cm/s]</t>
  </si>
  <si>
    <t>Uc1 [cm/s]</t>
  </si>
  <si>
    <t>Uc2 [cm/s]</t>
  </si>
  <si>
    <t>Uw [cm/s]</t>
  </si>
  <si>
    <t>Uw1 [cm/s]</t>
  </si>
  <si>
    <t>Uw2 [cm/s]</t>
  </si>
  <si>
    <t>ac</t>
  </si>
  <si>
    <t>ac uncertainty</t>
  </si>
  <si>
    <t>Tw [s]</t>
  </si>
  <si>
    <t>G2_C3</t>
  </si>
  <si>
    <t>G2_C4</t>
  </si>
  <si>
    <t>G3_C1</t>
  </si>
  <si>
    <t>G3_C3</t>
  </si>
  <si>
    <t>G3_C5</t>
  </si>
  <si>
    <t>G4_C3</t>
  </si>
  <si>
    <t>G4_C5</t>
  </si>
  <si>
    <t>canopy height
hp [cm]</t>
  </si>
  <si>
    <t>water depth
h [cm]</t>
  </si>
  <si>
    <t>CJN  ± 0.07</t>
  </si>
  <si>
    <t>L&amp;N ± 0.07</t>
  </si>
  <si>
    <t>LKM ± 0.12</t>
  </si>
  <si>
    <t>ZWK  ± 0.1</t>
  </si>
  <si>
    <t>LC1</t>
  </si>
  <si>
    <t>LC2</t>
  </si>
  <si>
    <t>LC3</t>
  </si>
  <si>
    <t>LC4</t>
  </si>
  <si>
    <t>LC5</t>
  </si>
  <si>
    <t>LC6</t>
  </si>
  <si>
    <t>LC7</t>
  </si>
  <si>
    <t>LC8</t>
  </si>
  <si>
    <t>LC9</t>
  </si>
  <si>
    <t>Lowe et al. 2005
rigid cylinder
D=50 mm
ls=10 cm</t>
  </si>
  <si>
    <t>present study
rigid cylinders
D=6 mm
ls=20 cm</t>
  </si>
  <si>
    <t>CC1</t>
  </si>
  <si>
    <t>CC2</t>
  </si>
  <si>
    <t>CC3</t>
  </si>
  <si>
    <t>CC4</t>
  </si>
  <si>
    <t>CC5</t>
  </si>
  <si>
    <t>CC6</t>
  </si>
  <si>
    <t>CC7</t>
  </si>
  <si>
    <t>CC8</t>
  </si>
  <si>
    <t>Zhang and Nepf 2021
flexible salt marsh model
D=2 mm
ls=20 cm
Es=1.72 GPa
Nl=10 leaves per plant
b=3 mm
d=0.12 mm
ll=10 cm
El=4.8 Gpa</t>
  </si>
  <si>
    <t>ZNC1</t>
  </si>
  <si>
    <t>ZNC2</t>
  </si>
  <si>
    <t>ZNC3</t>
  </si>
  <si>
    <t>CDs</t>
  </si>
  <si>
    <t>CDl</t>
  </si>
  <si>
    <t>G2_C1</t>
  </si>
  <si>
    <t>G2_C2</t>
  </si>
  <si>
    <t>G2_C5</t>
  </si>
  <si>
    <t>G2_OC1</t>
  </si>
  <si>
    <t>G2_OC3</t>
  </si>
  <si>
    <t>G2_OC5</t>
  </si>
  <si>
    <t>G4_C1</t>
  </si>
  <si>
    <t>G2_W6</t>
  </si>
  <si>
    <t>G2_W7</t>
  </si>
  <si>
    <t>G2_W1</t>
  </si>
  <si>
    <t>G2_W2</t>
  </si>
  <si>
    <t>G2_W3</t>
  </si>
  <si>
    <t>G2_W4</t>
  </si>
  <si>
    <t>G2_W5</t>
  </si>
  <si>
    <t>G3_W1</t>
  </si>
  <si>
    <t>G3_W3</t>
  </si>
  <si>
    <t>G3_W5</t>
  </si>
  <si>
    <t>G4_W1</t>
  </si>
  <si>
    <t>G4_W3</t>
  </si>
  <si>
    <t>G4_W5</t>
  </si>
  <si>
    <t>G2_C1W3</t>
  </si>
  <si>
    <t>G2_C2W3</t>
  </si>
  <si>
    <t>G2_C3W1</t>
  </si>
  <si>
    <t>G2_C3W2</t>
  </si>
  <si>
    <t>G2_C3W3</t>
  </si>
  <si>
    <t>G2_C3W4</t>
  </si>
  <si>
    <t>G2_C3W5</t>
  </si>
  <si>
    <t>G2_C4W3</t>
  </si>
  <si>
    <t>G2_C5W3</t>
  </si>
  <si>
    <t>G2_C3W7</t>
  </si>
  <si>
    <t>G2_OC1W3</t>
  </si>
  <si>
    <t>G2_OC3W1</t>
  </si>
  <si>
    <t>G2_OC3W3</t>
  </si>
  <si>
    <t>G2_OC3W5</t>
  </si>
  <si>
    <t>G2_OC5W3</t>
  </si>
  <si>
    <t>G3_C1W3</t>
  </si>
  <si>
    <t>G3_C3W1</t>
  </si>
  <si>
    <t>G3_C3W3</t>
  </si>
  <si>
    <t>G3_C3W5</t>
  </si>
  <si>
    <t>G4_C1W3</t>
  </si>
  <si>
    <t>G4_C3W1</t>
  </si>
  <si>
    <t>G4_C3W3</t>
  </si>
  <si>
    <t>G4_C3W5</t>
  </si>
  <si>
    <t>G4_C5W3</t>
  </si>
  <si>
    <t>Z1</t>
  </si>
  <si>
    <t>Z2</t>
  </si>
  <si>
    <t>Z3</t>
  </si>
  <si>
    <t>Z4</t>
  </si>
  <si>
    <t>Z5</t>
  </si>
  <si>
    <t>L1</t>
  </si>
  <si>
    <t>L2</t>
  </si>
  <si>
    <t>L3</t>
  </si>
  <si>
    <t>L4</t>
  </si>
  <si>
    <t>L5</t>
  </si>
  <si>
    <t>L6</t>
  </si>
  <si>
    <t>L7</t>
  </si>
  <si>
    <t>L8</t>
  </si>
  <si>
    <t>L9</t>
  </si>
  <si>
    <t>L10</t>
  </si>
  <si>
    <t>L11</t>
  </si>
  <si>
    <t>L12</t>
  </si>
  <si>
    <t>L13</t>
  </si>
  <si>
    <t>L14</t>
  </si>
  <si>
    <t>L15</t>
  </si>
  <si>
    <t>L16</t>
  </si>
  <si>
    <t>Zeller et al. 2015
rigid cylinders
D=6.3 mm
ls=15.5 cm</t>
  </si>
  <si>
    <t>G2_C3W6</t>
  </si>
  <si>
    <t>LNC1</t>
  </si>
  <si>
    <t>LNC2</t>
  </si>
  <si>
    <t>LNC3</t>
  </si>
  <si>
    <t>LNC4</t>
  </si>
  <si>
    <t>Zhang and Nepf 2021
flexible salt marsh model
(D=2 mm, ls=20 cm,
Es=1.72 Gpa, Nl=10 leaves per plant, b=3 mm, d=0.12 mm, ll=10 cm, El=4.8 Gpa)</t>
  </si>
  <si>
    <t>Lei and Nepf  2021
rigid cylinders (D=6.4 mm, ls=7, 10 cm)
flexible seagrass model (D=6.4 mm, ls=1 cm,
Nl=6 leaves per plant,
b=3 mm, d=0.1 mm,
ll=13 cm, El=0.3 Gpa)</t>
  </si>
  <si>
    <t>Present study
rigid cylinders
D=6 mm
ls=20 cm</t>
  </si>
  <si>
    <t>Lowe et al. 2005
rigid cylinders
D=50 mm
ls=10 cm</t>
  </si>
  <si>
    <t>Chen et al. 2013
rigid cylinders
D=6.4 mm
ls=7 cm</t>
  </si>
  <si>
    <t>Note the Uc value in green font is estimated based on Uc1 and Uc2 using the mass conservation equation (Eq.20 in the main manuscript). Similarly, blue font velocity was estimated by Uc and Uc1.</t>
  </si>
  <si>
    <t>ZN_W6</t>
  </si>
  <si>
    <t>ZN_W7</t>
  </si>
  <si>
    <t>ZN_W8</t>
  </si>
  <si>
    <t>ZN_W6C1</t>
  </si>
  <si>
    <t>ZN_W7C1</t>
  </si>
  <si>
    <t>ZN_W8C1</t>
  </si>
  <si>
    <t>ZN_W6C2</t>
  </si>
  <si>
    <t>ZN_W7C2</t>
  </si>
  <si>
    <t>ZN_W8C2</t>
  </si>
  <si>
    <t>Note the Uc value in green font is estimated based on Uc1 and Uc2 using the mass conservation equation (Eq.20 in the main manuscript). Case ZNC3 is th authors' previous laboratory data that has not reported yet.</t>
  </si>
  <si>
    <t>Measured ac*</t>
  </si>
  <si>
    <t>Uncertainty in measured ac*</t>
  </si>
  <si>
    <t>predicted ac*
LKM ± 0.1</t>
  </si>
  <si>
    <t>predicted ac*
Eq. 23  ± 0.07</t>
  </si>
  <si>
    <t>predicted ac*
ZWK ± 0.06</t>
  </si>
  <si>
    <t>measured aw*</t>
  </si>
  <si>
    <t>uncertainty in measured aw*</t>
  </si>
  <si>
    <t>predicted aw*
Eq. 23  ± 0.001</t>
  </si>
  <si>
    <t>predicted aw*
LKM ± 0.004</t>
  </si>
  <si>
    <t>predicted aw*
ZWK ± 0.002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</si>
</sst>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7" x14ac:knownFonts="1">
    <font>
      <sz val="11"/>
      <color theme="1"/>
      <name val="Calibri"/>
      <family val="2"/>
      <scheme val="minor"/>
    </font>
    <font>
      <sz val="12"/>
      <color theme="1"/>
      <name val="Times New Roman"/>
      <family val="1"/>
    </font>
    <font>
      <vertAlign val="superscript"/>
      <sz val="12"/>
      <color theme="1"/>
      <name val="Times New Roman"/>
      <family val="1"/>
    </font>
    <font>
      <vertAlign val="superscript"/>
      <sz val="11"/>
      <color theme="1"/>
      <name val="Calibri"/>
      <family val="2"/>
      <scheme val="minor"/>
    </font>
    <font>
      <sz val="11"/>
      <color theme="9"/>
      <name val="Calibri"/>
      <family val="2"/>
      <scheme val="minor"/>
    </font>
    <font>
      <b/>
      <sz val="11"/>
      <color theme="1"/>
      <name val="Calibri"/>
      <family val="2"/>
      <scheme val="minor"/>
    </font>
    <font>
      <sz val="11"/>
      <color theme="4"/>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4">
    <xf numFmtId="0" fontId="0" fillId="0" borderId="0" xfId="0"/>
    <xf numFmtId="0" fontId="0" fillId="0" borderId="0" xfId="0" applyAlignment="1">
      <alignment wrapText="1"/>
    </xf>
    <xf numFmtId="0" fontId="1" fillId="0" borderId="0" xfId="0" applyFont="1" applyAlignment="1">
      <alignment wrapText="1"/>
    </xf>
    <xf numFmtId="0" fontId="0" fillId="0" borderId="0" xfId="0" applyFill="1" applyBorder="1" applyAlignment="1">
      <alignment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164" fontId="0" fillId="0" borderId="0" xfId="0" applyNumberFormat="1" applyFill="1" applyBorder="1" applyAlignment="1">
      <alignment vertical="center"/>
    </xf>
    <xf numFmtId="0" fontId="0" fillId="0" borderId="0" xfId="0" applyFill="1" applyBorder="1" applyAlignment="1">
      <alignment horizontal="center" vertical="center"/>
    </xf>
    <xf numFmtId="2" fontId="0" fillId="0" borderId="0" xfId="0" applyNumberFormat="1" applyFill="1" applyBorder="1" applyAlignment="1">
      <alignment horizontal="center" vertical="center"/>
    </xf>
    <xf numFmtId="1" fontId="0" fillId="0" borderId="0" xfId="0" applyNumberFormat="1" applyFill="1" applyBorder="1" applyAlignment="1">
      <alignment horizontal="center" vertical="center"/>
    </xf>
    <xf numFmtId="2" fontId="4" fillId="0" borderId="0" xfId="0" applyNumberFormat="1" applyFont="1" applyFill="1" applyBorder="1" applyAlignment="1">
      <alignment horizontal="center" vertical="center"/>
    </xf>
    <xf numFmtId="11" fontId="0" fillId="0" borderId="0" xfId="0" applyNumberFormat="1" applyFill="1" applyBorder="1" applyAlignment="1">
      <alignment horizontal="center" vertical="center"/>
    </xf>
    <xf numFmtId="165" fontId="0" fillId="0" borderId="0" xfId="0" applyNumberFormat="1" applyFill="1" applyBorder="1" applyAlignment="1">
      <alignment horizontal="center"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0" fillId="0" borderId="0" xfId="0" applyFill="1"/>
    <xf numFmtId="0" fontId="0" fillId="0" borderId="0" xfId="0" applyAlignment="1">
      <alignment horizontal="center" vertical="center"/>
    </xf>
    <xf numFmtId="0" fontId="5" fillId="0" borderId="0" xfId="0" applyFont="1" applyFill="1" applyBorder="1" applyAlignment="1">
      <alignment vertical="center"/>
    </xf>
    <xf numFmtId="0" fontId="0" fillId="0" borderId="0" xfId="0" applyFill="1" applyAlignment="1">
      <alignment wrapText="1"/>
    </xf>
    <xf numFmtId="2" fontId="6" fillId="0" borderId="0" xfId="0" applyNumberFormat="1" applyFont="1"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0"/>
  <sheetViews>
    <sheetView tabSelected="1" zoomScale="70" zoomScaleNormal="70" workbookViewId="0">
      <selection activeCell="H44" sqref="H44"/>
    </sheetView>
  </sheetViews>
  <sheetFormatPr defaultColWidth="16.81640625" defaultRowHeight="14.75" x14ac:dyDescent="0.75"/>
  <cols>
    <col min="1" max="1" width="21.36328125" customWidth="1"/>
    <col min="2" max="16" width="10.5" customWidth="1"/>
    <col min="17" max="17" width="10.5" style="15" customWidth="1"/>
    <col min="18" max="25" width="10.5" customWidth="1"/>
  </cols>
  <sheetData>
    <row r="1" spans="1:18" ht="66.900000000000006" customHeight="1" x14ac:dyDescent="0.75">
      <c r="A1" s="3" t="s">
        <v>0</v>
      </c>
      <c r="B1" s="3" t="s">
        <v>1</v>
      </c>
      <c r="C1" s="4" t="s">
        <v>3</v>
      </c>
      <c r="D1" s="5" t="s">
        <v>2</v>
      </c>
      <c r="E1" s="4" t="s">
        <v>4</v>
      </c>
      <c r="F1" s="4" t="s">
        <v>21</v>
      </c>
      <c r="G1" s="4" t="s">
        <v>22</v>
      </c>
      <c r="H1" s="4" t="s">
        <v>5</v>
      </c>
      <c r="I1" s="4" t="s">
        <v>6</v>
      </c>
      <c r="J1" s="4" t="s">
        <v>7</v>
      </c>
      <c r="K1" s="4" t="s">
        <v>11</v>
      </c>
      <c r="L1" s="4" t="s">
        <v>12</v>
      </c>
      <c r="M1" s="4" t="s">
        <v>23</v>
      </c>
      <c r="N1" s="4" t="s">
        <v>24</v>
      </c>
      <c r="O1" s="4" t="s">
        <v>25</v>
      </c>
      <c r="P1" s="4" t="s">
        <v>26</v>
      </c>
      <c r="Q1" s="4" t="s">
        <v>50</v>
      </c>
      <c r="R1" s="4" t="s">
        <v>51</v>
      </c>
    </row>
    <row r="2" spans="1:18" ht="35" customHeight="1" x14ac:dyDescent="0.75">
      <c r="A2" s="20" t="s">
        <v>125</v>
      </c>
      <c r="B2" s="3" t="s">
        <v>52</v>
      </c>
      <c r="C2" s="7">
        <v>830</v>
      </c>
      <c r="D2" s="8">
        <v>4.9800000000000004</v>
      </c>
      <c r="E2" s="8">
        <v>2.3467696722000001E-2</v>
      </c>
      <c r="F2" s="7">
        <v>20</v>
      </c>
      <c r="G2" s="7">
        <v>40</v>
      </c>
      <c r="H2" s="8">
        <v>5.8870536277278998</v>
      </c>
      <c r="I2" s="8">
        <v>2.2702530881288312</v>
      </c>
      <c r="J2" s="8"/>
      <c r="K2" s="8">
        <v>0.38563485772169398</v>
      </c>
      <c r="L2" s="8">
        <v>4.0593142918073088E-2</v>
      </c>
      <c r="M2" s="8">
        <v>0.37591355188415898</v>
      </c>
      <c r="N2" s="8">
        <v>0.38643423398549298</v>
      </c>
      <c r="O2" s="8">
        <v>0.25787082370543202</v>
      </c>
      <c r="P2" s="8">
        <v>0.33952649064646301</v>
      </c>
      <c r="Q2" s="8">
        <v>1.35181360449746</v>
      </c>
      <c r="R2" s="8"/>
    </row>
    <row r="3" spans="1:18" ht="35" customHeight="1" x14ac:dyDescent="0.75">
      <c r="A3" s="20"/>
      <c r="B3" s="3" t="s">
        <v>53</v>
      </c>
      <c r="C3" s="7">
        <v>830</v>
      </c>
      <c r="D3" s="8">
        <v>4.9800000000000004</v>
      </c>
      <c r="E3" s="8">
        <v>2.3467696722000001E-2</v>
      </c>
      <c r="F3" s="7">
        <v>20</v>
      </c>
      <c r="G3" s="7">
        <v>40</v>
      </c>
      <c r="H3" s="8">
        <v>10.912996560543201</v>
      </c>
      <c r="I3" s="8">
        <v>4.1207416412415032</v>
      </c>
      <c r="J3" s="8"/>
      <c r="K3" s="8">
        <v>0.377599463023783</v>
      </c>
      <c r="L3" s="8">
        <v>3.9747311897240345E-2</v>
      </c>
      <c r="M3" s="8">
        <v>0.39006953466605598</v>
      </c>
      <c r="N3" s="8">
        <v>0.40073675330716002</v>
      </c>
      <c r="O3" s="8">
        <v>0.26809434711898</v>
      </c>
      <c r="P3" s="8">
        <v>0.34966263999888603</v>
      </c>
      <c r="Q3" s="8">
        <v>1.2364350664542301</v>
      </c>
      <c r="R3" s="8"/>
    </row>
    <row r="4" spans="1:18" ht="35" customHeight="1" x14ac:dyDescent="0.75">
      <c r="A4" s="20"/>
      <c r="B4" s="17" t="s">
        <v>14</v>
      </c>
      <c r="C4" s="7">
        <v>830</v>
      </c>
      <c r="D4" s="8">
        <v>4.9800000000000004</v>
      </c>
      <c r="E4" s="8">
        <v>2.3467696722000001E-2</v>
      </c>
      <c r="F4" s="7">
        <v>20</v>
      </c>
      <c r="G4" s="7">
        <v>40</v>
      </c>
      <c r="H4" s="8">
        <v>16.3453697811042</v>
      </c>
      <c r="I4" s="8">
        <v>6.4694123493669586</v>
      </c>
      <c r="J4" s="8"/>
      <c r="K4" s="8">
        <v>0.39579479913913101</v>
      </c>
      <c r="L4" s="8">
        <v>4.1662610435698022E-2</v>
      </c>
      <c r="M4" s="8">
        <v>0.39824018019576701</v>
      </c>
      <c r="N4" s="8">
        <v>0.40898387467110803</v>
      </c>
      <c r="O4" s="8">
        <v>0.27408443408597299</v>
      </c>
      <c r="P4" s="8">
        <v>0.35551330953438298</v>
      </c>
      <c r="Q4" s="8">
        <v>1.1750325919507401</v>
      </c>
      <c r="R4" s="8"/>
    </row>
    <row r="5" spans="1:18" ht="35" customHeight="1" x14ac:dyDescent="0.75">
      <c r="A5" s="20"/>
      <c r="B5" s="3" t="s">
        <v>15</v>
      </c>
      <c r="C5" s="7">
        <v>830</v>
      </c>
      <c r="D5" s="8">
        <v>4.9800000000000004</v>
      </c>
      <c r="E5" s="8">
        <v>2.3467696722000001E-2</v>
      </c>
      <c r="F5" s="7">
        <v>20</v>
      </c>
      <c r="G5" s="7">
        <v>40</v>
      </c>
      <c r="H5" s="8">
        <v>20.958816431238699</v>
      </c>
      <c r="I5" s="8">
        <v>8.6582264943626726</v>
      </c>
      <c r="J5" s="8"/>
      <c r="K5" s="8">
        <v>0.41310665240894801</v>
      </c>
      <c r="L5" s="8">
        <v>4.3484910779889308E-2</v>
      </c>
      <c r="M5" s="8">
        <v>0.40253971106553599</v>
      </c>
      <c r="N5" s="8">
        <v>0.413321269611435</v>
      </c>
      <c r="O5" s="8">
        <v>0.27726388055082102</v>
      </c>
      <c r="P5" s="8">
        <v>0.35859274125470098</v>
      </c>
      <c r="Q5" s="8">
        <v>1.1441261717552</v>
      </c>
      <c r="R5" s="8"/>
    </row>
    <row r="6" spans="1:18" ht="35" customHeight="1" x14ac:dyDescent="0.75">
      <c r="A6" s="20"/>
      <c r="B6" s="3" t="s">
        <v>54</v>
      </c>
      <c r="C6" s="7">
        <v>830</v>
      </c>
      <c r="D6" s="8">
        <v>4.9800000000000004</v>
      </c>
      <c r="E6" s="8">
        <v>2.3467696722000001E-2</v>
      </c>
      <c r="F6" s="7">
        <v>20</v>
      </c>
      <c r="G6" s="7">
        <v>40</v>
      </c>
      <c r="H6" s="8">
        <v>27.430128574431301</v>
      </c>
      <c r="I6" s="8">
        <v>11.528064469804482</v>
      </c>
      <c r="J6" s="8"/>
      <c r="K6" s="8">
        <v>0.42027015799518502</v>
      </c>
      <c r="L6" s="8">
        <v>4.423896399949323E-2</v>
      </c>
      <c r="M6" s="8">
        <v>0.40612122850468602</v>
      </c>
      <c r="N6" s="8">
        <v>0.416933076458542</v>
      </c>
      <c r="O6" s="8">
        <v>0.27992714246529998</v>
      </c>
      <c r="P6" s="8">
        <v>0.361158490837028</v>
      </c>
      <c r="Q6" s="8">
        <v>1.1190852250607299</v>
      </c>
      <c r="R6" s="8"/>
    </row>
    <row r="7" spans="1:18" ht="35" customHeight="1" x14ac:dyDescent="0.75">
      <c r="A7" s="20"/>
      <c r="B7" s="3" t="s">
        <v>55</v>
      </c>
      <c r="C7" s="7">
        <v>830</v>
      </c>
      <c r="D7" s="8">
        <v>4.9800000000000004</v>
      </c>
      <c r="E7" s="8">
        <v>2.3467696722000001E-2</v>
      </c>
      <c r="F7" s="7">
        <v>20</v>
      </c>
      <c r="G7" s="7">
        <v>40</v>
      </c>
      <c r="H7" s="8">
        <v>-7.4774915699947098</v>
      </c>
      <c r="I7" s="8">
        <v>-3.0225370344359295</v>
      </c>
      <c r="J7" s="8"/>
      <c r="K7" s="8">
        <v>0.40421804640537601</v>
      </c>
      <c r="L7" s="8">
        <v>4.2549268042671229E-2</v>
      </c>
      <c r="M7" s="8">
        <v>0.38322839679590698</v>
      </c>
      <c r="N7" s="8">
        <v>0.39382702326713598</v>
      </c>
      <c r="O7" s="8">
        <v>0.26312976456718501</v>
      </c>
      <c r="P7" s="8">
        <v>0.34476444379513899</v>
      </c>
      <c r="Q7" s="8">
        <v>1.29070180316776</v>
      </c>
      <c r="R7" s="8"/>
    </row>
    <row r="8" spans="1:18" ht="35" customHeight="1" x14ac:dyDescent="0.75">
      <c r="A8" s="20"/>
      <c r="B8" s="3" t="s">
        <v>56</v>
      </c>
      <c r="C8" s="7">
        <v>830</v>
      </c>
      <c r="D8" s="8">
        <v>4.9800000000000004</v>
      </c>
      <c r="E8" s="8">
        <v>2.3467696722000001E-2</v>
      </c>
      <c r="F8" s="7">
        <v>20</v>
      </c>
      <c r="G8" s="7">
        <v>40</v>
      </c>
      <c r="H8" s="8">
        <v>-17.968493363130701</v>
      </c>
      <c r="I8" s="8">
        <v>-6.6286655284595621</v>
      </c>
      <c r="J8" s="8"/>
      <c r="K8" s="8">
        <v>0.368904915648678</v>
      </c>
      <c r="L8" s="8">
        <v>3.8832096384071424E-2</v>
      </c>
      <c r="M8" s="8">
        <v>0.39862639149235402</v>
      </c>
      <c r="N8" s="8">
        <v>0.409373554190337</v>
      </c>
      <c r="O8" s="8">
        <v>0.274369250394224</v>
      </c>
      <c r="P8" s="8">
        <v>0.35578989789121601</v>
      </c>
      <c r="Q8" s="8">
        <v>1.1722178153204399</v>
      </c>
      <c r="R8" s="8"/>
    </row>
    <row r="9" spans="1:18" ht="35" customHeight="1" x14ac:dyDescent="0.75">
      <c r="A9" s="20"/>
      <c r="B9" s="3" t="s">
        <v>57</v>
      </c>
      <c r="C9" s="7">
        <v>830</v>
      </c>
      <c r="D9" s="8">
        <v>4.9800000000000004</v>
      </c>
      <c r="E9" s="8">
        <v>2.3467696722000001E-2</v>
      </c>
      <c r="F9" s="7">
        <v>20</v>
      </c>
      <c r="G9" s="7">
        <v>40</v>
      </c>
      <c r="H9" s="8">
        <v>-27.9226661762128</v>
      </c>
      <c r="I9" s="8">
        <v>-13.153347899557927</v>
      </c>
      <c r="J9" s="8"/>
      <c r="K9" s="8">
        <v>0.47106346566443602</v>
      </c>
      <c r="L9" s="8">
        <v>4.958562796467747E-2</v>
      </c>
      <c r="M9" s="8">
        <v>0.40758040992661798</v>
      </c>
      <c r="N9" s="8">
        <v>0.41840427241649403</v>
      </c>
      <c r="O9" s="8">
        <v>0.281016116245073</v>
      </c>
      <c r="P9" s="8">
        <v>0.362204009140146</v>
      </c>
      <c r="Q9" s="8">
        <v>1.1090614518286701</v>
      </c>
      <c r="R9" s="8"/>
    </row>
    <row r="10" spans="1:18" ht="35" customHeight="1" x14ac:dyDescent="0.75">
      <c r="A10" s="20"/>
      <c r="B10" s="3" t="s">
        <v>16</v>
      </c>
      <c r="C10" s="7">
        <v>444</v>
      </c>
      <c r="D10" s="8">
        <v>2.6640000000000001</v>
      </c>
      <c r="E10" s="8">
        <v>1.2553804029600001E-2</v>
      </c>
      <c r="F10" s="7">
        <v>20</v>
      </c>
      <c r="G10" s="7">
        <v>40</v>
      </c>
      <c r="H10" s="8">
        <v>5.9069501392062493</v>
      </c>
      <c r="I10" s="8">
        <v>2.8640760257716171</v>
      </c>
      <c r="J10" s="8"/>
      <c r="K10" s="8">
        <v>0.48486544803584197</v>
      </c>
      <c r="L10" s="8">
        <v>5.1038468214299137E-2</v>
      </c>
      <c r="M10" s="8">
        <v>0.48431810456670599</v>
      </c>
      <c r="N10" s="8">
        <v>0.49545079074318998</v>
      </c>
      <c r="O10" s="8">
        <v>0.34275956510244798</v>
      </c>
      <c r="P10" s="8">
        <v>0.41786985189776599</v>
      </c>
      <c r="Q10" s="8">
        <v>1.30651583472573</v>
      </c>
      <c r="R10" s="8"/>
    </row>
    <row r="11" spans="1:18" ht="35" customHeight="1" x14ac:dyDescent="0.75">
      <c r="A11" s="20"/>
      <c r="B11" s="17" t="s">
        <v>17</v>
      </c>
      <c r="C11" s="7">
        <v>444</v>
      </c>
      <c r="D11" s="8">
        <v>2.6640000000000001</v>
      </c>
      <c r="E11" s="8">
        <v>1.2553804029600001E-2</v>
      </c>
      <c r="F11" s="7">
        <v>20</v>
      </c>
      <c r="G11" s="7">
        <v>40</v>
      </c>
      <c r="H11" s="8">
        <v>14.606383338522399</v>
      </c>
      <c r="I11" s="8">
        <v>7.9949489591523388</v>
      </c>
      <c r="J11" s="8"/>
      <c r="K11" s="8">
        <v>0.54735992982374504</v>
      </c>
      <c r="L11" s="8">
        <v>5.7616834718289045E-2</v>
      </c>
      <c r="M11" s="8">
        <v>0.50503990367721396</v>
      </c>
      <c r="N11" s="8">
        <v>0.516177901035343</v>
      </c>
      <c r="O11" s="8">
        <v>0.36071926380466401</v>
      </c>
      <c r="P11" s="8">
        <v>0.43304574703570697</v>
      </c>
      <c r="Q11" s="8">
        <v>1.1546080655273501</v>
      </c>
      <c r="R11" s="8"/>
    </row>
    <row r="12" spans="1:18" ht="35" customHeight="1" x14ac:dyDescent="0.75">
      <c r="A12" s="20"/>
      <c r="B12" s="3" t="s">
        <v>18</v>
      </c>
      <c r="C12" s="7">
        <v>444</v>
      </c>
      <c r="D12" s="8">
        <v>2.6640000000000001</v>
      </c>
      <c r="E12" s="8">
        <v>1.2553804029600001E-2</v>
      </c>
      <c r="F12" s="7">
        <v>20</v>
      </c>
      <c r="G12" s="7">
        <v>40</v>
      </c>
      <c r="H12" s="8">
        <v>26.429706927345599</v>
      </c>
      <c r="I12" s="8">
        <v>14.601580641209347</v>
      </c>
      <c r="J12" s="8"/>
      <c r="K12" s="8">
        <v>0.55246850376920997</v>
      </c>
      <c r="L12" s="8">
        <v>5.8154579344127488E-2</v>
      </c>
      <c r="M12" s="8">
        <v>0.51263565787869203</v>
      </c>
      <c r="N12" s="8">
        <v>0.52376613979509601</v>
      </c>
      <c r="O12" s="8">
        <v>0.367482754859279</v>
      </c>
      <c r="P12" s="8">
        <v>0.43864135585833203</v>
      </c>
      <c r="Q12" s="8">
        <v>1.1034767299411801</v>
      </c>
      <c r="R12" s="8"/>
    </row>
    <row r="13" spans="1:18" ht="35" customHeight="1" x14ac:dyDescent="0.75">
      <c r="A13" s="20"/>
      <c r="B13" s="3" t="s">
        <v>58</v>
      </c>
      <c r="C13" s="7">
        <v>284</v>
      </c>
      <c r="D13" s="8">
        <v>1.704</v>
      </c>
      <c r="E13" s="8">
        <v>8.0299106855999999E-3</v>
      </c>
      <c r="F13" s="7">
        <v>20</v>
      </c>
      <c r="G13" s="7">
        <v>40</v>
      </c>
      <c r="H13" s="8">
        <v>5.9532834112876598</v>
      </c>
      <c r="I13" s="8">
        <v>3.717498578275511</v>
      </c>
      <c r="J13" s="8"/>
      <c r="K13" s="8">
        <v>0.62444508709714497</v>
      </c>
      <c r="L13" s="8">
        <v>6.5731061799699564E-2</v>
      </c>
      <c r="M13" s="8">
        <v>0.56484194077894001</v>
      </c>
      <c r="N13" s="8">
        <v>0.57575142802012402</v>
      </c>
      <c r="O13" s="8">
        <v>0.41746350393050802</v>
      </c>
      <c r="P13" s="8">
        <v>0.47786899389007198</v>
      </c>
      <c r="Q13" s="8">
        <v>1.2601685070703601</v>
      </c>
      <c r="R13" s="8"/>
    </row>
    <row r="14" spans="1:18" ht="35" customHeight="1" x14ac:dyDescent="0.75">
      <c r="A14" s="20"/>
      <c r="B14" s="17" t="s">
        <v>19</v>
      </c>
      <c r="C14" s="7">
        <v>284</v>
      </c>
      <c r="D14" s="8">
        <v>1.704</v>
      </c>
      <c r="E14" s="8">
        <v>8.0299106855999999E-3</v>
      </c>
      <c r="F14" s="7">
        <v>20</v>
      </c>
      <c r="G14" s="7">
        <v>40</v>
      </c>
      <c r="H14" s="8">
        <v>14.9559843947468</v>
      </c>
      <c r="I14" s="8">
        <v>9.5757495150357315</v>
      </c>
      <c r="J14" s="8"/>
      <c r="K14" s="8">
        <v>0.64026206916872397</v>
      </c>
      <c r="L14" s="8">
        <v>6.7396007280918324E-2</v>
      </c>
      <c r="M14" s="8">
        <v>0.58149602387380595</v>
      </c>
      <c r="N14" s="8">
        <v>0.592293378094224</v>
      </c>
      <c r="O14" s="8">
        <v>0.43452544648298203</v>
      </c>
      <c r="P14" s="8">
        <v>0.49060023442684197</v>
      </c>
      <c r="Q14" s="8">
        <v>1.13845439538513</v>
      </c>
      <c r="R14" s="8"/>
    </row>
    <row r="15" spans="1:18" ht="35" customHeight="1" x14ac:dyDescent="0.75">
      <c r="A15" s="20"/>
      <c r="B15" s="3" t="s">
        <v>20</v>
      </c>
      <c r="C15" s="7">
        <v>284</v>
      </c>
      <c r="D15" s="8">
        <v>1.704</v>
      </c>
      <c r="E15" s="8">
        <v>8.0299106855999999E-3</v>
      </c>
      <c r="F15" s="7">
        <v>20</v>
      </c>
      <c r="G15" s="7">
        <v>40</v>
      </c>
      <c r="H15" s="8">
        <v>27.218622166107298</v>
      </c>
      <c r="I15" s="8">
        <v>17.592931366663628</v>
      </c>
      <c r="J15" s="8"/>
      <c r="K15" s="8">
        <v>0.64635642683524197</v>
      </c>
      <c r="L15" s="8">
        <v>6.8037518614236014E-2</v>
      </c>
      <c r="M15" s="8">
        <v>0.58823292348604495</v>
      </c>
      <c r="N15" s="8">
        <v>0.59897804144151801</v>
      </c>
      <c r="O15" s="8">
        <v>0.44162090960043299</v>
      </c>
      <c r="P15" s="8">
        <v>0.49579281515761697</v>
      </c>
      <c r="Q15" s="8">
        <v>1.0922988861126699</v>
      </c>
      <c r="R15" s="8"/>
    </row>
    <row r="16" spans="1:18" ht="35" customHeight="1" x14ac:dyDescent="0.75">
      <c r="A16" s="20" t="s">
        <v>126</v>
      </c>
      <c r="B16" s="3" t="s">
        <v>27</v>
      </c>
      <c r="C16" s="9">
        <v>100</v>
      </c>
      <c r="D16" s="8">
        <v>5</v>
      </c>
      <c r="E16" s="8">
        <v>0.19634953750000003</v>
      </c>
      <c r="F16" s="7">
        <v>10</v>
      </c>
      <c r="G16" s="9">
        <v>43</v>
      </c>
      <c r="H16" s="10">
        <f>(I16*0.1+J16*0.33)/0.43</f>
        <v>3.8176744186046516</v>
      </c>
      <c r="I16" s="8">
        <v>0.57599999999999996</v>
      </c>
      <c r="J16" s="8">
        <v>4.8</v>
      </c>
      <c r="K16" s="8">
        <v>0.15087719298245611</v>
      </c>
      <c r="L16" s="8">
        <v>0.03</v>
      </c>
      <c r="M16" s="8">
        <v>0.21081836519660399</v>
      </c>
      <c r="N16" s="8">
        <v>0.21837467245957601</v>
      </c>
      <c r="O16" s="8">
        <v>0.175044386549532</v>
      </c>
      <c r="P16" s="8">
        <v>0.20379291347819001</v>
      </c>
      <c r="Q16" s="8">
        <v>2.5</v>
      </c>
      <c r="R16" s="8"/>
    </row>
    <row r="17" spans="1:18" ht="35" customHeight="1" x14ac:dyDescent="0.75">
      <c r="A17" s="21"/>
      <c r="B17" s="3" t="s">
        <v>28</v>
      </c>
      <c r="C17" s="9">
        <v>100</v>
      </c>
      <c r="D17" s="8">
        <v>5</v>
      </c>
      <c r="E17" s="8">
        <v>0.19634953750000003</v>
      </c>
      <c r="F17" s="7">
        <v>10</v>
      </c>
      <c r="G17" s="9">
        <v>43</v>
      </c>
      <c r="H17" s="10">
        <f t="shared" ref="H17:H24" si="0">(I17*0.1+J17*0.33)/0.43</f>
        <v>7.2744186046511627</v>
      </c>
      <c r="I17" s="8">
        <v>0.91999999999999993</v>
      </c>
      <c r="J17" s="8">
        <v>9.1999999999999993</v>
      </c>
      <c r="K17" s="8">
        <v>0.12647058823529411</v>
      </c>
      <c r="L17" s="8">
        <v>0.03</v>
      </c>
      <c r="M17" s="8">
        <v>0.21081836519660399</v>
      </c>
      <c r="N17" s="8">
        <v>0.21837467245957601</v>
      </c>
      <c r="O17" s="8">
        <v>0.175044386549532</v>
      </c>
      <c r="P17" s="8">
        <v>0.20379291347819001</v>
      </c>
      <c r="Q17" s="8">
        <v>2.5</v>
      </c>
      <c r="R17" s="8"/>
    </row>
    <row r="18" spans="1:18" ht="35" customHeight="1" x14ac:dyDescent="0.75">
      <c r="A18" s="21"/>
      <c r="B18" s="3" t="s">
        <v>29</v>
      </c>
      <c r="C18" s="9">
        <v>100</v>
      </c>
      <c r="D18" s="8">
        <v>5</v>
      </c>
      <c r="E18" s="8">
        <v>0.19634953750000003</v>
      </c>
      <c r="F18" s="7">
        <v>10</v>
      </c>
      <c r="G18" s="9">
        <v>43</v>
      </c>
      <c r="H18" s="10">
        <f t="shared" si="0"/>
        <v>9.804651162790698</v>
      </c>
      <c r="I18" s="8">
        <v>1.2400000000000002</v>
      </c>
      <c r="J18" s="8">
        <v>12.4</v>
      </c>
      <c r="K18" s="8">
        <v>0.12647058823529414</v>
      </c>
      <c r="L18" s="8">
        <v>0.03</v>
      </c>
      <c r="M18" s="8">
        <v>0.21081836519660399</v>
      </c>
      <c r="N18" s="8">
        <v>0.21837467245957601</v>
      </c>
      <c r="O18" s="8">
        <v>0.175044386549532</v>
      </c>
      <c r="P18" s="8">
        <v>0.20379291347819001</v>
      </c>
      <c r="Q18" s="8">
        <v>2.5</v>
      </c>
      <c r="R18" s="8"/>
    </row>
    <row r="19" spans="1:18" ht="35" customHeight="1" x14ac:dyDescent="0.75">
      <c r="A19" s="21"/>
      <c r="B19" s="3" t="s">
        <v>30</v>
      </c>
      <c r="C19" s="9">
        <v>44.4</v>
      </c>
      <c r="D19" s="8">
        <v>2.2200000000000002</v>
      </c>
      <c r="E19" s="8">
        <v>8.7179194650000014E-2</v>
      </c>
      <c r="F19" s="7">
        <v>10</v>
      </c>
      <c r="G19" s="9">
        <v>43</v>
      </c>
      <c r="H19" s="10">
        <f t="shared" si="0"/>
        <v>3.6837209302325582</v>
      </c>
      <c r="I19" s="8">
        <v>0.99</v>
      </c>
      <c r="J19" s="8">
        <v>4.5</v>
      </c>
      <c r="K19" s="8">
        <v>0.26874999999999999</v>
      </c>
      <c r="L19" s="8">
        <v>0.02</v>
      </c>
      <c r="M19" s="8">
        <v>0.32940774914461102</v>
      </c>
      <c r="N19" s="8">
        <v>0.33936302028092302</v>
      </c>
      <c r="O19" s="8">
        <v>0.27394898709076398</v>
      </c>
      <c r="P19" s="8">
        <v>0.29078742666114898</v>
      </c>
      <c r="Q19" s="8">
        <v>2.5</v>
      </c>
      <c r="R19" s="8"/>
    </row>
    <row r="20" spans="1:18" ht="35" customHeight="1" x14ac:dyDescent="0.75">
      <c r="A20" s="21"/>
      <c r="B20" s="3" t="s">
        <v>31</v>
      </c>
      <c r="C20" s="9">
        <v>44.4</v>
      </c>
      <c r="D20" s="8">
        <v>2.2200000000000002</v>
      </c>
      <c r="E20" s="8">
        <v>8.7179194650000014E-2</v>
      </c>
      <c r="F20" s="7">
        <v>10</v>
      </c>
      <c r="G20" s="9">
        <v>43</v>
      </c>
      <c r="H20" s="10">
        <f t="shared" si="0"/>
        <v>7.4704651162790698</v>
      </c>
      <c r="I20" s="8">
        <v>2.093</v>
      </c>
      <c r="J20" s="8">
        <v>9.1</v>
      </c>
      <c r="K20" s="8">
        <v>0.28016997167138807</v>
      </c>
      <c r="L20" s="8">
        <v>0.02</v>
      </c>
      <c r="M20" s="8">
        <v>0.32940774914461102</v>
      </c>
      <c r="N20" s="8">
        <v>0.33936302028092302</v>
      </c>
      <c r="O20" s="8">
        <v>0.27394898709076398</v>
      </c>
      <c r="P20" s="8">
        <v>0.29078742666114898</v>
      </c>
      <c r="Q20" s="8">
        <v>2.5</v>
      </c>
      <c r="R20" s="8"/>
    </row>
    <row r="21" spans="1:18" ht="35" customHeight="1" x14ac:dyDescent="0.75">
      <c r="A21" s="21"/>
      <c r="B21" s="3" t="s">
        <v>32</v>
      </c>
      <c r="C21" s="9">
        <v>25</v>
      </c>
      <c r="D21" s="8">
        <v>1.25</v>
      </c>
      <c r="E21" s="8">
        <v>4.9087384375000008E-2</v>
      </c>
      <c r="F21" s="7">
        <v>10</v>
      </c>
      <c r="G21" s="9">
        <v>43</v>
      </c>
      <c r="H21" s="10">
        <f t="shared" si="0"/>
        <v>3.62</v>
      </c>
      <c r="I21" s="8">
        <v>1.3759999999999999</v>
      </c>
      <c r="J21" s="8">
        <v>4.3</v>
      </c>
      <c r="K21" s="8">
        <v>0.38011049723756901</v>
      </c>
      <c r="L21" s="8">
        <v>0.01</v>
      </c>
      <c r="M21" s="8">
        <v>0.42177125109005098</v>
      </c>
      <c r="N21" s="8">
        <v>0.43269954277997702</v>
      </c>
      <c r="O21" s="8">
        <v>0.36216443990595498</v>
      </c>
      <c r="P21" s="8">
        <v>0.35645231983530501</v>
      </c>
      <c r="Q21" s="8">
        <v>2.5</v>
      </c>
      <c r="R21" s="8"/>
    </row>
    <row r="22" spans="1:18" ht="35" customHeight="1" x14ac:dyDescent="0.75">
      <c r="A22" s="21"/>
      <c r="B22" s="3" t="s">
        <v>33</v>
      </c>
      <c r="C22" s="9">
        <v>25</v>
      </c>
      <c r="D22" s="8">
        <v>1.25</v>
      </c>
      <c r="E22" s="8">
        <v>4.9087384375000008E-2</v>
      </c>
      <c r="F22" s="7">
        <v>10</v>
      </c>
      <c r="G22" s="9">
        <v>43</v>
      </c>
      <c r="H22" s="10">
        <f t="shared" si="0"/>
        <v>7.1755813953488374</v>
      </c>
      <c r="I22" s="8">
        <v>2.8050000000000002</v>
      </c>
      <c r="J22" s="8">
        <v>8.5</v>
      </c>
      <c r="K22" s="8">
        <v>0.39090909090909093</v>
      </c>
      <c r="L22" s="8">
        <v>0.01</v>
      </c>
      <c r="M22" s="8">
        <v>0.42177125109005098</v>
      </c>
      <c r="N22" s="8">
        <v>0.43269954277997702</v>
      </c>
      <c r="O22" s="8">
        <v>0.36216443990595498</v>
      </c>
      <c r="P22" s="8">
        <v>0.35645231983530501</v>
      </c>
      <c r="Q22" s="8">
        <v>2.5</v>
      </c>
      <c r="R22" s="8"/>
    </row>
    <row r="23" spans="1:18" ht="35" customHeight="1" x14ac:dyDescent="0.75">
      <c r="A23" s="21"/>
      <c r="B23" s="3" t="s">
        <v>34</v>
      </c>
      <c r="C23" s="9">
        <v>100</v>
      </c>
      <c r="D23" s="8">
        <v>5</v>
      </c>
      <c r="E23" s="8">
        <v>0.19634953750000003</v>
      </c>
      <c r="F23" s="7">
        <v>10</v>
      </c>
      <c r="G23" s="9">
        <v>43</v>
      </c>
      <c r="H23" s="10">
        <f t="shared" si="0"/>
        <v>3.4995348837209299</v>
      </c>
      <c r="I23" s="8">
        <v>0.52799999999999991</v>
      </c>
      <c r="J23" s="8">
        <v>4.3999999999999995</v>
      </c>
      <c r="K23" s="8">
        <v>0.15087719298245614</v>
      </c>
      <c r="L23" s="8">
        <v>0.03</v>
      </c>
      <c r="M23" s="8">
        <v>0.21081836519660399</v>
      </c>
      <c r="N23" s="8">
        <v>0.21837467245957601</v>
      </c>
      <c r="O23" s="8">
        <v>0.175044386549532</v>
      </c>
      <c r="P23" s="8">
        <v>0.20379291347819001</v>
      </c>
      <c r="Q23" s="8">
        <v>2.5</v>
      </c>
      <c r="R23" s="8"/>
    </row>
    <row r="24" spans="1:18" ht="35" customHeight="1" x14ac:dyDescent="0.75">
      <c r="A24" s="21"/>
      <c r="B24" s="3" t="s">
        <v>35</v>
      </c>
      <c r="C24" s="9">
        <v>100</v>
      </c>
      <c r="D24" s="8">
        <v>5</v>
      </c>
      <c r="E24" s="8">
        <v>0.19634953750000003</v>
      </c>
      <c r="F24" s="7">
        <v>10</v>
      </c>
      <c r="G24" s="9">
        <v>43</v>
      </c>
      <c r="H24" s="10">
        <f t="shared" si="0"/>
        <v>7.4544186046511642</v>
      </c>
      <c r="I24" s="8">
        <v>1.034</v>
      </c>
      <c r="J24" s="8">
        <v>9.4</v>
      </c>
      <c r="K24" s="8">
        <v>0.1387096774193548</v>
      </c>
      <c r="L24" s="8">
        <v>0.03</v>
      </c>
      <c r="M24" s="8">
        <v>0.21081836519660399</v>
      </c>
      <c r="N24" s="8">
        <v>0.21837467245957601</v>
      </c>
      <c r="O24" s="8">
        <v>0.175044386549532</v>
      </c>
      <c r="P24" s="8">
        <v>0.20379291347819001</v>
      </c>
      <c r="Q24" s="8">
        <v>2.5</v>
      </c>
      <c r="R24" s="8"/>
    </row>
    <row r="25" spans="1:18" ht="35" customHeight="1" x14ac:dyDescent="0.75">
      <c r="A25" s="20" t="s">
        <v>127</v>
      </c>
      <c r="B25" s="3" t="s">
        <v>38</v>
      </c>
      <c r="C25" s="9">
        <v>359.375</v>
      </c>
      <c r="D25" s="8">
        <v>2.3000000000000003</v>
      </c>
      <c r="E25" s="8">
        <v>1.1561060768000002E-2</v>
      </c>
      <c r="F25" s="7">
        <v>7</v>
      </c>
      <c r="G25" s="9">
        <v>14</v>
      </c>
      <c r="H25" s="8">
        <v>6.5</v>
      </c>
      <c r="I25" s="8">
        <v>5.0999999999999996</v>
      </c>
      <c r="J25" s="8">
        <v>7.9</v>
      </c>
      <c r="K25" s="8">
        <v>0.7846153846153846</v>
      </c>
      <c r="L25" s="8">
        <v>5.6654456654456675E-2</v>
      </c>
      <c r="M25" s="8">
        <v>0.68991629017653799</v>
      </c>
      <c r="N25" s="8">
        <v>0.68355556451007904</v>
      </c>
      <c r="O25" s="8">
        <v>0.56499037415153497</v>
      </c>
      <c r="P25" s="8">
        <v>0.57778066957928498</v>
      </c>
      <c r="Q25" s="8">
        <v>1.2002509043973899</v>
      </c>
      <c r="R25" s="8"/>
    </row>
    <row r="26" spans="1:18" ht="35" customHeight="1" x14ac:dyDescent="0.75">
      <c r="A26" s="20"/>
      <c r="B26" s="3" t="s">
        <v>39</v>
      </c>
      <c r="C26" s="9">
        <v>359.375</v>
      </c>
      <c r="D26" s="8">
        <v>2.3000000000000003</v>
      </c>
      <c r="E26" s="8">
        <v>1.1561060768000002E-2</v>
      </c>
      <c r="F26" s="7">
        <v>7</v>
      </c>
      <c r="G26" s="9">
        <v>27.7</v>
      </c>
      <c r="H26" s="8">
        <v>5.9</v>
      </c>
      <c r="I26" s="8">
        <v>3</v>
      </c>
      <c r="J26" s="8">
        <v>6.9</v>
      </c>
      <c r="K26" s="8">
        <v>0.50847457627118642</v>
      </c>
      <c r="L26" s="8">
        <v>5.2928932500743375E-2</v>
      </c>
      <c r="M26" s="8">
        <v>0.50514329327789298</v>
      </c>
      <c r="N26" s="8">
        <v>0.50068151180798304</v>
      </c>
      <c r="O26" s="8">
        <v>0.44897889014019099</v>
      </c>
      <c r="P26" s="8">
        <v>0.417135986475765</v>
      </c>
      <c r="Q26" s="8">
        <v>1.2852378146405301</v>
      </c>
      <c r="R26" s="8"/>
    </row>
    <row r="27" spans="1:18" ht="35" customHeight="1" x14ac:dyDescent="0.75">
      <c r="A27" s="20"/>
      <c r="B27" s="3" t="s">
        <v>40</v>
      </c>
      <c r="C27" s="9">
        <v>796.875</v>
      </c>
      <c r="D27" s="8">
        <v>5.1000000000000005</v>
      </c>
      <c r="E27" s="8">
        <v>2.5635395616000003E-2</v>
      </c>
      <c r="F27" s="7">
        <v>7</v>
      </c>
      <c r="G27" s="9">
        <v>14</v>
      </c>
      <c r="H27" s="8">
        <v>6.1</v>
      </c>
      <c r="I27" s="8">
        <v>3.7</v>
      </c>
      <c r="J27" s="8">
        <v>8.4</v>
      </c>
      <c r="K27" s="8">
        <v>0.60655737704918045</v>
      </c>
      <c r="L27" s="8">
        <v>5.4459572103362053E-2</v>
      </c>
      <c r="M27" s="8">
        <v>0.55999013801240405</v>
      </c>
      <c r="N27" s="8">
        <v>0.57105208204126601</v>
      </c>
      <c r="O27" s="8">
        <v>0.410641665788673</v>
      </c>
      <c r="P27" s="8">
        <v>0.47351228876340101</v>
      </c>
      <c r="Q27" s="8">
        <v>1.2426739380799501</v>
      </c>
      <c r="R27" s="8"/>
    </row>
    <row r="28" spans="1:18" ht="35" customHeight="1" x14ac:dyDescent="0.75">
      <c r="A28" s="20"/>
      <c r="B28" s="3" t="s">
        <v>41</v>
      </c>
      <c r="C28" s="9">
        <v>796.875</v>
      </c>
      <c r="D28" s="8">
        <v>5.1000000000000005</v>
      </c>
      <c r="E28" s="8">
        <v>2.5635395616000003E-2</v>
      </c>
      <c r="F28" s="7">
        <v>7</v>
      </c>
      <c r="G28" s="9">
        <v>21.8</v>
      </c>
      <c r="H28" s="8">
        <v>6.3</v>
      </c>
      <c r="I28" s="8">
        <v>2.8</v>
      </c>
      <c r="J28" s="8">
        <v>8</v>
      </c>
      <c r="K28" s="8">
        <v>0.44444444444444442</v>
      </c>
      <c r="L28" s="8">
        <v>4.7358834244080217E-2</v>
      </c>
      <c r="M28" s="8">
        <v>0.41681098902337499</v>
      </c>
      <c r="N28" s="8">
        <v>0.42767814961586598</v>
      </c>
      <c r="O28" s="8">
        <v>0.33124897324911401</v>
      </c>
      <c r="P28" s="8">
        <v>0.35484263615567901</v>
      </c>
      <c r="Q28" s="8">
        <v>1.29222605352572</v>
      </c>
      <c r="R28" s="8"/>
    </row>
    <row r="29" spans="1:18" ht="35" customHeight="1" x14ac:dyDescent="0.75">
      <c r="A29" s="20"/>
      <c r="B29" s="3" t="s">
        <v>42</v>
      </c>
      <c r="C29" s="9">
        <v>796.875</v>
      </c>
      <c r="D29" s="8">
        <v>5.1000000000000005</v>
      </c>
      <c r="E29" s="8">
        <v>2.5635395616000003E-2</v>
      </c>
      <c r="F29" s="7">
        <v>7</v>
      </c>
      <c r="G29" s="9">
        <v>28.2</v>
      </c>
      <c r="H29" s="8">
        <v>6.3</v>
      </c>
      <c r="I29" s="8">
        <v>2.2999999999999998</v>
      </c>
      <c r="J29" s="8">
        <v>7.6</v>
      </c>
      <c r="K29" s="8">
        <v>0.36507936507936506</v>
      </c>
      <c r="L29" s="8">
        <v>4.4756700494405444E-2</v>
      </c>
      <c r="M29" s="8">
        <v>0.36773922625982602</v>
      </c>
      <c r="N29" s="8">
        <v>0.37813419373381502</v>
      </c>
      <c r="O29" s="8">
        <v>0.305794243984781</v>
      </c>
      <c r="P29" s="8">
        <v>0.31911085807078099</v>
      </c>
      <c r="Q29" s="8">
        <v>1.3331749924610501</v>
      </c>
      <c r="R29" s="8"/>
    </row>
    <row r="30" spans="1:18" ht="35" customHeight="1" x14ac:dyDescent="0.75">
      <c r="A30" s="20"/>
      <c r="B30" s="3" t="s">
        <v>43</v>
      </c>
      <c r="C30" s="9">
        <v>3031.25</v>
      </c>
      <c r="D30" s="8">
        <v>19.400000000000002</v>
      </c>
      <c r="E30" s="8">
        <v>9.751503430400002E-2</v>
      </c>
      <c r="F30" s="7">
        <v>7</v>
      </c>
      <c r="G30" s="9">
        <v>14</v>
      </c>
      <c r="H30" s="8">
        <v>6.2</v>
      </c>
      <c r="I30" s="8">
        <v>1.5</v>
      </c>
      <c r="J30" s="8">
        <v>11</v>
      </c>
      <c r="K30" s="8">
        <v>0.24193548387096772</v>
      </c>
      <c r="L30" s="8">
        <v>4.1397849462365605E-2</v>
      </c>
      <c r="M30" s="8">
        <v>0.31616845634583202</v>
      </c>
      <c r="N30" s="8">
        <v>0.32604423333348997</v>
      </c>
      <c r="O30" s="8">
        <v>0.213967009382377</v>
      </c>
      <c r="P30" s="8">
        <v>0.29506936341900702</v>
      </c>
      <c r="Q30" s="8">
        <v>1.4219160596631899</v>
      </c>
      <c r="R30" s="8"/>
    </row>
    <row r="31" spans="1:18" ht="35" customHeight="1" x14ac:dyDescent="0.75">
      <c r="A31" s="20"/>
      <c r="B31" s="3" t="s">
        <v>44</v>
      </c>
      <c r="C31" s="9">
        <v>3031.25</v>
      </c>
      <c r="D31" s="8">
        <v>19.400000000000002</v>
      </c>
      <c r="E31" s="8">
        <v>9.751503430400002E-2</v>
      </c>
      <c r="F31" s="7">
        <v>7</v>
      </c>
      <c r="G31" s="9">
        <v>22.3</v>
      </c>
      <c r="H31" s="8">
        <v>6.3</v>
      </c>
      <c r="I31" s="8">
        <v>0.8</v>
      </c>
      <c r="J31" s="8">
        <v>8.8000000000000007</v>
      </c>
      <c r="K31" s="8">
        <v>0.126984126984127</v>
      </c>
      <c r="L31" s="8">
        <v>3.6950299245381207E-2</v>
      </c>
      <c r="M31" s="8">
        <v>0.19425532544225099</v>
      </c>
      <c r="N31" s="8">
        <v>0.201335077670943</v>
      </c>
      <c r="O31" s="8">
        <v>0.15447242170968101</v>
      </c>
      <c r="P31" s="8">
        <v>0.19455608140585201</v>
      </c>
      <c r="Q31" s="8">
        <v>1.64154467501197</v>
      </c>
      <c r="R31" s="8"/>
    </row>
    <row r="32" spans="1:18" ht="35" customHeight="1" x14ac:dyDescent="0.75">
      <c r="A32" s="20"/>
      <c r="B32" s="3" t="s">
        <v>45</v>
      </c>
      <c r="C32" s="9">
        <v>3031.25</v>
      </c>
      <c r="D32" s="8">
        <v>19.400000000000002</v>
      </c>
      <c r="E32" s="8">
        <v>9.751503430400002E-2</v>
      </c>
      <c r="F32" s="7">
        <v>7</v>
      </c>
      <c r="G32" s="9">
        <v>27.6</v>
      </c>
      <c r="H32" s="8">
        <v>6.4</v>
      </c>
      <c r="I32" s="8">
        <v>0.7</v>
      </c>
      <c r="J32" s="8">
        <v>8.3000000000000007</v>
      </c>
      <c r="K32" s="8">
        <v>0.10937499999999999</v>
      </c>
      <c r="L32" s="8">
        <v>3.5786290322580641E-2</v>
      </c>
      <c r="M32" s="8">
        <v>0.16351864878313399</v>
      </c>
      <c r="N32" s="8">
        <v>0.16969681240154499</v>
      </c>
      <c r="O32" s="8">
        <v>0.139792407318789</v>
      </c>
      <c r="P32" s="8">
        <v>0.170231696870565</v>
      </c>
      <c r="Q32" s="8">
        <v>1.7012747508411299</v>
      </c>
      <c r="R32" s="8"/>
    </row>
    <row r="33" spans="1:18" ht="35" customHeight="1" x14ac:dyDescent="0.75">
      <c r="A33" s="20" t="s">
        <v>124</v>
      </c>
      <c r="B33" s="3" t="s">
        <v>119</v>
      </c>
      <c r="C33" s="9">
        <v>520</v>
      </c>
      <c r="D33" s="8">
        <v>3.3280000000000003</v>
      </c>
      <c r="E33" s="8">
        <v>1.6728352276480004E-2</v>
      </c>
      <c r="F33" s="7">
        <v>7</v>
      </c>
      <c r="G33" s="9">
        <v>36</v>
      </c>
      <c r="H33" s="8">
        <v>6.5</v>
      </c>
      <c r="I33" s="8">
        <v>2.5</v>
      </c>
      <c r="J33" s="8"/>
      <c r="K33" s="8">
        <v>0.38461538461538503</v>
      </c>
      <c r="L33" s="8">
        <v>6.8825910931173684E-2</v>
      </c>
      <c r="M33" s="8">
        <v>0.40221877272317902</v>
      </c>
      <c r="N33" s="8">
        <v>0.41293490781756997</v>
      </c>
      <c r="O33" s="8">
        <v>0.35826577284133798</v>
      </c>
      <c r="P33" s="8">
        <v>0.34457521894909199</v>
      </c>
      <c r="Q33" s="8">
        <v>1.31910656181188</v>
      </c>
      <c r="R33" s="8"/>
    </row>
    <row r="34" spans="1:18" ht="35" customHeight="1" x14ac:dyDescent="0.75">
      <c r="A34" s="20"/>
      <c r="B34" s="3" t="s">
        <v>120</v>
      </c>
      <c r="C34" s="9">
        <v>520</v>
      </c>
      <c r="D34" s="8">
        <v>3.3280000000000003</v>
      </c>
      <c r="E34" s="8">
        <v>1.6728352276480004E-2</v>
      </c>
      <c r="F34" s="7">
        <v>7</v>
      </c>
      <c r="G34" s="9">
        <v>36</v>
      </c>
      <c r="H34" s="8">
        <v>16.600000000000001</v>
      </c>
      <c r="I34" s="8">
        <v>7.6</v>
      </c>
      <c r="J34" s="8"/>
      <c r="K34" s="8">
        <v>0.45783132530120502</v>
      </c>
      <c r="L34" s="8">
        <v>7.4825618262523597E-2</v>
      </c>
      <c r="M34" s="8">
        <v>0.42415141205991302</v>
      </c>
      <c r="N34" s="8">
        <v>0.43046152485537797</v>
      </c>
      <c r="O34" s="8">
        <v>0.38152996932767502</v>
      </c>
      <c r="P34" s="8">
        <v>0.36004920109598798</v>
      </c>
      <c r="Q34" s="8">
        <v>1.15206175982449</v>
      </c>
      <c r="R34" s="8"/>
    </row>
    <row r="35" spans="1:18" ht="35" customHeight="1" x14ac:dyDescent="0.75">
      <c r="A35" s="20"/>
      <c r="B35" s="3" t="s">
        <v>121</v>
      </c>
      <c r="C35" s="9">
        <v>1370</v>
      </c>
      <c r="D35" s="8">
        <v>8.7680000000000007</v>
      </c>
      <c r="E35" s="8">
        <v>4.4072774266880006E-2</v>
      </c>
      <c r="F35" s="7">
        <v>10</v>
      </c>
      <c r="G35" s="9">
        <v>36</v>
      </c>
      <c r="H35" s="8">
        <v>6.5</v>
      </c>
      <c r="I35" s="8">
        <v>1.9</v>
      </c>
      <c r="J35" s="8"/>
      <c r="K35" s="8">
        <v>0.29230769230769199</v>
      </c>
      <c r="L35" s="8">
        <v>6.3967611336032681E-2</v>
      </c>
      <c r="M35" s="8">
        <v>0.250718755767882</v>
      </c>
      <c r="N35" s="8">
        <v>0.25916495704284298</v>
      </c>
      <c r="O35" s="8">
        <v>0.20233133652896901</v>
      </c>
      <c r="P35" s="8">
        <v>0.23624059631437699</v>
      </c>
      <c r="Q35" s="8">
        <v>1.37154876574002</v>
      </c>
      <c r="R35" s="8"/>
    </row>
    <row r="36" spans="1:18" ht="35" customHeight="1" x14ac:dyDescent="0.75">
      <c r="A36" s="20"/>
      <c r="B36" s="3" t="s">
        <v>122</v>
      </c>
      <c r="C36" s="9">
        <v>520</v>
      </c>
      <c r="D36" s="8">
        <v>3.3280000000000003</v>
      </c>
      <c r="E36" s="8">
        <v>1.6850032276480003E-2</v>
      </c>
      <c r="F36" s="7">
        <v>9</v>
      </c>
      <c r="G36" s="9">
        <v>36</v>
      </c>
      <c r="H36" s="8">
        <v>6.5</v>
      </c>
      <c r="I36" s="8">
        <v>2</v>
      </c>
      <c r="J36" s="8"/>
      <c r="K36" s="8">
        <v>0.30769230769230799</v>
      </c>
      <c r="L36" s="8">
        <v>9.7165991902833759E-2</v>
      </c>
      <c r="M36" s="8">
        <v>0.25577323004352498</v>
      </c>
      <c r="N36" s="8">
        <v>0.26429599485535399</v>
      </c>
      <c r="O36" s="8">
        <v>0.212058667566527</v>
      </c>
      <c r="P36" s="8">
        <v>0.240530622891938</v>
      </c>
      <c r="Q36" s="8">
        <v>1.3848159195329699</v>
      </c>
      <c r="R36" s="8">
        <v>2.7833333333333301</v>
      </c>
    </row>
    <row r="37" spans="1:18" ht="35" customHeight="1" x14ac:dyDescent="0.75">
      <c r="A37" s="20" t="s">
        <v>123</v>
      </c>
      <c r="B37" s="6" t="s">
        <v>47</v>
      </c>
      <c r="C37" s="9">
        <v>280</v>
      </c>
      <c r="D37" s="8">
        <v>0.56000000000000005</v>
      </c>
      <c r="E37" s="11">
        <v>9.2243061866666674E-4</v>
      </c>
      <c r="F37" s="8">
        <v>28.7</v>
      </c>
      <c r="G37" s="9">
        <v>40</v>
      </c>
      <c r="H37" s="8">
        <v>4.641156874</v>
      </c>
      <c r="I37" s="8">
        <v>3.0058637020697123</v>
      </c>
      <c r="J37" s="8"/>
      <c r="K37" s="8">
        <v>0.64765397586724893</v>
      </c>
      <c r="L37" s="8">
        <v>6.8174102722868279E-2</v>
      </c>
      <c r="M37" s="8">
        <v>0.56019231905308497</v>
      </c>
      <c r="N37" s="8">
        <v>0.60873365571577498</v>
      </c>
      <c r="O37" s="8">
        <v>0.37940750151561697</v>
      </c>
      <c r="P37" s="8">
        <v>0.54598934149143896</v>
      </c>
      <c r="Q37" s="8">
        <v>1.6422889483204199</v>
      </c>
      <c r="R37" s="8">
        <v>2.50555555555556</v>
      </c>
    </row>
    <row r="38" spans="1:18" ht="35" customHeight="1" x14ac:dyDescent="0.75">
      <c r="A38" s="20"/>
      <c r="B38" s="6" t="s">
        <v>48</v>
      </c>
      <c r="C38" s="9">
        <v>280</v>
      </c>
      <c r="D38" s="8">
        <v>0.56000000000000005</v>
      </c>
      <c r="E38" s="11">
        <v>9.2243061866666674E-4</v>
      </c>
      <c r="F38" s="8">
        <v>27.5</v>
      </c>
      <c r="G38" s="9">
        <v>40</v>
      </c>
      <c r="H38" s="8">
        <v>7.8629108170000004</v>
      </c>
      <c r="I38" s="8">
        <v>5.2965875212484157</v>
      </c>
      <c r="J38" s="8"/>
      <c r="K38" s="8">
        <v>0.67361663441443753</v>
      </c>
      <c r="L38" s="8">
        <v>7.0907014148888226E-2</v>
      </c>
      <c r="M38" s="8">
        <v>0.57883317326759398</v>
      </c>
      <c r="N38" s="8">
        <v>0.62114750916880501</v>
      </c>
      <c r="O38" s="8">
        <v>0.40001866268739</v>
      </c>
      <c r="P38" s="8">
        <v>0.54777230343772698</v>
      </c>
      <c r="Q38" s="8">
        <v>1.43950184853358</v>
      </c>
      <c r="R38" s="8">
        <v>2.2644654088050302</v>
      </c>
    </row>
    <row r="39" spans="1:18" ht="35" customHeight="1" x14ac:dyDescent="0.75">
      <c r="A39" s="20"/>
      <c r="B39" s="6" t="s">
        <v>49</v>
      </c>
      <c r="C39" s="9">
        <v>280</v>
      </c>
      <c r="D39" s="8">
        <v>0.56000000000000005</v>
      </c>
      <c r="E39" s="11">
        <v>9.2243061866666674E-4</v>
      </c>
      <c r="F39" s="8">
        <v>25.3</v>
      </c>
      <c r="G39" s="9">
        <v>40</v>
      </c>
      <c r="H39" s="8">
        <v>13.333127240000001</v>
      </c>
      <c r="I39" s="8">
        <v>9.354855075907091</v>
      </c>
      <c r="J39" s="8"/>
      <c r="K39" s="8">
        <v>0.70162497571028126</v>
      </c>
      <c r="L39" s="8">
        <v>7.3855260601082384E-2</v>
      </c>
      <c r="M39" s="8">
        <v>0.60007030499468395</v>
      </c>
      <c r="N39" s="8">
        <v>0.632083778420508</v>
      </c>
      <c r="O39" s="8">
        <v>0.42927686844319202</v>
      </c>
      <c r="P39" s="8">
        <v>0.54391510456413095</v>
      </c>
      <c r="Q39" s="8">
        <v>1.2999572638364001</v>
      </c>
      <c r="R39" s="8">
        <v>2.1273049645390101</v>
      </c>
    </row>
    <row r="40" spans="1:18" ht="35" customHeight="1" x14ac:dyDescent="0.75">
      <c r="B40" s="6" t="s">
        <v>138</v>
      </c>
      <c r="C40" s="12"/>
    </row>
  </sheetData>
  <mergeCells count="5">
    <mergeCell ref="A2:A15"/>
    <mergeCell ref="A16:A24"/>
    <mergeCell ref="A37:A39"/>
    <mergeCell ref="A33:A36"/>
    <mergeCell ref="A25:A32"/>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E7DA-7366-4E2B-A71B-E69BBB661E39}">
  <dimension ref="A1:Z76"/>
  <sheetViews>
    <sheetView topLeftCell="A16" zoomScale="55" zoomScaleNormal="55" workbookViewId="0">
      <selection activeCell="X8" sqref="X8"/>
    </sheetView>
  </sheetViews>
  <sheetFormatPr defaultColWidth="16.81640625" defaultRowHeight="14.75" x14ac:dyDescent="0.75"/>
  <cols>
    <col min="1" max="1" width="21.40625" customWidth="1"/>
    <col min="2" max="24" width="10.5" customWidth="1"/>
    <col min="25" max="25" width="10.5" style="15" customWidth="1"/>
    <col min="26" max="34" width="10.5" customWidth="1"/>
  </cols>
  <sheetData>
    <row r="1" spans="1:26" ht="65.25" x14ac:dyDescent="0.75">
      <c r="A1" s="16" t="s">
        <v>0</v>
      </c>
      <c r="B1" t="s">
        <v>1</v>
      </c>
      <c r="C1" s="1" t="s">
        <v>3</v>
      </c>
      <c r="D1" s="2" t="s">
        <v>2</v>
      </c>
      <c r="E1" s="1" t="s">
        <v>4</v>
      </c>
      <c r="F1" s="4" t="s">
        <v>21</v>
      </c>
      <c r="G1" s="4" t="s">
        <v>22</v>
      </c>
      <c r="H1" s="1" t="s">
        <v>5</v>
      </c>
      <c r="I1" s="1" t="s">
        <v>6</v>
      </c>
      <c r="J1" s="1" t="s">
        <v>7</v>
      </c>
      <c r="K1" s="1" t="s">
        <v>139</v>
      </c>
      <c r="L1" s="1" t="s">
        <v>140</v>
      </c>
      <c r="M1" s="1" t="s">
        <v>142</v>
      </c>
      <c r="N1" s="1" t="s">
        <v>141</v>
      </c>
      <c r="O1" s="1" t="s">
        <v>143</v>
      </c>
      <c r="P1" s="1" t="s">
        <v>13</v>
      </c>
      <c r="Q1" s="1" t="s">
        <v>8</v>
      </c>
      <c r="R1" s="1" t="s">
        <v>9</v>
      </c>
      <c r="S1" s="1" t="s">
        <v>10</v>
      </c>
      <c r="T1" s="1" t="s">
        <v>144</v>
      </c>
      <c r="U1" s="1" t="s">
        <v>145</v>
      </c>
      <c r="V1" s="1" t="s">
        <v>146</v>
      </c>
      <c r="W1" s="1" t="s">
        <v>147</v>
      </c>
      <c r="X1" s="1" t="s">
        <v>148</v>
      </c>
      <c r="Y1" s="18" t="s">
        <v>50</v>
      </c>
      <c r="Z1" s="1" t="s">
        <v>51</v>
      </c>
    </row>
    <row r="2" spans="1:26" ht="17.5" customHeight="1" x14ac:dyDescent="0.75">
      <c r="A2" s="22" t="s">
        <v>37</v>
      </c>
      <c r="B2" s="13" t="s">
        <v>59</v>
      </c>
      <c r="C2" s="13">
        <v>830</v>
      </c>
      <c r="D2" s="8">
        <v>4.9800000000000004</v>
      </c>
      <c r="E2" s="8">
        <v>2.3467697122315799E-2</v>
      </c>
      <c r="F2" s="9">
        <v>20</v>
      </c>
      <c r="G2" s="9">
        <v>40</v>
      </c>
      <c r="H2" s="8">
        <v>-1.63664715371723</v>
      </c>
      <c r="I2" s="8">
        <v>0.58214853175440706</v>
      </c>
      <c r="J2" s="19">
        <v>-3.8417811537654543</v>
      </c>
      <c r="K2" s="8"/>
      <c r="L2" s="8"/>
      <c r="M2" s="8">
        <v>2.3970147916408901E-2</v>
      </c>
      <c r="N2" s="8">
        <v>0.16613730935496299</v>
      </c>
      <c r="O2" s="8">
        <v>-1.7317147509201099E-2</v>
      </c>
      <c r="P2" s="8">
        <v>1</v>
      </c>
      <c r="Q2" s="8">
        <v>15.381182691665801</v>
      </c>
      <c r="R2" s="8">
        <v>11.895317664366999</v>
      </c>
      <c r="S2" s="8">
        <v>18.089069154855402</v>
      </c>
      <c r="T2" s="8">
        <v>0.65759700305939195</v>
      </c>
      <c r="U2" s="8">
        <v>6.9220737164146562E-2</v>
      </c>
      <c r="V2" s="8">
        <v>0.95172980024209997</v>
      </c>
      <c r="W2" s="8">
        <v>0.95068133050773695</v>
      </c>
      <c r="X2" s="8">
        <v>0.95790056662825096</v>
      </c>
      <c r="Y2" s="8">
        <v>0.99217107379076996</v>
      </c>
      <c r="Z2" s="8"/>
    </row>
    <row r="3" spans="1:26" ht="17.5" customHeight="1" x14ac:dyDescent="0.75">
      <c r="A3" s="22"/>
      <c r="B3" s="13" t="s">
        <v>60</v>
      </c>
      <c r="C3" s="13">
        <v>830</v>
      </c>
      <c r="D3" s="8">
        <v>4.9800000000000004</v>
      </c>
      <c r="E3" s="8">
        <v>2.3467697122315799E-2</v>
      </c>
      <c r="F3" s="9">
        <v>20</v>
      </c>
      <c r="G3" s="9">
        <v>40</v>
      </c>
      <c r="H3" s="8">
        <v>-1.7730370320386097</v>
      </c>
      <c r="I3" s="8">
        <v>0.30273894737590701</v>
      </c>
      <c r="J3" s="19">
        <v>-3.8417084255289802</v>
      </c>
      <c r="K3" s="8"/>
      <c r="L3" s="8"/>
      <c r="M3" s="8">
        <v>3.3004931978884301E-2</v>
      </c>
      <c r="N3" s="8">
        <v>0.191876928365046</v>
      </c>
      <c r="O3" s="8">
        <v>6.66217781316987E-3</v>
      </c>
      <c r="P3" s="8">
        <v>2</v>
      </c>
      <c r="Q3" s="8">
        <v>22.682445992074701</v>
      </c>
      <c r="R3" s="8">
        <v>20.014015595254101</v>
      </c>
      <c r="S3" s="8">
        <v>24.177938490619599</v>
      </c>
      <c r="T3" s="8">
        <v>0.82778006913281743</v>
      </c>
      <c r="U3" s="8">
        <v>8.7134744119244156E-2</v>
      </c>
      <c r="V3" s="8">
        <v>0.94550689135028598</v>
      </c>
      <c r="W3" s="8">
        <v>0.94026451912698905</v>
      </c>
      <c r="X3" s="8">
        <v>0.95096450132811206</v>
      </c>
      <c r="Y3" s="8">
        <v>0.96126481622091298</v>
      </c>
      <c r="Z3" s="8"/>
    </row>
    <row r="4" spans="1:26" ht="17.5" customHeight="1" x14ac:dyDescent="0.75">
      <c r="A4" s="22"/>
      <c r="B4" s="13" t="s">
        <v>61</v>
      </c>
      <c r="C4" s="13">
        <v>830</v>
      </c>
      <c r="D4" s="8">
        <v>4.9800000000000004</v>
      </c>
      <c r="E4" s="8">
        <v>2.3467697122315799E-2</v>
      </c>
      <c r="F4" s="9">
        <v>20</v>
      </c>
      <c r="G4" s="9">
        <v>40</v>
      </c>
      <c r="H4" s="8">
        <v>-0.40891183977443202</v>
      </c>
      <c r="I4" s="8">
        <v>0.115361778013371</v>
      </c>
      <c r="J4" s="19">
        <v>-0.93047818229632551</v>
      </c>
      <c r="K4" s="8"/>
      <c r="L4" s="8"/>
      <c r="M4" s="8">
        <v>1.799609440348E-2</v>
      </c>
      <c r="N4" s="8">
        <v>0.15435409803931199</v>
      </c>
      <c r="O4" s="8">
        <v>-1.5253985582954901E-2</v>
      </c>
      <c r="P4" s="8">
        <v>1.4</v>
      </c>
      <c r="Q4" s="8">
        <v>4.9863423026844798</v>
      </c>
      <c r="R4" s="8">
        <v>3.8151707173440199</v>
      </c>
      <c r="S4" s="8">
        <v>4.7458121160225897</v>
      </c>
      <c r="T4" s="8">
        <v>0.80390260382694423</v>
      </c>
      <c r="U4" s="8">
        <v>8.4621326718625878E-2</v>
      </c>
      <c r="V4" s="8">
        <v>0.95346150002890395</v>
      </c>
      <c r="W4" s="8">
        <v>0.95366358924419403</v>
      </c>
      <c r="X4" s="8">
        <v>0.95475581182422598</v>
      </c>
      <c r="Y4" s="8">
        <v>1.05556377460606</v>
      </c>
      <c r="Z4" s="8"/>
    </row>
    <row r="5" spans="1:26" ht="17.5" customHeight="1" x14ac:dyDescent="0.75">
      <c r="A5" s="22"/>
      <c r="B5" s="13" t="s">
        <v>62</v>
      </c>
      <c r="C5" s="13">
        <v>830</v>
      </c>
      <c r="D5" s="8">
        <v>4.9800000000000004</v>
      </c>
      <c r="E5" s="8">
        <v>2.3467697122315799E-2</v>
      </c>
      <c r="F5" s="9">
        <v>20</v>
      </c>
      <c r="G5" s="9">
        <v>40</v>
      </c>
      <c r="H5" s="8">
        <v>-0.390700174273376</v>
      </c>
      <c r="I5" s="8">
        <v>0.41587391230846898</v>
      </c>
      <c r="J5" s="19">
        <v>-1.1875146578400932</v>
      </c>
      <c r="K5" s="8"/>
      <c r="L5" s="8"/>
      <c r="M5" s="8">
        <v>1.47986130079801E-2</v>
      </c>
      <c r="N5" s="8">
        <v>0.159578756438501</v>
      </c>
      <c r="O5" s="8">
        <v>-2.2301988789910999E-2</v>
      </c>
      <c r="P5" s="8">
        <v>1.4</v>
      </c>
      <c r="Q5" s="8">
        <v>9.1669188964895199</v>
      </c>
      <c r="R5" s="8">
        <v>7.22716778915483</v>
      </c>
      <c r="S5" s="8">
        <v>8.6375514471219503</v>
      </c>
      <c r="T5" s="8">
        <v>0.83671487613112139</v>
      </c>
      <c r="U5" s="8">
        <v>8.8075250119065474E-2</v>
      </c>
      <c r="V5" s="8">
        <v>0.95278197490264205</v>
      </c>
      <c r="W5" s="8">
        <v>0.95241543398945006</v>
      </c>
      <c r="X5" s="8">
        <v>0.95442916391043398</v>
      </c>
      <c r="Y5" s="8">
        <v>0.98267639534039097</v>
      </c>
      <c r="Z5" s="8"/>
    </row>
    <row r="6" spans="1:26" ht="17.5" customHeight="1" x14ac:dyDescent="0.75">
      <c r="A6" s="22"/>
      <c r="B6" s="13" t="s">
        <v>63</v>
      </c>
      <c r="C6" s="13">
        <v>830</v>
      </c>
      <c r="D6" s="8">
        <v>4.9800000000000004</v>
      </c>
      <c r="E6" s="8">
        <v>2.3467697122315799E-2</v>
      </c>
      <c r="F6" s="9">
        <v>20</v>
      </c>
      <c r="G6" s="9">
        <v>40</v>
      </c>
      <c r="H6" s="8">
        <v>-0.84359717140271206</v>
      </c>
      <c r="I6" s="8">
        <v>-0.342845578573581</v>
      </c>
      <c r="J6" s="19">
        <v>-1.3523945604295329</v>
      </c>
      <c r="K6" s="8"/>
      <c r="L6" s="8"/>
      <c r="M6" s="8">
        <v>1.5653806320822201E-2</v>
      </c>
      <c r="N6" s="8">
        <v>0.17175987733136799</v>
      </c>
      <c r="O6" s="8">
        <v>-3.0179518910029301E-2</v>
      </c>
      <c r="P6" s="8">
        <v>1.4</v>
      </c>
      <c r="Q6" s="8">
        <v>12.904388994068499</v>
      </c>
      <c r="R6" s="8">
        <v>9.89583075389376</v>
      </c>
      <c r="S6" s="8">
        <v>12.4132563104359</v>
      </c>
      <c r="T6" s="8">
        <v>0.79719861625464672</v>
      </c>
      <c r="U6" s="8">
        <v>8.3915643816278584E-2</v>
      </c>
      <c r="V6" s="8">
        <v>0.95221726236958304</v>
      </c>
      <c r="W6" s="8">
        <v>0.95138983314133896</v>
      </c>
      <c r="X6" s="8">
        <v>0.95407691896977298</v>
      </c>
      <c r="Y6" s="8">
        <v>0.96636014496661404</v>
      </c>
      <c r="Z6" s="8"/>
    </row>
    <row r="7" spans="1:26" ht="17.5" customHeight="1" x14ac:dyDescent="0.75">
      <c r="A7" s="22"/>
      <c r="B7" s="13" t="s">
        <v>64</v>
      </c>
      <c r="C7" s="13">
        <v>830</v>
      </c>
      <c r="D7" s="8">
        <v>4.9800000000000004</v>
      </c>
      <c r="E7" s="8">
        <v>2.3467697122315799E-2</v>
      </c>
      <c r="F7" s="9">
        <v>20</v>
      </c>
      <c r="G7" s="9">
        <v>40</v>
      </c>
      <c r="H7" s="8">
        <v>-1.03059667099148</v>
      </c>
      <c r="I7" s="8">
        <v>-0.182381253533618</v>
      </c>
      <c r="J7" s="19">
        <v>-1.8830921564680569</v>
      </c>
      <c r="K7" s="8"/>
      <c r="L7" s="8"/>
      <c r="M7" s="8">
        <v>1.8578279450773401E-2</v>
      </c>
      <c r="N7" s="8">
        <v>0.176530606063458</v>
      </c>
      <c r="O7" s="8">
        <v>-2.3245649892784499E-2</v>
      </c>
      <c r="P7" s="8">
        <v>1.4</v>
      </c>
      <c r="Q7" s="8">
        <v>16.852001698393099</v>
      </c>
      <c r="R7" s="8">
        <v>12.432583662263299</v>
      </c>
      <c r="S7" s="8">
        <v>15.708233415198499</v>
      </c>
      <c r="T7" s="8">
        <v>0.79146924632748039</v>
      </c>
      <c r="U7" s="8">
        <v>8.3312552244998006E-2</v>
      </c>
      <c r="V7" s="8">
        <v>0.95149463738961204</v>
      </c>
      <c r="W7" s="8">
        <v>0.95013046274412705</v>
      </c>
      <c r="X7" s="8">
        <v>0.95410961529493299</v>
      </c>
      <c r="Y7" s="8">
        <v>0.93371059450497296</v>
      </c>
      <c r="Z7" s="8"/>
    </row>
    <row r="8" spans="1:26" ht="17.5" customHeight="1" x14ac:dyDescent="0.75">
      <c r="A8" s="22"/>
      <c r="B8" s="13" t="s">
        <v>65</v>
      </c>
      <c r="C8" s="13">
        <v>830</v>
      </c>
      <c r="D8" s="8">
        <v>4.9800000000000004</v>
      </c>
      <c r="E8" s="8">
        <v>2.3467697122315799E-2</v>
      </c>
      <c r="F8" s="9">
        <v>20</v>
      </c>
      <c r="G8" s="9">
        <v>40</v>
      </c>
      <c r="H8" s="8">
        <v>-1.3104327492165699</v>
      </c>
      <c r="I8" s="8">
        <v>-8.5602204199477699E-2</v>
      </c>
      <c r="J8" s="19">
        <v>-2.5372721808348184</v>
      </c>
      <c r="K8" s="8"/>
      <c r="L8" s="8"/>
      <c r="M8" s="8">
        <v>2.1580447469601801E-2</v>
      </c>
      <c r="N8" s="8">
        <v>0.18045666333850799</v>
      </c>
      <c r="O8" s="8">
        <v>-1.6162942191166998E-2</v>
      </c>
      <c r="P8" s="8">
        <v>1.4</v>
      </c>
      <c r="Q8" s="8">
        <v>21.153109654485398</v>
      </c>
      <c r="R8" s="8">
        <v>15.5905918504218</v>
      </c>
      <c r="S8" s="8">
        <v>19.479063363133999</v>
      </c>
      <c r="T8" s="8">
        <v>0.80037687437931404</v>
      </c>
      <c r="U8" s="8">
        <v>8.4250197303085916E-2</v>
      </c>
      <c r="V8" s="8">
        <v>0.95050601009518698</v>
      </c>
      <c r="W8" s="8">
        <v>0.94843813037664304</v>
      </c>
      <c r="X8" s="8">
        <v>0.954067549447981</v>
      </c>
      <c r="Y8" s="8">
        <v>0.913966487580127</v>
      </c>
      <c r="Z8" s="8"/>
    </row>
    <row r="9" spans="1:26" ht="17.5" customHeight="1" x14ac:dyDescent="0.75">
      <c r="A9" s="22"/>
      <c r="B9" s="13" t="s">
        <v>66</v>
      </c>
      <c r="C9" s="13">
        <v>444</v>
      </c>
      <c r="D9" s="8">
        <v>2.6640000000000001</v>
      </c>
      <c r="E9" s="8">
        <v>1.25538042437448E-2</v>
      </c>
      <c r="F9" s="9">
        <v>20</v>
      </c>
      <c r="G9" s="9">
        <v>40</v>
      </c>
      <c r="H9" s="8">
        <v>-0.12857732842205999</v>
      </c>
      <c r="I9" s="8">
        <v>8.4650073162245196E-2</v>
      </c>
      <c r="J9" s="19">
        <v>-0.34074204955866771</v>
      </c>
      <c r="K9" s="8"/>
      <c r="L9" s="8"/>
      <c r="M9" s="8">
        <v>1.34287992696421E-2</v>
      </c>
      <c r="N9" s="8">
        <v>0.20308680276041599</v>
      </c>
      <c r="O9" s="8">
        <v>-0.11073622066785301</v>
      </c>
      <c r="P9" s="8">
        <v>1.4</v>
      </c>
      <c r="Q9" s="8">
        <v>4.8525861782782798</v>
      </c>
      <c r="R9" s="8">
        <v>4.1672984558732598</v>
      </c>
      <c r="S9" s="8">
        <v>5.0268989025186999</v>
      </c>
      <c r="T9" s="8">
        <v>0.8289998539229142</v>
      </c>
      <c r="U9" s="8">
        <v>8.7263142518201553E-2</v>
      </c>
      <c r="V9" s="8">
        <v>0.97473285715082603</v>
      </c>
      <c r="W9" s="8">
        <v>0.97511529464519198</v>
      </c>
      <c r="X9" s="8">
        <v>0.97516553239983395</v>
      </c>
      <c r="Y9" s="8">
        <v>0.92684433016166701</v>
      </c>
      <c r="Z9" s="8"/>
    </row>
    <row r="10" spans="1:26" ht="17.5" customHeight="1" x14ac:dyDescent="0.75">
      <c r="A10" s="22"/>
      <c r="B10" s="13" t="s">
        <v>67</v>
      </c>
      <c r="C10" s="13">
        <v>444</v>
      </c>
      <c r="D10" s="8">
        <v>2.6640000000000001</v>
      </c>
      <c r="E10" s="8">
        <v>1.25538042437448E-2</v>
      </c>
      <c r="F10" s="9">
        <v>20</v>
      </c>
      <c r="G10" s="9">
        <v>40</v>
      </c>
      <c r="H10" s="8">
        <v>-0.82334984776495113</v>
      </c>
      <c r="I10" s="8">
        <v>0.13954370596226201</v>
      </c>
      <c r="J10" s="19">
        <v>-1.7844915971240674</v>
      </c>
      <c r="K10" s="8"/>
      <c r="L10" s="8"/>
      <c r="M10" s="8">
        <v>3.79545496967017E-2</v>
      </c>
      <c r="N10" s="8">
        <v>0.239432555517061</v>
      </c>
      <c r="O10" s="8">
        <v>-5.8506238769672002E-2</v>
      </c>
      <c r="P10" s="8">
        <v>1.4</v>
      </c>
      <c r="Q10" s="8">
        <v>13.123233880720401</v>
      </c>
      <c r="R10" s="8">
        <v>10.913515808291701</v>
      </c>
      <c r="S10" s="8">
        <v>13.043782284750099</v>
      </c>
      <c r="T10" s="8">
        <v>0.83668337680329408</v>
      </c>
      <c r="U10" s="8">
        <v>8.8071934400346885E-2</v>
      </c>
      <c r="V10" s="8">
        <v>0.97429034921605195</v>
      </c>
      <c r="W10" s="8">
        <v>0.97447305201268197</v>
      </c>
      <c r="X10" s="8">
        <v>0.97671640808027904</v>
      </c>
      <c r="Y10" s="8">
        <v>0.87407413512157495</v>
      </c>
      <c r="Z10" s="8"/>
    </row>
    <row r="11" spans="1:26" ht="17.5" customHeight="1" x14ac:dyDescent="0.75">
      <c r="A11" s="22"/>
      <c r="B11" s="13" t="s">
        <v>68</v>
      </c>
      <c r="C11" s="13">
        <v>444</v>
      </c>
      <c r="D11" s="8">
        <v>2.6640000000000001</v>
      </c>
      <c r="E11" s="8">
        <v>1.25538042437448E-2</v>
      </c>
      <c r="F11" s="9">
        <v>20</v>
      </c>
      <c r="G11" s="9">
        <v>40</v>
      </c>
      <c r="H11" s="8">
        <v>-1.2095498290145701</v>
      </c>
      <c r="I11" s="8">
        <v>-0.11198270747856599</v>
      </c>
      <c r="J11" s="19">
        <v>-2.3085227595389446</v>
      </c>
      <c r="K11" s="8"/>
      <c r="L11" s="8"/>
      <c r="M11" s="8">
        <v>3.6672927226339698E-2</v>
      </c>
      <c r="N11" s="8">
        <v>0.25052354163863</v>
      </c>
      <c r="O11" s="8">
        <v>-7.0860577520897097E-2</v>
      </c>
      <c r="P11" s="8">
        <v>1.4</v>
      </c>
      <c r="Q11" s="8">
        <v>21.550047978601501</v>
      </c>
      <c r="R11" s="8">
        <v>17.225561624476299</v>
      </c>
      <c r="S11" s="8">
        <v>21.232430073369599</v>
      </c>
      <c r="T11" s="8">
        <v>0.81128545178072464</v>
      </c>
      <c r="U11" s="8">
        <v>8.5398468608497313E-2</v>
      </c>
      <c r="V11" s="8">
        <v>0.97359580912163002</v>
      </c>
      <c r="W11" s="8">
        <v>0.97334995235933397</v>
      </c>
      <c r="X11" s="8">
        <v>0.97668160053636999</v>
      </c>
      <c r="Y11" s="8">
        <v>1.0069436641923599</v>
      </c>
      <c r="Z11" s="8"/>
    </row>
    <row r="12" spans="1:26" ht="17.5" customHeight="1" x14ac:dyDescent="0.75">
      <c r="A12" s="22"/>
      <c r="B12" s="13" t="s">
        <v>69</v>
      </c>
      <c r="C12" s="13">
        <v>284</v>
      </c>
      <c r="D12" s="8">
        <v>1.704</v>
      </c>
      <c r="E12" s="8">
        <v>8.0299108225755107E-3</v>
      </c>
      <c r="F12" s="9">
        <v>20</v>
      </c>
      <c r="G12" s="9">
        <v>40</v>
      </c>
      <c r="H12" s="8">
        <v>-0.11266821962801299</v>
      </c>
      <c r="I12" s="8">
        <v>-0.16750460384181701</v>
      </c>
      <c r="J12" s="19">
        <v>-5.9176882445429638E-2</v>
      </c>
      <c r="K12" s="8"/>
      <c r="L12" s="8"/>
      <c r="M12" s="8">
        <v>8.56502713855627E-3</v>
      </c>
      <c r="N12" s="8">
        <v>0.25451101652601299</v>
      </c>
      <c r="O12" s="8">
        <v>-1.0654644484284099</v>
      </c>
      <c r="P12" s="8">
        <v>1.4</v>
      </c>
      <c r="Q12" s="8">
        <v>4.9586106104347394</v>
      </c>
      <c r="R12" s="8">
        <v>4.0634469276701397</v>
      </c>
      <c r="S12" s="8">
        <v>4.8987887653895896</v>
      </c>
      <c r="T12" s="8">
        <v>0.82947992295131812</v>
      </c>
      <c r="U12" s="8">
        <v>8.7313676100138848E-2</v>
      </c>
      <c r="V12" s="8">
        <v>0.98368579275829204</v>
      </c>
      <c r="W12" s="8">
        <v>0.98414653105429795</v>
      </c>
      <c r="X12" s="8">
        <v>0.98367467248714602</v>
      </c>
      <c r="Y12" s="8">
        <v>0.85103981730976297</v>
      </c>
      <c r="Z12" s="8"/>
    </row>
    <row r="13" spans="1:26" ht="17.5" customHeight="1" x14ac:dyDescent="0.75">
      <c r="A13" s="22"/>
      <c r="B13" s="13" t="s">
        <v>70</v>
      </c>
      <c r="C13" s="13">
        <v>284</v>
      </c>
      <c r="D13" s="8">
        <v>1.704</v>
      </c>
      <c r="E13" s="8">
        <v>8.0299108225755107E-3</v>
      </c>
      <c r="F13" s="9">
        <v>20</v>
      </c>
      <c r="G13" s="9">
        <v>40</v>
      </c>
      <c r="H13" s="8">
        <v>-0.72949229327490706</v>
      </c>
      <c r="I13" s="8">
        <v>-0.45777961658789401</v>
      </c>
      <c r="J13" s="19">
        <v>-1.0048808994595138</v>
      </c>
      <c r="K13" s="8"/>
      <c r="L13" s="8"/>
      <c r="M13" s="8">
        <v>3.9054734256660902E-2</v>
      </c>
      <c r="N13" s="8">
        <v>0.300868457714423</v>
      </c>
      <c r="O13" s="8">
        <v>-0.204223180743836</v>
      </c>
      <c r="P13" s="8">
        <v>1.4</v>
      </c>
      <c r="Q13" s="8">
        <v>13.3696016583561</v>
      </c>
      <c r="R13" s="8">
        <v>10.7714893750016</v>
      </c>
      <c r="S13" s="8">
        <v>13.102841684508402</v>
      </c>
      <c r="T13" s="8">
        <v>0.82207277126280331</v>
      </c>
      <c r="U13" s="8">
        <v>8.653397592240053E-2</v>
      </c>
      <c r="V13" s="8">
        <v>0.98349077729641599</v>
      </c>
      <c r="W13" s="8">
        <v>0.98389899539036396</v>
      </c>
      <c r="X13" s="8">
        <v>0.98462978961737702</v>
      </c>
      <c r="Y13" s="8">
        <v>0.94386200892768402</v>
      </c>
      <c r="Z13" s="8"/>
    </row>
    <row r="14" spans="1:26" ht="17.5" customHeight="1" x14ac:dyDescent="0.75">
      <c r="A14" s="22"/>
      <c r="B14" s="13" t="s">
        <v>71</v>
      </c>
      <c r="C14" s="13">
        <v>284</v>
      </c>
      <c r="D14" s="8">
        <v>1.704</v>
      </c>
      <c r="E14" s="8">
        <v>8.0299108225755107E-3</v>
      </c>
      <c r="F14" s="9">
        <v>20</v>
      </c>
      <c r="G14" s="9">
        <v>40</v>
      </c>
      <c r="H14" s="8">
        <v>-1.09282641813199</v>
      </c>
      <c r="I14" s="8">
        <v>-1.0132832477826601</v>
      </c>
      <c r="J14" s="19">
        <v>-1.1805061625990245</v>
      </c>
      <c r="K14" s="8"/>
      <c r="L14" s="8"/>
      <c r="M14" s="8">
        <v>3.66108821017464E-2</v>
      </c>
      <c r="N14" s="8">
        <v>0.315728600406191</v>
      </c>
      <c r="O14" s="8">
        <v>-0.28594712330104399</v>
      </c>
      <c r="P14" s="8">
        <v>1.4</v>
      </c>
      <c r="Q14" s="8">
        <v>22.100887145517</v>
      </c>
      <c r="R14" s="8">
        <v>17.286446620587</v>
      </c>
      <c r="S14" s="8">
        <v>21.045576462552901</v>
      </c>
      <c r="T14" s="8">
        <v>0.82138147421836383</v>
      </c>
      <c r="U14" s="8">
        <v>8.6461207812459362E-2</v>
      </c>
      <c r="V14" s="8">
        <v>0.98322324450631204</v>
      </c>
      <c r="W14" s="8">
        <v>0.98349145049404896</v>
      </c>
      <c r="X14" s="8">
        <v>0.98437843457700602</v>
      </c>
      <c r="Y14" s="8">
        <v>0.95153669436491795</v>
      </c>
      <c r="Z14" s="8"/>
    </row>
    <row r="15" spans="1:26" ht="17.5" customHeight="1" x14ac:dyDescent="0.75">
      <c r="A15" s="22"/>
      <c r="B15" s="13" t="s">
        <v>72</v>
      </c>
      <c r="C15" s="13">
        <v>830</v>
      </c>
      <c r="D15" s="8">
        <v>4.9800000000000004</v>
      </c>
      <c r="E15" s="8">
        <v>2.3467697122315799E-2</v>
      </c>
      <c r="F15" s="9">
        <v>20</v>
      </c>
      <c r="G15" s="9">
        <v>40</v>
      </c>
      <c r="H15" s="8">
        <v>5.3666339081590797</v>
      </c>
      <c r="I15" s="8">
        <v>1.06518157414152</v>
      </c>
      <c r="J15" s="19">
        <v>9.6930836007388645</v>
      </c>
      <c r="K15" s="8">
        <v>0.10989088901566722</v>
      </c>
      <c r="L15" s="8">
        <v>1.1567461996306099E-2</v>
      </c>
      <c r="M15" s="8">
        <v>9.0674600391323495E-2</v>
      </c>
      <c r="N15" s="8">
        <v>0.17217931849406301</v>
      </c>
      <c r="O15" s="8">
        <v>3.6027807001832203E-2</v>
      </c>
      <c r="P15" s="8">
        <v>1.4</v>
      </c>
      <c r="Q15" s="8">
        <v>12.4102280373189</v>
      </c>
      <c r="R15" s="8">
        <v>9.1896966388850405</v>
      </c>
      <c r="S15" s="8">
        <v>10.8228101249513</v>
      </c>
      <c r="T15" s="8">
        <v>0.84910448698520358</v>
      </c>
      <c r="U15" s="8">
        <v>8.9379419682653061E-2</v>
      </c>
      <c r="V15" s="8">
        <v>0.95204481748966097</v>
      </c>
      <c r="W15" s="8">
        <v>0.95211591442882804</v>
      </c>
      <c r="X15" s="8">
        <v>0.93850294628365705</v>
      </c>
      <c r="Y15" s="8">
        <v>0.88898171963077299</v>
      </c>
      <c r="Z15" s="8"/>
    </row>
    <row r="16" spans="1:26" ht="17.5" customHeight="1" x14ac:dyDescent="0.75">
      <c r="A16" s="22"/>
      <c r="B16" s="13" t="s">
        <v>73</v>
      </c>
      <c r="C16" s="13">
        <v>830</v>
      </c>
      <c r="D16" s="8">
        <v>4.9800000000000004</v>
      </c>
      <c r="E16" s="8">
        <v>2.3467697122315799E-2</v>
      </c>
      <c r="F16" s="9">
        <v>20</v>
      </c>
      <c r="G16" s="9">
        <v>40</v>
      </c>
      <c r="H16" s="8">
        <v>10.171041012393101</v>
      </c>
      <c r="I16" s="8">
        <v>2.8602116944615399</v>
      </c>
      <c r="J16" s="19">
        <v>17.548992912075988</v>
      </c>
      <c r="K16" s="8">
        <v>0.16298437801977556</v>
      </c>
      <c r="L16" s="8">
        <v>1.715625030611781E-2</v>
      </c>
      <c r="M16" s="8">
        <v>0.15782419518898599</v>
      </c>
      <c r="N16" s="8">
        <v>0.174925346055915</v>
      </c>
      <c r="O16" s="8">
        <v>6.3195372349741194E-2</v>
      </c>
      <c r="P16" s="8">
        <v>1.4</v>
      </c>
      <c r="Q16" s="8">
        <v>12.2491316751866</v>
      </c>
      <c r="R16" s="8">
        <v>8.5594901006861104</v>
      </c>
      <c r="S16" s="8">
        <v>9.9406655147744498</v>
      </c>
      <c r="T16" s="8">
        <v>0.86105805370520228</v>
      </c>
      <c r="U16" s="8">
        <v>9.0637689863705573E-2</v>
      </c>
      <c r="V16" s="8">
        <v>0.95158751088284499</v>
      </c>
      <c r="W16" s="8">
        <v>0.95258238823413999</v>
      </c>
      <c r="X16" s="8">
        <v>0.92658876962541603</v>
      </c>
      <c r="Y16" s="8">
        <v>0.83977110445966296</v>
      </c>
      <c r="Z16" s="8"/>
    </row>
    <row r="17" spans="1:26" ht="17.5" customHeight="1" x14ac:dyDescent="0.75">
      <c r="A17" s="22"/>
      <c r="B17" s="14" t="s">
        <v>74</v>
      </c>
      <c r="C17" s="13">
        <v>830</v>
      </c>
      <c r="D17" s="8">
        <v>4.9800000000000004</v>
      </c>
      <c r="E17" s="8">
        <v>2.3467697122315799E-2</v>
      </c>
      <c r="F17" s="9">
        <v>20</v>
      </c>
      <c r="G17" s="9">
        <v>40</v>
      </c>
      <c r="H17" s="8">
        <v>15.221174385901001</v>
      </c>
      <c r="I17" s="8">
        <v>6.0804247508551201</v>
      </c>
      <c r="J17" s="19">
        <v>24.504617587374984</v>
      </c>
      <c r="K17" s="8">
        <v>0.2481338355833716</v>
      </c>
      <c r="L17" s="8">
        <v>2.6119351086797082E-2</v>
      </c>
      <c r="M17" s="8">
        <v>0.25673157137680502</v>
      </c>
      <c r="N17" s="8">
        <v>0.166929090204743</v>
      </c>
      <c r="O17" s="8">
        <v>0.148018583564682</v>
      </c>
      <c r="P17" s="8">
        <v>1.4</v>
      </c>
      <c r="Q17" s="8">
        <v>4.2903473312067097</v>
      </c>
      <c r="R17" s="8">
        <v>3.00691870178147</v>
      </c>
      <c r="S17" s="8">
        <v>3.4910799438217697</v>
      </c>
      <c r="T17" s="8">
        <v>0.86131476510667448</v>
      </c>
      <c r="U17" s="8">
        <v>9.0664712116492185E-2</v>
      </c>
      <c r="V17" s="8">
        <v>0.94941025582264504</v>
      </c>
      <c r="W17" s="8">
        <v>0.95404932373209095</v>
      </c>
      <c r="X17" s="8">
        <v>0.91332803038127297</v>
      </c>
      <c r="Y17" s="8">
        <v>0.86228250908615001</v>
      </c>
      <c r="Z17" s="8"/>
    </row>
    <row r="18" spans="1:26" ht="17.5" customHeight="1" x14ac:dyDescent="0.75">
      <c r="A18" s="22"/>
      <c r="B18" s="14" t="s">
        <v>75</v>
      </c>
      <c r="C18" s="13">
        <v>830</v>
      </c>
      <c r="D18" s="8">
        <v>4.9800000000000004</v>
      </c>
      <c r="E18" s="8">
        <v>2.3467697122315799E-2</v>
      </c>
      <c r="F18" s="9">
        <v>20</v>
      </c>
      <c r="G18" s="9">
        <v>40</v>
      </c>
      <c r="H18" s="8">
        <v>15.009197497901699</v>
      </c>
      <c r="I18" s="8">
        <v>5.3629146896820101</v>
      </c>
      <c r="J18" s="19">
        <v>24.781335563751668</v>
      </c>
      <c r="K18" s="8">
        <v>0.21640942944136926</v>
      </c>
      <c r="L18" s="8">
        <v>2.2779939920475278E-2</v>
      </c>
      <c r="M18" s="8">
        <v>0.243358153809804</v>
      </c>
      <c r="N18" s="8">
        <v>0.17300912237559199</v>
      </c>
      <c r="O18" s="8">
        <v>0.118986428284462</v>
      </c>
      <c r="P18" s="8">
        <v>1.4</v>
      </c>
      <c r="Q18" s="8">
        <v>7.8543337490425209</v>
      </c>
      <c r="R18" s="8">
        <v>5.1142916403297694</v>
      </c>
      <c r="S18" s="8">
        <v>5.9667501296563303</v>
      </c>
      <c r="T18" s="8">
        <v>0.8571318605936562</v>
      </c>
      <c r="U18" s="8">
        <v>9.0224406378279554E-2</v>
      </c>
      <c r="V18" s="8">
        <v>0.94990929347612196</v>
      </c>
      <c r="W18" s="8">
        <v>0.95365042681224899</v>
      </c>
      <c r="X18" s="8">
        <v>0.91409860974392898</v>
      </c>
      <c r="Y18" s="8">
        <v>0.96636014496661404</v>
      </c>
      <c r="Z18" s="8"/>
    </row>
    <row r="19" spans="1:26" ht="17.5" customHeight="1" x14ac:dyDescent="0.75">
      <c r="A19" s="22"/>
      <c r="B19" s="14" t="s">
        <v>76</v>
      </c>
      <c r="C19" s="13">
        <v>830</v>
      </c>
      <c r="D19" s="8">
        <v>4.9800000000000004</v>
      </c>
      <c r="E19" s="8">
        <v>2.3467697122315799E-2</v>
      </c>
      <c r="F19" s="9">
        <v>20</v>
      </c>
      <c r="G19" s="9">
        <v>40</v>
      </c>
      <c r="H19" s="8">
        <v>14.840676382124601</v>
      </c>
      <c r="I19" s="8">
        <v>4.4459131541339101</v>
      </c>
      <c r="J19" s="19">
        <v>25.339774953448625</v>
      </c>
      <c r="K19" s="8">
        <v>0.17545195893072074</v>
      </c>
      <c r="L19" s="8">
        <v>1.8468627242245128E-2</v>
      </c>
      <c r="M19" s="8">
        <v>0.21797491336163299</v>
      </c>
      <c r="N19" s="8">
        <v>0.17446357197044199</v>
      </c>
      <c r="O19" s="8">
        <v>9.7479935176542895E-2</v>
      </c>
      <c r="P19" s="8">
        <v>1.4</v>
      </c>
      <c r="Q19" s="8">
        <v>11.217824370796201</v>
      </c>
      <c r="R19" s="8">
        <v>6.8361538688875498</v>
      </c>
      <c r="S19" s="8">
        <v>8.3112769180285397</v>
      </c>
      <c r="T19" s="8">
        <v>0.82251547341164832</v>
      </c>
      <c r="U19" s="8">
        <v>8.6580576148594712E-2</v>
      </c>
      <c r="V19" s="8">
        <v>0.95008874488065698</v>
      </c>
      <c r="W19" s="8">
        <v>0.95308474614914995</v>
      </c>
      <c r="X19" s="8">
        <v>0.91379929712980701</v>
      </c>
      <c r="Y19" s="8">
        <v>0.97803014522026299</v>
      </c>
      <c r="Z19" s="8"/>
    </row>
    <row r="20" spans="1:26" ht="17.5" customHeight="1" x14ac:dyDescent="0.75">
      <c r="A20" s="22"/>
      <c r="B20" s="14" t="s">
        <v>77</v>
      </c>
      <c r="C20" s="13">
        <v>830</v>
      </c>
      <c r="D20" s="8">
        <v>4.9800000000000004</v>
      </c>
      <c r="E20" s="8">
        <v>2.3467697122315799E-2</v>
      </c>
      <c r="F20" s="9">
        <v>20</v>
      </c>
      <c r="G20" s="9">
        <v>40</v>
      </c>
      <c r="H20" s="8">
        <v>14.661916552633999</v>
      </c>
      <c r="I20" s="8">
        <v>3.8708162918976901</v>
      </c>
      <c r="J20" s="19">
        <v>25.543855957724688</v>
      </c>
      <c r="K20" s="8">
        <v>0.15153609926937964</v>
      </c>
      <c r="L20" s="8">
        <v>1.5951168333985077E-2</v>
      </c>
      <c r="M20" s="8">
        <v>0.195264563042161</v>
      </c>
      <c r="N20" s="8">
        <v>0.177487642882038</v>
      </c>
      <c r="O20" s="8">
        <v>8.2380694123390594E-2</v>
      </c>
      <c r="P20" s="8">
        <v>1.4</v>
      </c>
      <c r="Q20" s="8">
        <v>14.8233719964737</v>
      </c>
      <c r="R20" s="8">
        <v>9.36568379225805</v>
      </c>
      <c r="S20" s="8">
        <v>10.826904674775401</v>
      </c>
      <c r="T20" s="8">
        <v>0.86503798394736842</v>
      </c>
      <c r="U20" s="8">
        <v>9.1056629889196716E-2</v>
      </c>
      <c r="V20" s="8">
        <v>0.95001821327980196</v>
      </c>
      <c r="W20" s="8">
        <v>0.952371542025922</v>
      </c>
      <c r="X20" s="8">
        <v>0.913699681377522</v>
      </c>
      <c r="Y20" s="8">
        <v>0.913966487580127</v>
      </c>
      <c r="Z20" s="8"/>
    </row>
    <row r="21" spans="1:26" ht="17.5" customHeight="1" x14ac:dyDescent="0.75">
      <c r="A21" s="22"/>
      <c r="B21" s="14" t="s">
        <v>78</v>
      </c>
      <c r="C21" s="13">
        <v>830</v>
      </c>
      <c r="D21" s="8">
        <v>4.9800000000000004</v>
      </c>
      <c r="E21" s="8">
        <v>2.3467697122315799E-2</v>
      </c>
      <c r="F21" s="9">
        <v>20</v>
      </c>
      <c r="G21" s="9">
        <v>40</v>
      </c>
      <c r="H21" s="8">
        <v>13.921864865190701</v>
      </c>
      <c r="I21" s="8">
        <v>2.93742217685692</v>
      </c>
      <c r="J21" s="19">
        <v>24.975242087491335</v>
      </c>
      <c r="K21" s="8">
        <v>0.11761336153239563</v>
      </c>
      <c r="L21" s="8">
        <v>1.2380353839394898E-2</v>
      </c>
      <c r="M21" s="8">
        <v>0.17144640985756601</v>
      </c>
      <c r="N21" s="8">
        <v>0.17939450216594099</v>
      </c>
      <c r="O21" s="8">
        <v>6.9272835064461094E-2</v>
      </c>
      <c r="P21" s="8">
        <v>1.4</v>
      </c>
      <c r="Q21" s="8">
        <v>18.596629839857201</v>
      </c>
      <c r="R21" s="8">
        <v>11.8724833682327</v>
      </c>
      <c r="S21" s="8">
        <v>13.356120525637499</v>
      </c>
      <c r="T21" s="8">
        <v>0.88891705832117118</v>
      </c>
      <c r="U21" s="8">
        <v>9.3570216665386452E-2</v>
      </c>
      <c r="V21" s="8">
        <v>0.94973450588805397</v>
      </c>
      <c r="W21" s="8">
        <v>0.95145193942377904</v>
      </c>
      <c r="X21" s="8">
        <v>0.91456235313158996</v>
      </c>
      <c r="Y21" s="8">
        <v>0.87313224270114298</v>
      </c>
      <c r="Z21" s="8"/>
    </row>
    <row r="22" spans="1:26" ht="17.5" customHeight="1" x14ac:dyDescent="0.75">
      <c r="A22" s="22"/>
      <c r="B22" s="14" t="s">
        <v>118</v>
      </c>
      <c r="C22" s="13">
        <v>830</v>
      </c>
      <c r="D22" s="8">
        <v>4.9800000000000004</v>
      </c>
      <c r="E22" s="8">
        <v>2.3467697122315799E-2</v>
      </c>
      <c r="F22" s="9">
        <v>20</v>
      </c>
      <c r="G22" s="9">
        <v>40</v>
      </c>
      <c r="H22" s="8">
        <v>14.310410121077499</v>
      </c>
      <c r="I22" s="8">
        <v>4.6912956706207298</v>
      </c>
      <c r="J22" s="19">
        <v>24.039618477443625</v>
      </c>
      <c r="K22" s="8">
        <v>0.19514850767656988</v>
      </c>
      <c r="L22" s="8">
        <v>2.054194815963109E-2</v>
      </c>
      <c r="M22" s="8">
        <v>0.16694384249262001</v>
      </c>
      <c r="N22" s="8">
        <v>0.17091165448509599</v>
      </c>
      <c r="O22" s="8">
        <v>7.0720270461280502E-2</v>
      </c>
      <c r="P22" s="8">
        <v>1</v>
      </c>
      <c r="Q22" s="8">
        <v>13.8601266202585</v>
      </c>
      <c r="R22" s="8">
        <v>9.287442428369209</v>
      </c>
      <c r="S22" s="8">
        <v>11.6714106535825</v>
      </c>
      <c r="T22" s="8">
        <v>0.79574292294466231</v>
      </c>
      <c r="U22" s="8">
        <v>8.3762412941543296E-2</v>
      </c>
      <c r="V22" s="8">
        <v>0.95183371103359304</v>
      </c>
      <c r="W22" s="8">
        <v>0.95295813840580601</v>
      </c>
      <c r="X22" s="8">
        <v>0.91089450770763003</v>
      </c>
      <c r="Y22" s="8">
        <v>0.957955736572349</v>
      </c>
      <c r="Z22" s="8"/>
    </row>
    <row r="23" spans="1:26" ht="17.5" customHeight="1" x14ac:dyDescent="0.75">
      <c r="A23" s="22"/>
      <c r="B23" s="14" t="s">
        <v>81</v>
      </c>
      <c r="C23" s="13">
        <v>830</v>
      </c>
      <c r="D23" s="8">
        <v>4.9800000000000004</v>
      </c>
      <c r="E23" s="8">
        <v>2.3467697122315799E-2</v>
      </c>
      <c r="F23" s="9">
        <v>20</v>
      </c>
      <c r="G23" s="9">
        <v>40</v>
      </c>
      <c r="H23" s="8">
        <v>13.025461233553202</v>
      </c>
      <c r="I23" s="8">
        <v>1.30859026303405</v>
      </c>
      <c r="J23" s="19">
        <v>24.773041804022448</v>
      </c>
      <c r="K23" s="8">
        <v>5.2823156454256781E-2</v>
      </c>
      <c r="L23" s="8">
        <v>5.5603322571082595E-3</v>
      </c>
      <c r="M23" s="8">
        <v>0.18251174694953901</v>
      </c>
      <c r="N23" s="8">
        <v>0.185908533590845</v>
      </c>
      <c r="O23" s="8">
        <v>7.2058443674494696E-2</v>
      </c>
      <c r="P23" s="8">
        <v>2</v>
      </c>
      <c r="Q23" s="8">
        <v>20.8029140322902</v>
      </c>
      <c r="R23" s="8">
        <v>13.462473896628198</v>
      </c>
      <c r="S23" s="8">
        <v>13.402410591623401</v>
      </c>
      <c r="T23" s="8">
        <v>1.0044815299900107</v>
      </c>
      <c r="U23" s="8">
        <v>0.1057348978936854</v>
      </c>
      <c r="V23" s="8">
        <v>0.94621239244847999</v>
      </c>
      <c r="W23" s="8">
        <v>0.94928321526170101</v>
      </c>
      <c r="X23" s="8">
        <v>0.91597680479709098</v>
      </c>
      <c r="Y23" s="8">
        <v>0.93512103990145201</v>
      </c>
      <c r="Z23" s="8"/>
    </row>
    <row r="24" spans="1:26" ht="17.5" customHeight="1" x14ac:dyDescent="0.75">
      <c r="A24" s="22"/>
      <c r="B24" s="13" t="s">
        <v>79</v>
      </c>
      <c r="C24" s="13">
        <v>830</v>
      </c>
      <c r="D24" s="8">
        <v>4.9800000000000004</v>
      </c>
      <c r="E24" s="8">
        <v>2.3467697122315799E-2</v>
      </c>
      <c r="F24" s="9">
        <v>20</v>
      </c>
      <c r="G24" s="9">
        <v>40</v>
      </c>
      <c r="H24" s="8">
        <v>20.443709986962098</v>
      </c>
      <c r="I24" s="8">
        <v>7.8536548148305503</v>
      </c>
      <c r="J24" s="19">
        <v>33.21807235159131</v>
      </c>
      <c r="K24" s="8">
        <v>0.23642716929652405</v>
      </c>
      <c r="L24" s="8">
        <v>2.4887070427533492E-2</v>
      </c>
      <c r="M24" s="8">
        <v>0.267001966466828</v>
      </c>
      <c r="N24" s="8">
        <v>0.17814386329564599</v>
      </c>
      <c r="O24" s="8">
        <v>0.144787624300873</v>
      </c>
      <c r="P24" s="8">
        <v>1.4</v>
      </c>
      <c r="Q24" s="8">
        <v>9.3439948658284901</v>
      </c>
      <c r="R24" s="8">
        <v>5.86312993109083</v>
      </c>
      <c r="S24" s="8">
        <v>6.2123412367822599</v>
      </c>
      <c r="T24" s="8">
        <v>0.94378748810129631</v>
      </c>
      <c r="U24" s="8">
        <v>9.9346051379083922E-2</v>
      </c>
      <c r="V24" s="8">
        <v>0.94667022558488501</v>
      </c>
      <c r="W24" s="8">
        <v>0.953686011600964</v>
      </c>
      <c r="X24" s="8">
        <v>0.89895009956496297</v>
      </c>
      <c r="Y24" s="8">
        <v>0.88898171963077299</v>
      </c>
      <c r="Z24" s="8"/>
    </row>
    <row r="25" spans="1:26" ht="17.5" customHeight="1" x14ac:dyDescent="0.75">
      <c r="A25" s="22"/>
      <c r="B25" s="13" t="s">
        <v>80</v>
      </c>
      <c r="C25" s="13">
        <v>830</v>
      </c>
      <c r="D25" s="8">
        <v>4.9800000000000004</v>
      </c>
      <c r="E25" s="8">
        <v>2.3467697122315799E-2</v>
      </c>
      <c r="F25" s="9">
        <v>20</v>
      </c>
      <c r="G25" s="9">
        <v>40</v>
      </c>
      <c r="H25" s="8">
        <v>26.476607342180603</v>
      </c>
      <c r="I25" s="8">
        <v>11.6121956432894</v>
      </c>
      <c r="J25" s="19">
        <v>41.613530531353589</v>
      </c>
      <c r="K25" s="8">
        <v>0.27904855695522862</v>
      </c>
      <c r="L25" s="8">
        <v>2.9373532276623704E-2</v>
      </c>
      <c r="M25" s="8">
        <v>0.278249750933037</v>
      </c>
      <c r="N25" s="8">
        <v>0.183442571858217</v>
      </c>
      <c r="O25" s="8">
        <v>0.15515729442505699</v>
      </c>
      <c r="P25" s="8">
        <v>1.4</v>
      </c>
      <c r="Q25" s="8">
        <v>10.342138927447699</v>
      </c>
      <c r="R25" s="8">
        <v>6.92646980019033</v>
      </c>
      <c r="S25" s="8">
        <v>7.2990722888597608</v>
      </c>
      <c r="T25" s="8">
        <v>0.94895207583597752</v>
      </c>
      <c r="U25" s="8">
        <v>9.9889692193261048E-2</v>
      </c>
      <c r="V25" s="8">
        <v>0.94300252767472903</v>
      </c>
      <c r="W25" s="8">
        <v>0.95354184608418002</v>
      </c>
      <c r="X25" s="8">
        <v>0.884001834916603</v>
      </c>
      <c r="Y25" s="8">
        <v>0.853827125318252</v>
      </c>
      <c r="Z25" s="8"/>
    </row>
    <row r="26" spans="1:26" ht="17.5" customHeight="1" x14ac:dyDescent="0.75">
      <c r="A26" s="22"/>
      <c r="B26" s="13" t="s">
        <v>82</v>
      </c>
      <c r="C26" s="13">
        <v>830</v>
      </c>
      <c r="D26" s="8">
        <v>4.9800000000000004</v>
      </c>
      <c r="E26" s="8">
        <v>2.3467697122315799E-2</v>
      </c>
      <c r="F26" s="9">
        <v>20</v>
      </c>
      <c r="G26" s="9">
        <v>40</v>
      </c>
      <c r="H26" s="8">
        <v>-7.6587688549191402</v>
      </c>
      <c r="I26" s="8">
        <v>-1.7408827793294699</v>
      </c>
      <c r="J26" s="19">
        <v>-13.617509440299569</v>
      </c>
      <c r="K26" s="8">
        <v>0.12784149605702538</v>
      </c>
      <c r="L26" s="8">
        <v>1.3456999577718787E-2</v>
      </c>
      <c r="M26" s="8">
        <v>0.10128291367782701</v>
      </c>
      <c r="N26" s="8">
        <v>0.176530606063458</v>
      </c>
      <c r="O26" s="8">
        <v>3.0392197822625401E-2</v>
      </c>
      <c r="P26" s="8">
        <v>1.4</v>
      </c>
      <c r="Q26" s="8">
        <v>15.4122072161608</v>
      </c>
      <c r="R26" s="8">
        <v>10.858539886911201</v>
      </c>
      <c r="S26" s="8">
        <v>14.195885729469</v>
      </c>
      <c r="T26" s="8">
        <v>0.764907529818315</v>
      </c>
      <c r="U26" s="8">
        <v>8.0516582086138433E-2</v>
      </c>
      <c r="V26" s="8">
        <v>0.95089914532071895</v>
      </c>
      <c r="W26" s="8">
        <v>0.95088588599382096</v>
      </c>
      <c r="X26" s="8">
        <v>0.97112429277189405</v>
      </c>
      <c r="Y26" s="8">
        <v>0.82102902505478104</v>
      </c>
      <c r="Z26" s="8"/>
    </row>
    <row r="27" spans="1:26" ht="17.5" customHeight="1" x14ac:dyDescent="0.75">
      <c r="A27" s="22"/>
      <c r="B27" s="13" t="s">
        <v>83</v>
      </c>
      <c r="C27" s="13">
        <v>830</v>
      </c>
      <c r="D27" s="8">
        <v>4.9800000000000004</v>
      </c>
      <c r="E27" s="8">
        <v>2.3467697122315799E-2</v>
      </c>
      <c r="F27" s="9">
        <v>20</v>
      </c>
      <c r="G27" s="9">
        <v>40</v>
      </c>
      <c r="H27" s="8">
        <v>-17.636108448698902</v>
      </c>
      <c r="I27" s="8">
        <v>-7.9500450860934198</v>
      </c>
      <c r="J27" s="19">
        <v>-27.508741061493573</v>
      </c>
      <c r="K27" s="8">
        <v>0.28900068779016413</v>
      </c>
      <c r="L27" s="8">
        <v>3.0421124993589232E-2</v>
      </c>
      <c r="M27" s="8">
        <v>0.26075747853907</v>
      </c>
      <c r="N27" s="8">
        <v>0.17581725481024299</v>
      </c>
      <c r="O27" s="8">
        <v>0.13044784180199001</v>
      </c>
      <c r="P27" s="8">
        <v>1.4</v>
      </c>
      <c r="Q27" s="8">
        <v>6.3104098031651805</v>
      </c>
      <c r="R27" s="8">
        <v>4.1139268306634103</v>
      </c>
      <c r="S27" s="8">
        <v>5.3747364127330499</v>
      </c>
      <c r="T27" s="8">
        <v>0.76541927170926716</v>
      </c>
      <c r="U27" s="8">
        <v>8.0570449653607046E-2</v>
      </c>
      <c r="V27" s="8">
        <v>0.94885865600332397</v>
      </c>
      <c r="W27" s="8">
        <v>0.95381068389041601</v>
      </c>
      <c r="X27" s="8">
        <v>0.99591672758562499</v>
      </c>
      <c r="Y27" s="8">
        <v>1.06564900788205</v>
      </c>
      <c r="Z27" s="8"/>
    </row>
    <row r="28" spans="1:26" ht="17.5" customHeight="1" x14ac:dyDescent="0.75">
      <c r="A28" s="22"/>
      <c r="B28" s="13" t="s">
        <v>84</v>
      </c>
      <c r="C28" s="13">
        <v>830</v>
      </c>
      <c r="D28" s="8">
        <v>4.9800000000000004</v>
      </c>
      <c r="E28" s="8">
        <v>2.3467697122315799E-2</v>
      </c>
      <c r="F28" s="9">
        <v>20</v>
      </c>
      <c r="G28" s="9">
        <v>40</v>
      </c>
      <c r="H28" s="8">
        <v>-17.919247152184202</v>
      </c>
      <c r="I28" s="8">
        <v>-7.3955712155011399</v>
      </c>
      <c r="J28" s="19">
        <v>-28.61648011419916</v>
      </c>
      <c r="K28" s="8">
        <v>0.2584374873063674</v>
      </c>
      <c r="L28" s="8">
        <v>2.7203946002697765E-2</v>
      </c>
      <c r="M28" s="8">
        <v>0.18748005978673399</v>
      </c>
      <c r="N28" s="8">
        <v>0.18189796896775301</v>
      </c>
      <c r="O28" s="8">
        <v>6.8221999369788205E-2</v>
      </c>
      <c r="P28" s="8">
        <v>1.4</v>
      </c>
      <c r="Q28" s="8">
        <v>15.710885982232501</v>
      </c>
      <c r="R28" s="8">
        <v>9.6067452695466997</v>
      </c>
      <c r="S28" s="8">
        <v>13.9472002920687</v>
      </c>
      <c r="T28" s="8">
        <v>0.68879381297834585</v>
      </c>
      <c r="U28" s="8">
        <v>7.2504611892457604E-2</v>
      </c>
      <c r="V28" s="8">
        <v>0.94895463412711101</v>
      </c>
      <c r="W28" s="8">
        <v>0.951403270698431</v>
      </c>
      <c r="X28" s="8">
        <v>0.99388089104867505</v>
      </c>
      <c r="Y28" s="8">
        <v>0.79891948843126703</v>
      </c>
      <c r="Z28" s="8"/>
    </row>
    <row r="29" spans="1:26" ht="17.5" customHeight="1" x14ac:dyDescent="0.75">
      <c r="A29" s="22"/>
      <c r="B29" s="13" t="s">
        <v>85</v>
      </c>
      <c r="C29" s="13">
        <v>830</v>
      </c>
      <c r="D29" s="8">
        <v>4.9800000000000004</v>
      </c>
      <c r="E29" s="8">
        <v>2.3467697122315799E-2</v>
      </c>
      <c r="F29" s="9">
        <v>20</v>
      </c>
      <c r="G29" s="9">
        <v>40</v>
      </c>
      <c r="H29" s="8">
        <v>-17.711275477079699</v>
      </c>
      <c r="I29" s="8">
        <v>-8.7405043950669494</v>
      </c>
      <c r="J29" s="19">
        <v>-26.887166068932149</v>
      </c>
      <c r="K29" s="8">
        <v>0.32508090937497353</v>
      </c>
      <c r="L29" s="8">
        <v>3.421904304534501E-2</v>
      </c>
      <c r="M29" s="8">
        <v>0.142466187605818</v>
      </c>
      <c r="N29" s="8">
        <v>0.18715171087336099</v>
      </c>
      <c r="O29" s="8">
        <v>4.6218505373453102E-2</v>
      </c>
      <c r="P29" s="8">
        <v>1.4</v>
      </c>
      <c r="Q29" s="8">
        <v>23.586338285784901</v>
      </c>
      <c r="R29" s="8">
        <v>13.855853857232701</v>
      </c>
      <c r="S29" s="8">
        <v>21.195193260839901</v>
      </c>
      <c r="T29" s="8">
        <v>0.65372623343013736</v>
      </c>
      <c r="U29" s="8">
        <v>6.8813287729488248E-2</v>
      </c>
      <c r="V29" s="8">
        <v>0.94740581559622405</v>
      </c>
      <c r="W29" s="8">
        <v>0.94832354535144803</v>
      </c>
      <c r="X29" s="8">
        <v>0.98848369676625303</v>
      </c>
      <c r="Y29" s="8">
        <v>1.2345600000000001</v>
      </c>
      <c r="Z29" s="8"/>
    </row>
    <row r="30" spans="1:26" ht="17.5" customHeight="1" x14ac:dyDescent="0.75">
      <c r="A30" s="22"/>
      <c r="B30" s="13" t="s">
        <v>86</v>
      </c>
      <c r="C30" s="13">
        <v>830</v>
      </c>
      <c r="D30" s="8">
        <v>4.9800000000000004</v>
      </c>
      <c r="E30" s="8">
        <v>2.3467697122315799E-2</v>
      </c>
      <c r="F30" s="9">
        <v>20</v>
      </c>
      <c r="G30" s="9">
        <v>40</v>
      </c>
      <c r="H30" s="8">
        <v>-26.758901984576898</v>
      </c>
      <c r="I30" s="8">
        <v>-13.7499322929127</v>
      </c>
      <c r="J30" s="19">
        <v>-40.090550922743525</v>
      </c>
      <c r="K30" s="8">
        <v>0.34297189682669432</v>
      </c>
      <c r="L30" s="8">
        <v>3.6102304877079883E-2</v>
      </c>
      <c r="M30" s="8">
        <v>0.27189340862297701</v>
      </c>
      <c r="N30" s="8">
        <v>0.184692592195076</v>
      </c>
      <c r="O30" s="8">
        <v>0.13104707381233399</v>
      </c>
      <c r="P30" s="8">
        <v>1.4</v>
      </c>
      <c r="Q30" s="8">
        <v>17.764627856055402</v>
      </c>
      <c r="R30" s="8">
        <v>6.1493061917204601</v>
      </c>
      <c r="S30" s="8">
        <v>8.5797729196804102</v>
      </c>
      <c r="T30" s="8">
        <v>0.71672132226426299</v>
      </c>
      <c r="U30" s="8">
        <v>7.5444349712027736E-2</v>
      </c>
      <c r="V30" s="8">
        <v>0.94415167381763498</v>
      </c>
      <c r="W30" s="8">
        <v>0.953269950326044</v>
      </c>
      <c r="X30" s="8">
        <v>1.0145372049224599</v>
      </c>
      <c r="Y30" s="8">
        <v>1.15504359843502</v>
      </c>
      <c r="Z30" s="8"/>
    </row>
    <row r="31" spans="1:26" ht="17.5" customHeight="1" x14ac:dyDescent="0.75">
      <c r="A31" s="22"/>
      <c r="B31" s="13" t="s">
        <v>87</v>
      </c>
      <c r="C31" s="13">
        <v>444</v>
      </c>
      <c r="D31" s="8">
        <v>2.6640000000000001</v>
      </c>
      <c r="E31" s="8">
        <v>1.25538042437448E-2</v>
      </c>
      <c r="F31" s="9">
        <v>20</v>
      </c>
      <c r="G31" s="9">
        <v>40</v>
      </c>
      <c r="H31" s="8">
        <v>5.3125738855820304</v>
      </c>
      <c r="I31" s="8">
        <v>1.4056716782295702</v>
      </c>
      <c r="J31" s="19">
        <v>9.2371226200139596</v>
      </c>
      <c r="K31" s="8">
        <v>0.15217635795260812</v>
      </c>
      <c r="L31" s="8">
        <v>1.601856398953036E-2</v>
      </c>
      <c r="M31" s="8">
        <v>0.158950613356557</v>
      </c>
      <c r="N31" s="8">
        <v>0.239864366111221</v>
      </c>
      <c r="O31" s="8">
        <v>6.1626993786972298E-2</v>
      </c>
      <c r="P31" s="8">
        <v>1.4</v>
      </c>
      <c r="Q31" s="8">
        <v>12.4177072160444</v>
      </c>
      <c r="R31" s="8">
        <v>9.8307291770772007</v>
      </c>
      <c r="S31" s="8">
        <v>11.7600277415953</v>
      </c>
      <c r="T31" s="8">
        <v>0.83594438661958625</v>
      </c>
      <c r="U31" s="8">
        <v>8.7994145959956471E-2</v>
      </c>
      <c r="V31" s="8">
        <v>0.97403037190645803</v>
      </c>
      <c r="W31" s="8">
        <v>0.97464214515875902</v>
      </c>
      <c r="X31" s="8">
        <v>0.96035796607389001</v>
      </c>
      <c r="Y31" s="8">
        <v>0.997022795015998</v>
      </c>
      <c r="Z31" s="8"/>
    </row>
    <row r="32" spans="1:26" ht="17.5" customHeight="1" x14ac:dyDescent="0.75">
      <c r="A32" s="22"/>
      <c r="B32" s="14" t="s">
        <v>88</v>
      </c>
      <c r="C32" s="13">
        <v>444</v>
      </c>
      <c r="D32" s="8">
        <v>2.6640000000000001</v>
      </c>
      <c r="E32" s="8">
        <v>1.25538042437448E-2</v>
      </c>
      <c r="F32" s="9">
        <v>20</v>
      </c>
      <c r="G32" s="9">
        <v>40</v>
      </c>
      <c r="H32" s="8">
        <v>14.7744026037361</v>
      </c>
      <c r="I32" s="8">
        <v>7.2928266953796399</v>
      </c>
      <c r="J32" s="19">
        <v>22.347531230809917</v>
      </c>
      <c r="K32" s="8">
        <v>0.32633701774784279</v>
      </c>
      <c r="L32" s="8">
        <v>3.4351265000882591E-2</v>
      </c>
      <c r="M32" s="8">
        <v>0.36083034901960098</v>
      </c>
      <c r="N32" s="8">
        <v>0.238429023045449</v>
      </c>
      <c r="O32" s="8">
        <v>0.205271106637649</v>
      </c>
      <c r="P32" s="8">
        <v>1.4</v>
      </c>
      <c r="Q32" s="8">
        <v>4.4854111678335498</v>
      </c>
      <c r="R32" s="8">
        <v>3.2537035208455798</v>
      </c>
      <c r="S32" s="8">
        <v>3.7088512357271202</v>
      </c>
      <c r="T32" s="8">
        <v>0.87728067642693985</v>
      </c>
      <c r="U32" s="8">
        <v>9.2345334360730669E-2</v>
      </c>
      <c r="V32" s="8">
        <v>0.97255795663212197</v>
      </c>
      <c r="W32" s="8">
        <v>0.97530608591812995</v>
      </c>
      <c r="X32" s="8">
        <v>0.93589380681015399</v>
      </c>
      <c r="Y32" s="8">
        <v>0.94386200892768402</v>
      </c>
      <c r="Z32" s="8"/>
    </row>
    <row r="33" spans="1:26" ht="17.5" customHeight="1" x14ac:dyDescent="0.75">
      <c r="A33" s="22"/>
      <c r="B33" s="14" t="s">
        <v>89</v>
      </c>
      <c r="C33" s="13">
        <v>444</v>
      </c>
      <c r="D33" s="8">
        <v>2.6640000000000001</v>
      </c>
      <c r="E33" s="8">
        <v>1.25538042437448E-2</v>
      </c>
      <c r="F33" s="9">
        <v>20</v>
      </c>
      <c r="G33" s="9">
        <v>40</v>
      </c>
      <c r="H33" s="8">
        <v>14.244426416556898</v>
      </c>
      <c r="I33" s="8">
        <v>6.64889429449895</v>
      </c>
      <c r="J33" s="19">
        <v>21.923427456025337</v>
      </c>
      <c r="K33" s="8">
        <v>0.30327804848340045</v>
      </c>
      <c r="L33" s="8">
        <v>3.1924005081746032E-2</v>
      </c>
      <c r="M33" s="8">
        <v>0.31074864321106799</v>
      </c>
      <c r="N33" s="8">
        <v>0.246643743790606</v>
      </c>
      <c r="O33" s="8">
        <v>0.13435303929258599</v>
      </c>
      <c r="P33" s="8">
        <v>1.4</v>
      </c>
      <c r="Q33" s="8">
        <v>11.587344074915901</v>
      </c>
      <c r="R33" s="8">
        <v>8.2405614157332305</v>
      </c>
      <c r="S33" s="8">
        <v>9.5499860655831004</v>
      </c>
      <c r="T33" s="8">
        <v>0.86288727115855535</v>
      </c>
      <c r="U33" s="8">
        <v>9.0830239069321639E-2</v>
      </c>
      <c r="V33" s="8">
        <v>0.97299090173354197</v>
      </c>
      <c r="W33" s="8">
        <v>0.97496113367429305</v>
      </c>
      <c r="X33" s="8">
        <v>0.93887236689604803</v>
      </c>
      <c r="Y33" s="8">
        <v>0.90323900640349897</v>
      </c>
      <c r="Z33" s="8"/>
    </row>
    <row r="34" spans="1:26" ht="17.5" customHeight="1" x14ac:dyDescent="0.75">
      <c r="A34" s="22"/>
      <c r="B34" s="14" t="s">
        <v>90</v>
      </c>
      <c r="C34" s="13">
        <v>444</v>
      </c>
      <c r="D34" s="8">
        <v>2.6640000000000001</v>
      </c>
      <c r="E34" s="8">
        <v>1.25538042437448E-2</v>
      </c>
      <c r="F34" s="9">
        <v>20</v>
      </c>
      <c r="G34" s="9">
        <v>40</v>
      </c>
      <c r="H34" s="8">
        <v>13.913053393429101</v>
      </c>
      <c r="I34" s="8">
        <v>5.2755375949911798</v>
      </c>
      <c r="J34" s="19">
        <v>22.616797258115056</v>
      </c>
      <c r="K34" s="8">
        <v>0.23325750038997231</v>
      </c>
      <c r="L34" s="8">
        <v>2.4553421080803411E-2</v>
      </c>
      <c r="M34" s="8">
        <v>0.26282998135138702</v>
      </c>
      <c r="N34" s="8">
        <v>0.25234530377027897</v>
      </c>
      <c r="O34" s="8">
        <v>0.103690672491406</v>
      </c>
      <c r="P34" s="8">
        <v>1.4</v>
      </c>
      <c r="Q34" s="8">
        <v>19.279965447848099</v>
      </c>
      <c r="R34" s="8">
        <v>13.332719493059001</v>
      </c>
      <c r="S34" s="8">
        <v>15.030415070814701</v>
      </c>
      <c r="T34" s="8">
        <v>0.88704932167494166</v>
      </c>
      <c r="U34" s="8">
        <v>9.3373612807888584E-2</v>
      </c>
      <c r="V34" s="8">
        <v>0.97268949178519204</v>
      </c>
      <c r="W34" s="8">
        <v>0.97441005305677897</v>
      </c>
      <c r="X34" s="8">
        <v>0.93839422183468801</v>
      </c>
      <c r="Y34" s="8">
        <v>1.34805333333333</v>
      </c>
      <c r="Z34" s="8"/>
    </row>
    <row r="35" spans="1:26" ht="17.5" customHeight="1" x14ac:dyDescent="0.75">
      <c r="A35" s="22"/>
      <c r="B35" s="13" t="s">
        <v>91</v>
      </c>
      <c r="C35" s="13">
        <v>284</v>
      </c>
      <c r="D35" s="8">
        <v>1.704</v>
      </c>
      <c r="E35" s="8">
        <v>8.0299108225755107E-3</v>
      </c>
      <c r="F35" s="9">
        <v>20</v>
      </c>
      <c r="G35" s="9">
        <v>40</v>
      </c>
      <c r="H35" s="8">
        <v>5.4617909544209198</v>
      </c>
      <c r="I35" s="8">
        <v>1.89347014335925</v>
      </c>
      <c r="J35" s="19">
        <v>9.0453161618789739</v>
      </c>
      <c r="K35" s="8">
        <v>0.20933156006126974</v>
      </c>
      <c r="L35" s="8">
        <v>2.2034901052446987E-2</v>
      </c>
      <c r="M35" s="8">
        <v>0.237058651093255</v>
      </c>
      <c r="N35" s="8">
        <v>0.30191688470198902</v>
      </c>
      <c r="O35" s="8">
        <v>9.3405881175792793E-2</v>
      </c>
      <c r="P35" s="8">
        <v>1.4</v>
      </c>
      <c r="Q35" s="8">
        <v>12.7992328774488</v>
      </c>
      <c r="R35" s="8">
        <v>9.8297976500785396</v>
      </c>
      <c r="S35" s="8">
        <v>11.574939969435199</v>
      </c>
      <c r="T35" s="8">
        <v>0.84923098314419898</v>
      </c>
      <c r="U35" s="8">
        <v>8.9392735067810647E-2</v>
      </c>
      <c r="V35" s="8">
        <v>0.98326832122514196</v>
      </c>
      <c r="W35" s="8">
        <v>0.98398286350653996</v>
      </c>
      <c r="X35" s="8">
        <v>0.96924403533544101</v>
      </c>
      <c r="Y35" s="8">
        <v>0.96984890052506001</v>
      </c>
      <c r="Z35" s="8"/>
    </row>
    <row r="36" spans="1:26" ht="17.5" customHeight="1" x14ac:dyDescent="0.75">
      <c r="A36" s="22"/>
      <c r="B36" s="14" t="s">
        <v>92</v>
      </c>
      <c r="C36" s="13">
        <v>284</v>
      </c>
      <c r="D36" s="8">
        <v>1.704</v>
      </c>
      <c r="E36" s="8">
        <v>8.0299108225755107E-3</v>
      </c>
      <c r="F36" s="9">
        <v>20</v>
      </c>
      <c r="G36" s="9">
        <v>40</v>
      </c>
      <c r="H36" s="8">
        <v>15.0718894128209</v>
      </c>
      <c r="I36" s="8">
        <v>9.9249098674907898</v>
      </c>
      <c r="J36" s="19">
        <v>20.298565099309059</v>
      </c>
      <c r="K36" s="8">
        <v>0.48894637722413842</v>
      </c>
      <c r="L36" s="8">
        <v>5.1468039671610566E-2</v>
      </c>
      <c r="M36" s="8">
        <v>0.44130562749803798</v>
      </c>
      <c r="N36" s="8">
        <v>0.30558090205260402</v>
      </c>
      <c r="O36" s="8">
        <v>0.25190750644544602</v>
      </c>
      <c r="P36" s="8">
        <v>1.4</v>
      </c>
      <c r="Q36" s="8">
        <v>4.5965847855456001</v>
      </c>
      <c r="R36" s="8">
        <v>3.25066195356266</v>
      </c>
      <c r="S36" s="8">
        <v>3.8320340483591799</v>
      </c>
      <c r="T36" s="8">
        <v>0.84828629196406669</v>
      </c>
      <c r="U36" s="8">
        <v>8.9293293890954528E-2</v>
      </c>
      <c r="V36" s="8">
        <v>0.98242139797815697</v>
      </c>
      <c r="W36" s="8">
        <v>0.98422076851285401</v>
      </c>
      <c r="X36" s="8">
        <v>0.94686348157648004</v>
      </c>
      <c r="Y36" s="8">
        <v>0.88587693460919203</v>
      </c>
      <c r="Z36" s="8"/>
    </row>
    <row r="37" spans="1:26" ht="17.5" customHeight="1" x14ac:dyDescent="0.75">
      <c r="A37" s="22"/>
      <c r="B37" s="14" t="s">
        <v>93</v>
      </c>
      <c r="C37" s="13">
        <v>284</v>
      </c>
      <c r="D37" s="8">
        <v>1.704</v>
      </c>
      <c r="E37" s="8">
        <v>8.0299108225755107E-3</v>
      </c>
      <c r="F37" s="9">
        <v>20</v>
      </c>
      <c r="G37" s="9">
        <v>40</v>
      </c>
      <c r="H37" s="8">
        <v>15.017016624635199</v>
      </c>
      <c r="I37" s="8">
        <v>8.65055841779159</v>
      </c>
      <c r="J37" s="19">
        <v>21.452938044139156</v>
      </c>
      <c r="K37" s="8">
        <v>0.40323420505251878</v>
      </c>
      <c r="L37" s="8">
        <v>4.2445705770385589E-2</v>
      </c>
      <c r="M37" s="8">
        <v>0.40294188650714202</v>
      </c>
      <c r="N37" s="8">
        <v>0.31341061929409603</v>
      </c>
      <c r="O37" s="8">
        <v>0.18428234936389501</v>
      </c>
      <c r="P37" s="8">
        <v>1.4</v>
      </c>
      <c r="Q37" s="8">
        <v>11.8716378029587</v>
      </c>
      <c r="R37" s="8">
        <v>8.3218145493605391</v>
      </c>
      <c r="S37" s="8">
        <v>9.56157649020113</v>
      </c>
      <c r="T37" s="8">
        <v>0.87033917031243535</v>
      </c>
      <c r="U37" s="8">
        <v>9.1614649506572277E-2</v>
      </c>
      <c r="V37" s="8">
        <v>0.98241202306056297</v>
      </c>
      <c r="W37" s="8">
        <v>0.98410127930491398</v>
      </c>
      <c r="X37" s="8">
        <v>0.94685494101916601</v>
      </c>
      <c r="Y37" s="8">
        <v>1.34805333333333</v>
      </c>
      <c r="Z37" s="8"/>
    </row>
    <row r="38" spans="1:26" ht="17.5" customHeight="1" x14ac:dyDescent="0.75">
      <c r="A38" s="22"/>
      <c r="B38" s="14" t="s">
        <v>94</v>
      </c>
      <c r="C38" s="13">
        <v>284</v>
      </c>
      <c r="D38" s="8">
        <v>1.704</v>
      </c>
      <c r="E38" s="8">
        <v>8.0299108225755107E-3</v>
      </c>
      <c r="F38" s="9">
        <v>20</v>
      </c>
      <c r="G38" s="9">
        <v>40</v>
      </c>
      <c r="H38" s="8">
        <v>14.260704118342099</v>
      </c>
      <c r="I38" s="8">
        <v>7.2182953199572797</v>
      </c>
      <c r="J38" s="19">
        <v>21.361075184437187</v>
      </c>
      <c r="K38" s="8">
        <v>0.33791816460392154</v>
      </c>
      <c r="L38" s="8">
        <v>3.5570333098914886E-2</v>
      </c>
      <c r="M38" s="8">
        <v>0.34407234967976202</v>
      </c>
      <c r="N38" s="8">
        <v>0.319797562291532</v>
      </c>
      <c r="O38" s="8">
        <v>0.141308219399607</v>
      </c>
      <c r="P38" s="8">
        <v>1.4</v>
      </c>
      <c r="Q38" s="8">
        <v>19.773957962687799</v>
      </c>
      <c r="R38" s="8">
        <v>13.6215238562026</v>
      </c>
      <c r="S38" s="8">
        <v>15.584050603790001</v>
      </c>
      <c r="T38" s="8">
        <v>0.87406825109319652</v>
      </c>
      <c r="U38" s="8">
        <v>9.2007184325599844E-2</v>
      </c>
      <c r="V38" s="8">
        <v>0.982368937915304</v>
      </c>
      <c r="W38" s="8">
        <v>0.98387032024875798</v>
      </c>
      <c r="X38" s="8">
        <v>0.948157257451678</v>
      </c>
      <c r="Y38" s="8">
        <v>0.96464368626685804</v>
      </c>
      <c r="Z38" s="8"/>
    </row>
    <row r="39" spans="1:26" ht="17.5" customHeight="1" x14ac:dyDescent="0.75">
      <c r="A39" s="22"/>
      <c r="B39" s="13" t="s">
        <v>95</v>
      </c>
      <c r="C39" s="13">
        <v>284</v>
      </c>
      <c r="D39" s="8">
        <v>1.704</v>
      </c>
      <c r="E39" s="8">
        <v>8.0299108225755107E-3</v>
      </c>
      <c r="F39" s="9">
        <v>20</v>
      </c>
      <c r="G39" s="9">
        <v>40</v>
      </c>
      <c r="H39" s="8">
        <v>26.5338409512709</v>
      </c>
      <c r="I39" s="8">
        <v>18.098184289649698</v>
      </c>
      <c r="J39" s="19">
        <v>35.114824418788523</v>
      </c>
      <c r="K39" s="8">
        <v>0.51540010780301027</v>
      </c>
      <c r="L39" s="8">
        <v>5.4252642886416735E-2</v>
      </c>
      <c r="M39" s="8">
        <v>0.455508586140354</v>
      </c>
      <c r="N39" s="8">
        <v>0.326122578600472</v>
      </c>
      <c r="O39" s="8">
        <v>0.25694050371215499</v>
      </c>
      <c r="P39" s="8">
        <v>1.4</v>
      </c>
      <c r="Q39" s="8">
        <v>8.9119101805535195</v>
      </c>
      <c r="R39" s="8">
        <v>7.2381856823184192</v>
      </c>
      <c r="S39" s="8">
        <v>8.2235209083152601</v>
      </c>
      <c r="T39" s="8">
        <v>0.88018085720430128</v>
      </c>
      <c r="U39" s="8">
        <v>9.2650616547821252E-2</v>
      </c>
      <c r="V39" s="8">
        <v>0.98030460012427201</v>
      </c>
      <c r="W39" s="8">
        <v>0.98416373106594901</v>
      </c>
      <c r="X39" s="8">
        <v>0.91947535527212798</v>
      </c>
      <c r="Y39" s="8">
        <v>0.87597638192423899</v>
      </c>
      <c r="Z39" s="8"/>
    </row>
    <row r="40" spans="1:26" ht="17.5" customHeight="1" x14ac:dyDescent="0.75">
      <c r="A40" s="22" t="s">
        <v>117</v>
      </c>
      <c r="B40" s="13" t="s">
        <v>96</v>
      </c>
      <c r="C40" s="13">
        <v>594.5</v>
      </c>
      <c r="D40" s="8">
        <v>3.7455410225921502</v>
      </c>
      <c r="E40" s="8">
        <v>1.8532968552463999E-2</v>
      </c>
      <c r="F40" s="12">
        <v>15.5</v>
      </c>
      <c r="G40" s="9">
        <v>40</v>
      </c>
      <c r="H40" s="10">
        <v>11.765274088882252</v>
      </c>
      <c r="I40" s="8">
        <v>3.7180000000000004</v>
      </c>
      <c r="J40" s="8">
        <v>16.900000000000002</v>
      </c>
      <c r="K40" s="8">
        <v>0.22</v>
      </c>
      <c r="L40" s="8">
        <v>2.3157894736842155E-2</v>
      </c>
      <c r="M40" s="8">
        <v>0.191529143786041</v>
      </c>
      <c r="N40" s="8">
        <v>0.145372085286749</v>
      </c>
      <c r="O40" s="8">
        <v>0.12463129604316001</v>
      </c>
      <c r="P40" s="8">
        <v>1</v>
      </c>
      <c r="Q40" s="8"/>
      <c r="R40" s="8">
        <v>1.8239999999999998</v>
      </c>
      <c r="S40" s="8">
        <v>2.4</v>
      </c>
      <c r="T40" s="8">
        <v>0.76</v>
      </c>
      <c r="U40" s="8">
        <v>8.0000000000000071E-2</v>
      </c>
      <c r="V40" s="8">
        <v>0.96166360928832995</v>
      </c>
      <c r="W40" s="8">
        <v>0.96358523832428</v>
      </c>
      <c r="X40" s="8">
        <v>0.93683457053088703</v>
      </c>
      <c r="Y40" s="8">
        <v>2.4</v>
      </c>
      <c r="Z40" s="8"/>
    </row>
    <row r="41" spans="1:26" ht="17.5" customHeight="1" x14ac:dyDescent="0.75">
      <c r="A41" s="23"/>
      <c r="B41" s="13" t="s">
        <v>97</v>
      </c>
      <c r="C41" s="13">
        <v>594.5</v>
      </c>
      <c r="D41" s="8">
        <v>3.7455410225921502</v>
      </c>
      <c r="E41" s="8">
        <v>1.8532968552463999E-2</v>
      </c>
      <c r="F41" s="12">
        <v>15.5</v>
      </c>
      <c r="G41" s="9">
        <v>40</v>
      </c>
      <c r="H41" s="10">
        <v>11.047538224847653</v>
      </c>
      <c r="I41" s="8">
        <v>2.4750000000000001</v>
      </c>
      <c r="J41" s="8">
        <v>16.5</v>
      </c>
      <c r="K41" s="8">
        <v>0.15</v>
      </c>
      <c r="L41" s="8">
        <v>1.5789473684210575E-2</v>
      </c>
      <c r="M41" s="8">
        <v>0.135102812133293</v>
      </c>
      <c r="N41" s="8">
        <v>0.145372085286749</v>
      </c>
      <c r="O41" s="8">
        <v>7.3025538989875002E-2</v>
      </c>
      <c r="P41" s="8">
        <v>2</v>
      </c>
      <c r="Q41" s="8"/>
      <c r="R41" s="8">
        <v>4.7939999999999996</v>
      </c>
      <c r="S41" s="8">
        <v>5.0999999999999996</v>
      </c>
      <c r="T41" s="8">
        <v>0.94</v>
      </c>
      <c r="U41" s="8">
        <v>9.8947368421052673E-2</v>
      </c>
      <c r="V41" s="8">
        <v>0.95799505592969803</v>
      </c>
      <c r="W41" s="8">
        <v>0.96031925240582405</v>
      </c>
      <c r="X41" s="8">
        <v>0.94179925918432605</v>
      </c>
      <c r="Y41" s="8">
        <v>2.4</v>
      </c>
      <c r="Z41" s="8"/>
    </row>
    <row r="42" spans="1:26" ht="17.5" customHeight="1" x14ac:dyDescent="0.75">
      <c r="A42" s="23"/>
      <c r="B42" s="13" t="s">
        <v>98</v>
      </c>
      <c r="C42" s="13">
        <v>594.5</v>
      </c>
      <c r="D42" s="8">
        <v>3.7455410225921502</v>
      </c>
      <c r="E42" s="8">
        <v>1.8532968552463999E-2</v>
      </c>
      <c r="F42" s="12">
        <v>15.5</v>
      </c>
      <c r="G42" s="9">
        <v>40</v>
      </c>
      <c r="H42" s="10">
        <v>11.124094591712925</v>
      </c>
      <c r="I42" s="8">
        <v>1.71</v>
      </c>
      <c r="J42" s="8">
        <v>17.100000000000001</v>
      </c>
      <c r="K42" s="8">
        <v>0.1</v>
      </c>
      <c r="L42" s="8">
        <v>1.0526315789473675E-2</v>
      </c>
      <c r="M42" s="8">
        <v>9.4445075949519397E-2</v>
      </c>
      <c r="N42" s="8">
        <v>0.145372085286749</v>
      </c>
      <c r="O42" s="8">
        <v>4.7450161623367897E-2</v>
      </c>
      <c r="P42" s="8">
        <v>3</v>
      </c>
      <c r="Q42" s="8"/>
      <c r="R42" s="8">
        <v>7.9169999999999989</v>
      </c>
      <c r="S42" s="8">
        <v>8.6999999999999993</v>
      </c>
      <c r="T42" s="8">
        <v>0.91</v>
      </c>
      <c r="U42" s="8">
        <v>9.5789473684210535E-2</v>
      </c>
      <c r="V42" s="8">
        <v>0.94422367223731496</v>
      </c>
      <c r="W42" s="8">
        <v>0.94246341780229503</v>
      </c>
      <c r="X42" s="8">
        <v>0.93162519770707197</v>
      </c>
      <c r="Y42" s="8">
        <v>2.4</v>
      </c>
      <c r="Z42" s="8"/>
    </row>
    <row r="43" spans="1:26" ht="17.5" customHeight="1" x14ac:dyDescent="0.75">
      <c r="A43" s="23"/>
      <c r="B43" s="13" t="s">
        <v>99</v>
      </c>
      <c r="C43" s="13">
        <v>594.5</v>
      </c>
      <c r="D43" s="8">
        <v>3.7455410225921502</v>
      </c>
      <c r="E43" s="8">
        <v>1.8532968552463999E-2</v>
      </c>
      <c r="F43" s="12">
        <v>15.5</v>
      </c>
      <c r="G43" s="9">
        <v>40</v>
      </c>
      <c r="H43" s="10">
        <v>11.922549277473433</v>
      </c>
      <c r="I43" s="8">
        <v>1.0715999999999999</v>
      </c>
      <c r="J43" s="8">
        <v>18.8</v>
      </c>
      <c r="K43" s="8">
        <v>5.7000000000000002E-2</v>
      </c>
      <c r="L43" s="8">
        <v>5.9999999999999845E-3</v>
      </c>
      <c r="M43" s="8">
        <v>8.4896067579476001E-2</v>
      </c>
      <c r="N43" s="8">
        <v>0.145372085286749</v>
      </c>
      <c r="O43" s="8">
        <v>4.1316634347367001E-2</v>
      </c>
      <c r="P43" s="8">
        <v>4</v>
      </c>
      <c r="Q43" s="8"/>
      <c r="R43" s="8">
        <v>10.488000000000001</v>
      </c>
      <c r="S43" s="8">
        <v>11.4</v>
      </c>
      <c r="T43" s="8">
        <v>0.92</v>
      </c>
      <c r="U43" s="8">
        <v>9.6842105263157952E-2</v>
      </c>
      <c r="V43" s="8">
        <v>0.91575674836951204</v>
      </c>
      <c r="W43" s="8">
        <v>0.90699414249330201</v>
      </c>
      <c r="X43" s="8">
        <v>0.90742297432817298</v>
      </c>
      <c r="Y43" s="8">
        <v>2.4</v>
      </c>
      <c r="Z43" s="8"/>
    </row>
    <row r="44" spans="1:26" ht="17.5" customHeight="1" x14ac:dyDescent="0.75">
      <c r="A44" s="23"/>
      <c r="B44" s="13" t="s">
        <v>100</v>
      </c>
      <c r="C44" s="13">
        <v>594.5</v>
      </c>
      <c r="D44" s="8">
        <v>3.7455410225921502</v>
      </c>
      <c r="E44" s="8">
        <v>1.8532968552463999E-2</v>
      </c>
      <c r="F44" s="12">
        <v>15.5</v>
      </c>
      <c r="G44" s="9">
        <v>40</v>
      </c>
      <c r="H44" s="10">
        <v>11.281601455566927</v>
      </c>
      <c r="I44" s="8">
        <v>0.99679999999999991</v>
      </c>
      <c r="J44" s="8">
        <v>17.8</v>
      </c>
      <c r="K44" s="8">
        <v>5.6000000000000001E-2</v>
      </c>
      <c r="L44" s="8">
        <v>5.8947368421052651E-3</v>
      </c>
      <c r="M44" s="8">
        <v>7.7186287967610095E-2</v>
      </c>
      <c r="N44" s="8">
        <v>0.145372085286749</v>
      </c>
      <c r="O44" s="8">
        <v>3.6472560011312202E-2</v>
      </c>
      <c r="P44" s="8">
        <v>5</v>
      </c>
      <c r="Q44" s="8"/>
      <c r="R44" s="8">
        <v>10.752000000000001</v>
      </c>
      <c r="S44" s="8">
        <v>12.8</v>
      </c>
      <c r="T44" s="8">
        <v>0.84</v>
      </c>
      <c r="U44" s="8">
        <v>8.8421052631579067E-2</v>
      </c>
      <c r="V44" s="8">
        <v>0.88574036913834597</v>
      </c>
      <c r="W44" s="8">
        <v>0.86818897917104998</v>
      </c>
      <c r="X44" s="8">
        <v>0.88228286041404302</v>
      </c>
      <c r="Y44" s="8">
        <v>2.4</v>
      </c>
      <c r="Z44" s="8"/>
    </row>
    <row r="45" spans="1:26" ht="17.5" customHeight="1" x14ac:dyDescent="0.75">
      <c r="A45" s="22" t="s">
        <v>36</v>
      </c>
      <c r="B45" s="13" t="s">
        <v>101</v>
      </c>
      <c r="C45" s="13">
        <v>100</v>
      </c>
      <c r="D45" s="8">
        <v>5</v>
      </c>
      <c r="E45" s="8">
        <v>0.19634954084936199</v>
      </c>
      <c r="F45" s="9">
        <v>10</v>
      </c>
      <c r="G45" s="9">
        <v>43</v>
      </c>
      <c r="H45" s="10">
        <v>3.6948176083257671</v>
      </c>
      <c r="I45" s="8">
        <v>0.47000000000000003</v>
      </c>
      <c r="J45" s="8">
        <v>4.7</v>
      </c>
      <c r="K45" s="8">
        <v>0.1</v>
      </c>
      <c r="L45" s="8">
        <v>0.03</v>
      </c>
      <c r="M45" s="8">
        <v>8.6325502325901998E-2</v>
      </c>
      <c r="N45" s="8">
        <v>0.13887984382053201</v>
      </c>
      <c r="O45" s="8">
        <v>6.2486012145864897E-2</v>
      </c>
      <c r="P45" s="8">
        <v>1</v>
      </c>
      <c r="Q45" s="8"/>
      <c r="R45" s="8">
        <v>1.6559999999999999</v>
      </c>
      <c r="S45" s="8">
        <v>2.4</v>
      </c>
      <c r="T45" s="8">
        <v>0.69</v>
      </c>
      <c r="U45" s="8">
        <v>0.03</v>
      </c>
      <c r="V45" s="8">
        <v>0.67144943724345896</v>
      </c>
      <c r="W45" s="8">
        <v>0.67178383051016199</v>
      </c>
      <c r="X45" s="8">
        <v>0.66846969507718201</v>
      </c>
      <c r="Y45" s="8">
        <v>2.5</v>
      </c>
      <c r="Z45" s="8"/>
    </row>
    <row r="46" spans="1:26" ht="17.5" customHeight="1" x14ac:dyDescent="0.75">
      <c r="A46" s="23"/>
      <c r="B46" s="13" t="s">
        <v>102</v>
      </c>
      <c r="C46" s="13">
        <v>100</v>
      </c>
      <c r="D46" s="8">
        <v>5</v>
      </c>
      <c r="E46" s="8">
        <v>0.19634954084936199</v>
      </c>
      <c r="F46" s="9">
        <v>10</v>
      </c>
      <c r="G46" s="9">
        <v>43</v>
      </c>
      <c r="H46" s="10">
        <v>3.6248016586814464</v>
      </c>
      <c r="I46" s="8">
        <v>0.50600000000000001</v>
      </c>
      <c r="J46" s="8">
        <v>4.5999999999999996</v>
      </c>
      <c r="K46" s="8">
        <v>0.11</v>
      </c>
      <c r="L46" s="8">
        <v>0.03</v>
      </c>
      <c r="M46" s="8">
        <v>4.8568984545515302E-2</v>
      </c>
      <c r="N46" s="8">
        <v>0.13887984382053201</v>
      </c>
      <c r="O46" s="8">
        <v>3.3074655488874102E-2</v>
      </c>
      <c r="P46" s="8">
        <v>2</v>
      </c>
      <c r="Q46" s="8"/>
      <c r="R46" s="8">
        <v>3.36</v>
      </c>
      <c r="S46" s="8">
        <v>4.8</v>
      </c>
      <c r="T46" s="8">
        <v>0.7</v>
      </c>
      <c r="U46" s="8">
        <v>0.03</v>
      </c>
      <c r="V46" s="8">
        <v>0.67058921958016504</v>
      </c>
      <c r="W46" s="8">
        <v>0.67044147901574203</v>
      </c>
      <c r="X46" s="8">
        <v>0.66856878573915202</v>
      </c>
      <c r="Y46" s="8">
        <v>2.5</v>
      </c>
      <c r="Z46" s="8"/>
    </row>
    <row r="47" spans="1:26" ht="17.5" customHeight="1" x14ac:dyDescent="0.75">
      <c r="A47" s="23"/>
      <c r="B47" s="13" t="s">
        <v>103</v>
      </c>
      <c r="C47" s="13">
        <v>100</v>
      </c>
      <c r="D47" s="8">
        <v>5</v>
      </c>
      <c r="E47" s="8">
        <v>0.19634954084936199</v>
      </c>
      <c r="F47" s="9">
        <v>10</v>
      </c>
      <c r="G47" s="9">
        <v>43</v>
      </c>
      <c r="H47" s="10">
        <v>3.8337281348807095</v>
      </c>
      <c r="I47" s="8">
        <v>0.39200000000000002</v>
      </c>
      <c r="J47" s="8">
        <v>4.9000000000000004</v>
      </c>
      <c r="K47" s="8">
        <v>0.08</v>
      </c>
      <c r="L47" s="8">
        <v>0.03</v>
      </c>
      <c r="M47" s="8">
        <v>6.6078126460315301E-2</v>
      </c>
      <c r="N47" s="8">
        <v>0.13887984382053201</v>
      </c>
      <c r="O47" s="8">
        <v>4.5008295614473198E-2</v>
      </c>
      <c r="P47" s="8">
        <v>3</v>
      </c>
      <c r="Q47" s="8"/>
      <c r="R47" s="8">
        <v>2.4500000000000002</v>
      </c>
      <c r="S47" s="8">
        <v>3.5000000000000004</v>
      </c>
      <c r="T47" s="8">
        <v>0.7</v>
      </c>
      <c r="U47" s="8">
        <v>0.03</v>
      </c>
      <c r="V47" s="8">
        <v>0.67026493562770595</v>
      </c>
      <c r="W47" s="8">
        <v>0.67015922337579104</v>
      </c>
      <c r="X47" s="8">
        <v>0.66819781106839504</v>
      </c>
      <c r="Y47" s="8">
        <v>2.5</v>
      </c>
      <c r="Z47" s="8"/>
    </row>
    <row r="48" spans="1:26" ht="17.5" customHeight="1" x14ac:dyDescent="0.75">
      <c r="A48" s="23"/>
      <c r="B48" s="13" t="s">
        <v>104</v>
      </c>
      <c r="C48" s="13">
        <v>100</v>
      </c>
      <c r="D48" s="8">
        <v>5</v>
      </c>
      <c r="E48" s="8">
        <v>0.19634954084936199</v>
      </c>
      <c r="F48" s="9">
        <v>10</v>
      </c>
      <c r="G48" s="9">
        <v>43</v>
      </c>
      <c r="H48" s="10">
        <v>9.6694162941291353</v>
      </c>
      <c r="I48" s="8">
        <v>1.23</v>
      </c>
      <c r="J48" s="8">
        <v>12.3</v>
      </c>
      <c r="K48" s="8">
        <v>0.1</v>
      </c>
      <c r="L48" s="8">
        <v>0.03</v>
      </c>
      <c r="M48" s="8">
        <v>0.160379252057927</v>
      </c>
      <c r="N48" s="8">
        <v>0.13887984382053201</v>
      </c>
      <c r="O48" s="8">
        <v>0.12774570091505799</v>
      </c>
      <c r="P48" s="8">
        <v>1</v>
      </c>
      <c r="Q48" s="8"/>
      <c r="R48" s="8">
        <v>1.38</v>
      </c>
      <c r="S48" s="8">
        <v>2</v>
      </c>
      <c r="T48" s="8">
        <v>0.69</v>
      </c>
      <c r="U48" s="8">
        <v>0.03</v>
      </c>
      <c r="V48" s="8">
        <v>0.671007101098129</v>
      </c>
      <c r="W48" s="8">
        <v>0.67181044650292798</v>
      </c>
      <c r="X48" s="8">
        <v>0.661987687804794</v>
      </c>
      <c r="Y48" s="8">
        <v>2.5</v>
      </c>
      <c r="Z48" s="8"/>
    </row>
    <row r="49" spans="1:26" ht="17.5" customHeight="1" x14ac:dyDescent="0.75">
      <c r="A49" s="23"/>
      <c r="B49" s="13" t="s">
        <v>105</v>
      </c>
      <c r="C49" s="13">
        <v>100</v>
      </c>
      <c r="D49" s="8">
        <v>5</v>
      </c>
      <c r="E49" s="8">
        <v>0.19634954084936199</v>
      </c>
      <c r="F49" s="9">
        <v>10</v>
      </c>
      <c r="G49" s="9">
        <v>43</v>
      </c>
      <c r="H49" s="10">
        <v>10.007604579403125</v>
      </c>
      <c r="I49" s="8">
        <v>1.397</v>
      </c>
      <c r="J49" s="8">
        <v>12.7</v>
      </c>
      <c r="K49" s="8">
        <v>0.11</v>
      </c>
      <c r="L49" s="8">
        <v>0.03</v>
      </c>
      <c r="M49" s="8">
        <v>0.141263576490465</v>
      </c>
      <c r="N49" s="8">
        <v>0.13887984382053201</v>
      </c>
      <c r="O49" s="8">
        <v>0.105360071105599</v>
      </c>
      <c r="P49" s="8">
        <v>2</v>
      </c>
      <c r="Q49" s="8"/>
      <c r="R49" s="8">
        <v>2.2319999999999998</v>
      </c>
      <c r="S49" s="8">
        <v>3.1</v>
      </c>
      <c r="T49" s="8">
        <v>0.72</v>
      </c>
      <c r="U49" s="8">
        <v>0.03</v>
      </c>
      <c r="V49" s="8">
        <v>0.66961990804924798</v>
      </c>
      <c r="W49" s="8">
        <v>0.67128086334811199</v>
      </c>
      <c r="X49" s="8">
        <v>0.66336142990560498</v>
      </c>
      <c r="Y49" s="8">
        <v>2.5</v>
      </c>
      <c r="Z49" s="8"/>
    </row>
    <row r="50" spans="1:26" ht="17.5" customHeight="1" x14ac:dyDescent="0.75">
      <c r="A50" s="23"/>
      <c r="B50" s="13" t="s">
        <v>106</v>
      </c>
      <c r="C50" s="13">
        <v>100</v>
      </c>
      <c r="D50" s="8">
        <v>5</v>
      </c>
      <c r="E50" s="8">
        <v>0.19634954084936199</v>
      </c>
      <c r="F50" s="9">
        <v>10</v>
      </c>
      <c r="G50" s="9">
        <v>43</v>
      </c>
      <c r="H50" s="10">
        <v>7.667456269761419</v>
      </c>
      <c r="I50" s="8">
        <v>0.78400000000000003</v>
      </c>
      <c r="J50" s="8">
        <v>9.8000000000000007</v>
      </c>
      <c r="K50" s="8">
        <v>0.08</v>
      </c>
      <c r="L50" s="8">
        <v>0.03</v>
      </c>
      <c r="M50" s="8">
        <v>0.14667616237161599</v>
      </c>
      <c r="N50" s="8">
        <v>0.13887984382053201</v>
      </c>
      <c r="O50" s="8">
        <v>0.11056995870644599</v>
      </c>
      <c r="P50" s="8">
        <v>3</v>
      </c>
      <c r="Q50" s="8"/>
      <c r="R50" s="8">
        <v>1.5619999999999998</v>
      </c>
      <c r="S50" s="8">
        <v>2.1999999999999997</v>
      </c>
      <c r="T50" s="8">
        <v>0.71</v>
      </c>
      <c r="U50" s="8">
        <v>0.03</v>
      </c>
      <c r="V50" s="8">
        <v>0.66886822717455596</v>
      </c>
      <c r="W50" s="8">
        <v>0.67120097773145504</v>
      </c>
      <c r="X50" s="8">
        <v>0.66469431786420596</v>
      </c>
      <c r="Y50" s="8">
        <v>2.5</v>
      </c>
      <c r="Z50" s="8"/>
    </row>
    <row r="51" spans="1:26" ht="17.5" customHeight="1" x14ac:dyDescent="0.75">
      <c r="A51" s="23"/>
      <c r="B51" s="13" t="s">
        <v>107</v>
      </c>
      <c r="C51" s="13">
        <v>44.4</v>
      </c>
      <c r="D51" s="8">
        <v>2.2200000000000002</v>
      </c>
      <c r="E51" s="8">
        <v>8.7179196137116804E-2</v>
      </c>
      <c r="F51" s="9">
        <v>10</v>
      </c>
      <c r="G51" s="9">
        <v>43</v>
      </c>
      <c r="H51" s="10">
        <v>3.918082364526656</v>
      </c>
      <c r="I51" s="8">
        <v>1.1040000000000001</v>
      </c>
      <c r="J51" s="8">
        <v>4.8</v>
      </c>
      <c r="K51" s="8">
        <v>0.23</v>
      </c>
      <c r="L51" s="8">
        <v>0.02</v>
      </c>
      <c r="M51" s="8">
        <v>0.18781933608507001</v>
      </c>
      <c r="N51" s="8">
        <v>0.222129838323602</v>
      </c>
      <c r="O51" s="8">
        <v>0.12769194606743201</v>
      </c>
      <c r="P51" s="8">
        <v>1</v>
      </c>
      <c r="Q51" s="8"/>
      <c r="R51" s="8">
        <v>2.0469999999999997</v>
      </c>
      <c r="S51" s="8">
        <v>2.2999999999999998</v>
      </c>
      <c r="T51" s="8">
        <v>0.89</v>
      </c>
      <c r="U51" s="8">
        <v>0.03</v>
      </c>
      <c r="V51" s="8">
        <v>0.83927681726978498</v>
      </c>
      <c r="W51" s="8">
        <v>0.83974335151859503</v>
      </c>
      <c r="X51" s="8">
        <v>0.83478839732846999</v>
      </c>
      <c r="Y51" s="8">
        <v>2.5</v>
      </c>
      <c r="Z51" s="8"/>
    </row>
    <row r="52" spans="1:26" ht="17.5" customHeight="1" x14ac:dyDescent="0.75">
      <c r="A52" s="23"/>
      <c r="B52" s="13" t="s">
        <v>108</v>
      </c>
      <c r="C52" s="13">
        <v>44.4</v>
      </c>
      <c r="D52" s="8">
        <v>2.2200000000000002</v>
      </c>
      <c r="E52" s="8">
        <v>8.7179196137116804E-2</v>
      </c>
      <c r="F52" s="9">
        <v>10</v>
      </c>
      <c r="G52" s="9">
        <v>43</v>
      </c>
      <c r="H52" s="10">
        <v>4.0101109919401745</v>
      </c>
      <c r="I52" s="8">
        <v>1.1759999999999999</v>
      </c>
      <c r="J52" s="8">
        <v>4.9000000000000004</v>
      </c>
      <c r="K52" s="8">
        <v>0.24</v>
      </c>
      <c r="L52" s="8">
        <v>0.02</v>
      </c>
      <c r="M52" s="8">
        <v>0.107505965724198</v>
      </c>
      <c r="N52" s="8">
        <v>0.222129838323602</v>
      </c>
      <c r="O52" s="8">
        <v>6.0906028618068098E-2</v>
      </c>
      <c r="P52" s="8">
        <v>2</v>
      </c>
      <c r="Q52" s="8"/>
      <c r="R52" s="8">
        <v>4.68</v>
      </c>
      <c r="S52" s="8">
        <v>5.2</v>
      </c>
      <c r="T52" s="8">
        <v>0.9</v>
      </c>
      <c r="U52" s="8">
        <v>0.03</v>
      </c>
      <c r="V52" s="8">
        <v>0.83865823077730495</v>
      </c>
      <c r="W52" s="8">
        <v>0.83903138886559003</v>
      </c>
      <c r="X52" s="8">
        <v>0.83577695553169096</v>
      </c>
      <c r="Y52" s="8">
        <v>2.5</v>
      </c>
      <c r="Z52" s="8"/>
    </row>
    <row r="53" spans="1:26" ht="17.5" customHeight="1" x14ac:dyDescent="0.75">
      <c r="A53" s="23"/>
      <c r="B53" s="13" t="s">
        <v>109</v>
      </c>
      <c r="C53" s="13">
        <v>44.4</v>
      </c>
      <c r="D53" s="8">
        <v>2.2200000000000002</v>
      </c>
      <c r="E53" s="8">
        <v>8.7179196137116804E-2</v>
      </c>
      <c r="F53" s="9">
        <v>10</v>
      </c>
      <c r="G53" s="9">
        <v>43</v>
      </c>
      <c r="H53" s="10">
        <v>3.9893071689684159</v>
      </c>
      <c r="I53" s="8">
        <v>1.0780000000000001</v>
      </c>
      <c r="J53" s="8">
        <v>4.9000000000000004</v>
      </c>
      <c r="K53" s="8">
        <v>0.22</v>
      </c>
      <c r="L53" s="8">
        <v>0.02</v>
      </c>
      <c r="M53" s="8">
        <v>0.147386678642906</v>
      </c>
      <c r="N53" s="8">
        <v>0.222129838323602</v>
      </c>
      <c r="O53" s="8">
        <v>8.5207961860957804E-2</v>
      </c>
      <c r="P53" s="8">
        <v>3</v>
      </c>
      <c r="Q53" s="8"/>
      <c r="R53" s="8">
        <v>2.992</v>
      </c>
      <c r="S53" s="8">
        <v>3.4000000000000004</v>
      </c>
      <c r="T53" s="8">
        <v>0.88</v>
      </c>
      <c r="U53" s="8">
        <v>0.03</v>
      </c>
      <c r="V53" s="8">
        <v>0.83847510462682995</v>
      </c>
      <c r="W53" s="8">
        <v>0.839060613783295</v>
      </c>
      <c r="X53" s="8">
        <v>0.83564385134008901</v>
      </c>
      <c r="Y53" s="8">
        <v>2.5</v>
      </c>
      <c r="Z53" s="8"/>
    </row>
    <row r="54" spans="1:26" ht="17.5" customHeight="1" x14ac:dyDescent="0.75">
      <c r="A54" s="23"/>
      <c r="B54" s="13" t="s">
        <v>110</v>
      </c>
      <c r="C54" s="13">
        <v>44.4</v>
      </c>
      <c r="D54" s="8">
        <v>2.2200000000000002</v>
      </c>
      <c r="E54" s="8">
        <v>8.7179196137116804E-2</v>
      </c>
      <c r="F54" s="9">
        <v>10</v>
      </c>
      <c r="G54" s="9">
        <v>43</v>
      </c>
      <c r="H54" s="10">
        <v>7.4666668206483839</v>
      </c>
      <c r="I54" s="8">
        <v>2.2749999999999999</v>
      </c>
      <c r="J54" s="8">
        <v>9.1</v>
      </c>
      <c r="K54" s="8">
        <v>0.25</v>
      </c>
      <c r="L54" s="8">
        <v>0.02</v>
      </c>
      <c r="M54" s="8">
        <v>0.206285163354468</v>
      </c>
      <c r="N54" s="8">
        <v>0.222129838323602</v>
      </c>
      <c r="O54" s="8">
        <v>0.12866627877119399</v>
      </c>
      <c r="P54" s="8">
        <v>2</v>
      </c>
      <c r="Q54" s="8"/>
      <c r="R54" s="8">
        <v>3.2189999999999994</v>
      </c>
      <c r="S54" s="8">
        <v>3.6999999999999997</v>
      </c>
      <c r="T54" s="8">
        <v>0.87</v>
      </c>
      <c r="U54" s="8">
        <v>0.03</v>
      </c>
      <c r="V54" s="8">
        <v>0.83837996015508498</v>
      </c>
      <c r="W54" s="8">
        <v>0.83940688640855499</v>
      </c>
      <c r="X54" s="8">
        <v>0.83218464181798302</v>
      </c>
      <c r="Y54" s="8">
        <v>2.5</v>
      </c>
      <c r="Z54" s="8"/>
    </row>
    <row r="55" spans="1:26" ht="17.5" customHeight="1" x14ac:dyDescent="0.75">
      <c r="A55" s="23"/>
      <c r="B55" s="13" t="s">
        <v>111</v>
      </c>
      <c r="C55" s="13">
        <v>25</v>
      </c>
      <c r="D55" s="8">
        <v>1.25</v>
      </c>
      <c r="E55" s="8">
        <v>4.9087385212340497E-2</v>
      </c>
      <c r="F55" s="9">
        <v>10</v>
      </c>
      <c r="G55" s="9">
        <v>43</v>
      </c>
      <c r="H55" s="10">
        <v>10.085026501060263</v>
      </c>
      <c r="I55" s="8">
        <v>3.9600000000000004</v>
      </c>
      <c r="J55" s="8">
        <v>12</v>
      </c>
      <c r="K55" s="8">
        <v>0.33</v>
      </c>
      <c r="L55" s="8">
        <v>0.01</v>
      </c>
      <c r="M55" s="8">
        <v>0.35182325781887802</v>
      </c>
      <c r="N55" s="8">
        <v>0.30213839712889101</v>
      </c>
      <c r="O55" s="8">
        <v>0.247878742599696</v>
      </c>
      <c r="P55" s="8">
        <v>1</v>
      </c>
      <c r="Q55" s="8"/>
      <c r="R55" s="8">
        <v>2.3000000000000003</v>
      </c>
      <c r="S55" s="8">
        <v>2.5</v>
      </c>
      <c r="T55" s="8">
        <v>0.92</v>
      </c>
      <c r="U55" s="8">
        <v>0.03</v>
      </c>
      <c r="V55" s="8">
        <v>0.90572387962828105</v>
      </c>
      <c r="W55" s="8">
        <v>0.90659132100977802</v>
      </c>
      <c r="X55" s="8">
        <v>0.89042604212788701</v>
      </c>
      <c r="Y55" s="8">
        <v>2.5</v>
      </c>
      <c r="Z55" s="8"/>
    </row>
    <row r="56" spans="1:26" ht="17.5" customHeight="1" x14ac:dyDescent="0.75">
      <c r="A56" s="23"/>
      <c r="B56" s="13" t="s">
        <v>112</v>
      </c>
      <c r="C56" s="13">
        <v>25</v>
      </c>
      <c r="D56" s="8">
        <v>1.25</v>
      </c>
      <c r="E56" s="8">
        <v>4.9087385212340497E-2</v>
      </c>
      <c r="F56" s="9">
        <v>10</v>
      </c>
      <c r="G56" s="9">
        <v>43</v>
      </c>
      <c r="H56" s="10">
        <v>3.9707561049594648</v>
      </c>
      <c r="I56" s="8">
        <v>1.645</v>
      </c>
      <c r="J56" s="8">
        <v>4.7</v>
      </c>
      <c r="K56" s="8">
        <v>0.35</v>
      </c>
      <c r="L56" s="8">
        <v>0.01</v>
      </c>
      <c r="M56" s="8">
        <v>0.17645994504700599</v>
      </c>
      <c r="N56" s="8">
        <v>0.30213839712889101</v>
      </c>
      <c r="O56" s="8">
        <v>9.2675013590684696E-2</v>
      </c>
      <c r="P56" s="8">
        <v>2</v>
      </c>
      <c r="Q56" s="8"/>
      <c r="R56" s="8">
        <v>5.0879999999999992</v>
      </c>
      <c r="S56" s="8">
        <v>5.3</v>
      </c>
      <c r="T56" s="8">
        <v>0.96</v>
      </c>
      <c r="U56" s="8">
        <v>0.03</v>
      </c>
      <c r="V56" s="8">
        <v>0.90570495458234002</v>
      </c>
      <c r="W56" s="8">
        <v>0.906296887001944</v>
      </c>
      <c r="X56" s="8">
        <v>0.90243440792984497</v>
      </c>
      <c r="Y56" s="8">
        <v>2.5</v>
      </c>
      <c r="Z56" s="8"/>
    </row>
    <row r="57" spans="1:26" ht="17.5" customHeight="1" x14ac:dyDescent="0.75">
      <c r="A57" s="23"/>
      <c r="B57" s="13" t="s">
        <v>113</v>
      </c>
      <c r="C57" s="13">
        <v>25</v>
      </c>
      <c r="D57" s="8">
        <v>1.25</v>
      </c>
      <c r="E57" s="8">
        <v>4.9087385212340497E-2</v>
      </c>
      <c r="F57" s="9">
        <v>10</v>
      </c>
      <c r="G57" s="9">
        <v>43</v>
      </c>
      <c r="H57" s="10">
        <v>3.8659268254064343</v>
      </c>
      <c r="I57" s="8">
        <v>1.518</v>
      </c>
      <c r="J57" s="8">
        <v>4.5999999999999996</v>
      </c>
      <c r="K57" s="8">
        <v>0.33</v>
      </c>
      <c r="L57" s="8">
        <v>0.01</v>
      </c>
      <c r="M57" s="8">
        <v>0.23058042544221399</v>
      </c>
      <c r="N57" s="8">
        <v>0.30213839712889101</v>
      </c>
      <c r="O57" s="8">
        <v>0.12529553248831801</v>
      </c>
      <c r="P57" s="8">
        <v>3</v>
      </c>
      <c r="Q57" s="8"/>
      <c r="R57" s="8">
        <v>3.1960000000000002</v>
      </c>
      <c r="S57" s="8">
        <v>3.4000000000000004</v>
      </c>
      <c r="T57" s="8">
        <v>0.94</v>
      </c>
      <c r="U57" s="8">
        <v>0.03</v>
      </c>
      <c r="V57" s="8">
        <v>0.905560193758423</v>
      </c>
      <c r="W57" s="8">
        <v>0.90631999521806506</v>
      </c>
      <c r="X57" s="8">
        <v>0.90234624980736</v>
      </c>
      <c r="Y57" s="8">
        <v>2.5</v>
      </c>
      <c r="Z57" s="8"/>
    </row>
    <row r="58" spans="1:26" ht="17.5" customHeight="1" x14ac:dyDescent="0.75">
      <c r="A58" s="23"/>
      <c r="B58" s="13" t="s">
        <v>114</v>
      </c>
      <c r="C58" s="13">
        <v>25</v>
      </c>
      <c r="D58" s="8">
        <v>1.25</v>
      </c>
      <c r="E58" s="8">
        <v>4.9087385212340497E-2</v>
      </c>
      <c r="F58" s="9">
        <v>10</v>
      </c>
      <c r="G58" s="9">
        <v>43</v>
      </c>
      <c r="H58" s="10">
        <v>7.4346071752432517</v>
      </c>
      <c r="I58" s="8">
        <v>3.0799999999999996</v>
      </c>
      <c r="J58" s="8">
        <v>8.7999999999999989</v>
      </c>
      <c r="K58" s="8">
        <v>0.35</v>
      </c>
      <c r="L58" s="8">
        <v>0.01</v>
      </c>
      <c r="M58" s="8">
        <v>0.31949724434593302</v>
      </c>
      <c r="N58" s="8">
        <v>0.30213839712889101</v>
      </c>
      <c r="O58" s="8">
        <v>0.20004006840146199</v>
      </c>
      <c r="P58" s="8">
        <v>2</v>
      </c>
      <c r="Q58" s="8"/>
      <c r="R58" s="8">
        <v>2.944</v>
      </c>
      <c r="S58" s="8">
        <v>3.2</v>
      </c>
      <c r="T58" s="8">
        <v>0.92</v>
      </c>
      <c r="U58" s="8">
        <v>0.03</v>
      </c>
      <c r="V58" s="8">
        <v>0.90533619882862704</v>
      </c>
      <c r="W58" s="8">
        <v>0.90648934433469697</v>
      </c>
      <c r="X58" s="8">
        <v>0.89772445986894001</v>
      </c>
      <c r="Y58" s="8">
        <v>2.5</v>
      </c>
      <c r="Z58" s="8"/>
    </row>
    <row r="59" spans="1:26" ht="17.5" customHeight="1" x14ac:dyDescent="0.75">
      <c r="A59" s="23"/>
      <c r="B59" s="13" t="s">
        <v>115</v>
      </c>
      <c r="C59" s="13">
        <v>100</v>
      </c>
      <c r="D59" s="8">
        <v>5</v>
      </c>
      <c r="E59" s="8">
        <v>0.19634954084936199</v>
      </c>
      <c r="F59" s="9">
        <v>10</v>
      </c>
      <c r="G59" s="9">
        <v>43</v>
      </c>
      <c r="H59" s="10">
        <v>3.7913727126676204</v>
      </c>
      <c r="I59" s="8">
        <v>0.57599999999999996</v>
      </c>
      <c r="J59" s="8">
        <v>4.8</v>
      </c>
      <c r="K59" s="8">
        <v>0.12</v>
      </c>
      <c r="L59" s="8">
        <v>0.03</v>
      </c>
      <c r="M59" s="8">
        <v>6.0682963976122301E-2</v>
      </c>
      <c r="N59" s="8">
        <v>0.13887984382053201</v>
      </c>
      <c r="O59" s="8">
        <v>4.1540372776146597E-2</v>
      </c>
      <c r="P59" s="8">
        <v>2</v>
      </c>
      <c r="Q59" s="8"/>
      <c r="R59" s="8">
        <v>2.7739999999999996</v>
      </c>
      <c r="S59" s="8">
        <v>3.8</v>
      </c>
      <c r="T59" s="8">
        <v>0.73</v>
      </c>
      <c r="U59" s="8">
        <v>0.03</v>
      </c>
      <c r="V59" s="8">
        <v>0.67089145625339097</v>
      </c>
      <c r="W59" s="8">
        <v>0.670979123587642</v>
      </c>
      <c r="X59" s="8">
        <v>0.66871716805627601</v>
      </c>
      <c r="Y59" s="8">
        <v>2.5</v>
      </c>
      <c r="Z59" s="8"/>
    </row>
    <row r="60" spans="1:26" ht="17.5" customHeight="1" x14ac:dyDescent="0.75">
      <c r="A60" s="23"/>
      <c r="B60" s="13" t="s">
        <v>116</v>
      </c>
      <c r="C60" s="13">
        <v>100</v>
      </c>
      <c r="D60" s="8">
        <v>5</v>
      </c>
      <c r="E60" s="8">
        <v>0.19634954084936199</v>
      </c>
      <c r="F60" s="9">
        <v>10</v>
      </c>
      <c r="G60" s="9">
        <v>43</v>
      </c>
      <c r="H60" s="10">
        <v>8.0154329649393024</v>
      </c>
      <c r="I60" s="8">
        <v>1.4140000000000001</v>
      </c>
      <c r="J60" s="8">
        <v>10.100000000000001</v>
      </c>
      <c r="K60" s="8">
        <v>0.14000000000000001</v>
      </c>
      <c r="L60" s="8">
        <v>0.03</v>
      </c>
      <c r="M60" s="8">
        <v>0.11285049597477601</v>
      </c>
      <c r="N60" s="8">
        <v>0.13887984382053201</v>
      </c>
      <c r="O60" s="8">
        <v>8.0460046375123107E-2</v>
      </c>
      <c r="P60" s="8">
        <v>2</v>
      </c>
      <c r="Q60" s="8"/>
      <c r="R60" s="8">
        <v>2.6279999999999997</v>
      </c>
      <c r="S60" s="8">
        <v>3.5999999999999996</v>
      </c>
      <c r="T60" s="8">
        <v>0.73</v>
      </c>
      <c r="U60" s="8">
        <v>0.03</v>
      </c>
      <c r="V60" s="8">
        <v>0.67038207072759803</v>
      </c>
      <c r="W60" s="8">
        <v>0.67107165049404705</v>
      </c>
      <c r="X60" s="8">
        <v>0.66547859449067504</v>
      </c>
      <c r="Y60" s="8">
        <v>2.5</v>
      </c>
      <c r="Z60" s="8"/>
    </row>
    <row r="61" spans="1:26" ht="17.5" customHeight="1" x14ac:dyDescent="0.75">
      <c r="A61" s="20" t="s">
        <v>46</v>
      </c>
      <c r="B61" s="13" t="s">
        <v>129</v>
      </c>
      <c r="C61" s="13">
        <v>280</v>
      </c>
      <c r="D61" s="8">
        <v>2.0533333333333301</v>
      </c>
      <c r="E61" s="11">
        <v>9.2243061866666674E-4</v>
      </c>
      <c r="F61" s="12">
        <v>29.034608378870679</v>
      </c>
      <c r="G61" s="9">
        <v>40</v>
      </c>
      <c r="H61" s="8">
        <v>-0.40493637100000002</v>
      </c>
      <c r="I61" s="8">
        <v>-0.21454719999999999</v>
      </c>
      <c r="J61" s="19">
        <v>-0.90958055538250748</v>
      </c>
      <c r="K61" s="8"/>
      <c r="L61" s="8"/>
      <c r="M61" s="8">
        <v>4.1994048455200897E-2</v>
      </c>
      <c r="N61" s="8">
        <v>0.29446364524660401</v>
      </c>
      <c r="O61" s="8">
        <v>-0.17149844514085899</v>
      </c>
      <c r="P61" s="8">
        <v>1.4</v>
      </c>
      <c r="Q61" s="8">
        <v>8.8808860000000003</v>
      </c>
      <c r="R61" s="8">
        <v>8.5517148130000002</v>
      </c>
      <c r="S61" s="8">
        <v>10.40580886947952</v>
      </c>
      <c r="T61" s="8">
        <v>0.82182124621588803</v>
      </c>
      <c r="U61" s="8">
        <v>8.6507499601672588E-2</v>
      </c>
      <c r="V61" s="8">
        <v>0.99811615618796501</v>
      </c>
      <c r="W61" s="8">
        <v>0.998159426652102</v>
      </c>
      <c r="X61" s="8">
        <v>1.00008609665732</v>
      </c>
      <c r="Y61" s="8">
        <v>1.6428159469019501</v>
      </c>
      <c r="Z61" s="8">
        <v>2.50555555555556</v>
      </c>
    </row>
    <row r="62" spans="1:26" ht="17.5" customHeight="1" x14ac:dyDescent="0.75">
      <c r="A62" s="20"/>
      <c r="B62" s="13" t="s">
        <v>130</v>
      </c>
      <c r="C62" s="13">
        <v>280</v>
      </c>
      <c r="D62" s="8">
        <v>2.0533333333333301</v>
      </c>
      <c r="E62" s="11">
        <v>9.2243061866666674E-4</v>
      </c>
      <c r="F62" s="12">
        <v>27.706941914592193</v>
      </c>
      <c r="G62" s="9">
        <v>40</v>
      </c>
      <c r="H62" s="8">
        <v>-0.73208875299999998</v>
      </c>
      <c r="I62" s="8">
        <v>-0.61405595099999999</v>
      </c>
      <c r="J62" s="19">
        <v>-0.99939586596865859</v>
      </c>
      <c r="K62" s="8"/>
      <c r="L62" s="8"/>
      <c r="M62" s="8">
        <v>3.6867846781427398E-2</v>
      </c>
      <c r="N62" s="8">
        <v>0.30632114783883702</v>
      </c>
      <c r="O62" s="8">
        <v>-0.23888659278778901</v>
      </c>
      <c r="P62" s="8">
        <v>1.4</v>
      </c>
      <c r="Q62" s="8">
        <v>12.51298907</v>
      </c>
      <c r="R62" s="8">
        <v>11.7597129</v>
      </c>
      <c r="S62" s="8">
        <v>14.831197990301362</v>
      </c>
      <c r="T62" s="8">
        <v>0.7929037767340229</v>
      </c>
      <c r="U62" s="8">
        <v>8.3463555445686621E-2</v>
      </c>
      <c r="V62" s="8">
        <v>0.99792184394790995</v>
      </c>
      <c r="W62" s="8">
        <v>0.99796025725254001</v>
      </c>
      <c r="X62" s="8">
        <v>0.99992421957508704</v>
      </c>
      <c r="Y62" s="8">
        <v>1.4399616252949501</v>
      </c>
      <c r="Z62" s="8">
        <v>2.2644654088050302</v>
      </c>
    </row>
    <row r="63" spans="1:26" ht="17.5" customHeight="1" x14ac:dyDescent="0.75">
      <c r="A63" s="20"/>
      <c r="B63" s="13" t="s">
        <v>131</v>
      </c>
      <c r="C63" s="13">
        <v>280</v>
      </c>
      <c r="D63" s="8">
        <v>2.0533333333333301</v>
      </c>
      <c r="E63" s="11">
        <v>9.2243061866666674E-4</v>
      </c>
      <c r="F63" s="12">
        <v>26.557377049180332</v>
      </c>
      <c r="G63" s="9">
        <v>40</v>
      </c>
      <c r="H63" s="8">
        <v>-1.1438045960000001</v>
      </c>
      <c r="I63" s="8">
        <v>-1.178158847</v>
      </c>
      <c r="J63" s="19">
        <v>-1.0780810355921666</v>
      </c>
      <c r="K63" s="8"/>
      <c r="L63" s="8"/>
      <c r="M63" s="8">
        <v>3.2000585776422098E-2</v>
      </c>
      <c r="N63" s="8">
        <v>0.31598611039617602</v>
      </c>
      <c r="O63" s="8">
        <v>-0.33274247113831501</v>
      </c>
      <c r="P63" s="8">
        <v>1.4</v>
      </c>
      <c r="Q63" s="8">
        <v>16.048658060000001</v>
      </c>
      <c r="R63" s="8">
        <v>15.055660730000001</v>
      </c>
      <c r="S63" s="8">
        <v>18.901057836447702</v>
      </c>
      <c r="T63" s="8">
        <v>0.79655122270286582</v>
      </c>
      <c r="U63" s="8">
        <v>8.3847497126617543E-2</v>
      </c>
      <c r="V63" s="8">
        <v>0.99773850564796496</v>
      </c>
      <c r="W63" s="8">
        <v>0.99774311496899704</v>
      </c>
      <c r="X63" s="8">
        <v>0.99944065887739697</v>
      </c>
      <c r="Y63" s="8">
        <v>1.30011341356595</v>
      </c>
      <c r="Z63" s="8">
        <v>2.1273049645390101</v>
      </c>
    </row>
    <row r="64" spans="1:26" ht="17.5" customHeight="1" x14ac:dyDescent="0.75">
      <c r="A64" s="20"/>
      <c r="B64" s="13" t="s">
        <v>132</v>
      </c>
      <c r="C64" s="13">
        <v>280</v>
      </c>
      <c r="D64" s="8">
        <v>2.0533333333333301</v>
      </c>
      <c r="E64" s="11">
        <v>9.2243061866666674E-4</v>
      </c>
      <c r="F64" s="12">
        <v>27.852661404573976</v>
      </c>
      <c r="G64" s="9">
        <v>40</v>
      </c>
      <c r="H64" s="8">
        <v>4.5225348630000006</v>
      </c>
      <c r="I64" s="8">
        <v>2.335115509</v>
      </c>
      <c r="J64" s="19">
        <v>9.5430127455314633</v>
      </c>
      <c r="K64" s="8">
        <v>0.24469374308374708</v>
      </c>
      <c r="L64" s="8">
        <v>2.5757236114078652E-2</v>
      </c>
      <c r="M64" s="8">
        <v>0.29693563004451701</v>
      </c>
      <c r="N64" s="8">
        <v>0.300070714000437</v>
      </c>
      <c r="O64" s="8">
        <v>9.0488680591327197E-2</v>
      </c>
      <c r="P64" s="8">
        <v>1.4</v>
      </c>
      <c r="Q64" s="8">
        <v>8.7126503950000007</v>
      </c>
      <c r="R64" s="8">
        <v>8.0009923979999993</v>
      </c>
      <c r="S64" s="8">
        <v>8.9847935500559242</v>
      </c>
      <c r="T64" s="8">
        <v>0.89050375542020099</v>
      </c>
      <c r="U64" s="8">
        <v>9.373723741265283E-2</v>
      </c>
      <c r="V64" s="8">
        <v>0.99776748973185903</v>
      </c>
      <c r="W64" s="8">
        <v>0.99811032840372504</v>
      </c>
      <c r="X64" s="8">
        <v>0.97466356917689501</v>
      </c>
      <c r="Y64" s="8">
        <v>1.27296217929293</v>
      </c>
      <c r="Z64" s="8">
        <v>2.90219278132437</v>
      </c>
    </row>
    <row r="65" spans="1:26" ht="17.5" customHeight="1" x14ac:dyDescent="0.75">
      <c r="A65" s="20"/>
      <c r="B65" s="13" t="s">
        <v>133</v>
      </c>
      <c r="C65" s="13">
        <v>280</v>
      </c>
      <c r="D65" s="8">
        <v>2.0533333333333301</v>
      </c>
      <c r="E65" s="11">
        <v>9.2243061866666674E-4</v>
      </c>
      <c r="F65" s="12">
        <v>26.735478648046954</v>
      </c>
      <c r="G65" s="9">
        <v>40</v>
      </c>
      <c r="H65" s="8">
        <v>4.238407831</v>
      </c>
      <c r="I65" s="8">
        <v>1.7533099310000002</v>
      </c>
      <c r="J65" s="19">
        <v>9.2505390305100654</v>
      </c>
      <c r="K65" s="8">
        <v>0.18953597462993726</v>
      </c>
      <c r="L65" s="8">
        <v>1.9951155224203959E-2</v>
      </c>
      <c r="M65" s="8">
        <v>0.25261378125652001</v>
      </c>
      <c r="N65" s="8">
        <v>0.30784842267817702</v>
      </c>
      <c r="O65" s="8">
        <v>8.1015490539333504E-2</v>
      </c>
      <c r="P65" s="8">
        <v>1.4</v>
      </c>
      <c r="Q65" s="8">
        <v>12.322619059999999</v>
      </c>
      <c r="R65" s="8">
        <v>11.17180132</v>
      </c>
      <c r="S65" s="8">
        <v>12.95388646411228</v>
      </c>
      <c r="T65" s="8">
        <v>0.86242853455220514</v>
      </c>
      <c r="U65" s="8">
        <v>9.0781951005495465E-2</v>
      </c>
      <c r="V65" s="8">
        <v>0.99748477089018805</v>
      </c>
      <c r="W65" s="8">
        <v>0.99793559688081601</v>
      </c>
      <c r="X65" s="8">
        <v>0.97415884943787701</v>
      </c>
      <c r="Y65" s="8">
        <v>1.18816837779232</v>
      </c>
      <c r="Z65" s="8">
        <v>2.5872024042301498</v>
      </c>
    </row>
    <row r="66" spans="1:26" ht="17.5" customHeight="1" x14ac:dyDescent="0.75">
      <c r="A66" s="20"/>
      <c r="B66" s="13" t="s">
        <v>134</v>
      </c>
      <c r="C66" s="13">
        <v>280</v>
      </c>
      <c r="D66" s="8">
        <v>2.0533333333333301</v>
      </c>
      <c r="E66" s="11">
        <v>9.2243061866666674E-4</v>
      </c>
      <c r="F66" s="12">
        <v>26.087836470350133</v>
      </c>
      <c r="G66" s="9">
        <v>40</v>
      </c>
      <c r="H66" s="8">
        <v>3.9537405150000002</v>
      </c>
      <c r="I66" s="8">
        <v>1.4913383019999999</v>
      </c>
      <c r="J66" s="19">
        <v>8.5737720443938255</v>
      </c>
      <c r="K66" s="8">
        <v>0.17394191194704656</v>
      </c>
      <c r="L66" s="8">
        <v>1.830967494179439E-2</v>
      </c>
      <c r="M66" s="8">
        <v>0.220839741433805</v>
      </c>
      <c r="N66" s="8">
        <v>0.314376645518122</v>
      </c>
      <c r="O66" s="8">
        <v>7.7334421358306593E-2</v>
      </c>
      <c r="P66" s="8">
        <v>1.4</v>
      </c>
      <c r="Q66" s="8">
        <v>15.396165079999999</v>
      </c>
      <c r="R66" s="8">
        <v>14.035338789999999</v>
      </c>
      <c r="S66" s="8">
        <v>16.27671784968182</v>
      </c>
      <c r="T66" s="8">
        <v>0.86229539146765777</v>
      </c>
      <c r="U66" s="8">
        <v>9.0767935943964151E-2</v>
      </c>
      <c r="V66" s="8">
        <v>0.99728904990999301</v>
      </c>
      <c r="W66" s="8">
        <v>0.997786668486769</v>
      </c>
      <c r="X66" s="8">
        <v>0.97525478402369103</v>
      </c>
      <c r="Y66" s="8">
        <v>1.12536718520639</v>
      </c>
      <c r="Z66" s="8">
        <v>2.3633289160862199</v>
      </c>
    </row>
    <row r="67" spans="1:26" ht="17.5" customHeight="1" x14ac:dyDescent="0.75">
      <c r="A67" s="20"/>
      <c r="B67" s="13" t="s">
        <v>135</v>
      </c>
      <c r="C67" s="13">
        <v>280</v>
      </c>
      <c r="D67" s="8">
        <v>2.0533333333333301</v>
      </c>
      <c r="E67" s="11">
        <v>9.2243061866666674E-4</v>
      </c>
      <c r="F67" s="12">
        <v>26.686905484719691</v>
      </c>
      <c r="G67" s="9">
        <v>40</v>
      </c>
      <c r="H67" s="8">
        <v>7.7417249039999998</v>
      </c>
      <c r="I67" s="8">
        <v>4.9414281730000003</v>
      </c>
      <c r="J67" s="19">
        <v>13.364226595579417</v>
      </c>
      <c r="K67" s="8">
        <v>0.36975040326198244</v>
      </c>
      <c r="L67" s="8">
        <v>3.892109508020869E-2</v>
      </c>
      <c r="M67" s="8">
        <v>0.36703819151233102</v>
      </c>
      <c r="N67" s="8">
        <v>0.307397541739935</v>
      </c>
      <c r="O67" s="8">
        <v>0.12930073983725901</v>
      </c>
      <c r="P67" s="8">
        <v>1.4</v>
      </c>
      <c r="Q67" s="8">
        <v>8.8410431230000004</v>
      </c>
      <c r="R67" s="8">
        <v>7.8193924410000006</v>
      </c>
      <c r="S67" s="8">
        <v>8.6895306410069573</v>
      </c>
      <c r="T67" s="8">
        <v>0.8998636133578185</v>
      </c>
      <c r="U67" s="8">
        <v>9.4722485616612451E-2</v>
      </c>
      <c r="V67" s="8">
        <v>0.997412699227607</v>
      </c>
      <c r="W67" s="8">
        <v>0.99803235871712104</v>
      </c>
      <c r="X67" s="8">
        <v>0.96453366915856797</v>
      </c>
      <c r="Y67" s="8">
        <v>1.23170579019912</v>
      </c>
      <c r="Z67" s="8">
        <v>2.7471269422318301</v>
      </c>
    </row>
    <row r="68" spans="1:26" ht="17.5" customHeight="1" x14ac:dyDescent="0.75">
      <c r="A68" s="20"/>
      <c r="B68" s="13" t="s">
        <v>136</v>
      </c>
      <c r="C68" s="13">
        <v>280</v>
      </c>
      <c r="D68" s="8">
        <v>2.0533333333333301</v>
      </c>
      <c r="E68" s="11">
        <v>9.2243061866666674E-4</v>
      </c>
      <c r="F68" s="12">
        <v>26.120218579234972</v>
      </c>
      <c r="G68" s="9">
        <v>40</v>
      </c>
      <c r="H68" s="8">
        <v>7.5459599989999999</v>
      </c>
      <c r="I68" s="8">
        <v>4.5217361169999997</v>
      </c>
      <c r="J68" s="19">
        <v>13.245065305326701</v>
      </c>
      <c r="K68" s="8">
        <v>0.34139024706669557</v>
      </c>
      <c r="L68" s="8">
        <v>3.5935815480704791E-2</v>
      </c>
      <c r="M68" s="8">
        <v>0.32582873683078301</v>
      </c>
      <c r="N68" s="8">
        <v>0.31363472812466697</v>
      </c>
      <c r="O68" s="8">
        <v>0.110398295899823</v>
      </c>
      <c r="P68" s="8">
        <v>1.4</v>
      </c>
      <c r="Q68" s="8">
        <v>12.34689506</v>
      </c>
      <c r="R68" s="8">
        <v>10.686982670000001</v>
      </c>
      <c r="S68" s="8">
        <v>12.19325571414112</v>
      </c>
      <c r="T68" s="8">
        <v>0.87646670590249165</v>
      </c>
      <c r="U68" s="8">
        <v>9.2259653252893981E-2</v>
      </c>
      <c r="V68" s="8">
        <v>0.99726478706163102</v>
      </c>
      <c r="W68" s="8">
        <v>0.99791544068017102</v>
      </c>
      <c r="X68" s="8">
        <v>0.96433286231872795</v>
      </c>
      <c r="Y68" s="8">
        <v>1.1778541928673201</v>
      </c>
      <c r="Z68" s="8">
        <v>2.5498794190331702</v>
      </c>
    </row>
    <row r="69" spans="1:26" ht="17.5" customHeight="1" x14ac:dyDescent="0.75">
      <c r="A69" s="20"/>
      <c r="B69" s="13" t="s">
        <v>137</v>
      </c>
      <c r="C69" s="13">
        <v>280</v>
      </c>
      <c r="D69" s="8">
        <v>2.0533333333333301</v>
      </c>
      <c r="E69" s="11">
        <v>9.2243061866666674E-4</v>
      </c>
      <c r="F69" s="12">
        <v>25.925925925925924</v>
      </c>
      <c r="G69" s="9">
        <v>40</v>
      </c>
      <c r="H69" s="8">
        <v>7.1664487350000003</v>
      </c>
      <c r="I69" s="8">
        <v>4.1475235720000008</v>
      </c>
      <c r="J69" s="19">
        <v>12.734674198271476</v>
      </c>
      <c r="K69" s="8">
        <v>0.32568745045420627</v>
      </c>
      <c r="L69" s="8">
        <v>3.4282889521495497E-2</v>
      </c>
      <c r="M69" s="8">
        <v>0.29917636776147399</v>
      </c>
      <c r="N69" s="8">
        <v>0.31834176122931301</v>
      </c>
      <c r="O69" s="8">
        <v>0.101078613521548</v>
      </c>
      <c r="P69" s="8">
        <v>1.4</v>
      </c>
      <c r="Q69" s="8">
        <v>15.38591591</v>
      </c>
      <c r="R69" s="8">
        <v>13.175414799999999</v>
      </c>
      <c r="S69" s="8">
        <v>14.650520645709603</v>
      </c>
      <c r="T69" s="8">
        <v>0.89931375946413294</v>
      </c>
      <c r="U69" s="8">
        <v>9.4664606259382444E-2</v>
      </c>
      <c r="V69" s="8">
        <v>0.99719136767646299</v>
      </c>
      <c r="W69" s="8">
        <v>0.99783993554438</v>
      </c>
      <c r="X69" s="8">
        <v>0.96540966392965599</v>
      </c>
      <c r="Y69" s="8">
        <v>1.1354360675494399</v>
      </c>
      <c r="Z69" s="8">
        <v>2.39867586798914</v>
      </c>
    </row>
    <row r="70" spans="1:26" x14ac:dyDescent="0.75">
      <c r="B70" s="6" t="s">
        <v>128</v>
      </c>
    </row>
    <row r="75" spans="1:26" x14ac:dyDescent="0.75">
      <c r="B75" s="13"/>
      <c r="C75" s="13"/>
      <c r="D75" s="8"/>
      <c r="E75" s="8"/>
      <c r="F75" s="9"/>
      <c r="G75" s="9"/>
      <c r="H75" s="8"/>
      <c r="I75" s="8"/>
      <c r="J75" s="8"/>
      <c r="K75" s="8"/>
      <c r="L75" s="8"/>
      <c r="M75" s="8"/>
      <c r="N75" s="8"/>
      <c r="O75" s="8"/>
      <c r="P75" s="8"/>
      <c r="Q75" s="8"/>
      <c r="R75" s="8"/>
      <c r="S75" s="8"/>
      <c r="T75" s="8"/>
      <c r="U75" s="8"/>
      <c r="V75" s="8"/>
      <c r="W75" s="8"/>
      <c r="X75" s="8"/>
      <c r="Y75" s="8"/>
      <c r="Z75" s="8"/>
    </row>
    <row r="76" spans="1:26" x14ac:dyDescent="0.75">
      <c r="B76" s="13"/>
      <c r="C76" s="13"/>
      <c r="D76" s="8"/>
      <c r="E76" s="8"/>
      <c r="F76" s="9"/>
      <c r="G76" s="9"/>
      <c r="H76" s="8"/>
      <c r="I76" s="8"/>
      <c r="J76" s="8"/>
      <c r="K76" s="8"/>
      <c r="L76" s="8"/>
      <c r="M76" s="8"/>
      <c r="N76" s="8"/>
      <c r="O76" s="8"/>
      <c r="P76" s="8"/>
      <c r="Q76" s="8"/>
      <c r="R76" s="8"/>
      <c r="S76" s="8"/>
      <c r="T76" s="8"/>
      <c r="U76" s="8"/>
      <c r="V76" s="8"/>
      <c r="W76" s="8"/>
      <c r="X76" s="8"/>
      <c r="Y76" s="8"/>
      <c r="Z76" s="8"/>
    </row>
  </sheetData>
  <mergeCells count="4">
    <mergeCell ref="A61:A69"/>
    <mergeCell ref="A2:A39"/>
    <mergeCell ref="A40:A44"/>
    <mergeCell ref="A45:A60"/>
  </mergeCells>
  <pageMargins left="0.7" right="0.7" top="0.75" bottom="0.75" header="0.3" footer="0.3"/>
  <pageSetup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Current</vt:lpstr>
      <vt:lpstr>Waves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2023-06-11T10:25:35Z</dcterms:modified>
</cp:coreProperties>
</file>