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mseguel/Dropbox/Publications-2014-07-03/Metrastrongyles marine mammals/Parasitology/"/>
    </mc:Choice>
  </mc:AlternateContent>
  <xr:revisionPtr revIDLastSave="0" documentId="13_ncr:1_{B50AF245-CE5D-DD4A-889F-C9F73586C05E}" xr6:coauthVersionLast="47" xr6:coauthVersionMax="47" xr10:uidLastSave="{00000000-0000-0000-0000-000000000000}"/>
  <bookViews>
    <workbookView xWindow="0" yWindow="500" windowWidth="28800" windowHeight="16000" xr2:uid="{F1EC52EF-DFE0-D24B-920B-0957A9BFFD66}"/>
  </bookViews>
  <sheets>
    <sheet name="Sheet1" sheetId="1" r:id="rId1"/>
  </sheets>
  <definedNames>
    <definedName name="_xlnm._FilterDatabase" localSheetId="0" hidden="1">Sheet1!$E$1:$BD$438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2" i="1" l="1"/>
  <c r="M482" i="1"/>
  <c r="Q481" i="1"/>
  <c r="M481" i="1"/>
  <c r="Q480" i="1"/>
  <c r="M480" i="1"/>
  <c r="Q479" i="1"/>
  <c r="M479" i="1"/>
  <c r="Q478" i="1"/>
  <c r="M478" i="1"/>
  <c r="Q477" i="1"/>
  <c r="M477" i="1"/>
  <c r="Q476" i="1"/>
  <c r="M476" i="1"/>
  <c r="Q475" i="1"/>
  <c r="M475" i="1"/>
  <c r="Q474" i="1"/>
  <c r="M474" i="1"/>
  <c r="Q473" i="1"/>
  <c r="M473" i="1"/>
  <c r="Q472" i="1"/>
  <c r="M472" i="1"/>
  <c r="Q471" i="1"/>
  <c r="M471" i="1"/>
  <c r="Q470" i="1"/>
  <c r="M470" i="1"/>
  <c r="Q469" i="1"/>
  <c r="M469" i="1"/>
  <c r="Q468" i="1"/>
  <c r="M468" i="1"/>
  <c r="Q467" i="1"/>
  <c r="M467" i="1"/>
  <c r="Q466" i="1"/>
  <c r="M466" i="1"/>
  <c r="Q465" i="1"/>
  <c r="M465" i="1"/>
  <c r="Q464" i="1"/>
  <c r="M464" i="1"/>
  <c r="Q463" i="1"/>
  <c r="M463" i="1"/>
  <c r="Q462" i="1"/>
  <c r="M462" i="1"/>
  <c r="Q461" i="1"/>
  <c r="M461" i="1"/>
  <c r="Q460" i="1"/>
  <c r="M460" i="1"/>
  <c r="Q459" i="1"/>
  <c r="M459" i="1"/>
  <c r="Q458" i="1"/>
  <c r="M458" i="1"/>
  <c r="Q457" i="1"/>
  <c r="M457" i="1"/>
  <c r="Q456" i="1"/>
  <c r="M456" i="1"/>
  <c r="Q455" i="1"/>
  <c r="M455" i="1"/>
  <c r="Q454" i="1"/>
  <c r="M454" i="1"/>
  <c r="Q453" i="1"/>
  <c r="M453" i="1"/>
  <c r="Q452" i="1"/>
  <c r="M452" i="1"/>
  <c r="Q451" i="1"/>
  <c r="M451" i="1"/>
  <c r="Q450" i="1"/>
  <c r="M450" i="1"/>
  <c r="Q449" i="1"/>
  <c r="M449" i="1"/>
  <c r="Q448" i="1"/>
  <c r="M448" i="1"/>
  <c r="Q447" i="1"/>
  <c r="M447" i="1"/>
  <c r="Q446" i="1"/>
  <c r="M446" i="1"/>
  <c r="Q445" i="1"/>
  <c r="M445" i="1"/>
  <c r="Q444" i="1"/>
  <c r="M444" i="1"/>
  <c r="Q443" i="1"/>
  <c r="M443" i="1"/>
  <c r="Q442" i="1"/>
  <c r="M442" i="1"/>
  <c r="Q441" i="1"/>
  <c r="M441" i="1"/>
  <c r="Q440" i="1"/>
  <c r="M440" i="1"/>
  <c r="Q439" i="1"/>
  <c r="M439" i="1"/>
  <c r="Q438" i="1"/>
  <c r="M438" i="1"/>
  <c r="Q437" i="1"/>
  <c r="M437" i="1"/>
  <c r="Q436" i="1"/>
  <c r="M436" i="1"/>
  <c r="Q435" i="1"/>
  <c r="M435" i="1"/>
  <c r="Q434" i="1"/>
  <c r="M434" i="1"/>
  <c r="Q433" i="1"/>
  <c r="M433" i="1"/>
  <c r="Q432" i="1"/>
  <c r="M432" i="1"/>
  <c r="Q431" i="1"/>
  <c r="M431" i="1"/>
  <c r="Q430" i="1"/>
  <c r="M430" i="1"/>
  <c r="Q429" i="1"/>
  <c r="M429" i="1"/>
  <c r="Q428" i="1"/>
  <c r="M428" i="1"/>
  <c r="Q427" i="1"/>
  <c r="M427" i="1"/>
  <c r="Q426" i="1"/>
  <c r="M426" i="1"/>
  <c r="Q425" i="1"/>
  <c r="M425" i="1"/>
  <c r="Q424" i="1"/>
  <c r="M424" i="1"/>
  <c r="Q423" i="1"/>
  <c r="M423" i="1"/>
  <c r="Q422" i="1"/>
  <c r="M422" i="1"/>
  <c r="Q421" i="1"/>
  <c r="M421" i="1"/>
  <c r="Q420" i="1"/>
  <c r="M420" i="1"/>
  <c r="Q419" i="1"/>
  <c r="M419" i="1"/>
  <c r="Q418" i="1"/>
  <c r="M418" i="1"/>
  <c r="Q417" i="1"/>
  <c r="M417" i="1"/>
  <c r="Q416" i="1"/>
  <c r="M416" i="1"/>
  <c r="Q415" i="1"/>
  <c r="M415" i="1"/>
  <c r="Q414" i="1"/>
  <c r="M414" i="1"/>
  <c r="Q413" i="1"/>
  <c r="M413" i="1"/>
  <c r="Q412" i="1"/>
  <c r="M412" i="1"/>
  <c r="Q411" i="1"/>
  <c r="M411" i="1"/>
  <c r="Q410" i="1"/>
  <c r="M410" i="1"/>
  <c r="Q409" i="1"/>
  <c r="M409" i="1"/>
  <c r="Q408" i="1"/>
  <c r="M408" i="1"/>
  <c r="Q407" i="1"/>
  <c r="M407" i="1"/>
  <c r="Q406" i="1"/>
  <c r="M406" i="1"/>
  <c r="Q405" i="1"/>
  <c r="M405" i="1"/>
  <c r="Q404" i="1"/>
  <c r="M404" i="1"/>
  <c r="Q403" i="1"/>
  <c r="M403" i="1"/>
  <c r="Q402" i="1"/>
  <c r="M402" i="1"/>
  <c r="Q401" i="1"/>
  <c r="M401" i="1"/>
  <c r="Q400" i="1"/>
  <c r="M400" i="1"/>
  <c r="Q399" i="1"/>
  <c r="M399" i="1"/>
  <c r="Q398" i="1"/>
  <c r="M398" i="1"/>
  <c r="Q397" i="1"/>
  <c r="M397" i="1"/>
  <c r="Q396" i="1"/>
  <c r="M396" i="1"/>
  <c r="Q395" i="1"/>
  <c r="M395" i="1"/>
  <c r="Q394" i="1"/>
  <c r="M394" i="1"/>
  <c r="Q393" i="1"/>
  <c r="M393" i="1"/>
  <c r="Q392" i="1"/>
  <c r="M392" i="1"/>
  <c r="Q391" i="1"/>
  <c r="M391" i="1"/>
  <c r="Q390" i="1"/>
  <c r="M390" i="1"/>
  <c r="Q389" i="1"/>
  <c r="M389" i="1"/>
  <c r="Q388" i="1"/>
  <c r="M388" i="1"/>
  <c r="Q387" i="1"/>
  <c r="M387" i="1"/>
  <c r="Q386" i="1"/>
  <c r="M386" i="1"/>
  <c r="Q385" i="1"/>
  <c r="M385" i="1"/>
  <c r="Q384" i="1"/>
  <c r="M384" i="1"/>
  <c r="Q383" i="1"/>
  <c r="M383" i="1"/>
  <c r="Q382" i="1"/>
  <c r="M382" i="1"/>
  <c r="Q381" i="1"/>
  <c r="M381" i="1"/>
  <c r="Q380" i="1"/>
  <c r="M380" i="1"/>
  <c r="Q379" i="1"/>
  <c r="M379" i="1"/>
  <c r="Q378" i="1"/>
  <c r="M378" i="1"/>
  <c r="Q377" i="1"/>
  <c r="M377" i="1"/>
  <c r="Q376" i="1"/>
  <c r="M376" i="1"/>
  <c r="Q375" i="1"/>
  <c r="M375" i="1"/>
  <c r="Q374" i="1"/>
  <c r="M374" i="1"/>
  <c r="Q373" i="1"/>
  <c r="M373" i="1"/>
  <c r="Q372" i="1"/>
  <c r="M372" i="1"/>
  <c r="Q371" i="1"/>
  <c r="M371" i="1"/>
  <c r="Q370" i="1"/>
  <c r="M370" i="1"/>
  <c r="Q369" i="1"/>
  <c r="M369" i="1"/>
  <c r="Q368" i="1"/>
  <c r="M368" i="1"/>
  <c r="Q367" i="1"/>
  <c r="M367" i="1"/>
  <c r="Q366" i="1"/>
  <c r="M366" i="1"/>
  <c r="Q365" i="1"/>
  <c r="M365" i="1"/>
  <c r="Q364" i="1"/>
  <c r="M364" i="1"/>
  <c r="Q363" i="1"/>
  <c r="M363" i="1"/>
  <c r="Q362" i="1"/>
  <c r="M362" i="1"/>
  <c r="Q361" i="1"/>
  <c r="M361" i="1"/>
  <c r="Q360" i="1"/>
  <c r="M360" i="1"/>
  <c r="Q359" i="1"/>
  <c r="Q358" i="1"/>
  <c r="Q357" i="1"/>
  <c r="M357" i="1"/>
  <c r="Q356" i="1"/>
  <c r="M356" i="1"/>
  <c r="Q355" i="1"/>
  <c r="M355" i="1"/>
  <c r="Q354" i="1"/>
  <c r="M354" i="1"/>
  <c r="Q353" i="1"/>
  <c r="M353" i="1"/>
  <c r="Q352" i="1"/>
  <c r="M352" i="1"/>
  <c r="Q351" i="1"/>
  <c r="M351" i="1"/>
  <c r="Q350" i="1"/>
  <c r="M350" i="1"/>
  <c r="Q349" i="1"/>
  <c r="M349" i="1"/>
  <c r="Q348" i="1"/>
  <c r="M348" i="1"/>
  <c r="Q347" i="1"/>
  <c r="M347" i="1"/>
  <c r="Q346" i="1"/>
  <c r="M346" i="1"/>
  <c r="Q345" i="1"/>
  <c r="M345" i="1"/>
  <c r="Q344" i="1"/>
  <c r="M344" i="1"/>
  <c r="Q343" i="1"/>
  <c r="M343" i="1"/>
  <c r="Q342" i="1"/>
  <c r="M342" i="1"/>
  <c r="Q341" i="1"/>
  <c r="M341" i="1"/>
  <c r="Q340" i="1"/>
  <c r="M340" i="1"/>
  <c r="Q339" i="1"/>
  <c r="M339" i="1"/>
  <c r="Q338" i="1"/>
  <c r="M338" i="1"/>
  <c r="Q337" i="1"/>
  <c r="M337" i="1"/>
  <c r="Q336" i="1"/>
  <c r="M336" i="1"/>
  <c r="Q335" i="1"/>
  <c r="M335" i="1"/>
  <c r="Q334" i="1"/>
  <c r="M334" i="1"/>
  <c r="Q333" i="1"/>
  <c r="M333" i="1"/>
  <c r="Q332" i="1"/>
  <c r="M332" i="1"/>
  <c r="Q331" i="1"/>
  <c r="M331" i="1"/>
  <c r="Q330" i="1"/>
  <c r="M330" i="1"/>
  <c r="Q329" i="1"/>
  <c r="M329" i="1"/>
  <c r="Q328" i="1"/>
  <c r="M328" i="1"/>
  <c r="Q327" i="1"/>
  <c r="M327" i="1"/>
  <c r="Q326" i="1"/>
  <c r="M326" i="1"/>
  <c r="Q325" i="1"/>
  <c r="M325" i="1"/>
  <c r="Q324" i="1"/>
  <c r="M324" i="1"/>
  <c r="Q323" i="1"/>
  <c r="M323" i="1"/>
  <c r="Q322" i="1"/>
  <c r="M322" i="1"/>
  <c r="Q321" i="1"/>
  <c r="M321" i="1"/>
  <c r="Q320" i="1"/>
  <c r="M320" i="1"/>
  <c r="Q319" i="1"/>
  <c r="M319" i="1"/>
  <c r="Q318" i="1"/>
  <c r="M318" i="1"/>
  <c r="Q317" i="1"/>
  <c r="M317" i="1"/>
  <c r="Q316" i="1"/>
  <c r="M316" i="1"/>
  <c r="Q315" i="1"/>
  <c r="M315" i="1"/>
  <c r="Q314" i="1"/>
  <c r="M314" i="1"/>
  <c r="Q313" i="1"/>
  <c r="M313" i="1"/>
  <c r="Q312" i="1"/>
  <c r="M312" i="1"/>
  <c r="Q311" i="1"/>
  <c r="M311" i="1"/>
  <c r="Q310" i="1"/>
  <c r="M310" i="1"/>
  <c r="Q309" i="1"/>
  <c r="M309" i="1"/>
  <c r="Q308" i="1"/>
  <c r="M308" i="1"/>
  <c r="Q307" i="1"/>
  <c r="M307" i="1"/>
  <c r="Q306" i="1"/>
  <c r="M306" i="1"/>
  <c r="Q305" i="1"/>
  <c r="M305" i="1"/>
  <c r="Q304" i="1"/>
  <c r="M304" i="1"/>
  <c r="Q303" i="1"/>
  <c r="M303" i="1"/>
  <c r="Q302" i="1"/>
  <c r="M302" i="1"/>
  <c r="Q301" i="1"/>
  <c r="M301" i="1"/>
  <c r="Q300" i="1"/>
  <c r="M300" i="1"/>
  <c r="Q299" i="1"/>
  <c r="M299" i="1"/>
  <c r="Q298" i="1"/>
  <c r="M298" i="1"/>
  <c r="Q297" i="1"/>
  <c r="M297" i="1"/>
  <c r="Q296" i="1"/>
  <c r="M296" i="1"/>
  <c r="Q295" i="1"/>
  <c r="M295" i="1"/>
  <c r="Q294" i="1"/>
  <c r="M294" i="1"/>
  <c r="Q293" i="1"/>
  <c r="M293" i="1"/>
  <c r="Q292" i="1"/>
  <c r="M292" i="1"/>
  <c r="Q291" i="1"/>
  <c r="M291" i="1"/>
  <c r="Q290" i="1"/>
  <c r="M290" i="1"/>
  <c r="Q289" i="1"/>
  <c r="M289" i="1"/>
  <c r="Q288" i="1"/>
  <c r="M288" i="1"/>
  <c r="Q287" i="1"/>
  <c r="M287" i="1"/>
  <c r="Q286" i="1"/>
  <c r="M286" i="1"/>
  <c r="Q285" i="1"/>
  <c r="M285" i="1"/>
  <c r="Q284" i="1"/>
  <c r="M284" i="1"/>
  <c r="Q283" i="1"/>
  <c r="M283" i="1"/>
  <c r="Q282" i="1"/>
  <c r="M282" i="1"/>
  <c r="Q281" i="1"/>
  <c r="M281" i="1"/>
  <c r="Q280" i="1"/>
  <c r="M280" i="1"/>
  <c r="Q279" i="1"/>
  <c r="M279" i="1"/>
  <c r="Q278" i="1"/>
  <c r="M278" i="1"/>
  <c r="Q277" i="1"/>
  <c r="M277" i="1"/>
  <c r="Q276" i="1"/>
  <c r="M276" i="1"/>
  <c r="Q275" i="1"/>
  <c r="M275" i="1"/>
  <c r="Q274" i="1"/>
  <c r="M274" i="1"/>
  <c r="Q273" i="1"/>
  <c r="M273" i="1"/>
  <c r="Q272" i="1"/>
  <c r="M272" i="1"/>
  <c r="Q271" i="1"/>
  <c r="M271" i="1"/>
  <c r="Q270" i="1"/>
  <c r="M270" i="1"/>
  <c r="Q269" i="1"/>
  <c r="M269" i="1"/>
  <c r="Q268" i="1"/>
  <c r="M268" i="1"/>
  <c r="Q267" i="1"/>
  <c r="M267" i="1"/>
  <c r="Q266" i="1"/>
  <c r="M266" i="1"/>
  <c r="Q265" i="1"/>
  <c r="M265" i="1"/>
  <c r="Q264" i="1"/>
  <c r="M264" i="1"/>
  <c r="Q263" i="1"/>
  <c r="M263" i="1"/>
  <c r="Q262" i="1"/>
  <c r="M262" i="1"/>
  <c r="Q261" i="1"/>
  <c r="M261" i="1"/>
  <c r="Q260" i="1"/>
  <c r="M260" i="1"/>
  <c r="Q259" i="1"/>
  <c r="M259" i="1"/>
  <c r="Q258" i="1"/>
  <c r="M258" i="1"/>
  <c r="Q257" i="1"/>
  <c r="M257" i="1"/>
  <c r="Q256" i="1"/>
  <c r="M256" i="1"/>
  <c r="Q255" i="1"/>
  <c r="M255" i="1"/>
  <c r="Q254" i="1"/>
  <c r="M254" i="1"/>
  <c r="Q253" i="1"/>
  <c r="M253" i="1"/>
  <c r="Q252" i="1"/>
  <c r="M252" i="1"/>
  <c r="Q251" i="1"/>
  <c r="M251" i="1"/>
  <c r="Q250" i="1"/>
  <c r="M250" i="1"/>
  <c r="Q249" i="1"/>
  <c r="M249" i="1"/>
  <c r="Q248" i="1"/>
  <c r="M248" i="1"/>
  <c r="Q247" i="1"/>
  <c r="M247" i="1"/>
  <c r="Q246" i="1"/>
  <c r="M246" i="1"/>
  <c r="Q245" i="1"/>
  <c r="M245" i="1"/>
  <c r="Q244" i="1"/>
  <c r="M244" i="1"/>
  <c r="Q243" i="1"/>
  <c r="M243" i="1"/>
  <c r="Q242" i="1"/>
  <c r="M242" i="1"/>
  <c r="Q241" i="1"/>
  <c r="M241" i="1"/>
  <c r="Q240" i="1"/>
  <c r="M240" i="1"/>
  <c r="Q239" i="1"/>
  <c r="M239" i="1"/>
  <c r="Q238" i="1"/>
  <c r="M238" i="1"/>
  <c r="Q237" i="1"/>
  <c r="M237" i="1"/>
  <c r="Q236" i="1"/>
  <c r="M236" i="1"/>
  <c r="Q235" i="1"/>
  <c r="M235" i="1"/>
  <c r="Q234" i="1"/>
  <c r="M234" i="1"/>
  <c r="Q233" i="1"/>
  <c r="M233" i="1"/>
  <c r="Q232" i="1"/>
  <c r="M232" i="1"/>
  <c r="Q231" i="1"/>
  <c r="M231" i="1"/>
  <c r="Q230" i="1"/>
  <c r="M230" i="1"/>
  <c r="Q229" i="1"/>
  <c r="M229" i="1"/>
  <c r="Q228" i="1"/>
  <c r="M228" i="1"/>
  <c r="Q227" i="1"/>
  <c r="M227" i="1"/>
  <c r="Q226" i="1"/>
  <c r="M226" i="1"/>
  <c r="Q225" i="1"/>
  <c r="M225" i="1"/>
  <c r="Q224" i="1"/>
  <c r="M224" i="1"/>
  <c r="Q223" i="1"/>
  <c r="M223" i="1"/>
  <c r="Q222" i="1"/>
  <c r="M222" i="1"/>
  <c r="Q221" i="1"/>
  <c r="M221" i="1"/>
  <c r="Q220" i="1"/>
  <c r="M220" i="1"/>
  <c r="Q219" i="1"/>
  <c r="M219" i="1"/>
  <c r="M218" i="1"/>
  <c r="Q217" i="1"/>
  <c r="M217" i="1"/>
  <c r="Q216" i="1"/>
  <c r="M216" i="1"/>
  <c r="Q215" i="1"/>
  <c r="M215" i="1"/>
  <c r="Q214" i="1"/>
  <c r="M214" i="1"/>
  <c r="Q213" i="1"/>
  <c r="M213" i="1"/>
  <c r="Q212" i="1"/>
  <c r="M212" i="1"/>
  <c r="Q211" i="1"/>
  <c r="M211" i="1"/>
  <c r="Q210" i="1"/>
  <c r="M210" i="1"/>
  <c r="Q209" i="1"/>
  <c r="M209" i="1"/>
  <c r="Q208" i="1"/>
  <c r="M208" i="1"/>
  <c r="Q207" i="1"/>
  <c r="M207" i="1"/>
  <c r="Q206" i="1"/>
  <c r="M206" i="1"/>
  <c r="Q205" i="1"/>
  <c r="M205" i="1"/>
  <c r="Q204" i="1"/>
  <c r="M204" i="1"/>
  <c r="Q203" i="1"/>
  <c r="M203" i="1"/>
  <c r="Q202" i="1"/>
  <c r="M202" i="1"/>
  <c r="Q201" i="1"/>
  <c r="M201" i="1"/>
  <c r="Q200" i="1"/>
  <c r="M200" i="1"/>
  <c r="Q199" i="1"/>
  <c r="M199" i="1"/>
  <c r="Q198" i="1"/>
  <c r="M198" i="1"/>
  <c r="Q197" i="1"/>
  <c r="M197" i="1"/>
  <c r="Q196" i="1"/>
  <c r="M196" i="1"/>
  <c r="Q195" i="1"/>
  <c r="M195" i="1"/>
  <c r="Q194" i="1"/>
  <c r="M194" i="1"/>
  <c r="Q193" i="1"/>
  <c r="M193" i="1"/>
  <c r="Q192" i="1"/>
  <c r="M192" i="1"/>
  <c r="Q191" i="1"/>
  <c r="M191" i="1"/>
  <c r="Q190" i="1"/>
  <c r="M190" i="1"/>
  <c r="Q189" i="1"/>
  <c r="M189" i="1"/>
  <c r="Q188" i="1"/>
  <c r="M188" i="1"/>
  <c r="Q187" i="1"/>
  <c r="M187" i="1"/>
  <c r="Q186" i="1"/>
  <c r="M186" i="1"/>
  <c r="Q185" i="1"/>
  <c r="M185" i="1"/>
  <c r="Q184" i="1"/>
  <c r="M184" i="1"/>
  <c r="Q183" i="1"/>
  <c r="M183" i="1"/>
  <c r="Q182" i="1"/>
  <c r="M182" i="1"/>
  <c r="Q181" i="1"/>
  <c r="M181" i="1"/>
  <c r="Q180" i="1"/>
  <c r="M180" i="1"/>
  <c r="Q179" i="1"/>
  <c r="M179" i="1"/>
  <c r="Q178" i="1"/>
  <c r="M178" i="1"/>
  <c r="Q177" i="1"/>
  <c r="M177" i="1"/>
  <c r="Q176" i="1"/>
  <c r="M176" i="1"/>
  <c r="Q175" i="1"/>
  <c r="M175" i="1"/>
  <c r="Q174" i="1"/>
  <c r="M174" i="1"/>
  <c r="Q173" i="1"/>
  <c r="M173" i="1"/>
  <c r="Q172" i="1"/>
  <c r="M172" i="1"/>
  <c r="Q171" i="1"/>
  <c r="M171" i="1"/>
  <c r="Q170" i="1"/>
  <c r="M170" i="1"/>
  <c r="Q169" i="1"/>
  <c r="M169" i="1"/>
  <c r="Q168" i="1"/>
  <c r="M168" i="1"/>
  <c r="Q167" i="1"/>
  <c r="M167" i="1"/>
  <c r="Q166" i="1"/>
  <c r="M166" i="1"/>
  <c r="Q165" i="1"/>
  <c r="M165" i="1"/>
  <c r="Q164" i="1"/>
  <c r="M164" i="1"/>
  <c r="Q163" i="1"/>
  <c r="M163" i="1"/>
  <c r="Q162" i="1"/>
  <c r="M162" i="1"/>
  <c r="Q161" i="1"/>
  <c r="M161" i="1"/>
  <c r="Q160" i="1"/>
  <c r="M160" i="1"/>
  <c r="Q159" i="1"/>
  <c r="M159" i="1"/>
  <c r="Q158" i="1"/>
  <c r="M158" i="1"/>
  <c r="Q157" i="1"/>
  <c r="M157" i="1"/>
  <c r="Q156" i="1"/>
  <c r="M156" i="1"/>
  <c r="Q155" i="1"/>
  <c r="M155" i="1"/>
  <c r="Q154" i="1"/>
  <c r="M154" i="1"/>
  <c r="Q153" i="1"/>
  <c r="M153" i="1"/>
  <c r="Q152" i="1"/>
  <c r="M152" i="1"/>
  <c r="Q151" i="1"/>
  <c r="M151" i="1"/>
  <c r="Q150" i="1"/>
  <c r="M150" i="1"/>
  <c r="Q149" i="1"/>
  <c r="M149" i="1"/>
  <c r="Q148" i="1"/>
  <c r="M148" i="1"/>
  <c r="Q147" i="1"/>
  <c r="M147" i="1"/>
  <c r="Q146" i="1"/>
  <c r="M146" i="1"/>
  <c r="Q145" i="1"/>
  <c r="M145" i="1"/>
  <c r="Q144" i="1"/>
  <c r="M144" i="1"/>
  <c r="Q143" i="1"/>
  <c r="M143" i="1"/>
  <c r="Q142" i="1"/>
  <c r="M142" i="1"/>
  <c r="Q141" i="1"/>
  <c r="M141" i="1"/>
  <c r="Q140" i="1"/>
  <c r="M140" i="1"/>
  <c r="Q139" i="1"/>
  <c r="M139" i="1"/>
  <c r="Q138" i="1"/>
  <c r="M138" i="1"/>
  <c r="Q137" i="1"/>
  <c r="M137" i="1"/>
  <c r="Q136" i="1"/>
  <c r="M136" i="1"/>
  <c r="Q135" i="1"/>
  <c r="M135" i="1"/>
  <c r="Q134" i="1"/>
  <c r="M134" i="1"/>
  <c r="Q133" i="1"/>
  <c r="M133" i="1"/>
  <c r="Q132" i="1"/>
  <c r="M132" i="1"/>
  <c r="Q131" i="1"/>
  <c r="M131" i="1"/>
  <c r="Q130" i="1"/>
  <c r="M130" i="1"/>
  <c r="Q129" i="1"/>
  <c r="M129" i="1"/>
  <c r="Q128" i="1"/>
  <c r="M128" i="1"/>
  <c r="Q127" i="1"/>
  <c r="M127" i="1"/>
  <c r="Q126" i="1"/>
  <c r="M126" i="1"/>
  <c r="Q125" i="1"/>
  <c r="M125" i="1"/>
  <c r="Q124" i="1"/>
  <c r="M124" i="1"/>
  <c r="Q123" i="1"/>
  <c r="M123" i="1"/>
  <c r="Q122" i="1"/>
  <c r="M122" i="1"/>
  <c r="Q121" i="1"/>
  <c r="M121" i="1"/>
  <c r="Q120" i="1"/>
  <c r="M120" i="1"/>
  <c r="Q119" i="1"/>
  <c r="M119" i="1"/>
  <c r="Q118" i="1"/>
  <c r="M118" i="1"/>
  <c r="Q117" i="1"/>
  <c r="M117" i="1"/>
  <c r="Q116" i="1"/>
  <c r="M116" i="1"/>
  <c r="Q115" i="1"/>
  <c r="M115" i="1"/>
  <c r="Q114" i="1"/>
  <c r="M114" i="1"/>
  <c r="Q113" i="1"/>
  <c r="M113" i="1"/>
  <c r="Q112" i="1"/>
  <c r="M112" i="1"/>
  <c r="Q111" i="1"/>
  <c r="M111" i="1"/>
  <c r="Q110" i="1"/>
  <c r="M110" i="1"/>
  <c r="Q109" i="1"/>
  <c r="M109" i="1"/>
  <c r="Q108" i="1"/>
  <c r="M108" i="1"/>
  <c r="Q107" i="1"/>
  <c r="M107" i="1"/>
  <c r="Q106" i="1"/>
  <c r="M106" i="1"/>
  <c r="Q105" i="1"/>
  <c r="M105" i="1"/>
  <c r="Q104" i="1"/>
  <c r="M104" i="1"/>
  <c r="Q103" i="1"/>
  <c r="M103" i="1"/>
  <c r="Q102" i="1"/>
  <c r="M102" i="1"/>
  <c r="Q101" i="1"/>
  <c r="M101" i="1"/>
  <c r="Q100" i="1"/>
  <c r="M100" i="1"/>
  <c r="Q99" i="1"/>
  <c r="M99" i="1"/>
  <c r="Q98" i="1"/>
  <c r="M98" i="1"/>
  <c r="Q97" i="1"/>
  <c r="M97" i="1"/>
  <c r="Q96" i="1"/>
  <c r="M96" i="1"/>
  <c r="Q95" i="1"/>
  <c r="M95" i="1"/>
  <c r="Q94" i="1"/>
  <c r="M94" i="1"/>
  <c r="Q93" i="1"/>
  <c r="M93" i="1"/>
  <c r="Q92" i="1"/>
  <c r="M92" i="1"/>
  <c r="Q91" i="1"/>
  <c r="M91" i="1"/>
  <c r="Q90" i="1"/>
  <c r="M90" i="1"/>
  <c r="Q89" i="1"/>
  <c r="M89" i="1"/>
  <c r="Q88" i="1"/>
  <c r="M88" i="1"/>
  <c r="M87" i="1"/>
  <c r="Q86" i="1"/>
  <c r="M86" i="1"/>
  <c r="Q85" i="1"/>
  <c r="M85" i="1"/>
  <c r="Q84" i="1"/>
  <c r="M84" i="1"/>
  <c r="Q83" i="1"/>
  <c r="M83" i="1"/>
  <c r="Q82" i="1"/>
  <c r="M82" i="1"/>
  <c r="Q81" i="1"/>
  <c r="M81" i="1"/>
  <c r="Q80" i="1"/>
  <c r="M80" i="1"/>
  <c r="Q79" i="1"/>
  <c r="M79" i="1"/>
  <c r="Q78" i="1"/>
  <c r="M78" i="1"/>
  <c r="Q77" i="1"/>
  <c r="M77" i="1"/>
  <c r="Q76" i="1"/>
  <c r="M76" i="1"/>
  <c r="Q75" i="1"/>
  <c r="M75" i="1"/>
  <c r="Q74" i="1"/>
  <c r="M74" i="1"/>
  <c r="Q73" i="1"/>
  <c r="M73" i="1"/>
  <c r="Q72" i="1"/>
  <c r="M72" i="1"/>
  <c r="Q71" i="1"/>
  <c r="M71" i="1"/>
  <c r="Q70" i="1"/>
  <c r="M70" i="1"/>
  <c r="Q69" i="1"/>
  <c r="M69" i="1"/>
  <c r="Q68" i="1"/>
  <c r="M68" i="1"/>
  <c r="Q67" i="1"/>
  <c r="M67" i="1"/>
  <c r="Q66" i="1"/>
  <c r="M66" i="1"/>
  <c r="Q65" i="1"/>
  <c r="M65" i="1"/>
  <c r="Q64" i="1"/>
  <c r="M64" i="1"/>
  <c r="Q63" i="1"/>
  <c r="M63" i="1"/>
  <c r="Q62" i="1"/>
  <c r="M62" i="1"/>
  <c r="Q61" i="1"/>
  <c r="M61" i="1"/>
  <c r="Q60" i="1"/>
  <c r="M60" i="1"/>
  <c r="Q59" i="1"/>
  <c r="M59" i="1"/>
  <c r="Q58" i="1"/>
  <c r="M58" i="1"/>
  <c r="Q57" i="1"/>
  <c r="M57" i="1"/>
  <c r="Q56" i="1"/>
  <c r="M56" i="1"/>
  <c r="Q55" i="1"/>
  <c r="M55" i="1"/>
  <c r="Q54" i="1"/>
  <c r="M54" i="1"/>
  <c r="Q53" i="1"/>
  <c r="M53" i="1"/>
  <c r="Q52" i="1"/>
  <c r="M52" i="1"/>
  <c r="Q51" i="1"/>
  <c r="M51" i="1"/>
  <c r="Q50" i="1"/>
  <c r="M50" i="1"/>
  <c r="Q49" i="1"/>
  <c r="M49" i="1"/>
  <c r="Q48" i="1"/>
  <c r="M48" i="1"/>
  <c r="Q47" i="1"/>
  <c r="M47" i="1"/>
  <c r="Q46" i="1"/>
  <c r="M46" i="1"/>
  <c r="Q45" i="1"/>
  <c r="M45" i="1"/>
  <c r="Q44" i="1"/>
  <c r="M44" i="1"/>
  <c r="Q43" i="1"/>
  <c r="M43" i="1"/>
  <c r="Q42" i="1"/>
  <c r="M42" i="1"/>
  <c r="Q41" i="1"/>
  <c r="M41" i="1"/>
  <c r="Q40" i="1"/>
  <c r="M40" i="1"/>
  <c r="Q39" i="1"/>
  <c r="M39" i="1"/>
  <c r="Q38" i="1"/>
  <c r="M38" i="1"/>
  <c r="Q37" i="1"/>
  <c r="M37" i="1"/>
  <c r="Q36" i="1"/>
  <c r="M36" i="1"/>
  <c r="Q35" i="1"/>
  <c r="M35" i="1"/>
  <c r="Q34" i="1"/>
  <c r="M34" i="1"/>
  <c r="Q33" i="1"/>
  <c r="M33" i="1"/>
  <c r="Q32" i="1"/>
  <c r="M32" i="1"/>
  <c r="Q31" i="1"/>
  <c r="M31" i="1"/>
  <c r="Q30" i="1"/>
  <c r="M30" i="1"/>
  <c r="Q29" i="1"/>
  <c r="M29" i="1"/>
  <c r="Q28" i="1"/>
  <c r="M28" i="1"/>
  <c r="Q27" i="1"/>
  <c r="M27" i="1"/>
  <c r="Q26" i="1"/>
  <c r="M26" i="1"/>
  <c r="Q25" i="1"/>
  <c r="M25" i="1"/>
  <c r="Q24" i="1"/>
  <c r="M24" i="1"/>
  <c r="Q23" i="1"/>
  <c r="M23" i="1"/>
  <c r="Q22" i="1"/>
  <c r="M22" i="1"/>
  <c r="Q21" i="1"/>
  <c r="M21" i="1"/>
  <c r="Q20" i="1"/>
  <c r="M20" i="1"/>
  <c r="Q19" i="1"/>
  <c r="M19" i="1"/>
  <c r="Q18" i="1"/>
  <c r="M18" i="1"/>
  <c r="Q17" i="1"/>
  <c r="M17" i="1"/>
  <c r="Q16" i="1"/>
  <c r="M16" i="1"/>
  <c r="Q15" i="1"/>
  <c r="M15" i="1"/>
  <c r="Q14" i="1"/>
  <c r="M14" i="1"/>
  <c r="Q13" i="1"/>
  <c r="M13" i="1"/>
  <c r="Q12" i="1"/>
  <c r="M12" i="1"/>
  <c r="Q11" i="1"/>
  <c r="M11" i="1"/>
  <c r="Q10" i="1"/>
  <c r="M10" i="1"/>
  <c r="Q9" i="1"/>
  <c r="M9" i="1"/>
  <c r="Q8" i="1"/>
  <c r="M8" i="1"/>
  <c r="Q7" i="1"/>
  <c r="M7" i="1"/>
  <c r="Q6" i="1"/>
  <c r="M6" i="1"/>
  <c r="Q5" i="1"/>
  <c r="M5" i="1"/>
  <c r="Q4" i="1"/>
  <c r="M4" i="1"/>
  <c r="Q3" i="1"/>
  <c r="M3" i="1"/>
  <c r="Q2" i="1"/>
  <c r="M2" i="1"/>
</calcChain>
</file>

<file path=xl/sharedStrings.xml><?xml version="1.0" encoding="utf-8"?>
<sst xmlns="http://schemas.openxmlformats.org/spreadsheetml/2006/main" count="4341" uniqueCount="872">
  <si>
    <t>Host.order</t>
  </si>
  <si>
    <t>Host.family</t>
  </si>
  <si>
    <t>Host.Species</t>
  </si>
  <si>
    <t>Parasite.Family</t>
  </si>
  <si>
    <t>Parasite.species</t>
  </si>
  <si>
    <t>Parasite anatomical location</t>
  </si>
  <si>
    <t>Upper.resp</t>
  </si>
  <si>
    <t>Lower.resp</t>
  </si>
  <si>
    <t>G.I.</t>
  </si>
  <si>
    <t>Otic.apparatus</t>
  </si>
  <si>
    <t>C.V.</t>
  </si>
  <si>
    <t>Reproductive</t>
  </si>
  <si>
    <t>CNS</t>
  </si>
  <si>
    <t>MSP.Elisa</t>
  </si>
  <si>
    <t>clinical</t>
  </si>
  <si>
    <t>gross.necropsy</t>
  </si>
  <si>
    <t>Broncho.Lav</t>
  </si>
  <si>
    <t>sputum</t>
  </si>
  <si>
    <t>fecal</t>
  </si>
  <si>
    <t>NorthA</t>
  </si>
  <si>
    <t>SouthA</t>
  </si>
  <si>
    <t>Europe</t>
  </si>
  <si>
    <t>Oceania</t>
  </si>
  <si>
    <t>Asia</t>
  </si>
  <si>
    <t>Africa</t>
  </si>
  <si>
    <t>Author</t>
  </si>
  <si>
    <t>Year</t>
  </si>
  <si>
    <t>Journal</t>
  </si>
  <si>
    <t>Title</t>
  </si>
  <si>
    <t>Pathogenic.effect</t>
  </si>
  <si>
    <t>Mortality</t>
  </si>
  <si>
    <t>Stranding</t>
  </si>
  <si>
    <t>Carnivora</t>
  </si>
  <si>
    <t>Otariidae</t>
  </si>
  <si>
    <t>Filaroididae</t>
  </si>
  <si>
    <t>Parafilaroides decorus</t>
  </si>
  <si>
    <t>n/a</t>
  </si>
  <si>
    <t>Greig, D.J., et al.</t>
  </si>
  <si>
    <t>Aquatic Mammals</t>
  </si>
  <si>
    <t>A Decade of Live California Sea Lion (Zalophus californianus) Strandings Along the Central California Coast: Causes and Trends, 1991-2000</t>
  </si>
  <si>
    <t>Bronchopneumonia</t>
  </si>
  <si>
    <t>Delphinidae</t>
  </si>
  <si>
    <t>Tursiops truncatus (Bottlenose dolphin)</t>
  </si>
  <si>
    <t>Pseudaliidae</t>
  </si>
  <si>
    <t>Stenurus ovatus</t>
  </si>
  <si>
    <t>bronchioles</t>
  </si>
  <si>
    <t>Kumazawa, H., et al.</t>
  </si>
  <si>
    <t>Jpn. J. Zoo. Wildl. Med.</t>
  </si>
  <si>
    <t>A Fatal Case of Bronchopneumonia Associated with Lungworm lnfection in Bottlenose dolphin turopsis truncatus (Cetacea: Delphinidae</t>
  </si>
  <si>
    <t>Stenurus globicephalae</t>
  </si>
  <si>
    <t>cranial sinuses</t>
  </si>
  <si>
    <t>Rogan, E., et al.</t>
  </si>
  <si>
    <t>J.Zool.</t>
  </si>
  <si>
    <t>A mass stranding of white-sided dolphins (Lugenorhynchus acutus) in Ireland: biological and pathological studies</t>
  </si>
  <si>
    <t>Parafilaroides normani</t>
  </si>
  <si>
    <t>lung</t>
  </si>
  <si>
    <t>Dailey, M.D.</t>
  </si>
  <si>
    <t>Journal of Parasitology</t>
  </si>
  <si>
    <t>A New Species of Parafilaroides (Nematoda: Filaroididae) in Three Species of Fur Seals (Carnivora: Otariidae) from the Southern Hemisphere </t>
  </si>
  <si>
    <t>Williams, K.M., et al</t>
  </si>
  <si>
    <t>International Journal for Parasitology: Parasites and Wildlife</t>
  </si>
  <si>
    <t>A novel quantitative real-time PCR diagnostic assay for fecal and nasal swab detection of an otariid lungworm, Parafilaroides decorus</t>
  </si>
  <si>
    <t>Phocidae</t>
  </si>
  <si>
    <t>Crenosomatidae</t>
  </si>
  <si>
    <t>Otostrongylus circumlitus</t>
  </si>
  <si>
    <t>Ulrich, S.A., et al.</t>
  </si>
  <si>
    <t>Parasites and Vectors</t>
  </si>
  <si>
    <t>A recombinant antigen-based enzyme-linked immunosorbent assay (ELISA) for lungworm detection in seals</t>
  </si>
  <si>
    <t xml:space="preserve">Parafilaroides gymnurus </t>
  </si>
  <si>
    <t>Monodontidae</t>
  </si>
  <si>
    <t>Pharurus pallasii</t>
  </si>
  <si>
    <t>Babero, B. B., and L. J. Thomas.</t>
  </si>
  <si>
    <t>The Journal of Parasitology</t>
  </si>
  <si>
    <t>A RECORD OF PHARURUS OSERKAIAE (SKRJABIN, 1942) IN AN ALASKAN WHALE.</t>
  </si>
  <si>
    <t>Delphinus delphis (Short-beaked common dolphin)</t>
  </si>
  <si>
    <t>Halocercus delphini</t>
  </si>
  <si>
    <t>lungs and bronchi</t>
  </si>
  <si>
    <t>Gibson, D.I., et al.</t>
  </si>
  <si>
    <t>A survey of the helminth parasites of cetaceans stranded on the coast of England and Wales during the period 1990-1994</t>
  </si>
  <si>
    <t>head sinuses</t>
  </si>
  <si>
    <t>Phocoenidae</t>
  </si>
  <si>
    <t>lungs</t>
  </si>
  <si>
    <t>Halocercus taurica</t>
  </si>
  <si>
    <t>lungs, bronchi, trachea, pulmonary vessels, heart</t>
  </si>
  <si>
    <t>tympanic bullae, head sinuses, lungs and bronchi, blowhole</t>
  </si>
  <si>
    <t>lungs bronchi, trachea, oesophagus</t>
  </si>
  <si>
    <t>Halocercus lagenorhynchi</t>
  </si>
  <si>
    <t>Sousa plumbea (Indian Ocean humpback dolphin)</t>
  </si>
  <si>
    <t>Halocercus sp.</t>
  </si>
  <si>
    <t>Lane, E.P., et al.</t>
  </si>
  <si>
    <t>PLOS ONE</t>
  </si>
  <si>
    <t>A Systematic Health Assessment of Indian Ocean Bottlenose (Tursiops aduncus) and Indo-Pacific Humpback (Sousa plumbea) Dolphins Incidentally Caught in Shark Nets off the KwaZulu-Natal Coast, South Africa</t>
  </si>
  <si>
    <t>bronchi</t>
  </si>
  <si>
    <t>Andersen, S.H., et al.</t>
  </si>
  <si>
    <t>A typical case history of the net-caught harbour porpoise, phocoena phocoena, from danish waters</t>
  </si>
  <si>
    <t>Fibrosis</t>
  </si>
  <si>
    <t>Stenella clymene (Clymene dolphin)</t>
  </si>
  <si>
    <t>airways</t>
  </si>
  <si>
    <t>Hernandez-Orts, J.S., et al.</t>
  </si>
  <si>
    <t>frontiers in marine science</t>
  </si>
  <si>
    <t>A Visitor of Tropical Waters: First Record of a Clymene Dolphin (Stenella clymene) Off the Patagonian Coast of Argentina, With Comments on Diet and Metazoan Parasites</t>
  </si>
  <si>
    <t>Mirounga angustirostris (Northern elephant seal)</t>
  </si>
  <si>
    <t>Sheldon, J.D., et al.</t>
  </si>
  <si>
    <t>J. of Zoo and Wildlife Medicine</t>
  </si>
  <si>
    <t>ACUTE-PHASE RESPONSES IN HEALTHY, MALNOURISHED, AND OTOSTRONGYLUS-INFECTED JUVENILE NORTHERN ELEPHANT SEALS (MIROUNGA ANGUSTIROSTRIS)</t>
  </si>
  <si>
    <t>Vargas-Castro, I., et al.</t>
  </si>
  <si>
    <t>BMC Veterinary Research</t>
  </si>
  <si>
    <t>Alpha- and gammaherpesviruses in stranded striped dolphins (Stenella coeruleoalba) from Spain: first molecular detection of gammaherpesvirus infection in central nervous system of odontocetes</t>
  </si>
  <si>
    <t>Otaria flavescens (South American Sea Lions)</t>
  </si>
  <si>
    <t>Otostrongylus sp.</t>
  </si>
  <si>
    <t>Hermosilla, C., et al.</t>
  </si>
  <si>
    <t>J vet med</t>
  </si>
  <si>
    <t>Anthropozoonotic Endoparasites in Free-Ranging (Urban) South American Sea Lions (Otaria flavescens)</t>
  </si>
  <si>
    <t>Ebmer, D., et al</t>
  </si>
  <si>
    <t>Frontiers in Marine Science</t>
  </si>
  <si>
    <t>Anthropozoonotic Parasites Circulating in Synanthropic and Pacific Colonies of South American Sea Lions (Otaria flavescens): Non-invasive Techniques Data and a Review of the Literature</t>
  </si>
  <si>
    <t>Phocoena spinipinnis (Burmeister's porpoise)</t>
  </si>
  <si>
    <t>Reyes, J.C. and van Waerebeek, K</t>
  </si>
  <si>
    <t>Report of the International Whaling Commission</t>
  </si>
  <si>
    <t>Aspects of the biology of Burmeister’s porpoise from Peru</t>
  </si>
  <si>
    <t>Metaplasia</t>
  </si>
  <si>
    <t xml:space="preserve">Stenurus sp. </t>
  </si>
  <si>
    <t>air sinuses, middle ear</t>
  </si>
  <si>
    <t>Sotalia guianensis (Guiana dolphin)</t>
  </si>
  <si>
    <t>Halocercus brasiliensis</t>
  </si>
  <si>
    <t>Domiciano, I.G., et al.</t>
  </si>
  <si>
    <t>Assessing Disease and Mortality among Small Cetaceans Stranded at a World Heritage Site in Southern Brazil</t>
  </si>
  <si>
    <t>Fauquier, D., et al.</t>
  </si>
  <si>
    <t>J Wildl Dis</t>
  </si>
  <si>
    <t>Biliary Adenocarcinoma in a Stranded Northern Elephant Seal (Mirounga angustirostris)</t>
  </si>
  <si>
    <t>Lung</t>
  </si>
  <si>
    <t xml:space="preserve">Szefer, P. </t>
  </si>
  <si>
    <t>The Science of the Total Environment</t>
  </si>
  <si>
    <t>Bioaccumulation of selected trace elements in lung nematodes, Pseudalius inflexus, of harbor porpoise Phocoena phocoena. in a Polish zone of the Baltic Sea</t>
  </si>
  <si>
    <t>Sotalia fluviatilis (Tucuxi)</t>
  </si>
  <si>
    <t>Di Beneditto, A.P.M. and Ramos, R.M.A.R</t>
  </si>
  <si>
    <t>J. Mar. Biol. Ass. U.K.</t>
  </si>
  <si>
    <t>Biology of the marine tucuxi dolphin (Sotalia £uviatilis) in south-eastern Brazil</t>
  </si>
  <si>
    <t>airways and pulmonary interstitial tissues</t>
  </si>
  <si>
    <t>Piche, C., et al</t>
  </si>
  <si>
    <t>BRONCHOALVEOLAR LAVAGE AND PULMONARY HISTOPATHOLOGY IN HARP SEALS (PHOCA GROENLANDICA) EXPERIMENTALLY INFECTED WITH OTOSTRONGYLUS CIRCUMLITUS</t>
  </si>
  <si>
    <t>Dagleish, M.P., et al</t>
  </si>
  <si>
    <t>J comp Path</t>
  </si>
  <si>
    <t>Brucella ceti Associated Pathology in the Testicle of a Harbour Porpoise (Phocoena phocoena)</t>
  </si>
  <si>
    <t>Kroese, M.V., et al</t>
  </si>
  <si>
    <t>Journal of Wildlife Diseases</t>
  </si>
  <si>
    <t>BRUCELLA PINNIPEDIALIS IN GREY SEALS (HALICHOERUS GRYPUS) AND HARBOR SEALS (PHOCA VITULINA) IN THE NETHERLANDS</t>
  </si>
  <si>
    <t xml:space="preserve">Parafilaroides sp. </t>
  </si>
  <si>
    <t>Rhyan, J., et al.</t>
  </si>
  <si>
    <t>DISEASES OF AQUATIC ORGANISMS</t>
  </si>
  <si>
    <t>Brucella pinnipedialis in lungworms Parafilaroides sp. and Pacific harbor seals Phoca vitulina richardsi: proposed pathogenesis</t>
  </si>
  <si>
    <t>Lambourn, D.M., et al</t>
  </si>
  <si>
    <t>BRUCELLA PINNIPEDIALIS INFECTIONS IN PACIFIC HARBOR SEALS (PHOCA VITULINA RICHARDSI) FROM WASHINGTON STATE, USA</t>
  </si>
  <si>
    <t>Parafilaroides sp.</t>
  </si>
  <si>
    <t>head sinuses, eustachian tube,  tympanic bulla</t>
  </si>
  <si>
    <t>Stroud, R.K. and Roffe, T.J.</t>
  </si>
  <si>
    <t>CAUSES OF DEATH IN MARINE MAMMALS STRANDED ALONG THE OREGON COAST</t>
  </si>
  <si>
    <t>Colegrove, K.M., et al</t>
  </si>
  <si>
    <t>Causes of Live Strandings of Northern Elephant Seals (Mirounga angustirostris) and Pacific Harbor Seals (Phoca vitulina) Along the Central California Coast, 1992-2001</t>
  </si>
  <si>
    <t>dorsal posterior edge of the apical lobes of the lungs</t>
  </si>
  <si>
    <t>Baker, J.R.</t>
  </si>
  <si>
    <t>British Vetirinary Journal</t>
  </si>
  <si>
    <t>CAUSES OF MORTALITY AND MORBIDITY IN WILD JUVENILE AND ADULT GREY SEALS (HALICHOERUS GRTPUS)</t>
  </si>
  <si>
    <t>bronchi, bronchioles and parenchyma</t>
  </si>
  <si>
    <t>Stockin, K.A., et al</t>
  </si>
  <si>
    <t>Pacific Conservation Biology</t>
  </si>
  <si>
    <t>Causes of mortality in stranded Common Dolphin (Delphinus sp.) from New Zealand waters between 1998 and 2008</t>
  </si>
  <si>
    <t>Fenton, H., et al.</t>
  </si>
  <si>
    <t>Causes of mortality of harbor porpoises Phocoena phocoena along the Atlantic and Pacific coasts of Canada</t>
  </si>
  <si>
    <t>pterygoid sinus</t>
  </si>
  <si>
    <t>pulmonary system</t>
  </si>
  <si>
    <t>Stephens, N., et al.</t>
  </si>
  <si>
    <t>Emerging Infectious Diseases</t>
  </si>
  <si>
    <t>Cetacean Morbillivirus in Coastal Indo-Pacific Bottlenose Dolphins, Western Australia</t>
  </si>
  <si>
    <t>ear cannals</t>
  </si>
  <si>
    <t>McManus, T.J., et al</t>
  </si>
  <si>
    <t>Royal society of tasmania</t>
  </si>
  <si>
    <t>CETACEAN STRANDINGS IN TASMANIA FROM FEBRUARY 1978 TO MAY 1983</t>
  </si>
  <si>
    <t>Otitis</t>
  </si>
  <si>
    <t>Jabbar, A., et al.</t>
  </si>
  <si>
    <t>Parasitol Res</t>
  </si>
  <si>
    <t>Characterisation of the mitochondrial genome of Parafilaroides normani (lungworm) of Arctocephalus pusillus doriferus (Australian fur seal)</t>
  </si>
  <si>
    <t>Elson-Riggins, J.G., et al.</t>
  </si>
  <si>
    <t>CHARACTERIZATION OF OTOSTRONGYLUS CIRCUMLITUS FROM PACIFIC HARBOR AND NORTHERN ELEPHANT SEALS</t>
  </si>
  <si>
    <t xml:space="preserve">van Elk, C.E., et al. </t>
  </si>
  <si>
    <t>Vet Res</t>
  </si>
  <si>
    <t>Clinical, pathological, and laboratory diagnoses of diseases of harbour porpoises (Phocoena phocoena), live stranded on the Dutch and adjacent coasts from 2003 to 2016</t>
  </si>
  <si>
    <t>Loshuertos, A.G.R., et al</t>
  </si>
  <si>
    <t>Animals</t>
  </si>
  <si>
    <t>Comparative Anatomy of the Nasal Cavity in the Common Dolphin Delphinus delphis L., Striped Dolphin Stenella coeruleoalba M. and Pilot Whale Globicephala melas: A Developmental Study</t>
  </si>
  <si>
    <t>Pharurus sp.</t>
  </si>
  <si>
    <t xml:space="preserve">Pseudalius sp. </t>
  </si>
  <si>
    <t>Stenurus sp.</t>
  </si>
  <si>
    <t xml:space="preserve">trachea, hilus, bronchi, bronchioles, pulmonary artery, and pulmonary arterioles </t>
  </si>
  <si>
    <t>McKnight, C.A., et al.</t>
  </si>
  <si>
    <t>Congenital Hemicerebral Anomaly in a Stranded Pacific Harbor Seal (Phoca vitulina richardsi)</t>
  </si>
  <si>
    <t>heart</t>
  </si>
  <si>
    <t>Leidenberger, S., and Bostrom, S.</t>
  </si>
  <si>
    <t>J. Nematode Morphol. Syst.</t>
  </si>
  <si>
    <t>Description of the lungworm Otostrongylus circumlitus (Railliet, 1899) de Bruyn, 1933 (Metastrongyloidea: Crenosomatidae found in the heart of harbour seals from Sweden</t>
  </si>
  <si>
    <t>Pool, R., et al.</t>
  </si>
  <si>
    <t>Parasites &amp; Vectors</t>
  </si>
  <si>
    <t>Determinants of lungworm specificity in five cetacean species in the western Mediterranean</t>
  </si>
  <si>
    <t>Grampus griseus (Risso's dolphin)</t>
  </si>
  <si>
    <t>Unidentified</t>
  </si>
  <si>
    <t>van Wijngaarden, M.F.A., et al</t>
  </si>
  <si>
    <t>Determinants of mortality of juvenile harbour seals (Phoca vitulina) infected with lungworm submitted to a Dutch seal rehabilitation centre</t>
  </si>
  <si>
    <t>lung, liver, heart</t>
  </si>
  <si>
    <t>Frontiers in veterinary science</t>
  </si>
  <si>
    <t>Diagnostic Performance of Clinicopathological Analytes in Otostrongylus circumlitis-Infected Rehabilitating Juvenile Northern Elephant Seals (Mirounga angustirostris)</t>
  </si>
  <si>
    <t>Dunn, J.L.</t>
  </si>
  <si>
    <t>Dipetalonerna spirocauda INFECTION IN THE ATLANTIC HARBOR SEAL (Phoca vitulina concolor)</t>
  </si>
  <si>
    <t>Duignan, P.J.</t>
  </si>
  <si>
    <t>Post Graduate Foundation in Veterinary Science</t>
  </si>
  <si>
    <t>Diseases of cetaceans and pinnipeds. Marine Wildlife: the Fabian Fay Course for Veterinarians. pp. 419–447</t>
  </si>
  <si>
    <t>Terracciano, G., et al.</t>
  </si>
  <si>
    <t>Pathogens</t>
  </si>
  <si>
    <t>Dolphins Stranded along the Tuscan Coastline (Central Italy) of the “Pelagos Sanctuary”: A Parasitological Investigation</t>
  </si>
  <si>
    <t>Vercruysse, J., et al</t>
  </si>
  <si>
    <t>Vet Record</t>
  </si>
  <si>
    <t>Efficacy of ivermectin and moxidectin against Otostrongylus circumlitus and Parafilaroides gymnurus in harbour seals (Phoca vitulina)</t>
  </si>
  <si>
    <t>Tomo, I., et al.</t>
  </si>
  <si>
    <t>EIGHTEEN-YEAR STUDY OF SOUTH AUSTRALIAN DOLPHINS SHOWS VARIATION IN LUNG NEMATODES BY SEASON, YEAR, AGE CLASS, AND LOCATION</t>
  </si>
  <si>
    <t>BORGSTEEDE, F.H.M., et al</t>
  </si>
  <si>
    <t>Netherlands Journal of Sea Research</t>
  </si>
  <si>
    <t>ENDOPARASITIC HELMINTHS OF THE HARBOUR SEAL, PHOCA VlTULINA, IN THE NETHERLANDS</t>
  </si>
  <si>
    <t>Gulland, F.M.D.</t>
  </si>
  <si>
    <t>JAVMA</t>
  </si>
  <si>
    <t>Evaluation of circulating eosinophil count and adrenal gland function in California sea lions naturally exposed to domoic acid</t>
  </si>
  <si>
    <t>bronchi and bronchioles</t>
  </si>
  <si>
    <t>Garner, M.M., et al</t>
  </si>
  <si>
    <t>J vet diagn invest</t>
  </si>
  <si>
    <t>Evidence of Brucella infection in Parafilaroides lungworms in a Pacific harbor seal (Phoca vitulina richardsi)</t>
  </si>
  <si>
    <t>Bronchitis</t>
  </si>
  <si>
    <t>Wunschimann, D. A., et al</t>
  </si>
  <si>
    <t>Evidence of infectious diseases in harbour porpoises (Phocoena phocoena) hunted in the waters of Greenland and by‐caught in the German North Sea and Baltic Sea</t>
  </si>
  <si>
    <t>aural peribullar cavity</t>
  </si>
  <si>
    <t>Dailey, M.D., et al</t>
  </si>
  <si>
    <t>Evidence of Prenatal Infection in the Bottlenose Dolphin (Tursiops truncatus) with the Lungworm Halocercus lagenorhynchi (Nematoda: Pseudaliidae)</t>
  </si>
  <si>
    <t>middle ear and peribullar sinuses</t>
  </si>
  <si>
    <t>Prahl, S., et al</t>
  </si>
  <si>
    <t>The International Journal of Animal Sound and its Recording</t>
  </si>
  <si>
    <t>EXAMINATIONS OF EARS IN HARBOUR PORPOISES PHOCOENA PHOCOENA FROM THE NORTH AND BALTIC SEAS</t>
  </si>
  <si>
    <t>main stem bronchi</t>
  </si>
  <si>
    <t xml:space="preserve">Bergeron, E., et al. </t>
  </si>
  <si>
    <t xml:space="preserve">Can. J. Zool </t>
  </si>
  <si>
    <t>Experimental transmission of otostrongylus circumlitus (Railliet, 1899) (Metastrongyloidea: Crenosomatidae), a lungworm of seals in eastern arctic Canada</t>
  </si>
  <si>
    <t>Reisfeld, L., et al</t>
  </si>
  <si>
    <t>Brazilian Journal of Veterinary Parisitology</t>
  </si>
  <si>
    <t>Fatal pulmonary parafilaroidiasis in a free-ranging subantarctic fur seal (Arctocephalus tropicalis) coinfected with two gammaherpesviruses and Sarcocystis sp.</t>
  </si>
  <si>
    <t>Sierra, E., et al</t>
  </si>
  <si>
    <t>Fatal Systemic Morbillivirus Infection in Bottlenose Dolphin, Canary Islands, Spain</t>
  </si>
  <si>
    <t>Parafilaroides hispidus</t>
  </si>
  <si>
    <t>Kennedy, M.J., et al.</t>
  </si>
  <si>
    <t>Can. J. Zool.</t>
  </si>
  <si>
    <t>Filaroides (ParaJilaroides) hispidus n.sp. (Nematoda: Metastrongyloidea) from the lungs of the ringed seal, Phoca hispida (Phocidae), from the Beaufort Sea, Canada</t>
  </si>
  <si>
    <t>Gerber, J.A., et al.</t>
  </si>
  <si>
    <t>FINDINGS IN PINNIPEDS STRANDED ALONG THE CENTRAL AND NORTHERN CALIFORNIA COAST, 1984-1990</t>
  </si>
  <si>
    <t>bronchial tree and blood vessels</t>
  </si>
  <si>
    <t>Siebert, U., et al.</t>
  </si>
  <si>
    <t>Eur J Wildl Res</t>
  </si>
  <si>
    <t>First indication of gas embolism in a harbour porpoise (Phocoena phocoena) from German waters</t>
  </si>
  <si>
    <t>ear sinuses</t>
  </si>
  <si>
    <t>Lagenorhynchus obscurus (Dusky dolphin)</t>
  </si>
  <si>
    <t>intestines</t>
  </si>
  <si>
    <t>de Castro, R.L., et al.</t>
  </si>
  <si>
    <t>Hidrobiológica</t>
  </si>
  <si>
    <t>First record of cestode cysts of Phyllobothrium delphini (Phyllobothriidae ) from dusky dolphins (Lagenorhynchus obscurus ) off Argentine coast</t>
  </si>
  <si>
    <t>Reckendorf, A., et al.</t>
  </si>
  <si>
    <t>Parasitology</t>
  </si>
  <si>
    <t>First record of Halocercus sp. (Pseudaliidae) lungworm infections in two stranded neonatal orcas (Orcinus orca)</t>
  </si>
  <si>
    <t>ear canal</t>
  </si>
  <si>
    <t>Mignucci-Giannoni, A.A., et al.</t>
  </si>
  <si>
    <t>Mammalia</t>
  </si>
  <si>
    <t>First record of the melonheaded whale (peponocephala electra) for Puerto Rico</t>
  </si>
  <si>
    <t>Cranial sinuses</t>
  </si>
  <si>
    <t>Huertas, V. and Lagueux, C.J.</t>
  </si>
  <si>
    <t>First Recorded Mass Stranding of the Short-Finned Pilot Whale (Globicephala macrorhynchus) on the Caribbean Coast of Nicaragua</t>
  </si>
  <si>
    <t>trachea</t>
  </si>
  <si>
    <t>Kastelein, R.A. and Lavaleiji, M.S.S</t>
  </si>
  <si>
    <t>Foreign bodies in the stomach of a female harbour porpoise (phocoena phocoena) from the North sea</t>
  </si>
  <si>
    <t>trachea, lung, pulmonary artery, right ventricle of heart</t>
  </si>
  <si>
    <t>intestine</t>
  </si>
  <si>
    <t>Fernandez, M., et al.</t>
  </si>
  <si>
    <t>Gastrointestinal helminths of Risso’s dolphin Grampus griseus from the Western Mediterranean</t>
  </si>
  <si>
    <t>Gastrointestinal Parasites and Bacteria in Free-Living South American Sea Lions (Otaria flavescens) in Chilean Comau Fjord and New Host Record of a Diphyllobothrium scoticum-Like Cestode</t>
  </si>
  <si>
    <t>Davison, N., et al.</t>
  </si>
  <si>
    <t>Group B Salmonella in lungworms from a harbour porpoise (Phocoena phocoena)</t>
  </si>
  <si>
    <t>Groch, K.R., et al</t>
  </si>
  <si>
    <t>Guiana Dolphin Unusual Mortality Event and Link to Cetacean Morbillivirus, Brazil</t>
  </si>
  <si>
    <t>Halocercus monoceris</t>
  </si>
  <si>
    <t>Webster, W.A. and Neufeld, J.L.</t>
  </si>
  <si>
    <t xml:space="preserve">OF WASHINGTON </t>
  </si>
  <si>
    <t>Halocercus monoceris sp. n. (Nematoda: Metastrongyloidea) from the Narwhal, Monodon monoceros</t>
  </si>
  <si>
    <t>respiratory tract</t>
  </si>
  <si>
    <t>Enviorment International</t>
  </si>
  <si>
    <t>Health assessment of harbour porpoises (PHOCOENA PHOCOENA) from Baltic area of Denmark, Germany, Poland and Latvia</t>
  </si>
  <si>
    <t>Eustachian tube and the aural peribullar cavity</t>
  </si>
  <si>
    <t xml:space="preserve">Lucas, Z., et al. </t>
  </si>
  <si>
    <t>HEALTH STATUS OF HARP SEALS (PHOCA GROENLANDICA) AND HOODED SEALS (CYSTOPHORA CRISTATA) ON SABLE ISLAND, NOVA SCOTIA, CANADA, CONCURRENT WITH THEIR EXPANDING RANGE</t>
  </si>
  <si>
    <t>Walden, H.D.S., et al.</t>
  </si>
  <si>
    <t>Helminth fauna of ice seals in the Alaskan Bering and Chukchi Seas, 2006–2015</t>
  </si>
  <si>
    <t>Lung, heart</t>
  </si>
  <si>
    <t>Lung, liver</t>
  </si>
  <si>
    <t>McColl, K.A. and Obendorf, D.L.</t>
  </si>
  <si>
    <t>Helminth parasites and associated pathology in stranded Fraser's dolphins , Lagenodelphis hosei (Fraser, 1956)</t>
  </si>
  <si>
    <t>forestomach</t>
  </si>
  <si>
    <t>Waerebeek, K.V.</t>
  </si>
  <si>
    <t>Helminth parasites and phoronts of dusky dolphins Lagenorhynchus obsucurs (Gray, 1928) from Peru</t>
  </si>
  <si>
    <t>Dailey, M.D. and Perrin, W.F.</t>
  </si>
  <si>
    <t>Fishery Bulletin- National Oceanic and Atmospheric Administration</t>
  </si>
  <si>
    <t>HELMINTH PARASITES OF PORPOISES OF THE GENUS STENELLA IN THE EASTERN TROPICAL PACIFIC, WITH DESCRIPTIONS OF TWO NEW SPECIES: AlASTZGONEMA STENELLAE GEN. ET SP. N. (NEMATODA: SPIRUROIDEA) AND ZALOPHOTREMA PACZFZCUM SP. N. (TREMATODA: DIGENEA)</t>
  </si>
  <si>
    <t>Measures, L.N. and Gosselin, J.F.</t>
  </si>
  <si>
    <t>J. Helminthol. Soc. Wash.</t>
  </si>
  <si>
    <t>Helminth Parasites of Ringed Seal, Phoca hispida, from Northern Quebec, Canada</t>
  </si>
  <si>
    <t>lung parenchyma</t>
  </si>
  <si>
    <t>trachea and lungs</t>
  </si>
  <si>
    <t>Cowan, D.F.</t>
  </si>
  <si>
    <t>HELMINTH PARASITES OF THE PILOT WHALE GLOBICEPHALA MELAENA (TRAILL 1809)</t>
  </si>
  <si>
    <t>Delyamure, S.L., et al.</t>
  </si>
  <si>
    <t>Soviet-American cooperative research on marine mammals</t>
  </si>
  <si>
    <t>Helminthological Comparison of Subpopulations of Bering Sea Spotted Seals, Phoca largha Pallas</t>
  </si>
  <si>
    <t>bronchioles, chambers of heart, trachea, blowhole</t>
  </si>
  <si>
    <t>Measures, L.N., et al.</t>
  </si>
  <si>
    <t>Helminths of an endangered population of belugas, Delphinapterus Ieucas, in the St. Lawrence estuary, Canada</t>
  </si>
  <si>
    <t>middle ear, tympanic bulla</t>
  </si>
  <si>
    <t>Stenurus arctomarinus</t>
  </si>
  <si>
    <t>lungs, pulmonart artery, trachea, mouth</t>
  </si>
  <si>
    <t>lungs and trachea</t>
  </si>
  <si>
    <t>Santos, C.P., et al.</t>
  </si>
  <si>
    <t>Helminths of Cetaceans on the Southeastern Coast of Brazil</t>
  </si>
  <si>
    <t>Smith, F.R. and Threlfall, W.</t>
  </si>
  <si>
    <t>The American Midland Naturalist </t>
  </si>
  <si>
    <t>Helminths of Some Mammals from Newfoundland </t>
  </si>
  <si>
    <t>Pharurus dalli</t>
  </si>
  <si>
    <t>Marigo, J., et al.</t>
  </si>
  <si>
    <t>Helminths of Sotalia guianensis (Cetacea: Delphinidae) from the South and Southeastern Coasts of Brazil</t>
  </si>
  <si>
    <t>stomach</t>
  </si>
  <si>
    <t>Burton, M.B.</t>
  </si>
  <si>
    <t>J. Fish. Res. Board can.</t>
  </si>
  <si>
    <t>Helminths of the Alimentary Tract from a Stranded Herd of the Atlantic White-Sided dolphin, Lagenorhynchus acutus</t>
  </si>
  <si>
    <t>ear</t>
  </si>
  <si>
    <t>Wazura, K.W., et al</t>
  </si>
  <si>
    <t>Helminths of the Beluga Whale (Delphinapterus leucas) from the Mackenzie River Delta, Northwest Territories</t>
  </si>
  <si>
    <t>Melo, M.P., et al.</t>
  </si>
  <si>
    <t>BRAZILIAN ARCHIVES OF BIOLOGY AND TECHNOLOGY</t>
  </si>
  <si>
    <t>Helminths of the marine tucuxi, Sotalia fluviatilis (Gervais, 1853) (Cetacea: Delphinidae), in northern Rio de Janeiro State, Brazil</t>
  </si>
  <si>
    <t>Kennedy, S., et al</t>
  </si>
  <si>
    <t>Vet Pathol.</t>
  </si>
  <si>
    <t>Histopathologic and Immunocytochemical Studies of Distemper in Seals</t>
  </si>
  <si>
    <t>Schumacher, U., et al.</t>
  </si>
  <si>
    <t>Histopathological Findings in Harbour Seals (Phoca vitulina) Found Dead on the German North Sea Coast</t>
  </si>
  <si>
    <t>Jacobus, K., et al.</t>
  </si>
  <si>
    <t>Journal of Zoo and Wildlife Medicine</t>
  </si>
  <si>
    <t>IDENTIFICATION OF RESPIRATORY AND GASTROINTESTINAL PARASITES OF THREE SPECIES OF PINNIPEDS (ARCTOCEPHALUS AUSTRALIS, ARCTOCEPHALUS GAZELLA, AND OTARIA FLAVESCENS) IN SOUTHERN BRAZIL</t>
  </si>
  <si>
    <t>Arctocephalus gazella (Antarctic fur seal)</t>
  </si>
  <si>
    <t>IMMUNOGLOBULIN RESPONSES OF NORTHERN ELEPHANT AND PACIFIC HARBOR SEALS NATURALLY INFECTED WITH OTOSTRONGYLUS CIRCUMLITUS</t>
  </si>
  <si>
    <t>Zafra, R., et al.</t>
  </si>
  <si>
    <t>Research in Veterinary Science</t>
  </si>
  <si>
    <t>Immunohistochemical characterisation of parasitic pneumonias of dolphins stranded in the Canary Islands</t>
  </si>
  <si>
    <t>Prenger-Berninghoff, E.P., et al</t>
  </si>
  <si>
    <t>Incidence of Brucella species in marine mammals of the German North Sea</t>
  </si>
  <si>
    <t>Bronchioles, lung, pulmonary blood vessels</t>
  </si>
  <si>
    <t xml:space="preserve">Lehnert, K., et al. </t>
  </si>
  <si>
    <t>Polar Biol</t>
  </si>
  <si>
    <t>Increase in parasite burden and associated pathology in harbour porpoises (Phocoena phocoena) in West Greenland</t>
  </si>
  <si>
    <t>Eustachian tube, peribullar cavity</t>
  </si>
  <si>
    <t>Fouchier, R.A.M., et al</t>
  </si>
  <si>
    <t>International Congress Series</t>
  </si>
  <si>
    <t>Infection of grey seals and harbour seals with influenza B virus</t>
  </si>
  <si>
    <t>Guimaraes, J.P., et al.</t>
  </si>
  <si>
    <t>Arq. Ciên. Mar, Fortaleza</t>
  </si>
  <si>
    <t>INGESTION OF PLASTIC DEBRIS BY ESTUARINE DOLPHIN, Sotalia guianensis, OFF NORTHEASTERN BRAZIL</t>
  </si>
  <si>
    <t>Intestinal Parasites in Galapagos Sea Lions (Zalophus wollebaeki ) Sivertsen, 1953 on San Cristobal Island, Galapagos, Ecuador</t>
  </si>
  <si>
    <t>Dawson, C.E., et al.</t>
  </si>
  <si>
    <t>ISOLATION AND CHARACTERIZATION OF BRUCELLA FROM THE LUNGWORMS OF A HARBOR PORPOISE (PHOCOENA PHOCOENA)</t>
  </si>
  <si>
    <t>Goldstein. T., et al</t>
  </si>
  <si>
    <t>Isolation of a novel adenovirus from California sea lions Zalophus californianus</t>
  </si>
  <si>
    <t>Lesions Associated with Halocercus brasiliensis Lins de Almeida, 1933 in the Lungs of Dolphins Stranded in the Northeast of Brazil</t>
  </si>
  <si>
    <t>Corcuera, J., et al.</t>
  </si>
  <si>
    <t>Life history data, organochlorine pollutants and parasites from eight Burmeister's porpoises, Phocoena spinipinnis, caught in northern Argentine waters</t>
  </si>
  <si>
    <t>Gosselin, J.F., et al</t>
  </si>
  <si>
    <t>Can. J. Fish. Aquat. Sci</t>
  </si>
  <si>
    <t>Lungworm (Nematoda: Metastrongyloidea) infections in Canadian phocids</t>
  </si>
  <si>
    <t>Can. J. Fish. Aquat. Sci.</t>
  </si>
  <si>
    <t>Lungworm (Otostrongylus circumlitus) infections in ringed seals (Phoca hispida) from eastern Arctic Canada</t>
  </si>
  <si>
    <t>Emaciation</t>
  </si>
  <si>
    <t>cranial sinuses, lungs</t>
  </si>
  <si>
    <t>Houde, M., et al.</t>
  </si>
  <si>
    <t>Lungworm (Pharurus pallasii: Metastrongyloidea: Pseudaliidae) infection in the endangered St.Lawrence beluga whale (Delphinapterus leucas)</t>
  </si>
  <si>
    <t>Lungworm infections in harbour porpoises (Phocoena phocoena) in the German Wadden Sea between 2006 and 2018, and serodiagnostic tests</t>
  </si>
  <si>
    <t>Lungworm seroprevalence in free-ranging harbour seals and molecular characterisation of marine mammal MSP</t>
  </si>
  <si>
    <t>Arnold, P.W. and Gaskin, D.E.</t>
  </si>
  <si>
    <t>Lungworms (Metastrongyloidea: Pseudaliidae) of harbor porpoise Phocoena phocoena (L. 1758)</t>
  </si>
  <si>
    <t>Pharurus alatus</t>
  </si>
  <si>
    <t>Balbuena, JJ.A., et al</t>
  </si>
  <si>
    <t>Lung-worms (Nematoda: Pseudaliidae) of harbour porpoises (Phocoena phocoena) in Norwegian waters: patterns of colonization</t>
  </si>
  <si>
    <t xml:space="preserve">Abollo, E., et al. </t>
  </si>
  <si>
    <t xml:space="preserve">DISEASES OF AQUATIC ORGANISMS </t>
  </si>
  <si>
    <t>Macroparasites in cetaceans stranded on the Northwestern Spanish Atlantic coast</t>
  </si>
  <si>
    <t>cranial air sinuses</t>
  </si>
  <si>
    <t>respiratory system</t>
  </si>
  <si>
    <t xml:space="preserve">Macroparasites in stranded and bycaught harbour porpoises from German and Norwegian waters </t>
  </si>
  <si>
    <t xml:space="preserve">tympanic bullae and cranial sinuses </t>
  </si>
  <si>
    <t>Ewing, R.Y., et al</t>
  </si>
  <si>
    <t>Macroscopic and Histopathologic Findings From a Mass Stranding of Rough-Toothed Dolphins (Steno bredanensis) in 2005 on Marathon Key, Florida, USA</t>
  </si>
  <si>
    <t>Sinusitis</t>
  </si>
  <si>
    <t>McFee, W.E. and Lipscomb, T.P.</t>
  </si>
  <si>
    <t>MAJOR PATHOLOGIC FINDINGS AND PROBABLE CAUSES OFMORTALITY IN BOTTLENOSE DOLPHINS STRANDED IN SOUTH CAROLINA FROM 1993 TO 2006</t>
  </si>
  <si>
    <t>Maritime Ireland / Wales. INTERREG 1994-1999</t>
  </si>
  <si>
    <t>Marine mammal strandings: a collaborative study for the irish sea</t>
  </si>
  <si>
    <t>main bronchus and bronchii</t>
  </si>
  <si>
    <t>Mass stranding of pygmy killer whales (feresa attenuata) in the British Virgin Islands</t>
  </si>
  <si>
    <t>Meningoencephalitis and Arthritis Associated with Brucella ceti in a Short-beaked Common Dolphin (Delphinus delphis)</t>
  </si>
  <si>
    <t>Meningoencephalitis in Two Stranded California Sea Lions (Zalophus californianus) Caused by Aberrant Trematode Migration</t>
  </si>
  <si>
    <t>right ventricle, pulmonary arteries</t>
  </si>
  <si>
    <t>Kelly, T.R., et al</t>
  </si>
  <si>
    <t>Metastrongyloid Nematode (Otostrongylus circumlitus) Infection in a Stranded California Sea Lion (Zalophus californianus)—a New Host-parasite Association</t>
  </si>
  <si>
    <t>Halocercus sp. or Pharurus sp.**</t>
  </si>
  <si>
    <t>METAZOAN PARASITES AND OTHE SYMBIONTS OF CETACEANS IN THE CARIBBEAN</t>
  </si>
  <si>
    <t>cranial sinuses and stomach</t>
  </si>
  <si>
    <t>Metazoan parasites from odontocetes off New Zealand: new records</t>
  </si>
  <si>
    <t>Cranial sinus, pterygoid sinus, tympanic bullae</t>
  </si>
  <si>
    <t>Kuzmina, T.A., et al</t>
  </si>
  <si>
    <t>Metazoan parasites of California sea lions (Zalophus californianus): A new data and review</t>
  </si>
  <si>
    <t>Carvalho, V.L.</t>
  </si>
  <si>
    <t>Veterinary Parasitology</t>
  </si>
  <si>
    <t>Metazoan parasites of cetaceans off the northeastern coast of Brazil</t>
  </si>
  <si>
    <t>tympanic bullae</t>
  </si>
  <si>
    <t>Kogiidae</t>
  </si>
  <si>
    <t>Burek-Huntington, K.A., et al.</t>
  </si>
  <si>
    <t>Morbidity and mortality in stranded Cook Inlet beluga whales Delphinapterus leucas</t>
  </si>
  <si>
    <t>Lipscomb, T.P., et al</t>
  </si>
  <si>
    <t>J Vet Diagn Invest</t>
  </si>
  <si>
    <t>Morbilliviral epizootic in bottlenose dolphins of the Gulf of Mexico</t>
  </si>
  <si>
    <t>middle ear</t>
  </si>
  <si>
    <t>Wohlsein, P. et al.</t>
  </si>
  <si>
    <t>J. Comp. Path</t>
  </si>
  <si>
    <t>Morphological and Pathological Findings in the Middle and Inner Ears of Harbour Porpoises (Phocoena phocoena)</t>
  </si>
  <si>
    <t xml:space="preserve">Aytemiz, I., et al </t>
  </si>
  <si>
    <t>J. Black Sea/Mediterranean Environment</t>
  </si>
  <si>
    <t>Morphological identification of parasites found in the stomach contents of bycaught striped dolphins (Stenella coeruleoalba) from Turkish Eastern Mediterranean Sea coast</t>
  </si>
  <si>
    <t>cranial air sinuses, lungs</t>
  </si>
  <si>
    <t>Forrester, D.J., et al.</t>
  </si>
  <si>
    <t>Journal of Mammalogy</t>
  </si>
  <si>
    <t>Morphometrics, Parasites, and Chlorinated Hydrocarbon Residues of Pygmy Killer Whales from Florida</t>
  </si>
  <si>
    <t>Seibel, H., et al</t>
  </si>
  <si>
    <t>Mycotic Otitis Media in a Harbour Porpoise (Phocoena phocoena)</t>
  </si>
  <si>
    <t>right ventricle and atrium of the heart,  pulmonary arteries, bronchi and bronchioles</t>
  </si>
  <si>
    <t>Gulland, F.M.D., et al.</t>
  </si>
  <si>
    <t>Marine Mammal Science</t>
  </si>
  <si>
    <t>NEMATODE (OTOSTRONGYLUS CIRCUMLITUS) INFESTATION OF NORTHERN ELEPHANT SEALS (MIROUNGA ANGUSTIROSTRIS STRANDED ALONG THE CENTRAL CALIFORNIA COAST</t>
  </si>
  <si>
    <t>inner ear</t>
  </si>
  <si>
    <t>Gabel, M., et al.</t>
  </si>
  <si>
    <t>Acta Parasitologica</t>
  </si>
  <si>
    <t>Nematode Parasites in Baltic Sea Mammals, Grey Seal (Halichoerus grypus (Fabricius, 1791)) and Harbour Porpoise (Phocoena phocoena (L.)), from the German Coast</t>
  </si>
  <si>
    <t>Echenique, J., et al.</t>
  </si>
  <si>
    <t>Journal of Helminthology</t>
  </si>
  <si>
    <t>New host and geographical records for Parafilaroides normani (Nematoda: Filaroididae) Dailey, 2009 in South American fur seal, Arctocephalus australis, from southern Brazil</t>
  </si>
  <si>
    <t>AGUILAR-AGUILAR, R., et al</t>
  </si>
  <si>
    <t>Parasitological Institute of SAS</t>
  </si>
  <si>
    <t>New host report for nematodes in a stranded short-snouted spinner dolphin Stenella clymene (Cetacea: Delphinidae) from the Mexican Caribbean coast</t>
  </si>
  <si>
    <t>Trachea / bronchi (and Intravasucular in 2 cases)</t>
  </si>
  <si>
    <t>Barnett, J.E.F.,  et al.</t>
  </si>
  <si>
    <t>Journal of Comparative Pathology</t>
  </si>
  <si>
    <t>Novel Pulmonary Vasculitis with Splendore–Hoeppli Reaction in Grey Seals (Halichoerus grypus) Associated with Otostrongylus circumlitus Infection</t>
  </si>
  <si>
    <t>intra- alveolar/bronchiolar</t>
  </si>
  <si>
    <t>Bronchus, artery, heart</t>
  </si>
  <si>
    <t>Brosens, L., et al.</t>
  </si>
  <si>
    <t>The Veterinary record</t>
  </si>
  <si>
    <t>Observations on the helminths of harbor porpoises (Phocoena phocoena) and common guillemots (Uria aalge) from the Belgian and German coasts</t>
  </si>
  <si>
    <t>Bronchus, pharynx</t>
  </si>
  <si>
    <t>Middle ear</t>
  </si>
  <si>
    <t>Osinga, N., et al.</t>
  </si>
  <si>
    <t>IN BOOK: Comparative biology of common and grey seals along the Dutch coast : stranding, disease, rehabilitation and conservation</t>
  </si>
  <si>
    <t>Observations regarding transmission of seal nematodes in common seals, Phoca vitulina vitulina from the Wadden Sea</t>
  </si>
  <si>
    <t>placenta</t>
  </si>
  <si>
    <t>Lung, trachea, bronchi</t>
  </si>
  <si>
    <t>Vasquez, C.A.V., et al</t>
  </si>
  <si>
    <t>Environmental Microbiology</t>
  </si>
  <si>
    <t>Occurrence of a monophasic strain of Salmonella group B isolated from cetaceans in England and Wales between 1990 and 2002</t>
  </si>
  <si>
    <t>Pulmonary arteries, trachea, bronchi, right ventricle, and liver</t>
  </si>
  <si>
    <t>Tympanic bullae, periotic sinuses, and trachea, and bronchi</t>
  </si>
  <si>
    <t>Bronchi, trachea, larynx, lung,  and nasal cavity</t>
  </si>
  <si>
    <t>Greenwood, A.G., et al</t>
  </si>
  <si>
    <t>Odontocete Parasites - Some new host records</t>
  </si>
  <si>
    <t>Halocercus pingi</t>
  </si>
  <si>
    <t>Wu, H.W.</t>
  </si>
  <si>
    <t>On Halocercus pingi n. sp. a Lung-Worm from the Porpoise, Neomeris phocoenoides</t>
  </si>
  <si>
    <t>Edema</t>
  </si>
  <si>
    <t>Dailey, M. and Stroud, R.</t>
  </si>
  <si>
    <t>PARASITES AND ASSOCIATED PATHOLOGY OBSERVED IN CETACEANS STRANDED ALONG THE OREGON COAST</t>
  </si>
  <si>
    <t>air sinuses</t>
  </si>
  <si>
    <t>Stroud, R.K.</t>
  </si>
  <si>
    <t>PARASITES AND ASSOCIATED PATHOLOGY OBSERVED IN PINNIPEDS STRANDED ALONG THE OREGON COAST</t>
  </si>
  <si>
    <t>Halocercus cryptocephalus</t>
  </si>
  <si>
    <t>parenchyma of lung</t>
  </si>
  <si>
    <t>Bowie, J.Y.</t>
  </si>
  <si>
    <t>New Zealand Journal of Zoology</t>
  </si>
  <si>
    <t>Parasites from an Atlantic bottle-nose dolphin (Tursiops truncatus), and a revised checklist of parasites of this host</t>
  </si>
  <si>
    <t>Parsons, E.C.M., et al.</t>
  </si>
  <si>
    <t>Parasites from Indo-Pacific hump-backed dolphins (Sousa chinensis) and finless porpoises (Neophocaena phocaenoides) stranded in Hong Kong</t>
  </si>
  <si>
    <t>Sousa chinensis (Indo-Pacific humpback dolphin)</t>
  </si>
  <si>
    <t>Bronchi, pulmonary blood vessels, heart</t>
  </si>
  <si>
    <t>Helgol Mar Res</t>
  </si>
  <si>
    <t>Parasites in harbour seals (Phoca vitulina) from the German Wadden Sea between two Phocine Distemper Virus epidemics</t>
  </si>
  <si>
    <t>Bronchioles, lung</t>
  </si>
  <si>
    <t>tympanic cavity, peribullar and pterygoid sinuses</t>
  </si>
  <si>
    <t>Morell, M., et al.</t>
  </si>
  <si>
    <t>Parasites in the inner ear of harbour porpoise: cases from the North and Baltic Seas</t>
  </si>
  <si>
    <t>Oliveria, J.B., et al.</t>
  </si>
  <si>
    <t>Parasites of cetaceans stranded on the Pacific coast of Costa Rica</t>
  </si>
  <si>
    <t>HERREMAN, J.K., et al.</t>
  </si>
  <si>
    <t>Parasites of harbor seals (Phoca vitulina) in Glacier Bay and Prince William Sound, Alaska</t>
  </si>
  <si>
    <t>Halocercus dalli</t>
  </si>
  <si>
    <t>alveoli and bronchial tree</t>
  </si>
  <si>
    <t>Conlogue, G.J., et al.</t>
  </si>
  <si>
    <t>PARASITES OF THE DALL’S PORPOISE (PHOCOENOIDES DALLI TRUE)</t>
  </si>
  <si>
    <t>Wan, X.L., et al.</t>
  </si>
  <si>
    <t>Parasitic infections in the East Asian finless porpoise Neophocaena asiaeorientalis sunameri living off the Chinese Yellow/Bohai Sea coast</t>
  </si>
  <si>
    <t>Parafilaroides hydrurgae</t>
  </si>
  <si>
    <t>lung and bronchi</t>
  </si>
  <si>
    <t>Mawson, P.M.</t>
  </si>
  <si>
    <t>PARASITIC NEMATODA COLLECTED BY THE AUSTRALIAN NATIONAL ANTARCTIC RESEARCH EXPEDITION: HEARD ISLAND AND MACQUARIE ISLAND, 1948-1951</t>
  </si>
  <si>
    <t>Dailey, M. and Walker, W.A.</t>
  </si>
  <si>
    <t>Parasitism as a Factor (?) in Single Strandings of Southern California Cetaceans</t>
  </si>
  <si>
    <t>cranial sinuses, lung</t>
  </si>
  <si>
    <t xml:space="preserve">Parasitism in Some mammals </t>
  </si>
  <si>
    <t>Seguel, M., et al.</t>
  </si>
  <si>
    <t>Pathologic findings and causes of death in bottlenose dolphins Tursiops truncatus stranded along the Georgia coast, USA (2007−2013)</t>
  </si>
  <si>
    <t>BİRİNCİOĞLU, S.S., et al.</t>
  </si>
  <si>
    <t>Kafkas Univ Vet Fak Derg</t>
  </si>
  <si>
    <t>Pathological and Parasitological Investigations in an Adult Bottlenose Dolphin (Tursiops truncatus)</t>
  </si>
  <si>
    <t>middle ear, estachian tube, inner ear, tympanic cavity</t>
  </si>
  <si>
    <t>Kijewska, A., et al.</t>
  </si>
  <si>
    <t>Pathological changes in the auditory organs of the  harbour porpoises (phocoena phocoena L.) associated with stenurus minor (Kuhn, 1829)</t>
  </si>
  <si>
    <t>Alvarado-Rybak, M., et al.</t>
  </si>
  <si>
    <t>Pathological Findings in Cetaceans Sporadically Stranded Along the Chilean Coast</t>
  </si>
  <si>
    <t>Stenurus australis</t>
  </si>
  <si>
    <t>lung, periotic sinuses, middle ear</t>
  </si>
  <si>
    <t>bronchi, air sacs, larynx</t>
  </si>
  <si>
    <t>Pathological Findings in Harbour Porpoises (Phocoena phocoena) from Norwegian and Icelandic Waters</t>
  </si>
  <si>
    <t>bronchi, pulmonary blood vessel, heart</t>
  </si>
  <si>
    <t>Eustachian tube and the aural peribullar cavity, respiratory tract, oesophagus, stomach</t>
  </si>
  <si>
    <t>Schick, L., et al</t>
  </si>
  <si>
    <t>Pathological Findings in White-Beaked Dolphins (Lagenorhynchus albirostris) and Atlantic White-Sided Dolphins (Lagenorhynchus acutus) From the South-Eastern North Sea</t>
  </si>
  <si>
    <t>Pathology of grey seals Halichoerus grypus in southwest England including pups in early rehabilitation</t>
  </si>
  <si>
    <t>Kaye, S., et al.</t>
  </si>
  <si>
    <t>J. Zoo and wildlife med.</t>
  </si>
  <si>
    <t>PHARMACOKINETIC STUDY OF ORAL e-AMINOCAPROIC ACID IN THE NORTHERN ELEPHANT SEAL (MIROUNGA ANGUSTIROSTRIS)</t>
  </si>
  <si>
    <t xml:space="preserve">VeterinaryClinicalPathology </t>
  </si>
  <si>
    <t>Plasmatic coagulation and fibrinolysis in healthy and Otostrongylus-affected Northern elephant seals (Mirounga angustirostris)</t>
  </si>
  <si>
    <t>lung, trachea, uterus</t>
  </si>
  <si>
    <t>Shiozaka, A., et al</t>
  </si>
  <si>
    <t>J vet med sci</t>
  </si>
  <si>
    <t>Population- and growth-related differences in helminthic fauna of finless porpoises (Neophocaena asiaeorientalis) in five Japanese populations</t>
  </si>
  <si>
    <t>Halocercus sunameri</t>
  </si>
  <si>
    <t>cranial sinuses, trachea</t>
  </si>
  <si>
    <t>Pharurus sunameri</t>
  </si>
  <si>
    <t>cranial sinuses, trachea, lungs</t>
  </si>
  <si>
    <t>Stenurus nanjingensis</t>
  </si>
  <si>
    <t>Veryeri, N.G.</t>
  </si>
  <si>
    <t>Zoology in the Middle East</t>
  </si>
  <si>
    <t>Postmortem examinations of stranded dolphins found on the Black Sea coast near Ordu, Turkey (Mammalia: Cetacea)</t>
  </si>
  <si>
    <t>Jauniaux, T., et al.</t>
  </si>
  <si>
    <t>Post-mortem Findings and Causes of Death of Harbour Porpoises (Phocoena phocoena) Stranded from 1990 to 2000 along the Coastlines of Belgium and Northern France</t>
  </si>
  <si>
    <t>MAZZARIOL, S., et al</t>
  </si>
  <si>
    <t>International Whaling Commission's 59th Annual Meeting</t>
  </si>
  <si>
    <t>Post-mortem Findings in Cetacean Stranded along Italian Adriatic Sea coastline (2000-2006)</t>
  </si>
  <si>
    <t>Giorda, F., et al.</t>
  </si>
  <si>
    <t>POSTMORTEM FINDINGS IN CETACEANS FOUND STRANDED IN THE PELAGOS SANCTUARY, ITALY, 2007–14</t>
  </si>
  <si>
    <t>Post-mortem Findings in Harbour Porpoises (Phocoena phocoena) from the German North and Baltic Seas</t>
  </si>
  <si>
    <t>Eustachian tube, peribullar cavity, intestine</t>
  </si>
  <si>
    <t>Parsons, E.C.M. and Jefferson, T.A.</t>
  </si>
  <si>
    <t>POST-MORTEM INVESTIGATIONS ON STRANDED DOLPHINS AND PORPOISES FROM HONG KONG WATERS</t>
  </si>
  <si>
    <t>Gui, D., et al</t>
  </si>
  <si>
    <t>Science of the Total Environment</t>
  </si>
  <si>
    <t>Potential association between exposure to legacy persistent organic pollutants and parasitic body burdens in Indo-Pacific finless porpoises from the Pearl River Estuary, China</t>
  </si>
  <si>
    <t>Prevalence and pathology of lungworm infection in bottlenose dolphins Tursiops truncatus from southwest Florida</t>
  </si>
  <si>
    <t>alveoli</t>
  </si>
  <si>
    <t>Onderka, D.K</t>
  </si>
  <si>
    <t>PREVALENCE AND PATHOLOGY OF NEMATODE INFECTIONS IN THE LUNGS OF RINGED SEALS (PHOCA HISPIDA) OF THE WESTERN ARCTIC OF CANADA</t>
  </si>
  <si>
    <t>main stem bronchi (immature in pulmonary vessels causing endarteritis)</t>
  </si>
  <si>
    <t>Davison, N.J, et al.</t>
  </si>
  <si>
    <t>Veterinary Record</t>
  </si>
  <si>
    <t>Prevalence of a host-adapted group B Salmonella enterica in harbour porpoises Phocoena phocoena) from the south-west coast of England</t>
  </si>
  <si>
    <t>accessory sinus, ear canal and cerebral spinal fluid.</t>
  </si>
  <si>
    <t>Kenyon, A.J. and Kenyon, B.J.</t>
  </si>
  <si>
    <t>PREVALENCE OF Pharurus pallasii IN THE BELUGA WHALE (Deiphinapterus leucas) OF CHURCHILL RIVER BASIN, MANITOBA</t>
  </si>
  <si>
    <t xml:space="preserve">Kuramochi, T. </t>
  </si>
  <si>
    <t>Bull. Natn. Sci. Mus.</t>
  </si>
  <si>
    <t>Pseudaliid nematodes from Dall's porpoise</t>
  </si>
  <si>
    <t>Stenurus truei</t>
  </si>
  <si>
    <t>Stenurus yamagutii</t>
  </si>
  <si>
    <t>DÍAZ-DELGADO, J., et al.</t>
  </si>
  <si>
    <t>Pulmonary Angiomatosis and Hemangioma in Common Dolphins (Delphinus delphis) Stranded in Canary Islands</t>
  </si>
  <si>
    <t>MacNeill, A.C., et al.</t>
  </si>
  <si>
    <t>CAN. VET. JOUR.</t>
  </si>
  <si>
    <t>PULMONARY NEMATODIASIS IN A NARWHALE</t>
  </si>
  <si>
    <t>Suvorova I. V. and Prokushina K. S.</t>
  </si>
  <si>
    <t>Международная научная конференция</t>
  </si>
  <si>
    <t>PULMONARY NEMATODOSIS OF THE BAIKAL SEAL (PUSA SIBIRICA)</t>
  </si>
  <si>
    <t>bronchial tract</t>
  </si>
  <si>
    <t>Jepsen, P.D., et al.</t>
  </si>
  <si>
    <t>Pulmonary pathology of harbour porpoises (Phocoena phocoena) stranded in England and Wales between 1990 and 1996</t>
  </si>
  <si>
    <t>Kuwamura, M., et al</t>
  </si>
  <si>
    <t>Pulmonary Vascular Proliferation and Lungworm (stenurus ovatus) in a bottlenose Dolphin (tursiops turncatus)</t>
  </si>
  <si>
    <t>Gosselin, J.F., and Measures, L.N.</t>
  </si>
  <si>
    <t>Redescription of Filaroides (Parafilaroides) gymnurus (Railliet, 1899) (Nematoda: Metastrongyloidea), with comments on other species in pinnipeds</t>
  </si>
  <si>
    <t>bronchi, bronchioles, parenchyma</t>
  </si>
  <si>
    <t>Hongwei, L., et al</t>
  </si>
  <si>
    <t>J Virol</t>
  </si>
  <si>
    <t>Respiratory tract explant infection dynamics of influenza A virus in California sea lions, northern elephant seals, and rhesus macaques</t>
  </si>
  <si>
    <t>Parafilaroides measuresae</t>
  </si>
  <si>
    <t>lung alveoli</t>
  </si>
  <si>
    <t>RESTORATION OF PARAFILAROIDES (DOUGHERTY, 1946) (NEMATODA: METASTRONGYLOIDEA) WITH DESCRIPTION OF TWO NEW SPECIES FROM PINNIPEDS OF EASTERN CENTRAL PACIFIC </t>
  </si>
  <si>
    <t>Parafilaroides gullandae</t>
  </si>
  <si>
    <t>lung alveoli, parenchyma</t>
  </si>
  <si>
    <t>Iniidae</t>
  </si>
  <si>
    <t>Rodrigues, T.C.S., et al.</t>
  </si>
  <si>
    <t>Retrospective pathological survey of pulmonary disease in free-ranging Amazon river dolphin Inia geoffrensis and tucuxi Sotalia fluviatilis</t>
  </si>
  <si>
    <t>Wunschimann, A., et al</t>
  </si>
  <si>
    <t>Rhizopusmycosis in a Harbor Porpoise from the Baltic Sea</t>
  </si>
  <si>
    <t>Evans, H.R.</t>
  </si>
  <si>
    <t>Segniliparus rugosus–associated Bronchiolitis in California Sea Lion</t>
  </si>
  <si>
    <t xml:space="preserve">Ross, G.J.B. and Bass, A.J </t>
  </si>
  <si>
    <t>South African Journal of Science</t>
  </si>
  <si>
    <t>SHARK ATTACK ON AN AILING DOLPHIN STENELLA COERULEOALBA (MEYEN)</t>
  </si>
  <si>
    <t>Cannon, L.R.G</t>
  </si>
  <si>
    <t>Aust. J. Mar. Freshwater Res.</t>
  </si>
  <si>
    <t>Some Aspects of the Biology of Peponocephala electra (Cetacea : Delphinidae) II." Parasites</t>
  </si>
  <si>
    <t>Migaki, G., et al.</t>
  </si>
  <si>
    <t>SOME HISTOPATHOLOGICAL LESIONS CAUSED BY HELMINTHS IN MARINE MAMMALS</t>
  </si>
  <si>
    <t>alveoli, bronchi</t>
  </si>
  <si>
    <t>Tympanic bulla cavities, lung</t>
  </si>
  <si>
    <t>Colón-Llavina, M.M., et al</t>
  </si>
  <si>
    <t>Pacific Science</t>
  </si>
  <si>
    <t>Some Metazoan Parasites from Marine Mammals Stranded in California</t>
  </si>
  <si>
    <t>Woodard, J.C., et al</t>
  </si>
  <si>
    <t>Path. vet.</t>
  </si>
  <si>
    <t>Some Parasitic Diseases of Dolphins</t>
  </si>
  <si>
    <t>Ziphiidae</t>
  </si>
  <si>
    <t>Savage, K.N., et al</t>
  </si>
  <si>
    <t>Mar Mam Sci.</t>
  </si>
  <si>
    <t>Stejneger's beaked whale strandings in Alaska, 1995–2020</t>
  </si>
  <si>
    <t>sinuses</t>
  </si>
  <si>
    <t>Zylber, M.I., et al.</t>
  </si>
  <si>
    <t>Mem Inst Oswaldo Cruz</t>
  </si>
  <si>
    <t>Stenurus globicephalae Baylis et Daubney, 1925 (Nematoda: Pseudaliidae) from a False Killer Whale, Pseudorca crassidens (Cetacea: Delphinidae), Stranded on the Coast of Uruguay</t>
  </si>
  <si>
    <t>Faulkner, J., et al.</t>
  </si>
  <si>
    <t>Stenurus minor (Metastrongyloidea: Pseudaliidae) infections of the cranial sinuses of the harbour porpoise, Phocoena phocoena</t>
  </si>
  <si>
    <t>blowhole, ear sinuses</t>
  </si>
  <si>
    <t>Mcgill Theses</t>
  </si>
  <si>
    <t>STUDY OF THE CRANIAL SINUS NEMATODE, Stenurus minor (METASTRONGYLOIDEA), IN THE HARBOUR PORPOISE, Phocoena phocoena.</t>
  </si>
  <si>
    <t>Parasitology Research</t>
  </si>
  <si>
    <t>Surprisingly long body length of the lungworm Parafilaroides gymnurus from common seals of the Dutch North Sea</t>
  </si>
  <si>
    <t>Surveillance for zoonotic and selected pathogens in harbor seals Phoca vitulina from central California</t>
  </si>
  <si>
    <t xml:space="preserve">Sweeney, J.C., et al. </t>
  </si>
  <si>
    <t>SURVEY OF DISEASES IN FREE-LIVING CALIFORNIA SEA LIONS</t>
  </si>
  <si>
    <t xml:space="preserve">PEKMEZCİ, G.K., et al. </t>
  </si>
  <si>
    <t xml:space="preserve">Kafkas Univ Vet Fak Derg </t>
  </si>
  <si>
    <t xml:space="preserve">Survey on the Presence of Nematodes and Associated with Pathology in Marine Mammals from Turkish Waters </t>
  </si>
  <si>
    <t>Claussen, D., et al.</t>
  </si>
  <si>
    <t>The Helminth Fauna from the Common Seal (Pboca vitulina uitulina, LINNE, 1758) of the Wadden Sea in Lower Saxony'</t>
  </si>
  <si>
    <t>Demarque, I.d.O.C., et al</t>
  </si>
  <si>
    <t>THE LUNGWORM, HALOCERCUS BRASILIENSIS (NEMATODA: PSEUDALIIDAE), FROM GUIANA DOLPHINS SOTALIA GUIANENSIS FROM BRAZIL WITH PATHOLOGICAL FINDINGS</t>
  </si>
  <si>
    <t>Mesoplodon sp.**</t>
  </si>
  <si>
    <t>Moser, M. and Rhinehart, H.</t>
  </si>
  <si>
    <t>The Lungworm, Halocercus spp. (Nematoda: Pseudaliidae) in Cetaceans from California</t>
  </si>
  <si>
    <t>Auditive ducts, nasal and pterygoid sinuses.</t>
  </si>
  <si>
    <t>Torres, P., et al.</t>
  </si>
  <si>
    <t>Memórias do Instituto Oswaldo Cruz</t>
  </si>
  <si>
    <t xml:space="preserve">The Occurrence of Stenurus asutralis, Tantalean and Sarmiento, 1991 (Nematoda: Metastrongyloidea) in the Porpoise Phocoena Spinipinnis (Burmeister, 1865) on the southern coast of Chile. </t>
  </si>
  <si>
    <t>Veterinary Pathology</t>
  </si>
  <si>
    <t>The Pathology of Cetacean Morbillivirus Infection and Comorbidities in Guiana Dolphins During an Unusual Mortality Event (Brazil, 2017–2018)</t>
  </si>
  <si>
    <t>Yu, J., et al.</t>
  </si>
  <si>
    <t>The Rescue, Rehabilitation, and Release of a Stranded Finless Porpoise (Neophocaena phocaenoides sunameri) at Bohai Bay of China</t>
  </si>
  <si>
    <t>syst parasitol</t>
  </si>
  <si>
    <t>The taxonomic status of Skrjabinalius guevarai Gallego &amp; Selva, 1979 (Nematoda: Pseudaliidae) and the synonymy of Skrjabinalius Delyamure, 1942 and Halocercus Baylis &amp; Daubney, 1925</t>
  </si>
  <si>
    <t>The Transmission of Parafilaroides decorus (Nematoda: Metastrongyloidea) in the California Sea Lion (Zalophus calif ornianus)</t>
  </si>
  <si>
    <t>Transmission and Predictors of Burden of Lungworms of the Striped Dolphin (Stenella coeruleoalba) in the Western Mediterranean</t>
  </si>
  <si>
    <t xml:space="preserve">international Journal for Parasitology </t>
  </si>
  <si>
    <t xml:space="preserve">Transmission of lungworms of harbour porpoises and harbour seals: Molecular tools determine potential vertebrate intermediate hosts </t>
  </si>
  <si>
    <t>Dennison, S., et al</t>
  </si>
  <si>
    <t>URATE NEPHROLITHIASIS IN A NORTHERN ELEPHANT SEAL (MIROUNGA ANGUSTIROSTRIS) AND A CALIFORNIA SEA LION (ZALOPHUS CALIFORNIANUS)</t>
  </si>
  <si>
    <t>Haulena, M. and Gulland, F.M.D.</t>
  </si>
  <si>
    <t>USE OF MEDETOMIDINE-ZOLAZEPAM-TILETAMINE WITH AND WITHOUT ATIPAMEZOLE REVERSAL TO IMMOBILIZE CAPTIVE CALIFORNIA SEA LIONS</t>
  </si>
  <si>
    <t>Lung blood vessels</t>
  </si>
  <si>
    <t>Vasculitis and Thrombosis due to the Sea Lion Lungworm, Parafilaroides decorus, in a Guadalupe Fur Seal (Arctocephalus philippii townsendi)</t>
  </si>
  <si>
    <t>Fleischman, R.W., and Squire, R.A</t>
  </si>
  <si>
    <t>Verminous Pneumonia in the California Sea Lion (Zalophus californianus)</t>
  </si>
  <si>
    <t>A NEW SPECIES AND A NEW CHINESE RECORD OF NEMATODES FROM PORPOISE NEOPHOCAENAPHOCAENOIDES</t>
  </si>
  <si>
    <t>Filaroids of domestic and wild animals</t>
  </si>
  <si>
    <t>A checklist of marine mammal parasites</t>
  </si>
  <si>
    <t>Some endoparasites from small odontocete cetaceans collected in Florida and Georgia</t>
  </si>
  <si>
    <t>ZAM,S., D. CALDWELL, and M. CALDWELL</t>
  </si>
  <si>
    <t>Cetology</t>
  </si>
  <si>
    <t>Helminthofauna of Marine Mammals (Ecology and Phylogeny). (Translated by Israel Program for Scientific Translation, 1968 for the Us Department of Interior and National science Foundation)</t>
  </si>
  <si>
    <t>Academy of sciences UssR</t>
  </si>
  <si>
    <t>Studies on the helminth fauna of Japan. Part 46. Nematodes of marine mammals</t>
  </si>
  <si>
    <t>Yamaguti, S.</t>
  </si>
  <si>
    <t>Balaenopteridae</t>
  </si>
  <si>
    <t>Halocercus hyperoodoni</t>
  </si>
  <si>
    <t>Raga J. A. and Balbuena J. A</t>
  </si>
  <si>
    <t>In: (Eds. V. Sans-Coma, S. Mas-Coma and J. Gosálbez) Mamíferos y helmintos. Ketres Editora, Barcelona, 195–201.</t>
  </si>
  <si>
    <t>Algunas características zoogeográficas de los helmintos de los cetáceos en el Mediterráneo, con especial referencia a la helmintofauna del delfín listado.</t>
  </si>
  <si>
    <t>Dougnac, C. &amp; Fredes, F.</t>
  </si>
  <si>
    <t>Editorial Académica Española</t>
  </si>
  <si>
    <t>Identificación de endoparásitos en cetáceos de Tierra del Fuego.</t>
  </si>
  <si>
    <t>Goodall, R.N.P., et al.</t>
  </si>
  <si>
    <t>Report of the International Whaling Commision</t>
  </si>
  <si>
    <t>Studies of Commerson’s dolphins, Cephalorhynchus commersonii, off Tierra del Fuego, 1976–1984, with a review of information on the species in the South Atlantic.</t>
  </si>
  <si>
    <t>McKenzie, J. and Blair, D.</t>
  </si>
  <si>
    <t>Parasites from Hector’s dolphin (Cephalorhynchus hectori).</t>
  </si>
  <si>
    <t>Halocercus invaginatus</t>
  </si>
  <si>
    <t>Harris, A.</t>
  </si>
  <si>
    <t>Parasitology 85:71</t>
  </si>
  <si>
    <t>The helminth parasites of the Cetacea (or “Parasitology” with a porpoise).</t>
  </si>
  <si>
    <t>Delyamure, S.L.</t>
  </si>
  <si>
    <t>RAGA, J. A.</t>
  </si>
  <si>
    <t>In: Robineau, D., Duguy, R., Klima, M. (eds): Handbuch der Säugetiere Europas. Bd. 6/lA. Edit. Aula-Verlang, Wiesbaden, 132-179</t>
  </si>
  <si>
    <t>Parasitismus bei den Cetacea.</t>
  </si>
  <si>
    <t>Morales-Vela, B., and Olivera-Gómez, L.D.</t>
  </si>
  <si>
    <t>An Inst Biol Univ Nac Auton Mex Ser Zool</t>
  </si>
  <si>
    <t>Varamiento de calderones Globicephala macrorhynchus (Cetacea: Delphinidae) en la isla de Cozumel, Quintana Roo.</t>
  </si>
  <si>
    <t>Dougherty, E.C.</t>
  </si>
  <si>
    <t>Notes on the lungworms of porpoises and their occurance on the california coast.</t>
  </si>
  <si>
    <t>A REVISION OF THE LUNG-WORMS OF CETACEA.</t>
  </si>
  <si>
    <t>Baylis, H.A.</t>
  </si>
  <si>
    <t>Discovery rep.</t>
  </si>
  <si>
    <t>A list of worms parasitic in cetacea</t>
  </si>
  <si>
    <t>Tomilin, A.G.</t>
  </si>
  <si>
    <t>Jerusalem, Isreal program for scientific translations</t>
  </si>
  <si>
    <t>Mammals of the USSR and adjacent countries.</t>
  </si>
  <si>
    <t>Evans, P.G.H</t>
  </si>
  <si>
    <t>Handbook of british mammals, 3rd ed.</t>
  </si>
  <si>
    <t>Whales, dolphins, porpoises: Order cetacea</t>
  </si>
  <si>
    <t>Gibson, D.I. and Harris, E.A.</t>
  </si>
  <si>
    <t>Invest. Cetacea</t>
  </si>
  <si>
    <t>The helminth parasites of cetaceans in the collections of the british museum (natural history)</t>
  </si>
  <si>
    <t>Lagenorhynchus albirostris (white beaked dolphin)</t>
  </si>
  <si>
    <t>Moser, M. &amp; Rhinehart, H.,</t>
  </si>
  <si>
    <t>The lungworm, Halocercus spp. (Nematoda: Pseudaliidae) in cetaceans from California.</t>
  </si>
  <si>
    <t>Dailey, M.D. and Brownell, B.L.</t>
  </si>
  <si>
    <t>Ridgway, SH (Ed.) Mammals of the sea: biology and medicine. Springfield, IL: Charles C Thomas.</t>
  </si>
  <si>
    <t>Stenurus auditivus</t>
  </si>
  <si>
    <t>Rosas, F.C.W., et al</t>
  </si>
  <si>
    <t>The striped dolphin, Stenella coeruleoalba (Cetacea: Delphinidae), on the coast of São Paulo State, southeastern Brazil.</t>
  </si>
  <si>
    <t>Perrin, W., et al.</t>
  </si>
  <si>
    <t>Handbook of marine mammals: the first book of dolphins (S. H. Ridgway and R. Harrison, eds.). Academic Press; London, United Kingdom 5:1-416.</t>
  </si>
  <si>
    <t>Atlantic spotted dolphin Stenella frontalis (G. Cuvier, 1829).</t>
  </si>
  <si>
    <t>Revision of the spotted dolphins, Stenella spp.</t>
  </si>
  <si>
    <t>Birkun, A.A., Jr &amp; Krivokhizhin, S.V.,</t>
  </si>
  <si>
    <t>Vestnik Zoologii. Institut Zoologii. Akademiya Nauk Ukrainskoi SSR. Kiev 1996(3): 36-42 , 3 tabs. , (Russian; Engl. abstr.).</t>
  </si>
  <si>
    <t>Present state and causes of the Black Sea cetacean population suppression. Communication 1. Population dynamics, abiotic and biotic limiting factors.'</t>
  </si>
  <si>
    <t>Kuhn, J.</t>
  </si>
  <si>
    <t>Bull. Sci. Nat. Geol.</t>
  </si>
  <si>
    <t>Description d'une nouvelle espece de strongle trouvee dans le marsouin</t>
  </si>
  <si>
    <t>Kuramochi, T., et al.</t>
  </si>
  <si>
    <t>Memoirs of the National Science Museum, Tokyo 33: 83-95 , 1 fig., 2 tabs.</t>
  </si>
  <si>
    <t>Parasitic helminth and epozoit fauna of finless porpoise in the inland sea of Japan and western North Pacific with a preliminary note on faunal difference by host's local population.'</t>
  </si>
  <si>
    <t>Petter, A.J. and Pilleri, G.</t>
  </si>
  <si>
    <t>Pharurus asiaorientalis new species, metastrongylid nematode parasite of Neophocaena phocaenoides (Phocoenidae, Cetacea)</t>
  </si>
  <si>
    <t>Peking Natural History Bulleti</t>
  </si>
  <si>
    <t>Tao, J.-Y</t>
  </si>
  <si>
    <t>Sinica.</t>
  </si>
  <si>
    <t>The lungworms (nematoda: pseudallidae) of the odontoceti. Part I.</t>
  </si>
  <si>
    <t>Walker, W.A.</t>
  </si>
  <si>
    <t>J.Fish.Res.Bd Can.</t>
  </si>
  <si>
    <t>Review of the live-capture fishery for smaller cetaceans taken in southern californian waters for public display</t>
  </si>
  <si>
    <t>Physeteridae</t>
  </si>
  <si>
    <t>Physeter macrocephalus (sperm whale)</t>
  </si>
  <si>
    <t>Berardius bairdii (Baird's beaked whale)</t>
  </si>
  <si>
    <t>[In Russian]. Ed. K.I. Skrjabin. Moscow: Izdatel’stvo Akademii Nauk SSR. [1968. Translated by Israel Program for Scientific Translations, Jerusalem, 522 pp.</t>
  </si>
  <si>
    <t>Helminthofauna of marine mammals (Ecology and Phylogeny)</t>
  </si>
  <si>
    <t>Parafilaroides nanus</t>
  </si>
  <si>
    <t>Dougherty, E.C. and Herman, C.M.</t>
  </si>
  <si>
    <t>Proc. Helm. Soc. Wash.</t>
  </si>
  <si>
    <t>New species of the genus Parafilaroides Dougherty 1946 (Nematoda; Metstrongylidae), from sea lions, with a list of the lungoworms of the pinnipedia.</t>
  </si>
  <si>
    <t>Parafilaroides prolificus</t>
  </si>
  <si>
    <t>Neophoca cinerea (Australian sea lion)</t>
  </si>
  <si>
    <t>Fowler ME (ed) Wildlife diseases of the Pacific Basin and other countries – a proceedings of the 4th International Conference of the Wildlife Disease Association</t>
  </si>
  <si>
    <t>Parasites and associated pathology of the respiratory tract of the Australian sea lion: Neophoca cinerea.</t>
  </si>
  <si>
    <t>Antonelis, G.A., et al.</t>
  </si>
  <si>
    <t>Arctic.</t>
  </si>
  <si>
    <t>Early spring feeding habits of bearded seals (Erignatus barbatus) in the central Bering Sea, 1981</t>
  </si>
  <si>
    <t>Parafilaroides caspicus</t>
  </si>
  <si>
    <t>Kurochkin, Y.V., and Zablotsky, V.I.</t>
  </si>
  <si>
    <t>[In Russian.] Tr. Astrakh. Zapoved. No. 4. pp. 337-343. [Canadian Translation of Fisheries and Aquatic Sciences No. 5587, 1993.1</t>
  </si>
  <si>
    <t>On the helminth fauna of the Caspian seal.</t>
  </si>
  <si>
    <t>Kontrimavichus, V.L., and Delyamure, S.L.</t>
  </si>
  <si>
    <t>Fundamentals of nematology. Vol. 29. Academy of Sciences of the U.S.S.R. [Translated and published for the U.S. Department of Agriculture. Amerind Publishing Co., Pvt. Ltd., New Delhi, 1985.1</t>
  </si>
  <si>
    <t>DIC</t>
  </si>
  <si>
    <t>Hemorrhage</t>
  </si>
  <si>
    <t>Thrombosis</t>
  </si>
  <si>
    <t>Vasulitis</t>
  </si>
  <si>
    <t>Sepsis</t>
  </si>
  <si>
    <t>Endocarditis</t>
  </si>
  <si>
    <t>NO.PE</t>
  </si>
  <si>
    <t>Arctocephalus australis (South american fur seal)</t>
  </si>
  <si>
    <t>Arctocephalus pusillus (Australian fur seal)</t>
  </si>
  <si>
    <t>Callorhinus ursinus (Northern fur seal)</t>
  </si>
  <si>
    <t>Cephalorhynchus hectori (Hector's dolphin)</t>
  </si>
  <si>
    <t>Cystophora cristata (Hooded seal)</t>
  </si>
  <si>
    <t>Delphinapterus leucas (Beluga whale)</t>
  </si>
  <si>
    <t>Delphinus sp. (Common dolphin)</t>
  </si>
  <si>
    <t>Erignathus barbatus (Bearded seal)</t>
  </si>
  <si>
    <t>Eumetopias jubata (Stellar sea lion)</t>
  </si>
  <si>
    <t>Feresa attenuata (Pygmy killer whale)</t>
  </si>
  <si>
    <t>Globicephala melas (Long-finned pilot whale)</t>
  </si>
  <si>
    <t>Halichoerus grypus (Grey seal)</t>
  </si>
  <si>
    <t>Histriophoca fasciata (Ribbon seal)</t>
  </si>
  <si>
    <t>Hydrurgae leptonyx (Leopard seal)</t>
  </si>
  <si>
    <t>Inia geoffrensis (Amazon river dolphin)</t>
  </si>
  <si>
    <t>Kogia breviceps (Pygmy sperm whale)</t>
  </si>
  <si>
    <t>Lagenodelphis hosei (Fraser's dolphin)</t>
  </si>
  <si>
    <t>Lagenorhynchus acutus (White sided dolphin)</t>
  </si>
  <si>
    <t>Monodon monoceros (Narwhal)</t>
  </si>
  <si>
    <t>Orcinus orca (Killer whale)</t>
  </si>
  <si>
    <t>Pagophilus groenlandicus (Harp seal)</t>
  </si>
  <si>
    <t>Peponocephala electra (Melon headed whale)</t>
  </si>
  <si>
    <t>Phoca largha (Spotted seal)</t>
  </si>
  <si>
    <t>Phoca vitulina (Harbour seal)</t>
  </si>
  <si>
    <t>Phocarctos hookeri (New zealand sea lion)</t>
  </si>
  <si>
    <t>Phocoena dioptrica (Spectacled porpoise)</t>
  </si>
  <si>
    <t>Pseudorca crassidens (False killer whale)</t>
  </si>
  <si>
    <t>Pusa hispida (Ringed seal)</t>
  </si>
  <si>
    <t>Pusa sibirica (Baikal seal)</t>
  </si>
  <si>
    <t>Stenella attenuata (Pantropical spotted dolphin)</t>
  </si>
  <si>
    <t>Stenella coeruleoalba (Striped dolphin)</t>
  </si>
  <si>
    <t>Stenella frontalis (Spotted dolphin)</t>
  </si>
  <si>
    <t>Stenella longirostris (Spinner dolphin)</t>
  </si>
  <si>
    <t>Steno bredanensis (Rough toothed dolphin)</t>
  </si>
  <si>
    <t>Zalophus californianus (Californian sea lion)</t>
  </si>
  <si>
    <t>Zalophus wollebaeki (Galapagos sea lion)</t>
  </si>
  <si>
    <t>Phocoena phocoena (Harbour porpoise)</t>
  </si>
  <si>
    <t>Cephalorhynchus commersonii (Commerson's dolphin)</t>
  </si>
  <si>
    <t>Arctocephalus philippii (Guadalupe fur seal)</t>
  </si>
  <si>
    <t>Penalization.parasite</t>
  </si>
  <si>
    <t>Arctocephalus forsteri (New zealand fur seal)</t>
  </si>
  <si>
    <t>Arctocephalus tropicalis (Sub-antarctic fur seal)</t>
  </si>
  <si>
    <t>Globicephala macrorhynchus (Short-finned pilot whale)</t>
  </si>
  <si>
    <t>Halocercus kleinenbergi</t>
  </si>
  <si>
    <t>Pharurus asiaeorientalis</t>
  </si>
  <si>
    <t>Par.log</t>
  </si>
  <si>
    <t>Host.log</t>
  </si>
  <si>
    <t>Hyperplasia</t>
  </si>
  <si>
    <t>Penalization.host</t>
  </si>
  <si>
    <t>Stenurus minor</t>
  </si>
  <si>
    <t>Torynurus convolutus</t>
  </si>
  <si>
    <t>Proceedings of the Helminthological Society of Washington</t>
  </si>
  <si>
    <t>Baylis, H.A. and Daubney, R.</t>
  </si>
  <si>
    <t>Pseudalius inflexus</t>
  </si>
  <si>
    <t>Arbeiten aus der Medizinischen Fakultat Okayama</t>
  </si>
  <si>
    <t>Hsu, H. F., and R. HOEPPLI.</t>
  </si>
  <si>
    <t>On some parasitic nema-todes collected in Amoy</t>
  </si>
  <si>
    <t>Halocercus kirbyi</t>
  </si>
  <si>
    <t>Nicholson, A. and Fanning, J.C.</t>
  </si>
  <si>
    <t>Lissodelphis borealis (Northern right whale dolphin)</t>
  </si>
  <si>
    <t>Megaptera novaeangliae (Humpback whale)</t>
  </si>
  <si>
    <t>Median.Host.Length.M</t>
  </si>
  <si>
    <t>Median.Host.Weight.KG</t>
  </si>
  <si>
    <t>Mesoplodon stejnegeri (Stejneger's beaked whale)</t>
  </si>
  <si>
    <t>Johnston and Ridgeway</t>
  </si>
  <si>
    <t>Median.Host.Length.CM</t>
  </si>
  <si>
    <t>Body.Size.Kg_Cm</t>
  </si>
  <si>
    <t xml:space="preserve">Phocoenoides dalli (Dall's porpoise) </t>
  </si>
  <si>
    <t>Neophocaena phocaenoides (Indo-Pacific finless porpoise)</t>
  </si>
  <si>
    <t>Neophocaena asiaeorientalis  (Narrow-ridged finless porpoise)</t>
  </si>
  <si>
    <t>Tursiops aduncus (Indo-Pacific bottlenose dolphin)</t>
  </si>
  <si>
    <t>Cetartiodactyla</t>
  </si>
  <si>
    <t>Pusa caspica (Caspian seal)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</si>
</sst>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54E9-D46D-2749-B121-CE76B1715F6E}">
  <dimension ref="A1:BU579"/>
  <sheetViews>
    <sheetView tabSelected="1" zoomScale="90" zoomScaleNormal="90" workbookViewId="0">
      <pane ySplit="1" topLeftCell="A2" activePane="bottomLeft" state="frozen"/>
      <selection activeCell="N1" sqref="N1"/>
      <selection pane="bottomLeft" activeCell="Z1" sqref="Z1:Z1048576"/>
    </sheetView>
  </sheetViews>
  <sheetFormatPr baseColWidth="10" defaultColWidth="10.83203125" defaultRowHeight="16" x14ac:dyDescent="0.2"/>
  <cols>
    <col min="1" max="1" width="16.1640625" style="2" customWidth="1"/>
    <col min="2" max="2" width="10.83203125" style="2"/>
    <col min="3" max="3" width="36.6640625" style="2" customWidth="1"/>
    <col min="4" max="4" width="106" style="2" customWidth="1"/>
    <col min="5" max="5" width="17.1640625" style="2" customWidth="1"/>
    <col min="6" max="6" width="21.5" style="2" customWidth="1"/>
    <col min="7" max="7" width="48.5" style="2" bestFit="1" customWidth="1"/>
    <col min="8" max="8" width="21.5" bestFit="1" customWidth="1"/>
    <col min="9" max="9" width="22.5" bestFit="1" customWidth="1"/>
    <col min="10" max="10" width="22.33203125" bestFit="1" customWidth="1"/>
    <col min="11" max="11" width="15.6640625" bestFit="1" customWidth="1"/>
    <col min="12" max="12" width="14.5" style="14" bestFit="1" customWidth="1"/>
    <col min="13" max="13" width="13.5" style="14" bestFit="1" customWidth="1"/>
    <col min="14" max="14" width="15" style="14" bestFit="1" customWidth="1"/>
    <col min="15" max="15" width="26.1640625" style="14" bestFit="1" customWidth="1"/>
    <col min="16" max="16" width="17.5" style="14" bestFit="1" customWidth="1"/>
    <col min="17" max="17" width="13.5" style="2" bestFit="1" customWidth="1"/>
    <col min="18" max="18" width="66" style="2" bestFit="1" customWidth="1"/>
    <col min="19" max="19" width="10" style="14" bestFit="1" customWidth="1"/>
    <col min="20" max="20" width="9.83203125" style="14" bestFit="1" customWidth="1"/>
    <col min="21" max="21" width="4" style="14" bestFit="1" customWidth="1"/>
    <col min="22" max="22" width="12.33203125" style="14" bestFit="1" customWidth="1"/>
    <col min="23" max="23" width="4.5" style="14" bestFit="1" customWidth="1"/>
    <col min="24" max="24" width="11.6640625" style="14" bestFit="1" customWidth="1"/>
    <col min="25" max="25" width="4.5" style="14" bestFit="1" customWidth="1"/>
    <col min="26" max="26" width="8.6640625" style="2" bestFit="1" customWidth="1"/>
    <col min="27" max="27" width="6.6640625" style="2" bestFit="1" customWidth="1"/>
    <col min="28" max="28" width="12.83203125" style="2" bestFit="1" customWidth="1"/>
    <col min="29" max="29" width="10.6640625" style="2" bestFit="1" customWidth="1"/>
    <col min="30" max="30" width="7" style="2" bestFit="1" customWidth="1"/>
    <col min="31" max="31" width="4.83203125" style="2" bestFit="1" customWidth="1"/>
    <col min="32" max="33" width="6.83203125" style="2" bestFit="1" customWidth="1"/>
    <col min="34" max="34" width="6.6640625" style="2" bestFit="1" customWidth="1"/>
    <col min="35" max="35" width="7.33203125" style="2" bestFit="1" customWidth="1"/>
    <col min="36" max="36" width="4.5" style="2" bestFit="1" customWidth="1"/>
    <col min="37" max="37" width="5.6640625" style="2" bestFit="1" customWidth="1"/>
    <col min="38" max="38" width="14.83203125" style="14" bestFit="1" customWidth="1"/>
    <col min="39" max="39" width="9" style="14" bestFit="1" customWidth="1"/>
    <col min="40" max="40" width="16.6640625" style="14" bestFit="1" customWidth="1"/>
    <col min="41" max="41" width="3.83203125" style="14" bestFit="1" customWidth="1"/>
    <col min="42" max="42" width="10.83203125" style="14" bestFit="1" customWidth="1"/>
    <col min="43" max="43" width="6.5" style="14" bestFit="1" customWidth="1"/>
    <col min="44" max="44" width="7" style="14" bestFit="1" customWidth="1"/>
    <col min="45" max="45" width="7.6640625" style="14" bestFit="1" customWidth="1"/>
    <col min="46" max="46" width="10" style="14" bestFit="1" customWidth="1"/>
    <col min="47" max="47" width="9.6640625" style="14" bestFit="1" customWidth="1"/>
    <col min="48" max="48" width="10.6640625" style="14" bestFit="1" customWidth="1"/>
    <col min="49" max="49" width="7.5" style="14" bestFit="1" customWidth="1"/>
    <col min="50" max="50" width="5.33203125" style="14" bestFit="1" customWidth="1"/>
    <col min="51" max="51" width="9.6640625" style="14" bestFit="1" customWidth="1"/>
    <col min="52" max="52" width="5.83203125" style="14" bestFit="1" customWidth="1"/>
    <col min="53" max="53" width="10.1640625" style="14" bestFit="1" customWidth="1"/>
    <col min="54" max="54" width="6.33203125" style="14" bestFit="1" customWidth="1"/>
    <col min="55" max="56" width="8.5" style="14" bestFit="1" customWidth="1"/>
    <col min="57" max="60" width="10.83203125" style="2"/>
    <col min="61" max="61" width="255.6640625" style="2" customWidth="1"/>
    <col min="62" max="16384" width="10.83203125" style="2"/>
  </cols>
  <sheetData>
    <row r="1" spans="1:73" s="10" customFormat="1" ht="17" thickBot="1" x14ac:dyDescent="0.25">
      <c r="A1" s="7" t="s">
        <v>25</v>
      </c>
      <c r="B1" s="7" t="s">
        <v>26</v>
      </c>
      <c r="C1" s="7" t="s">
        <v>27</v>
      </c>
      <c r="D1" s="7" t="s">
        <v>28</v>
      </c>
      <c r="E1" s="6" t="s">
        <v>0</v>
      </c>
      <c r="F1" s="6" t="s">
        <v>1</v>
      </c>
      <c r="G1" s="6" t="s">
        <v>2</v>
      </c>
      <c r="H1" s="8" t="s">
        <v>860</v>
      </c>
      <c r="I1" s="8" t="s">
        <v>864</v>
      </c>
      <c r="J1" s="8" t="s">
        <v>861</v>
      </c>
      <c r="K1" s="8" t="s">
        <v>865</v>
      </c>
      <c r="L1" s="6" t="s">
        <v>847</v>
      </c>
      <c r="M1" s="6" t="s">
        <v>845</v>
      </c>
      <c r="N1" s="6" t="s">
        <v>3</v>
      </c>
      <c r="O1" s="6" t="s">
        <v>4</v>
      </c>
      <c r="P1" s="6" t="s">
        <v>838</v>
      </c>
      <c r="Q1" s="6" t="s">
        <v>844</v>
      </c>
      <c r="R1" s="6" t="s">
        <v>5</v>
      </c>
      <c r="S1" s="6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D1" s="6" t="s">
        <v>17</v>
      </c>
      <c r="AE1" s="6" t="s">
        <v>18</v>
      </c>
      <c r="AF1" s="6" t="s">
        <v>19</v>
      </c>
      <c r="AG1" s="6" t="s">
        <v>20</v>
      </c>
      <c r="AH1" s="6" t="s">
        <v>21</v>
      </c>
      <c r="AI1" s="6" t="s">
        <v>22</v>
      </c>
      <c r="AJ1" s="6" t="s">
        <v>23</v>
      </c>
      <c r="AK1" s="6" t="s">
        <v>24</v>
      </c>
      <c r="AL1" s="6" t="s">
        <v>29</v>
      </c>
      <c r="AM1" s="6" t="s">
        <v>233</v>
      </c>
      <c r="AN1" s="6" t="s">
        <v>40</v>
      </c>
      <c r="AO1" s="6" t="s">
        <v>792</v>
      </c>
      <c r="AP1" s="6" t="s">
        <v>793</v>
      </c>
      <c r="AQ1" s="6" t="s">
        <v>489</v>
      </c>
      <c r="AR1" s="6" t="s">
        <v>95</v>
      </c>
      <c r="AS1" s="6" t="s">
        <v>795</v>
      </c>
      <c r="AT1" s="6" t="s">
        <v>794</v>
      </c>
      <c r="AU1" s="6" t="s">
        <v>386</v>
      </c>
      <c r="AV1" s="6" t="s">
        <v>797</v>
      </c>
      <c r="AW1" s="6" t="s">
        <v>406</v>
      </c>
      <c r="AX1" s="6" t="s">
        <v>178</v>
      </c>
      <c r="AY1" s="6" t="s">
        <v>120</v>
      </c>
      <c r="AZ1" s="6" t="s">
        <v>796</v>
      </c>
      <c r="BA1" s="6" t="s">
        <v>846</v>
      </c>
      <c r="BB1" s="6" t="s">
        <v>798</v>
      </c>
      <c r="BC1" s="6" t="s">
        <v>30</v>
      </c>
      <c r="BD1" s="6" t="s">
        <v>31</v>
      </c>
      <c r="BE1" s="9"/>
      <c r="BF1" s="9"/>
      <c r="BG1" s="9"/>
      <c r="BH1" s="9"/>
      <c r="BI1" s="9"/>
    </row>
    <row r="2" spans="1:73" x14ac:dyDescent="0.2">
      <c r="A2" s="1" t="s">
        <v>37</v>
      </c>
      <c r="B2" s="1">
        <v>2005</v>
      </c>
      <c r="C2" s="1" t="s">
        <v>38</v>
      </c>
      <c r="D2" s="1" t="s">
        <v>39</v>
      </c>
      <c r="E2" s="1" t="s">
        <v>32</v>
      </c>
      <c r="F2" s="1" t="s">
        <v>33</v>
      </c>
      <c r="G2" s="1" t="s">
        <v>833</v>
      </c>
      <c r="H2">
        <v>2.35</v>
      </c>
      <c r="I2">
        <v>235</v>
      </c>
      <c r="J2">
        <v>311.5</v>
      </c>
      <c r="K2">
        <v>1.3255319148936171</v>
      </c>
      <c r="L2" s="13">
        <v>15200</v>
      </c>
      <c r="M2" s="13">
        <f t="shared" ref="M2:M65" si="0">LN(L2)</f>
        <v>9.6290507068343683</v>
      </c>
      <c r="N2" s="13" t="s">
        <v>34</v>
      </c>
      <c r="O2" s="13" t="s">
        <v>35</v>
      </c>
      <c r="P2" s="13">
        <v>232</v>
      </c>
      <c r="Q2" s="1">
        <f t="shared" ref="Q2:Q33" si="1">LN(P2)</f>
        <v>5.4467373716663099</v>
      </c>
      <c r="R2" s="1" t="s">
        <v>36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">
        <v>0</v>
      </c>
      <c r="AA2" s="1">
        <v>0</v>
      </c>
      <c r="AB2" s="1">
        <v>1</v>
      </c>
      <c r="AC2" s="1">
        <v>0</v>
      </c>
      <c r="AD2" s="1">
        <v>0</v>
      </c>
      <c r="AE2" s="1">
        <v>1</v>
      </c>
      <c r="AF2" s="1">
        <v>1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3">
        <v>1</v>
      </c>
      <c r="AM2" s="13">
        <v>0</v>
      </c>
      <c r="AN2" s="13">
        <v>1</v>
      </c>
      <c r="AO2" s="13">
        <v>0</v>
      </c>
      <c r="AP2" s="13">
        <v>0</v>
      </c>
      <c r="AQ2" s="13">
        <v>0</v>
      </c>
      <c r="AR2" s="13">
        <v>0</v>
      </c>
      <c r="AS2" s="13">
        <v>0</v>
      </c>
      <c r="AT2" s="13">
        <v>0</v>
      </c>
      <c r="AU2" s="13">
        <v>0</v>
      </c>
      <c r="AV2" s="13">
        <v>0</v>
      </c>
      <c r="AW2" s="13">
        <v>0</v>
      </c>
      <c r="AX2" s="13">
        <v>0</v>
      </c>
      <c r="AY2" s="13">
        <v>0</v>
      </c>
      <c r="AZ2" s="13">
        <v>0</v>
      </c>
      <c r="BA2" s="13">
        <v>0</v>
      </c>
      <c r="BB2" s="13">
        <v>0</v>
      </c>
      <c r="BC2" s="13">
        <v>1</v>
      </c>
      <c r="BD2" s="13">
        <v>1</v>
      </c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x14ac:dyDescent="0.2">
      <c r="A3" s="1" t="s">
        <v>46</v>
      </c>
      <c r="B3" s="1">
        <v>2006</v>
      </c>
      <c r="C3" s="1" t="s">
        <v>47</v>
      </c>
      <c r="D3" s="1" t="s">
        <v>48</v>
      </c>
      <c r="E3" s="1" t="s">
        <v>870</v>
      </c>
      <c r="F3" s="1" t="s">
        <v>41</v>
      </c>
      <c r="G3" s="1" t="s">
        <v>42</v>
      </c>
      <c r="H3">
        <v>3</v>
      </c>
      <c r="I3">
        <v>300</v>
      </c>
      <c r="J3">
        <v>400</v>
      </c>
      <c r="K3">
        <v>1.3333333333333333</v>
      </c>
      <c r="L3" s="13">
        <v>45100</v>
      </c>
      <c r="M3" s="13">
        <f t="shared" si="0"/>
        <v>10.71663752549077</v>
      </c>
      <c r="N3" s="13" t="s">
        <v>43</v>
      </c>
      <c r="O3" s="13" t="s">
        <v>44</v>
      </c>
      <c r="P3" s="13">
        <v>75</v>
      </c>
      <c r="Q3" s="1">
        <f t="shared" si="1"/>
        <v>4.3174881135363101</v>
      </c>
      <c r="R3" s="1" t="s">
        <v>45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">
        <v>0</v>
      </c>
      <c r="AA3" s="1">
        <v>0</v>
      </c>
      <c r="AB3" s="1">
        <v>1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1</v>
      </c>
      <c r="AK3" s="1">
        <v>0</v>
      </c>
      <c r="AL3" s="13">
        <v>1</v>
      </c>
      <c r="AM3" s="13">
        <v>0</v>
      </c>
      <c r="AN3" s="13">
        <v>1</v>
      </c>
      <c r="AO3" s="13">
        <v>0</v>
      </c>
      <c r="AP3" s="13">
        <v>0</v>
      </c>
      <c r="AQ3" s="13">
        <v>0</v>
      </c>
      <c r="AR3" s="13"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0</v>
      </c>
      <c r="BD3" s="13">
        <v>0</v>
      </c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x14ac:dyDescent="0.2">
      <c r="A4" s="1" t="s">
        <v>51</v>
      </c>
      <c r="B4" s="1">
        <v>1997</v>
      </c>
      <c r="C4" s="1" t="s">
        <v>52</v>
      </c>
      <c r="D4" s="4" t="s">
        <v>53</v>
      </c>
      <c r="E4" s="1" t="s">
        <v>870</v>
      </c>
      <c r="F4" s="1" t="s">
        <v>41</v>
      </c>
      <c r="G4" s="1" t="s">
        <v>816</v>
      </c>
      <c r="H4">
        <v>2.65</v>
      </c>
      <c r="I4">
        <v>265</v>
      </c>
      <c r="J4">
        <v>205</v>
      </c>
      <c r="K4">
        <v>0.77358490566037741</v>
      </c>
      <c r="L4" s="13">
        <v>3030</v>
      </c>
      <c r="M4" s="13">
        <f t="shared" si="0"/>
        <v>8.0163178985034147</v>
      </c>
      <c r="N4" s="13" t="s">
        <v>43</v>
      </c>
      <c r="O4" s="13" t="s">
        <v>49</v>
      </c>
      <c r="P4" s="13">
        <v>184</v>
      </c>
      <c r="Q4" s="1">
        <f t="shared" si="1"/>
        <v>5.2149357576089859</v>
      </c>
      <c r="R4" s="1" t="s">
        <v>50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">
        <v>0</v>
      </c>
      <c r="AA4" s="1">
        <v>0</v>
      </c>
      <c r="AB4" s="1">
        <v>1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1</v>
      </c>
      <c r="AI4" s="1">
        <v>0</v>
      </c>
      <c r="AJ4" s="1">
        <v>0</v>
      </c>
      <c r="AK4" s="1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1</v>
      </c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x14ac:dyDescent="0.2">
      <c r="A5" s="1" t="s">
        <v>56</v>
      </c>
      <c r="B5" s="1">
        <v>2009</v>
      </c>
      <c r="C5" s="1" t="s">
        <v>57</v>
      </c>
      <c r="D5" s="1" t="s">
        <v>58</v>
      </c>
      <c r="E5" s="1" t="s">
        <v>32</v>
      </c>
      <c r="F5" s="1" t="s">
        <v>33</v>
      </c>
      <c r="G5" s="1" t="s">
        <v>839</v>
      </c>
      <c r="H5">
        <v>1.2375</v>
      </c>
      <c r="I5">
        <v>123.75</v>
      </c>
      <c r="J5">
        <v>83</v>
      </c>
      <c r="K5">
        <v>0.6707070707070707</v>
      </c>
      <c r="L5" s="13">
        <v>3550</v>
      </c>
      <c r="M5" s="13">
        <f t="shared" si="0"/>
        <v>8.174702882469461</v>
      </c>
      <c r="N5" s="13" t="s">
        <v>34</v>
      </c>
      <c r="O5" s="13" t="s">
        <v>54</v>
      </c>
      <c r="P5" s="13">
        <v>73</v>
      </c>
      <c r="Q5" s="1">
        <f t="shared" si="1"/>
        <v>4.290459441148391</v>
      </c>
      <c r="R5" s="1" t="s">
        <v>55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">
        <v>0</v>
      </c>
      <c r="AA5" s="1">
        <v>0</v>
      </c>
      <c r="AB5" s="1">
        <v>1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1</v>
      </c>
      <c r="AJ5" s="1">
        <v>0</v>
      </c>
      <c r="AK5" s="1">
        <v>1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1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x14ac:dyDescent="0.2">
      <c r="A6" s="1" t="s">
        <v>56</v>
      </c>
      <c r="B6" s="1">
        <v>2009</v>
      </c>
      <c r="C6" s="1" t="s">
        <v>57</v>
      </c>
      <c r="D6" s="1" t="s">
        <v>58</v>
      </c>
      <c r="E6" s="1" t="s">
        <v>32</v>
      </c>
      <c r="F6" s="1" t="s">
        <v>33</v>
      </c>
      <c r="G6" s="1" t="s">
        <v>800</v>
      </c>
      <c r="H6">
        <v>1.925</v>
      </c>
      <c r="I6">
        <v>192.5</v>
      </c>
      <c r="J6">
        <v>169.5</v>
      </c>
      <c r="K6">
        <v>0.88051948051948048</v>
      </c>
      <c r="L6" s="13">
        <v>5090</v>
      </c>
      <c r="M6" s="13">
        <f t="shared" si="0"/>
        <v>8.5350331095445693</v>
      </c>
      <c r="N6" s="13" t="s">
        <v>34</v>
      </c>
      <c r="O6" s="13" t="s">
        <v>54</v>
      </c>
      <c r="P6" s="13">
        <v>73</v>
      </c>
      <c r="Q6" s="1">
        <f t="shared" si="1"/>
        <v>4.290459441148391</v>
      </c>
      <c r="R6" s="1" t="s">
        <v>55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">
        <v>0</v>
      </c>
      <c r="AA6" s="1">
        <v>0</v>
      </c>
      <c r="AB6" s="1">
        <v>1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1</v>
      </c>
      <c r="AJ6" s="1">
        <v>0</v>
      </c>
      <c r="AK6" s="1">
        <v>1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1</v>
      </c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x14ac:dyDescent="0.2">
      <c r="A7" s="1" t="s">
        <v>56</v>
      </c>
      <c r="B7" s="1">
        <v>2009</v>
      </c>
      <c r="C7" s="1" t="s">
        <v>57</v>
      </c>
      <c r="D7" s="1" t="s">
        <v>58</v>
      </c>
      <c r="E7" s="1" t="s">
        <v>32</v>
      </c>
      <c r="F7" s="1" t="s">
        <v>33</v>
      </c>
      <c r="G7" s="1" t="s">
        <v>840</v>
      </c>
      <c r="H7">
        <v>1.7</v>
      </c>
      <c r="I7">
        <v>170</v>
      </c>
      <c r="J7">
        <v>105</v>
      </c>
      <c r="K7">
        <v>0.61764705882352944</v>
      </c>
      <c r="L7" s="13">
        <v>3040</v>
      </c>
      <c r="M7" s="13">
        <f t="shared" si="0"/>
        <v>8.0196127944002669</v>
      </c>
      <c r="N7" s="13" t="s">
        <v>34</v>
      </c>
      <c r="O7" s="13" t="s">
        <v>54</v>
      </c>
      <c r="P7" s="13">
        <v>73</v>
      </c>
      <c r="Q7" s="1">
        <f t="shared" si="1"/>
        <v>4.290459441148391</v>
      </c>
      <c r="R7" s="1" t="s">
        <v>55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">
        <v>0</v>
      </c>
      <c r="AA7" s="1">
        <v>0</v>
      </c>
      <c r="AB7" s="1">
        <v>1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1</v>
      </c>
      <c r="AJ7" s="1">
        <v>0</v>
      </c>
      <c r="AK7" s="1">
        <v>1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1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x14ac:dyDescent="0.2">
      <c r="A8" s="1" t="s">
        <v>59</v>
      </c>
      <c r="B8" s="1">
        <v>2020</v>
      </c>
      <c r="C8" s="1" t="s">
        <v>60</v>
      </c>
      <c r="D8" s="1" t="s">
        <v>61</v>
      </c>
      <c r="E8" s="1" t="s">
        <v>32</v>
      </c>
      <c r="F8" s="1" t="s">
        <v>33</v>
      </c>
      <c r="G8" s="1" t="s">
        <v>837</v>
      </c>
      <c r="H8">
        <v>1.68</v>
      </c>
      <c r="I8">
        <v>168</v>
      </c>
      <c r="J8">
        <v>90.72</v>
      </c>
      <c r="K8">
        <v>0.54</v>
      </c>
      <c r="L8" s="13">
        <v>811</v>
      </c>
      <c r="M8" s="13">
        <f t="shared" si="0"/>
        <v>6.6982680541154132</v>
      </c>
      <c r="N8" s="13" t="s">
        <v>34</v>
      </c>
      <c r="O8" s="13" t="s">
        <v>35</v>
      </c>
      <c r="P8" s="13">
        <v>232</v>
      </c>
      <c r="Q8" s="1">
        <f t="shared" si="1"/>
        <v>5.4467373716663099</v>
      </c>
      <c r="R8" s="1" t="s">
        <v>36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">
        <v>0</v>
      </c>
      <c r="AA8" s="1">
        <v>0</v>
      </c>
      <c r="AB8" s="1">
        <v>1</v>
      </c>
      <c r="AC8" s="1">
        <v>0</v>
      </c>
      <c r="AD8" s="1">
        <v>1</v>
      </c>
      <c r="AE8" s="1">
        <v>1</v>
      </c>
      <c r="AF8" s="1">
        <v>1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1</v>
      </c>
      <c r="BD8" s="13">
        <v>1</v>
      </c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x14ac:dyDescent="0.2">
      <c r="A9" s="1" t="s">
        <v>59</v>
      </c>
      <c r="B9" s="1">
        <v>2020</v>
      </c>
      <c r="C9" s="1" t="s">
        <v>60</v>
      </c>
      <c r="D9" s="1" t="s">
        <v>61</v>
      </c>
      <c r="E9" s="1" t="s">
        <v>32</v>
      </c>
      <c r="F9" s="1" t="s">
        <v>33</v>
      </c>
      <c r="G9" s="1" t="s">
        <v>833</v>
      </c>
      <c r="H9">
        <v>2.35</v>
      </c>
      <c r="I9">
        <v>235</v>
      </c>
      <c r="J9">
        <v>311.5</v>
      </c>
      <c r="K9">
        <v>1.3255319148936171</v>
      </c>
      <c r="L9" s="13">
        <v>15200</v>
      </c>
      <c r="M9" s="13">
        <f t="shared" si="0"/>
        <v>9.6290507068343683</v>
      </c>
      <c r="N9" s="13" t="s">
        <v>34</v>
      </c>
      <c r="O9" s="13" t="s">
        <v>35</v>
      </c>
      <c r="P9" s="13">
        <v>232</v>
      </c>
      <c r="Q9" s="1">
        <f t="shared" si="1"/>
        <v>5.4467373716663099</v>
      </c>
      <c r="R9" s="1" t="s">
        <v>36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">
        <v>0</v>
      </c>
      <c r="AA9" s="1">
        <v>0</v>
      </c>
      <c r="AB9" s="1">
        <v>1</v>
      </c>
      <c r="AC9" s="1">
        <v>0</v>
      </c>
      <c r="AD9" s="1">
        <v>1</v>
      </c>
      <c r="AE9" s="1">
        <v>1</v>
      </c>
      <c r="AF9" s="1">
        <v>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1</v>
      </c>
      <c r="BD9" s="13">
        <v>1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x14ac:dyDescent="0.2">
      <c r="A10" s="1" t="s">
        <v>65</v>
      </c>
      <c r="B10" s="1">
        <v>2015</v>
      </c>
      <c r="C10" s="1" t="s">
        <v>66</v>
      </c>
      <c r="D10" s="1" t="s">
        <v>67</v>
      </c>
      <c r="E10" s="1" t="s">
        <v>32</v>
      </c>
      <c r="F10" s="1" t="s">
        <v>62</v>
      </c>
      <c r="G10" s="1" t="s">
        <v>810</v>
      </c>
      <c r="H10">
        <v>2.25</v>
      </c>
      <c r="I10">
        <v>225</v>
      </c>
      <c r="J10">
        <v>226.67500000000001</v>
      </c>
      <c r="K10">
        <v>1.0074444444444446</v>
      </c>
      <c r="L10" s="13">
        <v>17900</v>
      </c>
      <c r="M10" s="13">
        <f t="shared" si="0"/>
        <v>9.7925559918288467</v>
      </c>
      <c r="N10" s="13" t="s">
        <v>63</v>
      </c>
      <c r="O10" s="13" t="s">
        <v>64</v>
      </c>
      <c r="P10" s="13">
        <v>279</v>
      </c>
      <c r="Q10" s="1">
        <f t="shared" si="1"/>
        <v>5.6312117818213654</v>
      </c>
      <c r="R10" s="3" t="s">
        <v>36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">
        <v>0</v>
      </c>
      <c r="AA10" s="1">
        <v>0</v>
      </c>
      <c r="AB10" s="1">
        <v>1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1</v>
      </c>
      <c r="AI10" s="1">
        <v>0</v>
      </c>
      <c r="AJ10" s="1">
        <v>0</v>
      </c>
      <c r="AK10" s="1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1</v>
      </c>
      <c r="BD10" s="13">
        <v>1</v>
      </c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x14ac:dyDescent="0.2">
      <c r="A11" s="1" t="s">
        <v>65</v>
      </c>
      <c r="B11" s="1">
        <v>2015</v>
      </c>
      <c r="C11" s="1" t="s">
        <v>66</v>
      </c>
      <c r="D11" s="1" t="s">
        <v>67</v>
      </c>
      <c r="E11" s="1" t="s">
        <v>32</v>
      </c>
      <c r="F11" s="1" t="s">
        <v>62</v>
      </c>
      <c r="G11" s="1" t="s">
        <v>822</v>
      </c>
      <c r="H11">
        <v>1.85</v>
      </c>
      <c r="I11">
        <v>185</v>
      </c>
      <c r="J11">
        <v>111.5</v>
      </c>
      <c r="K11">
        <v>0.60270270270270265</v>
      </c>
      <c r="L11" s="13">
        <v>29800</v>
      </c>
      <c r="M11" s="13">
        <f t="shared" si="0"/>
        <v>10.302263672493496</v>
      </c>
      <c r="N11" s="13" t="s">
        <v>63</v>
      </c>
      <c r="O11" s="13" t="s">
        <v>64</v>
      </c>
      <c r="P11" s="13">
        <v>279</v>
      </c>
      <c r="Q11" s="1">
        <f t="shared" si="1"/>
        <v>5.6312117818213654</v>
      </c>
      <c r="R11" s="3" t="s">
        <v>36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">
        <v>0</v>
      </c>
      <c r="AA11" s="1">
        <v>0</v>
      </c>
      <c r="AB11" s="1">
        <v>1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</v>
      </c>
      <c r="AI11" s="1">
        <v>0</v>
      </c>
      <c r="AJ11" s="1">
        <v>0</v>
      </c>
      <c r="AK11" s="1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1</v>
      </c>
      <c r="BD11" s="13">
        <v>1</v>
      </c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x14ac:dyDescent="0.2">
      <c r="A12" s="1" t="s">
        <v>65</v>
      </c>
      <c r="B12" s="1">
        <v>2015</v>
      </c>
      <c r="C12" s="1" t="s">
        <v>66</v>
      </c>
      <c r="D12" s="1" t="s">
        <v>67</v>
      </c>
      <c r="E12" s="1" t="s">
        <v>32</v>
      </c>
      <c r="F12" s="1" t="s">
        <v>62</v>
      </c>
      <c r="G12" s="1" t="s">
        <v>810</v>
      </c>
      <c r="H12">
        <v>2.25</v>
      </c>
      <c r="I12">
        <v>225</v>
      </c>
      <c r="J12">
        <v>226.67500000000001</v>
      </c>
      <c r="K12">
        <v>1.0074444444444446</v>
      </c>
      <c r="L12" s="13">
        <v>17900</v>
      </c>
      <c r="M12" s="13">
        <f t="shared" si="0"/>
        <v>9.7925559918288467</v>
      </c>
      <c r="N12" s="13" t="s">
        <v>34</v>
      </c>
      <c r="O12" s="13" t="s">
        <v>68</v>
      </c>
      <c r="P12" s="13">
        <v>133</v>
      </c>
      <c r="Q12" s="1">
        <f t="shared" si="1"/>
        <v>4.8903491282217537</v>
      </c>
      <c r="R12" s="3" t="s">
        <v>36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">
        <v>0</v>
      </c>
      <c r="AA12" s="1">
        <v>0</v>
      </c>
      <c r="AB12" s="1">
        <v>1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1</v>
      </c>
      <c r="AI12" s="1">
        <v>0</v>
      </c>
      <c r="AJ12" s="1">
        <v>0</v>
      </c>
      <c r="AK12" s="1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1</v>
      </c>
      <c r="BD12" s="13">
        <v>1</v>
      </c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x14ac:dyDescent="0.2">
      <c r="A13" s="1" t="s">
        <v>65</v>
      </c>
      <c r="B13" s="1">
        <v>2015</v>
      </c>
      <c r="C13" s="1" t="s">
        <v>66</v>
      </c>
      <c r="D13" s="1" t="s">
        <v>67</v>
      </c>
      <c r="E13" s="1" t="s">
        <v>32</v>
      </c>
      <c r="F13" s="1" t="s">
        <v>62</v>
      </c>
      <c r="G13" s="1" t="s">
        <v>822</v>
      </c>
      <c r="H13">
        <v>1.85</v>
      </c>
      <c r="I13">
        <v>185</v>
      </c>
      <c r="J13">
        <v>111.5</v>
      </c>
      <c r="K13">
        <v>0.60270270270270265</v>
      </c>
      <c r="L13" s="13">
        <v>29800</v>
      </c>
      <c r="M13" s="13">
        <f t="shared" si="0"/>
        <v>10.302263672493496</v>
      </c>
      <c r="N13" s="13" t="s">
        <v>34</v>
      </c>
      <c r="O13" s="13" t="s">
        <v>68</v>
      </c>
      <c r="P13" s="13">
        <v>133</v>
      </c>
      <c r="Q13" s="1">
        <f t="shared" si="1"/>
        <v>4.8903491282217537</v>
      </c>
      <c r="R13" s="3" t="s">
        <v>36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">
        <v>0</v>
      </c>
      <c r="AA13" s="1">
        <v>0</v>
      </c>
      <c r="AB13" s="1">
        <v>1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1</v>
      </c>
      <c r="AI13" s="1">
        <v>0</v>
      </c>
      <c r="AJ13" s="1">
        <v>0</v>
      </c>
      <c r="AK13" s="1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1</v>
      </c>
      <c r="BD13" s="13">
        <v>1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x14ac:dyDescent="0.2">
      <c r="A14" s="1" t="s">
        <v>71</v>
      </c>
      <c r="B14" s="1">
        <v>1960</v>
      </c>
      <c r="C14" s="1" t="s">
        <v>72</v>
      </c>
      <c r="D14" s="1" t="s">
        <v>73</v>
      </c>
      <c r="E14" s="1" t="s">
        <v>870</v>
      </c>
      <c r="F14" s="1" t="s">
        <v>69</v>
      </c>
      <c r="G14" s="1" t="s">
        <v>804</v>
      </c>
      <c r="H14">
        <v>4.0250000000000004</v>
      </c>
      <c r="I14">
        <v>402.50000000000006</v>
      </c>
      <c r="J14">
        <v>1150</v>
      </c>
      <c r="K14">
        <v>2.8571428571428568</v>
      </c>
      <c r="L14" s="13">
        <v>15100</v>
      </c>
      <c r="M14" s="13">
        <f t="shared" si="0"/>
        <v>9.6224500228030152</v>
      </c>
      <c r="N14" s="13" t="s">
        <v>43</v>
      </c>
      <c r="O14" s="13" t="s">
        <v>70</v>
      </c>
      <c r="P14" s="13">
        <v>41</v>
      </c>
      <c r="Q14" s="1">
        <f t="shared" si="1"/>
        <v>3.713572066704308</v>
      </c>
      <c r="R14" s="1" t="s">
        <v>50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">
        <v>0</v>
      </c>
      <c r="AA14" s="1">
        <v>0</v>
      </c>
      <c r="AB14" s="1">
        <v>1</v>
      </c>
      <c r="AC14" s="1">
        <v>0</v>
      </c>
      <c r="AD14" s="1">
        <v>0</v>
      </c>
      <c r="AE14" s="1">
        <v>0</v>
      </c>
      <c r="AF14" s="1">
        <v>1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x14ac:dyDescent="0.2">
      <c r="A15" s="1" t="s">
        <v>77</v>
      </c>
      <c r="B15" s="1">
        <v>1998</v>
      </c>
      <c r="C15" s="1" t="s">
        <v>52</v>
      </c>
      <c r="D15" s="1" t="s">
        <v>78</v>
      </c>
      <c r="E15" s="1" t="s">
        <v>870</v>
      </c>
      <c r="F15" s="1" t="s">
        <v>41</v>
      </c>
      <c r="G15" s="1" t="s">
        <v>74</v>
      </c>
      <c r="H15">
        <v>2.2000000000000002</v>
      </c>
      <c r="I15">
        <v>220.00000000000003</v>
      </c>
      <c r="J15">
        <v>157.5</v>
      </c>
      <c r="K15">
        <v>0.71590909090909083</v>
      </c>
      <c r="L15" s="13">
        <v>16700</v>
      </c>
      <c r="M15" s="13">
        <f t="shared" si="0"/>
        <v>9.7231639984048464</v>
      </c>
      <c r="N15" s="13" t="s">
        <v>43</v>
      </c>
      <c r="O15" s="13" t="s">
        <v>75</v>
      </c>
      <c r="P15" s="13">
        <v>137</v>
      </c>
      <c r="Q15" s="1">
        <f t="shared" si="1"/>
        <v>4.9199809258281251</v>
      </c>
      <c r="R15" s="1" t="s">
        <v>76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">
        <v>0</v>
      </c>
      <c r="AA15" s="1">
        <v>0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1</v>
      </c>
      <c r="AI15" s="1">
        <v>0</v>
      </c>
      <c r="AJ15" s="1">
        <v>0</v>
      </c>
      <c r="AK15" s="1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1</v>
      </c>
      <c r="BD15" s="13">
        <v>1</v>
      </c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x14ac:dyDescent="0.2">
      <c r="A16" s="1" t="s">
        <v>77</v>
      </c>
      <c r="B16" s="1">
        <v>1998</v>
      </c>
      <c r="C16" s="1" t="s">
        <v>52</v>
      </c>
      <c r="D16" s="1" t="s">
        <v>78</v>
      </c>
      <c r="E16" s="1" t="s">
        <v>870</v>
      </c>
      <c r="F16" s="1" t="s">
        <v>80</v>
      </c>
      <c r="G16" s="1" t="s">
        <v>835</v>
      </c>
      <c r="H16">
        <v>1.65</v>
      </c>
      <c r="I16">
        <v>165</v>
      </c>
      <c r="J16">
        <v>68.5</v>
      </c>
      <c r="K16">
        <v>0.41515151515151516</v>
      </c>
      <c r="L16" s="13">
        <v>23000</v>
      </c>
      <c r="M16" s="13">
        <f t="shared" si="0"/>
        <v>10.043249494911286</v>
      </c>
      <c r="N16" s="13" t="s">
        <v>43</v>
      </c>
      <c r="O16" s="13" t="s">
        <v>714</v>
      </c>
      <c r="P16" s="13">
        <v>83</v>
      </c>
      <c r="Q16" s="1">
        <f t="shared" si="1"/>
        <v>4.4188406077965983</v>
      </c>
      <c r="R16" s="1" t="s">
        <v>81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">
        <v>0</v>
      </c>
      <c r="AA16" s="1">
        <v>0</v>
      </c>
      <c r="AB16" s="1">
        <v>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1</v>
      </c>
      <c r="AI16" s="1">
        <v>0</v>
      </c>
      <c r="AJ16" s="1">
        <v>0</v>
      </c>
      <c r="AK16" s="1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</v>
      </c>
      <c r="BD16" s="13">
        <v>1</v>
      </c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x14ac:dyDescent="0.2">
      <c r="A17" s="1" t="s">
        <v>77</v>
      </c>
      <c r="B17" s="1">
        <v>1998</v>
      </c>
      <c r="C17" s="1" t="s">
        <v>52</v>
      </c>
      <c r="D17" s="1" t="s">
        <v>78</v>
      </c>
      <c r="E17" s="1" t="s">
        <v>870</v>
      </c>
      <c r="F17" s="1" t="s">
        <v>41</v>
      </c>
      <c r="G17" s="1" t="s">
        <v>829</v>
      </c>
      <c r="H17">
        <v>2.5</v>
      </c>
      <c r="I17">
        <v>250</v>
      </c>
      <c r="J17">
        <v>155</v>
      </c>
      <c r="K17">
        <v>0.62</v>
      </c>
      <c r="L17" s="13">
        <v>14500</v>
      </c>
      <c r="M17" s="13">
        <f t="shared" si="0"/>
        <v>9.581903928408666</v>
      </c>
      <c r="N17" s="13" t="s">
        <v>43</v>
      </c>
      <c r="O17" s="13" t="s">
        <v>86</v>
      </c>
      <c r="P17" s="13">
        <v>105</v>
      </c>
      <c r="Q17" s="1">
        <f t="shared" si="1"/>
        <v>4.6539603501575231</v>
      </c>
      <c r="R17" s="1" t="s">
        <v>81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">
        <v>0</v>
      </c>
      <c r="AA17" s="1">
        <v>0</v>
      </c>
      <c r="AB17" s="1">
        <v>1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1</v>
      </c>
      <c r="AI17" s="1">
        <v>0</v>
      </c>
      <c r="AJ17" s="1">
        <v>0</v>
      </c>
      <c r="AK17" s="1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1</v>
      </c>
      <c r="BD17" s="13">
        <v>1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x14ac:dyDescent="0.2">
      <c r="A18" s="1" t="s">
        <v>77</v>
      </c>
      <c r="B18" s="1">
        <v>1998</v>
      </c>
      <c r="C18" s="1" t="s">
        <v>52</v>
      </c>
      <c r="D18" s="1" t="s">
        <v>78</v>
      </c>
      <c r="E18" s="1" t="s">
        <v>870</v>
      </c>
      <c r="F18" s="1" t="s">
        <v>80</v>
      </c>
      <c r="G18" s="1" t="s">
        <v>835</v>
      </c>
      <c r="H18">
        <v>1.65</v>
      </c>
      <c r="I18">
        <v>165</v>
      </c>
      <c r="J18">
        <v>68.5</v>
      </c>
      <c r="K18">
        <v>0.41515151515151516</v>
      </c>
      <c r="L18" s="13">
        <v>23000</v>
      </c>
      <c r="M18" s="13">
        <f t="shared" si="0"/>
        <v>10.043249494911286</v>
      </c>
      <c r="N18" s="13" t="s">
        <v>43</v>
      </c>
      <c r="O18" s="13" t="s">
        <v>82</v>
      </c>
      <c r="P18" s="13">
        <v>35</v>
      </c>
      <c r="Q18" s="1">
        <f t="shared" si="1"/>
        <v>3.5553480614894135</v>
      </c>
      <c r="R18" s="1" t="s">
        <v>81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">
        <v>0</v>
      </c>
      <c r="AA18" s="1">
        <v>0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1</v>
      </c>
      <c r="AI18" s="1">
        <v>0</v>
      </c>
      <c r="AJ18" s="1">
        <v>0</v>
      </c>
      <c r="AK18" s="1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1</v>
      </c>
      <c r="BD18" s="13">
        <v>1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x14ac:dyDescent="0.2">
      <c r="A19" s="1" t="s">
        <v>77</v>
      </c>
      <c r="B19" s="1">
        <v>1998</v>
      </c>
      <c r="C19" s="1" t="s">
        <v>52</v>
      </c>
      <c r="D19" s="1" t="s">
        <v>78</v>
      </c>
      <c r="E19" s="1" t="s">
        <v>870</v>
      </c>
      <c r="F19" s="1" t="s">
        <v>80</v>
      </c>
      <c r="G19" s="1" t="s">
        <v>835</v>
      </c>
      <c r="H19">
        <v>1.65</v>
      </c>
      <c r="I19">
        <v>165</v>
      </c>
      <c r="J19">
        <v>68.5</v>
      </c>
      <c r="K19">
        <v>0.41515151515151516</v>
      </c>
      <c r="L19" s="13">
        <v>23000</v>
      </c>
      <c r="M19" s="13">
        <f t="shared" si="0"/>
        <v>10.043249494911286</v>
      </c>
      <c r="N19" s="13" t="s">
        <v>43</v>
      </c>
      <c r="O19" s="13" t="s">
        <v>852</v>
      </c>
      <c r="P19" s="13">
        <v>201</v>
      </c>
      <c r="Q19" s="1">
        <f t="shared" si="1"/>
        <v>5.3033049080590757</v>
      </c>
      <c r="R19" s="1" t="s">
        <v>83</v>
      </c>
      <c r="S19" s="13">
        <v>0</v>
      </c>
      <c r="T19" s="13">
        <v>1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">
        <v>0</v>
      </c>
      <c r="AA19" s="1">
        <v>0</v>
      </c>
      <c r="AB19" s="1">
        <v>1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</v>
      </c>
      <c r="AI19" s="1">
        <v>0</v>
      </c>
      <c r="AJ19" s="1">
        <v>0</v>
      </c>
      <c r="AK19" s="1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</v>
      </c>
      <c r="BD19" s="13">
        <v>1</v>
      </c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x14ac:dyDescent="0.2">
      <c r="A20" s="1" t="s">
        <v>77</v>
      </c>
      <c r="B20" s="1">
        <v>1998</v>
      </c>
      <c r="C20" s="1" t="s">
        <v>52</v>
      </c>
      <c r="D20" s="1" t="s">
        <v>78</v>
      </c>
      <c r="E20" s="1" t="s">
        <v>870</v>
      </c>
      <c r="F20" s="1" t="s">
        <v>41</v>
      </c>
      <c r="G20" s="1" t="s">
        <v>809</v>
      </c>
      <c r="H20">
        <v>6.2</v>
      </c>
      <c r="I20">
        <v>620</v>
      </c>
      <c r="J20">
        <v>1800</v>
      </c>
      <c r="K20">
        <v>2.903225806451613</v>
      </c>
      <c r="L20" s="13">
        <v>6460</v>
      </c>
      <c r="M20" s="13">
        <f t="shared" si="0"/>
        <v>8.7733845967766477</v>
      </c>
      <c r="N20" s="13" t="s">
        <v>43</v>
      </c>
      <c r="O20" s="13" t="s">
        <v>49</v>
      </c>
      <c r="P20" s="13">
        <v>184</v>
      </c>
      <c r="Q20" s="1">
        <f t="shared" si="1"/>
        <v>5.2149357576089859</v>
      </c>
      <c r="R20" s="1" t="s">
        <v>79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">
        <v>0</v>
      </c>
      <c r="AA20" s="1">
        <v>0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1</v>
      </c>
      <c r="AI20" s="1">
        <v>0</v>
      </c>
      <c r="AJ20" s="1">
        <v>0</v>
      </c>
      <c r="AK20" s="1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1</v>
      </c>
      <c r="BD20" s="13">
        <v>1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x14ac:dyDescent="0.2">
      <c r="A21" s="1" t="s">
        <v>77</v>
      </c>
      <c r="B21" s="1">
        <v>1998</v>
      </c>
      <c r="C21" s="1" t="s">
        <v>52</v>
      </c>
      <c r="D21" s="1" t="s">
        <v>78</v>
      </c>
      <c r="E21" s="1" t="s">
        <v>870</v>
      </c>
      <c r="F21" s="1" t="s">
        <v>80</v>
      </c>
      <c r="G21" s="1" t="s">
        <v>835</v>
      </c>
      <c r="H21">
        <v>1.65</v>
      </c>
      <c r="I21">
        <v>165</v>
      </c>
      <c r="J21">
        <v>68.5</v>
      </c>
      <c r="K21">
        <v>0.41515151515151516</v>
      </c>
      <c r="L21" s="13">
        <v>23000</v>
      </c>
      <c r="M21" s="13">
        <f t="shared" si="0"/>
        <v>10.043249494911286</v>
      </c>
      <c r="N21" s="13" t="s">
        <v>43</v>
      </c>
      <c r="O21" s="13" t="s">
        <v>848</v>
      </c>
      <c r="P21" s="13">
        <v>269</v>
      </c>
      <c r="Q21" s="1">
        <f t="shared" si="1"/>
        <v>5.5947113796018391</v>
      </c>
      <c r="R21" s="1" t="s">
        <v>84</v>
      </c>
      <c r="S21" s="13">
        <v>1</v>
      </c>
      <c r="T21" s="13">
        <v>1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">
        <v>0</v>
      </c>
      <c r="AA21" s="1">
        <v>0</v>
      </c>
      <c r="AB21" s="1">
        <v>1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1</v>
      </c>
      <c r="AI21" s="1">
        <v>0</v>
      </c>
      <c r="AJ21" s="1">
        <v>0</v>
      </c>
      <c r="AK21" s="1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1</v>
      </c>
      <c r="BD21" s="13">
        <v>1</v>
      </c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x14ac:dyDescent="0.2">
      <c r="A22" s="1" t="s">
        <v>77</v>
      </c>
      <c r="B22" s="1">
        <v>1998</v>
      </c>
      <c r="C22" s="1" t="s">
        <v>52</v>
      </c>
      <c r="D22" s="1" t="s">
        <v>78</v>
      </c>
      <c r="E22" s="1" t="s">
        <v>870</v>
      </c>
      <c r="F22" s="1" t="s">
        <v>80</v>
      </c>
      <c r="G22" s="1" t="s">
        <v>835</v>
      </c>
      <c r="H22">
        <v>1.65</v>
      </c>
      <c r="I22">
        <v>165</v>
      </c>
      <c r="J22">
        <v>68.5</v>
      </c>
      <c r="K22">
        <v>0.41515151515151516</v>
      </c>
      <c r="L22" s="13">
        <v>23000</v>
      </c>
      <c r="M22" s="13">
        <f t="shared" si="0"/>
        <v>10.043249494911286</v>
      </c>
      <c r="N22" s="13" t="s">
        <v>43</v>
      </c>
      <c r="O22" s="13" t="s">
        <v>849</v>
      </c>
      <c r="P22" s="13">
        <v>89</v>
      </c>
      <c r="Q22" s="1">
        <f t="shared" si="1"/>
        <v>4.4886363697321396</v>
      </c>
      <c r="R22" s="1" t="s">
        <v>85</v>
      </c>
      <c r="S22" s="13">
        <v>0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">
        <v>0</v>
      </c>
      <c r="AA22" s="1">
        <v>0</v>
      </c>
      <c r="AB22" s="1">
        <v>1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1</v>
      </c>
      <c r="BD22" s="13">
        <v>1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32" x14ac:dyDescent="0.2">
      <c r="A23" s="1" t="s">
        <v>89</v>
      </c>
      <c r="B23" s="1">
        <v>2014</v>
      </c>
      <c r="C23" s="1" t="s">
        <v>90</v>
      </c>
      <c r="D23" s="4" t="s">
        <v>91</v>
      </c>
      <c r="E23" s="1" t="s">
        <v>870</v>
      </c>
      <c r="F23" s="1" t="s">
        <v>41</v>
      </c>
      <c r="G23" s="1" t="s">
        <v>87</v>
      </c>
      <c r="H23">
        <v>2.2000000000000002</v>
      </c>
      <c r="I23">
        <v>220.00000000000003</v>
      </c>
      <c r="J23">
        <v>119.5</v>
      </c>
      <c r="K23">
        <v>0.5431818181818181</v>
      </c>
      <c r="L23" s="13">
        <v>1550</v>
      </c>
      <c r="M23" s="13">
        <f t="shared" si="0"/>
        <v>7.3460102099132927</v>
      </c>
      <c r="N23" s="13" t="s">
        <v>43</v>
      </c>
      <c r="O23" s="13" t="s">
        <v>88</v>
      </c>
      <c r="P23" s="13">
        <v>346</v>
      </c>
      <c r="Q23" s="1">
        <f t="shared" si="1"/>
        <v>5.8464387750577247</v>
      </c>
      <c r="R23" s="1" t="s">
        <v>76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">
        <v>0</v>
      </c>
      <c r="AA23" s="1">
        <v>0</v>
      </c>
      <c r="AB23" s="1">
        <v>1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1</v>
      </c>
      <c r="AL23" s="13">
        <v>1</v>
      </c>
      <c r="AM23" s="13">
        <v>0</v>
      </c>
      <c r="AN23" s="13">
        <v>1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1</v>
      </c>
      <c r="BD23" s="13">
        <v>1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32" x14ac:dyDescent="0.2">
      <c r="A24" s="1" t="s">
        <v>89</v>
      </c>
      <c r="B24" s="1">
        <v>2014</v>
      </c>
      <c r="C24" s="1" t="s">
        <v>90</v>
      </c>
      <c r="D24" s="4" t="s">
        <v>91</v>
      </c>
      <c r="E24" s="1" t="s">
        <v>870</v>
      </c>
      <c r="F24" s="1" t="s">
        <v>41</v>
      </c>
      <c r="G24" s="1" t="s">
        <v>869</v>
      </c>
      <c r="H24">
        <v>2.6</v>
      </c>
      <c r="I24">
        <v>260</v>
      </c>
      <c r="J24">
        <v>230</v>
      </c>
      <c r="K24">
        <v>0.88461538461538458</v>
      </c>
      <c r="L24" s="13">
        <v>5990</v>
      </c>
      <c r="M24" s="13">
        <f t="shared" si="0"/>
        <v>8.6978466911094952</v>
      </c>
      <c r="N24" s="13" t="s">
        <v>43</v>
      </c>
      <c r="O24" s="13" t="s">
        <v>88</v>
      </c>
      <c r="P24" s="13">
        <v>346</v>
      </c>
      <c r="Q24" s="1">
        <f t="shared" si="1"/>
        <v>5.8464387750577247</v>
      </c>
      <c r="R24" s="1" t="s">
        <v>76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">
        <v>0</v>
      </c>
      <c r="AA24" s="1">
        <v>0</v>
      </c>
      <c r="AB24" s="1">
        <v>1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1</v>
      </c>
      <c r="AL24" s="13">
        <v>1</v>
      </c>
      <c r="AM24" s="13">
        <v>0</v>
      </c>
      <c r="AN24" s="13">
        <v>1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1</v>
      </c>
      <c r="BD24" s="13">
        <v>1</v>
      </c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x14ac:dyDescent="0.2">
      <c r="A25" s="1" t="s">
        <v>93</v>
      </c>
      <c r="B25" s="1">
        <v>1974</v>
      </c>
      <c r="C25" s="1" t="s">
        <v>38</v>
      </c>
      <c r="D25" s="1" t="s">
        <v>94</v>
      </c>
      <c r="E25" s="1" t="s">
        <v>870</v>
      </c>
      <c r="F25" s="1" t="s">
        <v>80</v>
      </c>
      <c r="G25" s="1" t="s">
        <v>835</v>
      </c>
      <c r="H25">
        <v>1.65</v>
      </c>
      <c r="I25">
        <v>165</v>
      </c>
      <c r="J25">
        <v>68.5</v>
      </c>
      <c r="K25">
        <v>0.41515151515151516</v>
      </c>
      <c r="L25" s="13">
        <v>23000</v>
      </c>
      <c r="M25" s="13">
        <f t="shared" si="0"/>
        <v>10.043249494911286</v>
      </c>
      <c r="N25" s="13" t="s">
        <v>43</v>
      </c>
      <c r="O25" s="13" t="s">
        <v>714</v>
      </c>
      <c r="P25" s="13">
        <v>83</v>
      </c>
      <c r="Q25" s="1">
        <f t="shared" si="1"/>
        <v>4.4188406077965983</v>
      </c>
      <c r="R25" s="1" t="s">
        <v>92</v>
      </c>
      <c r="S25" s="13">
        <v>0</v>
      </c>
      <c r="T25" s="13">
        <v>1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">
        <v>0</v>
      </c>
      <c r="AA25" s="1">
        <v>0</v>
      </c>
      <c r="AB25" s="1">
        <v>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1</v>
      </c>
      <c r="AI25" s="1">
        <v>0</v>
      </c>
      <c r="AJ25" s="1">
        <v>0</v>
      </c>
      <c r="AK25" s="1">
        <v>0</v>
      </c>
      <c r="AL25" s="13">
        <v>1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1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x14ac:dyDescent="0.2">
      <c r="A26" s="1" t="s">
        <v>93</v>
      </c>
      <c r="B26" s="1">
        <v>1974</v>
      </c>
      <c r="C26" s="1" t="s">
        <v>38</v>
      </c>
      <c r="D26" s="1" t="s">
        <v>94</v>
      </c>
      <c r="E26" s="1" t="s">
        <v>870</v>
      </c>
      <c r="F26" s="1" t="s">
        <v>80</v>
      </c>
      <c r="G26" s="1" t="s">
        <v>835</v>
      </c>
      <c r="H26">
        <v>1.65</v>
      </c>
      <c r="I26">
        <v>165</v>
      </c>
      <c r="J26">
        <v>68.5</v>
      </c>
      <c r="K26">
        <v>0.41515151515151516</v>
      </c>
      <c r="L26" s="13">
        <v>23000</v>
      </c>
      <c r="M26" s="13">
        <f t="shared" si="0"/>
        <v>10.043249494911286</v>
      </c>
      <c r="N26" s="13" t="s">
        <v>43</v>
      </c>
      <c r="O26" s="13" t="s">
        <v>852</v>
      </c>
      <c r="P26" s="13">
        <v>201</v>
      </c>
      <c r="Q26" s="1">
        <f t="shared" si="1"/>
        <v>5.3033049080590757</v>
      </c>
      <c r="R26" s="1" t="s">
        <v>92</v>
      </c>
      <c r="S26" s="13">
        <v>0</v>
      </c>
      <c r="T26" s="13">
        <v>1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">
        <v>0</v>
      </c>
      <c r="AA26" s="1">
        <v>0</v>
      </c>
      <c r="AB26" s="1">
        <v>1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</v>
      </c>
      <c r="AI26" s="1">
        <v>0</v>
      </c>
      <c r="AJ26" s="1">
        <v>0</v>
      </c>
      <c r="AK26" s="1">
        <v>0</v>
      </c>
      <c r="AL26" s="13">
        <v>1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1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" customHeight="1" x14ac:dyDescent="0.2">
      <c r="A27" s="1" t="s">
        <v>93</v>
      </c>
      <c r="B27" s="1">
        <v>1974</v>
      </c>
      <c r="C27" s="1" t="s">
        <v>38</v>
      </c>
      <c r="D27" s="1" t="s">
        <v>94</v>
      </c>
      <c r="E27" s="1" t="s">
        <v>870</v>
      </c>
      <c r="F27" s="1" t="s">
        <v>80</v>
      </c>
      <c r="G27" s="1" t="s">
        <v>835</v>
      </c>
      <c r="H27">
        <v>1.65</v>
      </c>
      <c r="I27">
        <v>165</v>
      </c>
      <c r="J27">
        <v>68.5</v>
      </c>
      <c r="K27">
        <v>0.41515151515151516</v>
      </c>
      <c r="L27" s="13">
        <v>23000</v>
      </c>
      <c r="M27" s="13">
        <f t="shared" si="0"/>
        <v>10.043249494911286</v>
      </c>
      <c r="N27" s="13" t="s">
        <v>43</v>
      </c>
      <c r="O27" s="13" t="s">
        <v>848</v>
      </c>
      <c r="P27" s="13">
        <v>269</v>
      </c>
      <c r="Q27" s="1">
        <f t="shared" si="1"/>
        <v>5.5947113796018391</v>
      </c>
      <c r="R27" s="1" t="s">
        <v>92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1</v>
      </c>
      <c r="AI27" s="1">
        <v>0</v>
      </c>
      <c r="AJ27" s="1">
        <v>0</v>
      </c>
      <c r="AK27" s="1">
        <v>0</v>
      </c>
      <c r="AL27" s="13">
        <v>1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1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x14ac:dyDescent="0.2">
      <c r="A28" s="1" t="s">
        <v>98</v>
      </c>
      <c r="B28" s="1">
        <v>2021</v>
      </c>
      <c r="C28" s="1" t="s">
        <v>99</v>
      </c>
      <c r="D28" s="1" t="s">
        <v>100</v>
      </c>
      <c r="E28" s="1" t="s">
        <v>870</v>
      </c>
      <c r="F28" s="1" t="s">
        <v>41</v>
      </c>
      <c r="G28" s="1" t="s">
        <v>96</v>
      </c>
      <c r="H28">
        <v>2</v>
      </c>
      <c r="I28">
        <v>200</v>
      </c>
      <c r="J28">
        <v>77.5</v>
      </c>
      <c r="K28">
        <v>0.38750000000000001</v>
      </c>
      <c r="L28" s="13">
        <v>1230</v>
      </c>
      <c r="M28" s="13">
        <f t="shared" si="0"/>
        <v>7.114769448366463</v>
      </c>
      <c r="N28" s="13" t="s">
        <v>43</v>
      </c>
      <c r="O28" s="13" t="s">
        <v>75</v>
      </c>
      <c r="P28" s="13">
        <v>137</v>
      </c>
      <c r="Q28" s="1">
        <f t="shared" si="1"/>
        <v>4.9199809258281251</v>
      </c>
      <c r="R28" s="1" t="s">
        <v>97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">
        <v>0</v>
      </c>
      <c r="AA28" s="1">
        <v>0</v>
      </c>
      <c r="AB28" s="1">
        <v>1</v>
      </c>
      <c r="AC28" s="1">
        <v>0</v>
      </c>
      <c r="AD28" s="1">
        <v>0</v>
      </c>
      <c r="AE28" s="1">
        <v>0</v>
      </c>
      <c r="AF28" s="1">
        <v>0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1</v>
      </c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x14ac:dyDescent="0.2">
      <c r="A29" s="1" t="s">
        <v>102</v>
      </c>
      <c r="B29" s="1">
        <v>2017</v>
      </c>
      <c r="C29" s="1" t="s">
        <v>103</v>
      </c>
      <c r="D29" s="1" t="s">
        <v>104</v>
      </c>
      <c r="E29" s="1" t="s">
        <v>32</v>
      </c>
      <c r="F29" s="1" t="s">
        <v>62</v>
      </c>
      <c r="G29" s="1" t="s">
        <v>101</v>
      </c>
      <c r="H29">
        <v>3.7749999999999999</v>
      </c>
      <c r="I29">
        <v>377.5</v>
      </c>
      <c r="J29">
        <v>1275</v>
      </c>
      <c r="K29">
        <v>3.3774834437086092</v>
      </c>
      <c r="L29" s="13">
        <v>9010</v>
      </c>
      <c r="M29" s="13">
        <f t="shared" si="0"/>
        <v>9.1060903506023845</v>
      </c>
      <c r="N29" s="13" t="s">
        <v>63</v>
      </c>
      <c r="O29" s="13" t="s">
        <v>64</v>
      </c>
      <c r="P29" s="13">
        <v>279</v>
      </c>
      <c r="Q29" s="1">
        <f t="shared" si="1"/>
        <v>5.6312117818213654</v>
      </c>
      <c r="R29" s="1" t="s">
        <v>55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">
        <v>0</v>
      </c>
      <c r="AA29" s="1">
        <v>0</v>
      </c>
      <c r="AB29" s="1">
        <v>1</v>
      </c>
      <c r="AC29" s="1">
        <v>0</v>
      </c>
      <c r="AD29" s="1">
        <v>0</v>
      </c>
      <c r="AE29" s="1">
        <v>0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3">
        <v>1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1</v>
      </c>
      <c r="BA29" s="13">
        <v>0</v>
      </c>
      <c r="BB29" s="13">
        <v>0</v>
      </c>
      <c r="BC29" s="13">
        <v>1</v>
      </c>
      <c r="BD29" s="13">
        <v>1</v>
      </c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x14ac:dyDescent="0.2">
      <c r="A30" s="1" t="s">
        <v>105</v>
      </c>
      <c r="B30" s="1">
        <v>2020</v>
      </c>
      <c r="C30" s="1" t="s">
        <v>106</v>
      </c>
      <c r="D30" s="1" t="s">
        <v>107</v>
      </c>
      <c r="E30" s="1" t="s">
        <v>870</v>
      </c>
      <c r="F30" s="1" t="s">
        <v>41</v>
      </c>
      <c r="G30" s="1" t="s">
        <v>829</v>
      </c>
      <c r="H30">
        <v>2.5</v>
      </c>
      <c r="I30">
        <v>250</v>
      </c>
      <c r="J30">
        <v>155</v>
      </c>
      <c r="K30">
        <v>0.62</v>
      </c>
      <c r="L30" s="13">
        <v>14500</v>
      </c>
      <c r="M30" s="13">
        <f t="shared" si="0"/>
        <v>9.581903928408666</v>
      </c>
      <c r="N30" s="13" t="s">
        <v>43</v>
      </c>
      <c r="O30" s="13" t="s">
        <v>88</v>
      </c>
      <c r="P30" s="13">
        <v>346</v>
      </c>
      <c r="Q30" s="1">
        <f t="shared" si="1"/>
        <v>5.8464387750577247</v>
      </c>
      <c r="R30" s="1" t="s">
        <v>55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">
        <v>0</v>
      </c>
      <c r="AA30" s="1">
        <v>0</v>
      </c>
      <c r="AB30" s="1">
        <v>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1</v>
      </c>
      <c r="AI30" s="1">
        <v>0</v>
      </c>
      <c r="AJ30" s="1">
        <v>0</v>
      </c>
      <c r="AK30" s="1">
        <v>0</v>
      </c>
      <c r="AL30" s="13">
        <v>1</v>
      </c>
      <c r="AM30" s="13">
        <v>0</v>
      </c>
      <c r="AN30" s="13">
        <v>1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1</v>
      </c>
      <c r="BD30" s="13">
        <v>1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x14ac:dyDescent="0.2">
      <c r="A31" s="1" t="s">
        <v>110</v>
      </c>
      <c r="B31" s="1">
        <v>2016</v>
      </c>
      <c r="C31" s="1" t="s">
        <v>111</v>
      </c>
      <c r="D31" s="1" t="s">
        <v>112</v>
      </c>
      <c r="E31" s="1" t="s">
        <v>32</v>
      </c>
      <c r="F31" s="1" t="s">
        <v>33</v>
      </c>
      <c r="G31" s="1" t="s">
        <v>108</v>
      </c>
      <c r="H31">
        <v>2.5</v>
      </c>
      <c r="I31">
        <v>250</v>
      </c>
      <c r="J31">
        <v>250</v>
      </c>
      <c r="K31">
        <v>1</v>
      </c>
      <c r="L31" s="13">
        <v>4590</v>
      </c>
      <c r="M31" s="13">
        <f t="shared" si="0"/>
        <v>8.4316353030545912</v>
      </c>
      <c r="N31" s="13" t="s">
        <v>63</v>
      </c>
      <c r="O31" s="13" t="s">
        <v>109</v>
      </c>
      <c r="P31" s="13">
        <v>324</v>
      </c>
      <c r="Q31" s="1">
        <f t="shared" si="1"/>
        <v>5.780743515792329</v>
      </c>
      <c r="R31" s="3" t="s">
        <v>36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</v>
      </c>
      <c r="AF31" s="1">
        <v>0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1</v>
      </c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x14ac:dyDescent="0.2">
      <c r="A32" s="1" t="s">
        <v>113</v>
      </c>
      <c r="B32" s="1">
        <v>2020</v>
      </c>
      <c r="C32" s="1" t="s">
        <v>114</v>
      </c>
      <c r="D32" s="1" t="s">
        <v>115</v>
      </c>
      <c r="E32" s="1" t="s">
        <v>32</v>
      </c>
      <c r="F32" s="1" t="s">
        <v>33</v>
      </c>
      <c r="G32" s="1" t="s">
        <v>108</v>
      </c>
      <c r="H32">
        <v>2.5</v>
      </c>
      <c r="I32">
        <v>250</v>
      </c>
      <c r="J32">
        <v>250</v>
      </c>
      <c r="K32">
        <v>1</v>
      </c>
      <c r="L32" s="13">
        <v>4590</v>
      </c>
      <c r="M32" s="13">
        <f t="shared" si="0"/>
        <v>8.4316353030545912</v>
      </c>
      <c r="N32" s="13" t="s">
        <v>63</v>
      </c>
      <c r="O32" s="13" t="s">
        <v>64</v>
      </c>
      <c r="P32" s="13">
        <v>279</v>
      </c>
      <c r="Q32" s="1">
        <f t="shared" si="1"/>
        <v>5.6312117818213654</v>
      </c>
      <c r="R32" s="1" t="s">
        <v>36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</v>
      </c>
      <c r="AF32" s="1">
        <v>0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1</v>
      </c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x14ac:dyDescent="0.2">
      <c r="A33" s="1" t="s">
        <v>117</v>
      </c>
      <c r="B33" s="1">
        <v>1995</v>
      </c>
      <c r="C33" s="1" t="s">
        <v>118</v>
      </c>
      <c r="D33" s="1" t="s">
        <v>119</v>
      </c>
      <c r="E33" s="1" t="s">
        <v>870</v>
      </c>
      <c r="F33" s="1" t="s">
        <v>80</v>
      </c>
      <c r="G33" s="1" t="s">
        <v>116</v>
      </c>
      <c r="H33">
        <v>1.5</v>
      </c>
      <c r="I33">
        <v>150</v>
      </c>
      <c r="J33">
        <v>62.5</v>
      </c>
      <c r="K33">
        <v>0.41666666666666669</v>
      </c>
      <c r="L33" s="13">
        <v>1210</v>
      </c>
      <c r="M33" s="13">
        <f t="shared" si="0"/>
        <v>7.0983756385907864</v>
      </c>
      <c r="N33" s="13" t="s">
        <v>43</v>
      </c>
      <c r="O33" s="13" t="s">
        <v>88</v>
      </c>
      <c r="P33" s="13">
        <v>346</v>
      </c>
      <c r="Q33" s="1">
        <f t="shared" si="1"/>
        <v>5.8464387750577247</v>
      </c>
      <c r="R33" s="1" t="s">
        <v>55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">
        <v>0</v>
      </c>
      <c r="AA33" s="1">
        <v>0</v>
      </c>
      <c r="AB33" s="1">
        <v>1</v>
      </c>
      <c r="AC33" s="1">
        <v>0</v>
      </c>
      <c r="AD33" s="1">
        <v>0</v>
      </c>
      <c r="AE33" s="1">
        <v>0</v>
      </c>
      <c r="AF33" s="1">
        <v>0</v>
      </c>
      <c r="AG33" s="1">
        <v>1</v>
      </c>
      <c r="AH33" s="1">
        <v>0</v>
      </c>
      <c r="AI33" s="1">
        <v>0</v>
      </c>
      <c r="AJ33" s="1">
        <v>0</v>
      </c>
      <c r="AK33" s="1">
        <v>0</v>
      </c>
      <c r="AL33" s="13">
        <v>1</v>
      </c>
      <c r="AM33" s="13">
        <v>0</v>
      </c>
      <c r="AN33" s="13">
        <v>0</v>
      </c>
      <c r="AO33" s="13">
        <v>0</v>
      </c>
      <c r="AP33" s="13">
        <v>0</v>
      </c>
      <c r="AQ33" s="13">
        <v>1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1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x14ac:dyDescent="0.2">
      <c r="A34" s="1" t="s">
        <v>117</v>
      </c>
      <c r="B34" s="1">
        <v>1995</v>
      </c>
      <c r="C34" s="1" t="s">
        <v>118</v>
      </c>
      <c r="D34" s="1" t="s">
        <v>119</v>
      </c>
      <c r="E34" s="1" t="s">
        <v>870</v>
      </c>
      <c r="F34" s="1" t="s">
        <v>80</v>
      </c>
      <c r="G34" s="1" t="s">
        <v>116</v>
      </c>
      <c r="H34">
        <v>1.5</v>
      </c>
      <c r="I34">
        <v>150</v>
      </c>
      <c r="J34">
        <v>62.5</v>
      </c>
      <c r="K34">
        <v>0.41666666666666669</v>
      </c>
      <c r="L34" s="13">
        <v>1210</v>
      </c>
      <c r="M34" s="13">
        <f t="shared" si="0"/>
        <v>7.0983756385907864</v>
      </c>
      <c r="N34" s="13" t="s">
        <v>43</v>
      </c>
      <c r="O34" s="13" t="s">
        <v>852</v>
      </c>
      <c r="P34" s="13">
        <v>201</v>
      </c>
      <c r="Q34" s="1">
        <f t="shared" ref="Q34:Q65" si="2">LN(P34)</f>
        <v>5.3033049080590757</v>
      </c>
      <c r="R34" s="1" t="s">
        <v>55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">
        <v>0</v>
      </c>
      <c r="AA34" s="1">
        <v>0</v>
      </c>
      <c r="AB34" s="1">
        <v>1</v>
      </c>
      <c r="AC34" s="1">
        <v>0</v>
      </c>
      <c r="AD34" s="1">
        <v>0</v>
      </c>
      <c r="AE34" s="1">
        <v>0</v>
      </c>
      <c r="AF34" s="1">
        <v>0</v>
      </c>
      <c r="AG34" s="1">
        <v>1</v>
      </c>
      <c r="AH34" s="1">
        <v>0</v>
      </c>
      <c r="AI34" s="1">
        <v>0</v>
      </c>
      <c r="AJ34" s="1">
        <v>0</v>
      </c>
      <c r="AK34" s="1">
        <v>0</v>
      </c>
      <c r="AL34" s="13">
        <v>1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1</v>
      </c>
      <c r="BC34" s="13">
        <v>0</v>
      </c>
      <c r="BD34" s="13">
        <v>1</v>
      </c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x14ac:dyDescent="0.2">
      <c r="A35" s="1" t="s">
        <v>117</v>
      </c>
      <c r="B35" s="1">
        <v>1995</v>
      </c>
      <c r="C35" s="1" t="s">
        <v>118</v>
      </c>
      <c r="D35" s="1" t="s">
        <v>119</v>
      </c>
      <c r="E35" s="1" t="s">
        <v>870</v>
      </c>
      <c r="F35" s="1" t="s">
        <v>80</v>
      </c>
      <c r="G35" s="1" t="s">
        <v>116</v>
      </c>
      <c r="H35">
        <v>1.5</v>
      </c>
      <c r="I35">
        <v>150</v>
      </c>
      <c r="J35">
        <v>62.5</v>
      </c>
      <c r="K35">
        <v>0.41666666666666669</v>
      </c>
      <c r="L35" s="13">
        <v>1210</v>
      </c>
      <c r="M35" s="13">
        <f t="shared" si="0"/>
        <v>7.0983756385907864</v>
      </c>
      <c r="N35" s="13" t="s">
        <v>43</v>
      </c>
      <c r="O35" s="13" t="s">
        <v>121</v>
      </c>
      <c r="P35" s="13">
        <v>448</v>
      </c>
      <c r="Q35" s="1">
        <f t="shared" si="2"/>
        <v>6.1047932324149849</v>
      </c>
      <c r="R35" s="1" t="s">
        <v>122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">
        <v>0</v>
      </c>
      <c r="AA35" s="1">
        <v>0</v>
      </c>
      <c r="AB35" s="1">
        <v>1</v>
      </c>
      <c r="AC35" s="1">
        <v>0</v>
      </c>
      <c r="AD35" s="1">
        <v>0</v>
      </c>
      <c r="AE35" s="1">
        <v>0</v>
      </c>
      <c r="AF35" s="1">
        <v>0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13">
        <v>1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1</v>
      </c>
      <c r="BC35" s="13">
        <v>0</v>
      </c>
      <c r="BD35" s="13">
        <v>1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x14ac:dyDescent="0.2">
      <c r="A36" s="1" t="s">
        <v>125</v>
      </c>
      <c r="B36" s="1">
        <v>2016</v>
      </c>
      <c r="C36" s="1" t="s">
        <v>90</v>
      </c>
      <c r="D36" s="1" t="s">
        <v>126</v>
      </c>
      <c r="E36" s="1" t="s">
        <v>870</v>
      </c>
      <c r="F36" s="1" t="s">
        <v>41</v>
      </c>
      <c r="G36" s="1" t="s">
        <v>123</v>
      </c>
      <c r="H36">
        <v>2.1</v>
      </c>
      <c r="I36">
        <v>210</v>
      </c>
      <c r="J36">
        <v>60</v>
      </c>
      <c r="K36">
        <v>0.2857142857142857</v>
      </c>
      <c r="L36" s="13">
        <v>3720</v>
      </c>
      <c r="M36" s="13">
        <f t="shared" si="0"/>
        <v>8.2214789472671921</v>
      </c>
      <c r="N36" s="13" t="s">
        <v>43</v>
      </c>
      <c r="O36" s="13" t="s">
        <v>124</v>
      </c>
      <c r="P36" s="13">
        <v>84</v>
      </c>
      <c r="Q36" s="1">
        <f t="shared" si="2"/>
        <v>4.4308167988433134</v>
      </c>
      <c r="R36" s="1" t="s">
        <v>55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">
        <v>0</v>
      </c>
      <c r="AA36" s="1">
        <v>0</v>
      </c>
      <c r="AB36" s="1">
        <v>1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13">
        <v>1</v>
      </c>
      <c r="AM36" s="13">
        <v>0</v>
      </c>
      <c r="AN36" s="13">
        <v>1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1</v>
      </c>
      <c r="BD36" s="13">
        <v>1</v>
      </c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ht="16" customHeight="1" x14ac:dyDescent="0.2">
      <c r="A37" s="1" t="s">
        <v>125</v>
      </c>
      <c r="B37" s="1">
        <v>2016</v>
      </c>
      <c r="C37" s="1" t="s">
        <v>90</v>
      </c>
      <c r="D37" s="1" t="s">
        <v>126</v>
      </c>
      <c r="E37" s="1" t="s">
        <v>870</v>
      </c>
      <c r="F37" s="1" t="s">
        <v>41</v>
      </c>
      <c r="G37" s="1" t="s">
        <v>831</v>
      </c>
      <c r="H37">
        <v>1.82</v>
      </c>
      <c r="I37">
        <v>182</v>
      </c>
      <c r="J37">
        <v>51</v>
      </c>
      <c r="K37">
        <v>0.28021978021978022</v>
      </c>
      <c r="L37" s="13">
        <v>7160</v>
      </c>
      <c r="M37" s="13">
        <f t="shared" si="0"/>
        <v>8.8762652599546907</v>
      </c>
      <c r="N37" s="13" t="s">
        <v>43</v>
      </c>
      <c r="O37" s="13" t="s">
        <v>124</v>
      </c>
      <c r="P37" s="13">
        <v>84</v>
      </c>
      <c r="Q37" s="1">
        <f t="shared" si="2"/>
        <v>4.4308167988433134</v>
      </c>
      <c r="R37" s="1" t="s">
        <v>55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">
        <v>0</v>
      </c>
      <c r="AA37" s="1">
        <v>0</v>
      </c>
      <c r="AB37" s="1">
        <v>1</v>
      </c>
      <c r="AC37" s="1">
        <v>0</v>
      </c>
      <c r="AD37" s="1">
        <v>0</v>
      </c>
      <c r="AE37" s="1">
        <v>0</v>
      </c>
      <c r="AF37" s="1">
        <v>0</v>
      </c>
      <c r="AG37" s="1">
        <v>1</v>
      </c>
      <c r="AH37" s="1">
        <v>0</v>
      </c>
      <c r="AI37" s="1">
        <v>0</v>
      </c>
      <c r="AJ37" s="1">
        <v>0</v>
      </c>
      <c r="AK37" s="1">
        <v>0</v>
      </c>
      <c r="AL37" s="13">
        <v>1</v>
      </c>
      <c r="AM37" s="13">
        <v>0</v>
      </c>
      <c r="AN37" s="13">
        <v>1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1</v>
      </c>
      <c r="BD37" s="13">
        <v>1</v>
      </c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x14ac:dyDescent="0.2">
      <c r="A38" s="1" t="s">
        <v>127</v>
      </c>
      <c r="B38" s="1">
        <v>2003</v>
      </c>
      <c r="C38" s="1" t="s">
        <v>128</v>
      </c>
      <c r="D38" s="1" t="s">
        <v>129</v>
      </c>
      <c r="E38" s="1" t="s">
        <v>32</v>
      </c>
      <c r="F38" s="1" t="s">
        <v>62</v>
      </c>
      <c r="G38" s="1" t="s">
        <v>101</v>
      </c>
      <c r="H38">
        <v>3.7749999999999999</v>
      </c>
      <c r="I38">
        <v>377.5</v>
      </c>
      <c r="J38">
        <v>1275</v>
      </c>
      <c r="K38">
        <v>3.3774834437086092</v>
      </c>
      <c r="L38" s="13">
        <v>9010</v>
      </c>
      <c r="M38" s="13">
        <f t="shared" si="0"/>
        <v>9.1060903506023845</v>
      </c>
      <c r="N38" s="13" t="s">
        <v>63</v>
      </c>
      <c r="O38" s="13" t="s">
        <v>64</v>
      </c>
      <c r="P38" s="13">
        <v>279</v>
      </c>
      <c r="Q38" s="1">
        <f t="shared" si="2"/>
        <v>5.6312117818213654</v>
      </c>
      <c r="R38" s="1" t="s">
        <v>36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1</v>
      </c>
      <c r="AF38" s="1">
        <v>1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1</v>
      </c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x14ac:dyDescent="0.2">
      <c r="A39" s="1" t="s">
        <v>131</v>
      </c>
      <c r="B39" s="1">
        <v>1998</v>
      </c>
      <c r="C39" s="1" t="s">
        <v>132</v>
      </c>
      <c r="D39" s="1" t="s">
        <v>133</v>
      </c>
      <c r="E39" s="1" t="s">
        <v>870</v>
      </c>
      <c r="F39" s="1" t="s">
        <v>80</v>
      </c>
      <c r="G39" s="1" t="s">
        <v>835</v>
      </c>
      <c r="H39">
        <v>1.65</v>
      </c>
      <c r="I39">
        <v>165</v>
      </c>
      <c r="J39">
        <v>68.5</v>
      </c>
      <c r="K39">
        <v>0.41515151515151516</v>
      </c>
      <c r="L39" s="13">
        <v>23000</v>
      </c>
      <c r="M39" s="13">
        <f t="shared" si="0"/>
        <v>10.043249494911286</v>
      </c>
      <c r="N39" s="13" t="s">
        <v>43</v>
      </c>
      <c r="O39" s="13" t="s">
        <v>852</v>
      </c>
      <c r="P39" s="13">
        <v>201</v>
      </c>
      <c r="Q39" s="1">
        <f t="shared" si="2"/>
        <v>5.3033049080590757</v>
      </c>
      <c r="R39" s="1" t="s">
        <v>130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">
        <v>0</v>
      </c>
      <c r="AA39" s="1">
        <v>0</v>
      </c>
      <c r="AB39" s="1">
        <v>1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x14ac:dyDescent="0.2">
      <c r="A40" s="1" t="s">
        <v>135</v>
      </c>
      <c r="B40" s="1">
        <v>2004</v>
      </c>
      <c r="C40" s="1" t="s">
        <v>136</v>
      </c>
      <c r="D40" s="3" t="s">
        <v>137</v>
      </c>
      <c r="E40" s="1" t="s">
        <v>870</v>
      </c>
      <c r="F40" s="1" t="s">
        <v>41</v>
      </c>
      <c r="G40" s="1" t="s">
        <v>134</v>
      </c>
      <c r="H40">
        <v>1.5</v>
      </c>
      <c r="I40">
        <v>150</v>
      </c>
      <c r="J40">
        <v>55</v>
      </c>
      <c r="K40">
        <v>0.36666666666666664</v>
      </c>
      <c r="L40" s="13">
        <v>3740</v>
      </c>
      <c r="M40" s="13">
        <f t="shared" si="0"/>
        <v>8.2268408904085781</v>
      </c>
      <c r="N40" s="13" t="s">
        <v>43</v>
      </c>
      <c r="O40" s="13" t="s">
        <v>124</v>
      </c>
      <c r="P40" s="13">
        <v>84</v>
      </c>
      <c r="Q40" s="1">
        <f t="shared" si="2"/>
        <v>4.4308167988433134</v>
      </c>
      <c r="R40" s="1" t="s">
        <v>55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">
        <v>0</v>
      </c>
      <c r="AA40" s="1">
        <v>0</v>
      </c>
      <c r="AB40" s="1">
        <v>1</v>
      </c>
      <c r="AC40" s="1">
        <v>0</v>
      </c>
      <c r="AD40" s="1">
        <v>0</v>
      </c>
      <c r="AE40" s="1">
        <v>0</v>
      </c>
      <c r="AF40" s="1">
        <v>0</v>
      </c>
      <c r="AG40" s="1">
        <v>1</v>
      </c>
      <c r="AH40" s="1">
        <v>0</v>
      </c>
      <c r="AI40" s="1">
        <v>0</v>
      </c>
      <c r="AJ40" s="1">
        <v>0</v>
      </c>
      <c r="AK40" s="1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x14ac:dyDescent="0.2">
      <c r="A41" s="1" t="s">
        <v>139</v>
      </c>
      <c r="B41" s="1">
        <v>2010</v>
      </c>
      <c r="C41" s="1" t="s">
        <v>128</v>
      </c>
      <c r="D41" s="1" t="s">
        <v>140</v>
      </c>
      <c r="E41" s="1" t="s">
        <v>32</v>
      </c>
      <c r="F41" s="1" t="s">
        <v>62</v>
      </c>
      <c r="G41" s="1" t="s">
        <v>819</v>
      </c>
      <c r="H41">
        <v>1.85</v>
      </c>
      <c r="I41">
        <v>185</v>
      </c>
      <c r="J41">
        <v>127.5</v>
      </c>
      <c r="K41">
        <v>0.68918918918918914</v>
      </c>
      <c r="L41" s="13">
        <v>4260</v>
      </c>
      <c r="M41" s="13">
        <f t="shared" si="0"/>
        <v>8.3570244392634159</v>
      </c>
      <c r="N41" s="13" t="s">
        <v>63</v>
      </c>
      <c r="O41" s="13" t="s">
        <v>64</v>
      </c>
      <c r="P41" s="13">
        <v>279</v>
      </c>
      <c r="Q41" s="1">
        <f t="shared" si="2"/>
        <v>5.6312117818213654</v>
      </c>
      <c r="R41" s="3" t="s">
        <v>138</v>
      </c>
      <c r="S41" s="18">
        <v>1</v>
      </c>
      <c r="T41" s="18">
        <v>1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">
        <v>0</v>
      </c>
      <c r="AA41" s="1">
        <v>0</v>
      </c>
      <c r="AB41" s="1">
        <v>0</v>
      </c>
      <c r="AC41" s="1">
        <v>1</v>
      </c>
      <c r="AD41" s="1">
        <v>0</v>
      </c>
      <c r="AE41" s="1">
        <v>1</v>
      </c>
      <c r="AF41" s="1">
        <v>1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3">
        <v>1</v>
      </c>
      <c r="AM41" s="13">
        <v>0</v>
      </c>
      <c r="AN41" s="13">
        <v>1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1</v>
      </c>
      <c r="BD41" s="13">
        <v>0</v>
      </c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x14ac:dyDescent="0.2">
      <c r="A42" s="1" t="s">
        <v>141</v>
      </c>
      <c r="B42" s="1">
        <v>2008</v>
      </c>
      <c r="C42" s="1" t="s">
        <v>142</v>
      </c>
      <c r="D42" s="3" t="s">
        <v>143</v>
      </c>
      <c r="E42" s="1" t="s">
        <v>870</v>
      </c>
      <c r="F42" s="1" t="s">
        <v>80</v>
      </c>
      <c r="G42" s="1" t="s">
        <v>835</v>
      </c>
      <c r="H42">
        <v>1.65</v>
      </c>
      <c r="I42">
        <v>165</v>
      </c>
      <c r="J42">
        <v>68.5</v>
      </c>
      <c r="K42">
        <v>0.41515151515151516</v>
      </c>
      <c r="L42" s="13">
        <v>23000</v>
      </c>
      <c r="M42" s="13">
        <f t="shared" si="0"/>
        <v>10.043249494911286</v>
      </c>
      <c r="N42" s="13" t="s">
        <v>43</v>
      </c>
      <c r="O42" s="13" t="s">
        <v>88</v>
      </c>
      <c r="P42" s="13">
        <v>346</v>
      </c>
      <c r="Q42" s="1">
        <f t="shared" si="2"/>
        <v>5.8464387750577247</v>
      </c>
      <c r="R42" s="1" t="s">
        <v>130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">
        <v>0</v>
      </c>
      <c r="AA42" s="1">
        <v>0</v>
      </c>
      <c r="AB42" s="1">
        <v>1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</v>
      </c>
      <c r="AI42" s="1">
        <v>0</v>
      </c>
      <c r="AJ42" s="1">
        <v>0</v>
      </c>
      <c r="AK42" s="1">
        <v>0</v>
      </c>
      <c r="AL42" s="13">
        <v>1</v>
      </c>
      <c r="AM42" s="13">
        <v>0</v>
      </c>
      <c r="AN42" s="13">
        <v>1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1</v>
      </c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x14ac:dyDescent="0.2">
      <c r="A43" s="1" t="s">
        <v>141</v>
      </c>
      <c r="B43" s="1">
        <v>2008</v>
      </c>
      <c r="C43" s="1" t="s">
        <v>142</v>
      </c>
      <c r="D43" s="3" t="s">
        <v>143</v>
      </c>
      <c r="E43" s="1" t="s">
        <v>870</v>
      </c>
      <c r="F43" s="1" t="s">
        <v>80</v>
      </c>
      <c r="G43" s="1" t="s">
        <v>835</v>
      </c>
      <c r="H43">
        <v>1.65</v>
      </c>
      <c r="I43">
        <v>165</v>
      </c>
      <c r="J43">
        <v>68.5</v>
      </c>
      <c r="K43">
        <v>0.41515151515151516</v>
      </c>
      <c r="L43" s="13">
        <v>23000</v>
      </c>
      <c r="M43" s="13">
        <f t="shared" si="0"/>
        <v>10.043249494911286</v>
      </c>
      <c r="N43" s="13" t="s">
        <v>43</v>
      </c>
      <c r="O43" s="13" t="s">
        <v>852</v>
      </c>
      <c r="P43" s="13">
        <v>201</v>
      </c>
      <c r="Q43" s="1">
        <f t="shared" si="2"/>
        <v>5.3033049080590757</v>
      </c>
      <c r="R43" s="1" t="s">
        <v>55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">
        <v>0</v>
      </c>
      <c r="AA43" s="1">
        <v>0</v>
      </c>
      <c r="AB43" s="1">
        <v>1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</v>
      </c>
      <c r="AI43" s="1">
        <v>0</v>
      </c>
      <c r="AJ43" s="1">
        <v>0</v>
      </c>
      <c r="AK43" s="1">
        <v>0</v>
      </c>
      <c r="AL43" s="13">
        <v>1</v>
      </c>
      <c r="AM43" s="13">
        <v>0</v>
      </c>
      <c r="AN43" s="13">
        <v>1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1</v>
      </c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x14ac:dyDescent="0.2">
      <c r="A44" s="1" t="s">
        <v>144</v>
      </c>
      <c r="B44" s="1">
        <v>2018</v>
      </c>
      <c r="C44" s="1" t="s">
        <v>145</v>
      </c>
      <c r="D44" s="1" t="s">
        <v>146</v>
      </c>
      <c r="E44" s="1" t="s">
        <v>32</v>
      </c>
      <c r="F44" s="1" t="s">
        <v>62</v>
      </c>
      <c r="G44" s="1" t="s">
        <v>822</v>
      </c>
      <c r="H44">
        <v>1.85</v>
      </c>
      <c r="I44">
        <v>185</v>
      </c>
      <c r="J44">
        <v>111.5</v>
      </c>
      <c r="K44">
        <v>0.60270270270270265</v>
      </c>
      <c r="L44" s="13">
        <v>29800</v>
      </c>
      <c r="M44" s="13">
        <f t="shared" si="0"/>
        <v>10.302263672493496</v>
      </c>
      <c r="N44" s="13" t="s">
        <v>63</v>
      </c>
      <c r="O44" s="13" t="s">
        <v>64</v>
      </c>
      <c r="P44" s="13">
        <v>279</v>
      </c>
      <c r="Q44" s="1">
        <f t="shared" si="2"/>
        <v>5.6312117818213654</v>
      </c>
      <c r="R44" s="1" t="s">
        <v>55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">
        <v>0</v>
      </c>
      <c r="AA44" s="1">
        <v>0</v>
      </c>
      <c r="AB44" s="1">
        <v>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</v>
      </c>
      <c r="AI44" s="1">
        <v>0</v>
      </c>
      <c r="AJ44" s="1">
        <v>0</v>
      </c>
      <c r="AK44" s="1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1</v>
      </c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x14ac:dyDescent="0.2">
      <c r="A45" s="1" t="s">
        <v>148</v>
      </c>
      <c r="B45" s="1">
        <v>2018</v>
      </c>
      <c r="C45" s="1" t="s">
        <v>149</v>
      </c>
      <c r="D45" s="1" t="s">
        <v>150</v>
      </c>
      <c r="E45" s="1" t="s">
        <v>32</v>
      </c>
      <c r="F45" s="1" t="s">
        <v>62</v>
      </c>
      <c r="G45" s="1" t="s">
        <v>822</v>
      </c>
      <c r="H45">
        <v>1.85</v>
      </c>
      <c r="I45">
        <v>185</v>
      </c>
      <c r="J45">
        <v>111.5</v>
      </c>
      <c r="K45">
        <v>0.60270270270270265</v>
      </c>
      <c r="L45" s="13">
        <v>29800</v>
      </c>
      <c r="M45" s="13">
        <f t="shared" si="0"/>
        <v>10.302263672493496</v>
      </c>
      <c r="N45" s="13" t="s">
        <v>34</v>
      </c>
      <c r="O45" s="13" t="s">
        <v>147</v>
      </c>
      <c r="P45" s="13">
        <v>484</v>
      </c>
      <c r="Q45" s="1">
        <f t="shared" si="2"/>
        <v>6.1820849067166321</v>
      </c>
      <c r="R45" s="3" t="s">
        <v>55</v>
      </c>
      <c r="S45" s="18">
        <v>0</v>
      </c>
      <c r="T45" s="18">
        <v>1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">
        <v>0</v>
      </c>
      <c r="AA45" s="1">
        <v>0</v>
      </c>
      <c r="AB45" s="1">
        <v>1</v>
      </c>
      <c r="AC45" s="1">
        <v>0</v>
      </c>
      <c r="AD45" s="1">
        <v>0</v>
      </c>
      <c r="AE45" s="1">
        <v>0</v>
      </c>
      <c r="AF45" s="1">
        <v>1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1</v>
      </c>
      <c r="BD45" s="13">
        <v>0</v>
      </c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x14ac:dyDescent="0.2">
      <c r="A46" s="1" t="s">
        <v>151</v>
      </c>
      <c r="B46" s="1">
        <v>2013</v>
      </c>
      <c r="C46" s="1" t="s">
        <v>128</v>
      </c>
      <c r="D46" s="1" t="s">
        <v>152</v>
      </c>
      <c r="E46" s="1" t="s">
        <v>32</v>
      </c>
      <c r="F46" s="1" t="s">
        <v>62</v>
      </c>
      <c r="G46" s="1" t="s">
        <v>822</v>
      </c>
      <c r="H46">
        <v>1.85</v>
      </c>
      <c r="I46">
        <v>185</v>
      </c>
      <c r="J46">
        <v>111.5</v>
      </c>
      <c r="K46">
        <v>0.60270270270270265</v>
      </c>
      <c r="L46" s="13">
        <v>29800</v>
      </c>
      <c r="M46" s="13">
        <f t="shared" si="0"/>
        <v>10.302263672493496</v>
      </c>
      <c r="N46" s="13" t="s">
        <v>63</v>
      </c>
      <c r="O46" s="13" t="s">
        <v>64</v>
      </c>
      <c r="P46" s="13">
        <v>279</v>
      </c>
      <c r="Q46" s="1">
        <f t="shared" si="2"/>
        <v>5.6312117818213654</v>
      </c>
      <c r="R46" s="3" t="s">
        <v>36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">
        <v>0</v>
      </c>
      <c r="AA46" s="1">
        <v>0</v>
      </c>
      <c r="AB46" s="1">
        <v>1</v>
      </c>
      <c r="AC46" s="1">
        <v>0</v>
      </c>
      <c r="AD46" s="1">
        <v>0</v>
      </c>
      <c r="AE46" s="1">
        <v>0</v>
      </c>
      <c r="AF46" s="1">
        <v>1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3">
        <v>1</v>
      </c>
      <c r="AM46" s="13">
        <v>0</v>
      </c>
      <c r="AN46" s="13">
        <v>1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1</v>
      </c>
      <c r="BD46" s="13">
        <v>1</v>
      </c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x14ac:dyDescent="0.2">
      <c r="A47" s="1" t="s">
        <v>151</v>
      </c>
      <c r="B47" s="1">
        <v>2013</v>
      </c>
      <c r="C47" s="1" t="s">
        <v>128</v>
      </c>
      <c r="D47" s="1" t="s">
        <v>152</v>
      </c>
      <c r="E47" s="1" t="s">
        <v>32</v>
      </c>
      <c r="F47" s="1" t="s">
        <v>62</v>
      </c>
      <c r="G47" s="1" t="s">
        <v>822</v>
      </c>
      <c r="H47">
        <v>1.85</v>
      </c>
      <c r="I47">
        <v>185</v>
      </c>
      <c r="J47">
        <v>111.5</v>
      </c>
      <c r="K47">
        <v>0.60270270270270265</v>
      </c>
      <c r="L47" s="13">
        <v>29800</v>
      </c>
      <c r="M47" s="13">
        <f t="shared" si="0"/>
        <v>10.302263672493496</v>
      </c>
      <c r="N47" s="13" t="s">
        <v>34</v>
      </c>
      <c r="O47" s="13" t="s">
        <v>153</v>
      </c>
      <c r="P47" s="13">
        <v>484</v>
      </c>
      <c r="Q47" s="1">
        <f t="shared" si="2"/>
        <v>6.1820849067166321</v>
      </c>
      <c r="R47" s="3" t="s">
        <v>36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">
        <v>0</v>
      </c>
      <c r="AA47" s="1">
        <v>0</v>
      </c>
      <c r="AB47" s="1">
        <v>1</v>
      </c>
      <c r="AC47" s="1">
        <v>0</v>
      </c>
      <c r="AD47" s="1">
        <v>0</v>
      </c>
      <c r="AE47" s="1">
        <v>0</v>
      </c>
      <c r="AF47" s="1">
        <v>1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3">
        <v>1</v>
      </c>
      <c r="AM47" s="13">
        <v>0</v>
      </c>
      <c r="AN47" s="13">
        <v>1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1</v>
      </c>
      <c r="BD47" s="13">
        <v>1</v>
      </c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x14ac:dyDescent="0.2">
      <c r="A48" s="1" t="s">
        <v>155</v>
      </c>
      <c r="B48" s="1">
        <v>1979</v>
      </c>
      <c r="C48" s="1" t="s">
        <v>128</v>
      </c>
      <c r="D48" s="1" t="s">
        <v>156</v>
      </c>
      <c r="E48" s="1" t="s">
        <v>870</v>
      </c>
      <c r="F48" s="1" t="s">
        <v>80</v>
      </c>
      <c r="G48" s="1" t="s">
        <v>835</v>
      </c>
      <c r="H48">
        <v>1.65</v>
      </c>
      <c r="I48">
        <v>165</v>
      </c>
      <c r="J48">
        <v>68.5</v>
      </c>
      <c r="K48">
        <v>0.41515151515151516</v>
      </c>
      <c r="L48" s="13">
        <v>23000</v>
      </c>
      <c r="M48" s="13">
        <f t="shared" si="0"/>
        <v>10.043249494911286</v>
      </c>
      <c r="N48" s="13" t="s">
        <v>43</v>
      </c>
      <c r="O48" s="13" t="s">
        <v>714</v>
      </c>
      <c r="P48" s="13">
        <v>83</v>
      </c>
      <c r="Q48" s="1">
        <f t="shared" si="2"/>
        <v>4.4188406077965983</v>
      </c>
      <c r="R48" s="1" t="s">
        <v>55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">
        <v>0</v>
      </c>
      <c r="AA48" s="1">
        <v>0</v>
      </c>
      <c r="AB48" s="1">
        <v>1</v>
      </c>
      <c r="AC48" s="1">
        <v>0</v>
      </c>
      <c r="AD48" s="1">
        <v>0</v>
      </c>
      <c r="AE48" s="1">
        <v>0</v>
      </c>
      <c r="AF48" s="1">
        <v>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3">
        <v>1</v>
      </c>
      <c r="AM48" s="13">
        <v>0</v>
      </c>
      <c r="AN48" s="13">
        <v>1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1</v>
      </c>
      <c r="BD48" s="13">
        <v>1</v>
      </c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x14ac:dyDescent="0.2">
      <c r="A49" s="1" t="s">
        <v>155</v>
      </c>
      <c r="B49" s="1">
        <v>1979</v>
      </c>
      <c r="C49" s="1" t="s">
        <v>128</v>
      </c>
      <c r="D49" s="1" t="s">
        <v>156</v>
      </c>
      <c r="E49" s="1" t="s">
        <v>32</v>
      </c>
      <c r="F49" s="1" t="s">
        <v>62</v>
      </c>
      <c r="G49" s="1" t="s">
        <v>101</v>
      </c>
      <c r="H49">
        <v>3.7749999999999999</v>
      </c>
      <c r="I49">
        <v>377.5</v>
      </c>
      <c r="J49">
        <v>1275</v>
      </c>
      <c r="K49">
        <v>3.3774834437086092</v>
      </c>
      <c r="L49" s="13">
        <v>9010</v>
      </c>
      <c r="M49" s="13">
        <f t="shared" si="0"/>
        <v>9.1060903506023845</v>
      </c>
      <c r="N49" s="13" t="s">
        <v>63</v>
      </c>
      <c r="O49" s="13" t="s">
        <v>64</v>
      </c>
      <c r="P49" s="13">
        <v>279</v>
      </c>
      <c r="Q49" s="1">
        <f t="shared" si="2"/>
        <v>5.6312117818213654</v>
      </c>
      <c r="R49" s="1" t="s">
        <v>55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">
        <v>0</v>
      </c>
      <c r="AA49" s="1">
        <v>0</v>
      </c>
      <c r="AB49" s="1">
        <v>1</v>
      </c>
      <c r="AC49" s="1">
        <v>0</v>
      </c>
      <c r="AD49" s="1">
        <v>0</v>
      </c>
      <c r="AE49" s="1">
        <v>0</v>
      </c>
      <c r="AF49" s="1">
        <v>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3">
        <v>1</v>
      </c>
      <c r="AM49" s="13">
        <v>0</v>
      </c>
      <c r="AN49" s="13">
        <v>1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1</v>
      </c>
      <c r="BD49" s="13">
        <v>1</v>
      </c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x14ac:dyDescent="0.2">
      <c r="A50" s="1" t="s">
        <v>155</v>
      </c>
      <c r="B50" s="1">
        <v>1979</v>
      </c>
      <c r="C50" s="1" t="s">
        <v>128</v>
      </c>
      <c r="D50" s="1" t="s">
        <v>156</v>
      </c>
      <c r="E50" s="1" t="s">
        <v>32</v>
      </c>
      <c r="F50" s="1" t="s">
        <v>33</v>
      </c>
      <c r="G50" s="1" t="s">
        <v>807</v>
      </c>
      <c r="H50">
        <v>2.75</v>
      </c>
      <c r="I50">
        <v>275</v>
      </c>
      <c r="J50">
        <v>403.5</v>
      </c>
      <c r="K50">
        <v>1.4672727272727273</v>
      </c>
      <c r="L50" s="13">
        <v>909</v>
      </c>
      <c r="M50" s="13">
        <f t="shared" si="0"/>
        <v>6.8123450941774788</v>
      </c>
      <c r="N50" s="13" t="s">
        <v>34</v>
      </c>
      <c r="O50" s="13" t="s">
        <v>35</v>
      </c>
      <c r="P50" s="13">
        <v>232</v>
      </c>
      <c r="Q50" s="1">
        <f t="shared" si="2"/>
        <v>5.4467373716663099</v>
      </c>
      <c r="R50" s="1" t="s">
        <v>55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">
        <v>0</v>
      </c>
      <c r="AA50" s="1">
        <v>0</v>
      </c>
      <c r="AB50" s="1">
        <v>1</v>
      </c>
      <c r="AC50" s="1">
        <v>0</v>
      </c>
      <c r="AD50" s="1">
        <v>0</v>
      </c>
      <c r="AE50" s="1">
        <v>0</v>
      </c>
      <c r="AF50" s="1">
        <v>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3">
        <v>1</v>
      </c>
      <c r="AM50" s="13">
        <v>0</v>
      </c>
      <c r="AN50" s="13">
        <v>1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1</v>
      </c>
      <c r="BD50" s="13">
        <v>1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x14ac:dyDescent="0.2">
      <c r="A51" s="1" t="s">
        <v>155</v>
      </c>
      <c r="B51" s="1">
        <v>1979</v>
      </c>
      <c r="C51" s="1" t="s">
        <v>128</v>
      </c>
      <c r="D51" s="1" t="s">
        <v>156</v>
      </c>
      <c r="E51" s="1" t="s">
        <v>32</v>
      </c>
      <c r="F51" s="1" t="s">
        <v>62</v>
      </c>
      <c r="G51" s="1" t="s">
        <v>101</v>
      </c>
      <c r="H51">
        <v>3.7749999999999999</v>
      </c>
      <c r="I51">
        <v>377.5</v>
      </c>
      <c r="J51">
        <v>1275</v>
      </c>
      <c r="K51">
        <v>3.3774834437086092</v>
      </c>
      <c r="L51" s="13">
        <v>9010</v>
      </c>
      <c r="M51" s="13">
        <f t="shared" si="0"/>
        <v>9.1060903506023845</v>
      </c>
      <c r="N51" s="13" t="s">
        <v>34</v>
      </c>
      <c r="O51" s="13" t="s">
        <v>153</v>
      </c>
      <c r="P51" s="13">
        <v>484</v>
      </c>
      <c r="Q51" s="1">
        <f t="shared" si="2"/>
        <v>6.1820849067166321</v>
      </c>
      <c r="R51" s="1" t="s">
        <v>55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">
        <v>0</v>
      </c>
      <c r="AA51" s="1">
        <v>0</v>
      </c>
      <c r="AB51" s="1">
        <v>1</v>
      </c>
      <c r="AC51" s="1">
        <v>0</v>
      </c>
      <c r="AD51" s="1">
        <v>0</v>
      </c>
      <c r="AE51" s="1">
        <v>0</v>
      </c>
      <c r="AF51" s="1">
        <v>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3">
        <v>1</v>
      </c>
      <c r="AM51" s="13">
        <v>0</v>
      </c>
      <c r="AN51" s="13">
        <v>1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1</v>
      </c>
      <c r="BD51" s="13">
        <v>1</v>
      </c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2">
      <c r="A52" s="1" t="s">
        <v>155</v>
      </c>
      <c r="B52" s="1">
        <v>1979</v>
      </c>
      <c r="C52" s="1" t="s">
        <v>128</v>
      </c>
      <c r="D52" s="1" t="s">
        <v>156</v>
      </c>
      <c r="E52" s="1" t="s">
        <v>870</v>
      </c>
      <c r="F52" s="1" t="s">
        <v>80</v>
      </c>
      <c r="G52" s="1" t="s">
        <v>835</v>
      </c>
      <c r="H52">
        <v>1.65</v>
      </c>
      <c r="I52">
        <v>165</v>
      </c>
      <c r="J52">
        <v>68.5</v>
      </c>
      <c r="K52">
        <v>0.41515151515151516</v>
      </c>
      <c r="L52" s="13">
        <v>23000</v>
      </c>
      <c r="M52" s="13">
        <f t="shared" si="0"/>
        <v>10.043249494911286</v>
      </c>
      <c r="N52" s="13" t="s">
        <v>43</v>
      </c>
      <c r="O52" s="13" t="s">
        <v>848</v>
      </c>
      <c r="P52" s="13">
        <v>269</v>
      </c>
      <c r="Q52" s="1">
        <f t="shared" si="2"/>
        <v>5.5947113796018391</v>
      </c>
      <c r="R52" s="1" t="s">
        <v>154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">
        <v>0</v>
      </c>
      <c r="AA52" s="1">
        <v>0</v>
      </c>
      <c r="AB52" s="1">
        <v>1</v>
      </c>
      <c r="AC52" s="1">
        <v>0</v>
      </c>
      <c r="AD52" s="1">
        <v>0</v>
      </c>
      <c r="AE52" s="1">
        <v>0</v>
      </c>
      <c r="AF52" s="1">
        <v>1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3">
        <v>1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1</v>
      </c>
      <c r="BC52" s="13">
        <v>1</v>
      </c>
      <c r="BD52" s="13">
        <v>1</v>
      </c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2">
      <c r="A53" s="1" t="s">
        <v>157</v>
      </c>
      <c r="B53" s="1">
        <v>2005</v>
      </c>
      <c r="C53" s="1" t="s">
        <v>38</v>
      </c>
      <c r="D53" s="1" t="s">
        <v>158</v>
      </c>
      <c r="E53" s="1" t="s">
        <v>32</v>
      </c>
      <c r="F53" s="1" t="s">
        <v>62</v>
      </c>
      <c r="G53" s="1" t="s">
        <v>101</v>
      </c>
      <c r="H53">
        <v>3.7749999999999999</v>
      </c>
      <c r="I53">
        <v>377.5</v>
      </c>
      <c r="J53">
        <v>1275</v>
      </c>
      <c r="K53">
        <v>3.3774834437086092</v>
      </c>
      <c r="L53" s="13">
        <v>9010</v>
      </c>
      <c r="M53" s="13">
        <f t="shared" si="0"/>
        <v>9.1060903506023845</v>
      </c>
      <c r="N53" s="13" t="s">
        <v>63</v>
      </c>
      <c r="O53" s="13" t="s">
        <v>64</v>
      </c>
      <c r="P53" s="13">
        <v>279</v>
      </c>
      <c r="Q53" s="1">
        <f t="shared" si="2"/>
        <v>5.6312117818213654</v>
      </c>
      <c r="R53" s="1" t="s">
        <v>36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">
        <v>0</v>
      </c>
      <c r="AA53" s="1">
        <v>0</v>
      </c>
      <c r="AB53" s="1">
        <v>1</v>
      </c>
      <c r="AC53" s="1">
        <v>0</v>
      </c>
      <c r="AD53" s="1">
        <v>0</v>
      </c>
      <c r="AE53" s="1">
        <v>0</v>
      </c>
      <c r="AF53" s="1">
        <v>1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3">
        <v>1</v>
      </c>
      <c r="AM53" s="18">
        <v>0</v>
      </c>
      <c r="AN53" s="13">
        <v>1</v>
      </c>
      <c r="AO53" s="13">
        <v>1</v>
      </c>
      <c r="AP53" s="13">
        <v>0</v>
      </c>
      <c r="AQ53" s="13">
        <v>0</v>
      </c>
      <c r="AR53" s="13">
        <v>0</v>
      </c>
      <c r="AS53" s="13">
        <v>1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3">
        <v>1</v>
      </c>
      <c r="BD53" s="13">
        <v>1</v>
      </c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2">
      <c r="A54" s="1" t="s">
        <v>157</v>
      </c>
      <c r="B54" s="1">
        <v>2005</v>
      </c>
      <c r="C54" s="1" t="s">
        <v>38</v>
      </c>
      <c r="D54" s="1" t="s">
        <v>158</v>
      </c>
      <c r="E54" s="1" t="s">
        <v>32</v>
      </c>
      <c r="F54" s="1" t="s">
        <v>62</v>
      </c>
      <c r="G54" s="1" t="s">
        <v>822</v>
      </c>
      <c r="H54">
        <v>1.85</v>
      </c>
      <c r="I54">
        <v>185</v>
      </c>
      <c r="J54">
        <v>111.5</v>
      </c>
      <c r="K54">
        <v>0.60270270270270265</v>
      </c>
      <c r="L54" s="13">
        <v>29800</v>
      </c>
      <c r="M54" s="13">
        <f t="shared" si="0"/>
        <v>10.302263672493496</v>
      </c>
      <c r="N54" s="13" t="s">
        <v>63</v>
      </c>
      <c r="O54" s="13" t="s">
        <v>64</v>
      </c>
      <c r="P54" s="13">
        <v>279</v>
      </c>
      <c r="Q54" s="1">
        <f t="shared" si="2"/>
        <v>5.6312117818213654</v>
      </c>
      <c r="R54" s="1" t="s">
        <v>36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0</v>
      </c>
      <c r="AF54" s="1">
        <v>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3">
        <v>1</v>
      </c>
      <c r="AM54" s="18">
        <v>0</v>
      </c>
      <c r="AN54" s="13">
        <v>1</v>
      </c>
      <c r="AO54" s="13">
        <v>1</v>
      </c>
      <c r="AP54" s="13">
        <v>0</v>
      </c>
      <c r="AQ54" s="13">
        <v>0</v>
      </c>
      <c r="AR54" s="13">
        <v>0</v>
      </c>
      <c r="AS54" s="13">
        <v>1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3">
        <v>1</v>
      </c>
      <c r="BD54" s="13">
        <v>1</v>
      </c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">
      <c r="A55" s="1" t="s">
        <v>160</v>
      </c>
      <c r="B55" s="1">
        <v>1987</v>
      </c>
      <c r="C55" s="1" t="s">
        <v>161</v>
      </c>
      <c r="D55" s="3" t="s">
        <v>162</v>
      </c>
      <c r="E55" s="1" t="s">
        <v>32</v>
      </c>
      <c r="F55" s="1" t="s">
        <v>62</v>
      </c>
      <c r="G55" s="1" t="s">
        <v>810</v>
      </c>
      <c r="H55">
        <v>2.25</v>
      </c>
      <c r="I55">
        <v>225</v>
      </c>
      <c r="J55">
        <v>226.67500000000001</v>
      </c>
      <c r="K55">
        <v>1.0074444444444446</v>
      </c>
      <c r="L55" s="13">
        <v>17900</v>
      </c>
      <c r="M55" s="13">
        <f t="shared" si="0"/>
        <v>9.7925559918288467</v>
      </c>
      <c r="N55" s="13" t="s">
        <v>63</v>
      </c>
      <c r="O55" s="13" t="s">
        <v>109</v>
      </c>
      <c r="P55" s="13">
        <v>324</v>
      </c>
      <c r="Q55" s="1">
        <f t="shared" si="2"/>
        <v>5.780743515792329</v>
      </c>
      <c r="R55" s="1" t="s">
        <v>159</v>
      </c>
      <c r="S55" s="13">
        <v>0</v>
      </c>
      <c r="T55" s="13">
        <v>1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">
        <v>0</v>
      </c>
      <c r="AA55" s="1">
        <v>0</v>
      </c>
      <c r="AB55" s="1">
        <v>1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1</v>
      </c>
      <c r="AI55" s="1">
        <v>0</v>
      </c>
      <c r="AJ55" s="1">
        <v>0</v>
      </c>
      <c r="AK55" s="1">
        <v>0</v>
      </c>
      <c r="AL55" s="13">
        <v>1</v>
      </c>
      <c r="AM55" s="13">
        <v>0</v>
      </c>
      <c r="AN55" s="13">
        <v>1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1</v>
      </c>
      <c r="BD55" s="13">
        <v>1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">
      <c r="A56" s="1" t="s">
        <v>160</v>
      </c>
      <c r="B56" s="1">
        <v>1987</v>
      </c>
      <c r="C56" s="1" t="s">
        <v>161</v>
      </c>
      <c r="D56" s="3" t="s">
        <v>162</v>
      </c>
      <c r="E56" s="1" t="s">
        <v>32</v>
      </c>
      <c r="F56" s="1" t="s">
        <v>62</v>
      </c>
      <c r="G56" s="1" t="s">
        <v>810</v>
      </c>
      <c r="H56">
        <v>2.25</v>
      </c>
      <c r="I56">
        <v>225</v>
      </c>
      <c r="J56">
        <v>226.67500000000001</v>
      </c>
      <c r="K56">
        <v>1.0074444444444446</v>
      </c>
      <c r="L56" s="13">
        <v>17900</v>
      </c>
      <c r="M56" s="13">
        <f t="shared" si="0"/>
        <v>9.7925559918288467</v>
      </c>
      <c r="N56" s="13" t="s">
        <v>34</v>
      </c>
      <c r="O56" s="13" t="s">
        <v>153</v>
      </c>
      <c r="P56" s="13">
        <v>484</v>
      </c>
      <c r="Q56" s="1">
        <f t="shared" si="2"/>
        <v>6.1820849067166321</v>
      </c>
      <c r="R56" s="1" t="s">
        <v>159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">
        <v>0</v>
      </c>
      <c r="AA56" s="1">
        <v>0</v>
      </c>
      <c r="AB56" s="1">
        <v>1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1</v>
      </c>
      <c r="AI56" s="1">
        <v>0</v>
      </c>
      <c r="AJ56" s="1">
        <v>0</v>
      </c>
      <c r="AK56" s="1">
        <v>0</v>
      </c>
      <c r="AL56" s="13">
        <v>1</v>
      </c>
      <c r="AM56" s="13">
        <v>0</v>
      </c>
      <c r="AN56" s="13">
        <v>1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1</v>
      </c>
      <c r="BD56" s="13">
        <v>1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">
      <c r="A57" s="1" t="s">
        <v>164</v>
      </c>
      <c r="B57" s="1">
        <v>2009</v>
      </c>
      <c r="C57" s="1" t="s">
        <v>165</v>
      </c>
      <c r="D57" s="1" t="s">
        <v>166</v>
      </c>
      <c r="E57" s="1" t="s">
        <v>870</v>
      </c>
      <c r="F57" s="1" t="s">
        <v>41</v>
      </c>
      <c r="G57" s="1" t="s">
        <v>805</v>
      </c>
      <c r="L57" s="13">
        <v>11300</v>
      </c>
      <c r="M57" s="13">
        <f t="shared" si="0"/>
        <v>9.3325580047004326</v>
      </c>
      <c r="N57" s="13" t="s">
        <v>34</v>
      </c>
      <c r="O57" s="13" t="s">
        <v>147</v>
      </c>
      <c r="P57" s="13">
        <v>484</v>
      </c>
      <c r="Q57" s="1">
        <f t="shared" si="2"/>
        <v>6.1820849067166321</v>
      </c>
      <c r="R57" s="1" t="s">
        <v>163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">
        <v>0</v>
      </c>
      <c r="AA57" s="1">
        <v>0</v>
      </c>
      <c r="AB57" s="1">
        <v>1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1</v>
      </c>
      <c r="AJ57" s="1">
        <v>0</v>
      </c>
      <c r="AK57" s="1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1</v>
      </c>
      <c r="BD57" s="13">
        <v>1</v>
      </c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">
      <c r="A58" s="1" t="s">
        <v>167</v>
      </c>
      <c r="B58" s="1">
        <v>2017</v>
      </c>
      <c r="C58" s="1" t="s">
        <v>149</v>
      </c>
      <c r="D58" s="1" t="s">
        <v>168</v>
      </c>
      <c r="E58" s="1" t="s">
        <v>870</v>
      </c>
      <c r="F58" s="1" t="s">
        <v>80</v>
      </c>
      <c r="G58" s="1" t="s">
        <v>835</v>
      </c>
      <c r="H58">
        <v>1.65</v>
      </c>
      <c r="I58">
        <v>165</v>
      </c>
      <c r="J58">
        <v>68.5</v>
      </c>
      <c r="K58">
        <v>0.41515151515151516</v>
      </c>
      <c r="L58" s="13">
        <v>23000</v>
      </c>
      <c r="M58" s="13">
        <f t="shared" si="0"/>
        <v>10.043249494911286</v>
      </c>
      <c r="N58" s="13" t="s">
        <v>43</v>
      </c>
      <c r="O58" s="13" t="s">
        <v>88</v>
      </c>
      <c r="P58" s="13">
        <v>346</v>
      </c>
      <c r="Q58" s="1">
        <f t="shared" si="2"/>
        <v>5.8464387750577247</v>
      </c>
      <c r="R58" s="1" t="s">
        <v>130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">
        <v>0</v>
      </c>
      <c r="AA58" s="1">
        <v>0</v>
      </c>
      <c r="AB58" s="1">
        <v>1</v>
      </c>
      <c r="AC58" s="1">
        <v>0</v>
      </c>
      <c r="AD58" s="1">
        <v>0</v>
      </c>
      <c r="AE58" s="1">
        <v>0</v>
      </c>
      <c r="AF58" s="1">
        <v>1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3">
        <v>1</v>
      </c>
      <c r="AM58" s="13">
        <v>0</v>
      </c>
      <c r="AN58" s="13">
        <v>1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1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">
      <c r="A59" s="1" t="s">
        <v>167</v>
      </c>
      <c r="B59" s="1">
        <v>2017</v>
      </c>
      <c r="C59" s="1" t="s">
        <v>149</v>
      </c>
      <c r="D59" s="1" t="s">
        <v>168</v>
      </c>
      <c r="E59" s="1" t="s">
        <v>870</v>
      </c>
      <c r="F59" s="1" t="s">
        <v>80</v>
      </c>
      <c r="G59" s="1" t="s">
        <v>835</v>
      </c>
      <c r="H59">
        <v>1.65</v>
      </c>
      <c r="I59">
        <v>165</v>
      </c>
      <c r="J59">
        <v>68.5</v>
      </c>
      <c r="K59">
        <v>0.41515151515151516</v>
      </c>
      <c r="L59" s="13">
        <v>23000</v>
      </c>
      <c r="M59" s="13">
        <f t="shared" si="0"/>
        <v>10.043249494911286</v>
      </c>
      <c r="N59" s="13" t="s">
        <v>43</v>
      </c>
      <c r="O59" s="13" t="s">
        <v>852</v>
      </c>
      <c r="P59" s="13">
        <v>201</v>
      </c>
      <c r="Q59" s="1">
        <f t="shared" si="2"/>
        <v>5.3033049080590757</v>
      </c>
      <c r="R59" s="1" t="s">
        <v>130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">
        <v>0</v>
      </c>
      <c r="AA59" s="1">
        <v>0</v>
      </c>
      <c r="AB59" s="1">
        <v>1</v>
      </c>
      <c r="AC59" s="1">
        <v>0</v>
      </c>
      <c r="AD59" s="1">
        <v>0</v>
      </c>
      <c r="AE59" s="1">
        <v>0</v>
      </c>
      <c r="AF59" s="1">
        <v>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3">
        <v>1</v>
      </c>
      <c r="AM59" s="13">
        <v>0</v>
      </c>
      <c r="AN59" s="13">
        <v>1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1</v>
      </c>
      <c r="BD59" s="13">
        <v>1</v>
      </c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">
      <c r="A60" s="1" t="s">
        <v>167</v>
      </c>
      <c r="B60" s="1">
        <v>2017</v>
      </c>
      <c r="C60" s="1" t="s">
        <v>149</v>
      </c>
      <c r="D60" s="1" t="s">
        <v>168</v>
      </c>
      <c r="E60" s="1" t="s">
        <v>870</v>
      </c>
      <c r="F60" s="1" t="s">
        <v>80</v>
      </c>
      <c r="G60" s="1" t="s">
        <v>835</v>
      </c>
      <c r="H60">
        <v>1.65</v>
      </c>
      <c r="I60">
        <v>165</v>
      </c>
      <c r="J60">
        <v>68.5</v>
      </c>
      <c r="K60">
        <v>0.41515151515151516</v>
      </c>
      <c r="L60" s="13">
        <v>23000</v>
      </c>
      <c r="M60" s="13">
        <f t="shared" si="0"/>
        <v>10.043249494911286</v>
      </c>
      <c r="N60" s="13" t="s">
        <v>43</v>
      </c>
      <c r="O60" s="13" t="s">
        <v>848</v>
      </c>
      <c r="P60" s="13">
        <v>269</v>
      </c>
      <c r="Q60" s="1">
        <f t="shared" si="2"/>
        <v>5.5947113796018391</v>
      </c>
      <c r="R60" s="1" t="s">
        <v>169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">
        <v>0</v>
      </c>
      <c r="AA60" s="1">
        <v>0</v>
      </c>
      <c r="AB60" s="1">
        <v>1</v>
      </c>
      <c r="AC60" s="1">
        <v>0</v>
      </c>
      <c r="AD60" s="1">
        <v>0</v>
      </c>
      <c r="AE60" s="1">
        <v>0</v>
      </c>
      <c r="AF60" s="1">
        <v>1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3">
        <v>1</v>
      </c>
      <c r="AM60" s="13">
        <v>0</v>
      </c>
      <c r="AN60" s="13">
        <v>1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1</v>
      </c>
      <c r="BD60" s="13">
        <v>1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">
      <c r="A61" s="1" t="s">
        <v>167</v>
      </c>
      <c r="B61" s="1">
        <v>2017</v>
      </c>
      <c r="C61" s="1" t="s">
        <v>149</v>
      </c>
      <c r="D61" s="1" t="s">
        <v>168</v>
      </c>
      <c r="E61" s="1" t="s">
        <v>870</v>
      </c>
      <c r="F61" s="1" t="s">
        <v>80</v>
      </c>
      <c r="G61" s="1" t="s">
        <v>835</v>
      </c>
      <c r="H61">
        <v>1.65</v>
      </c>
      <c r="I61">
        <v>165</v>
      </c>
      <c r="J61">
        <v>68.5</v>
      </c>
      <c r="K61">
        <v>0.41515151515151516</v>
      </c>
      <c r="L61" s="13">
        <v>23000</v>
      </c>
      <c r="M61" s="13">
        <f t="shared" si="0"/>
        <v>10.043249494911286</v>
      </c>
      <c r="N61" s="13" t="s">
        <v>43</v>
      </c>
      <c r="O61" s="13" t="s">
        <v>121</v>
      </c>
      <c r="P61" s="13">
        <v>448</v>
      </c>
      <c r="Q61" s="1">
        <f t="shared" si="2"/>
        <v>6.1047932324149849</v>
      </c>
      <c r="R61" s="1" t="s">
        <v>130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">
        <v>0</v>
      </c>
      <c r="AA61" s="1">
        <v>0</v>
      </c>
      <c r="AB61" s="1">
        <v>1</v>
      </c>
      <c r="AC61" s="1">
        <v>0</v>
      </c>
      <c r="AD61" s="1">
        <v>0</v>
      </c>
      <c r="AE61" s="1">
        <v>0</v>
      </c>
      <c r="AF61" s="1">
        <v>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3">
        <v>1</v>
      </c>
      <c r="AM61" s="13">
        <v>0</v>
      </c>
      <c r="AN61" s="13">
        <v>1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1</v>
      </c>
      <c r="BD61" s="13">
        <v>1</v>
      </c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A62" s="1" t="s">
        <v>167</v>
      </c>
      <c r="B62" s="1">
        <v>2017</v>
      </c>
      <c r="C62" s="1" t="s">
        <v>149</v>
      </c>
      <c r="D62" s="1" t="s">
        <v>168</v>
      </c>
      <c r="E62" s="1" t="s">
        <v>870</v>
      </c>
      <c r="F62" s="1" t="s">
        <v>80</v>
      </c>
      <c r="G62" s="1" t="s">
        <v>835</v>
      </c>
      <c r="H62">
        <v>1.65</v>
      </c>
      <c r="I62">
        <v>165</v>
      </c>
      <c r="J62">
        <v>68.5</v>
      </c>
      <c r="K62">
        <v>0.41515151515151516</v>
      </c>
      <c r="L62" s="13">
        <v>23000</v>
      </c>
      <c r="M62" s="13">
        <f t="shared" si="0"/>
        <v>10.043249494911286</v>
      </c>
      <c r="N62" s="13" t="s">
        <v>43</v>
      </c>
      <c r="O62" s="13" t="s">
        <v>849</v>
      </c>
      <c r="P62" s="13">
        <v>89</v>
      </c>
      <c r="Q62" s="1">
        <f t="shared" si="2"/>
        <v>4.4886363697321396</v>
      </c>
      <c r="R62" s="1" t="s">
        <v>130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">
        <v>0</v>
      </c>
      <c r="AA62" s="1">
        <v>0</v>
      </c>
      <c r="AB62" s="1">
        <v>1</v>
      </c>
      <c r="AC62" s="1">
        <v>0</v>
      </c>
      <c r="AD62" s="1">
        <v>0</v>
      </c>
      <c r="AE62" s="1">
        <v>0</v>
      </c>
      <c r="AF62" s="1">
        <v>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3">
        <v>1</v>
      </c>
      <c r="AM62" s="13">
        <v>0</v>
      </c>
      <c r="AN62" s="13">
        <v>1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1</v>
      </c>
      <c r="BD62" s="13">
        <v>1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A63" s="1" t="s">
        <v>171</v>
      </c>
      <c r="B63" s="1">
        <v>2014</v>
      </c>
      <c r="C63" s="1" t="s">
        <v>172</v>
      </c>
      <c r="D63" s="1" t="s">
        <v>173</v>
      </c>
      <c r="E63" s="1" t="s">
        <v>870</v>
      </c>
      <c r="F63" s="1" t="s">
        <v>41</v>
      </c>
      <c r="G63" s="1" t="s">
        <v>869</v>
      </c>
      <c r="H63">
        <v>2.6</v>
      </c>
      <c r="I63">
        <v>260</v>
      </c>
      <c r="J63">
        <v>230</v>
      </c>
      <c r="K63">
        <v>0.88461538461538458</v>
      </c>
      <c r="L63" s="13">
        <v>5990</v>
      </c>
      <c r="M63" s="13">
        <f t="shared" si="0"/>
        <v>8.6978466911094952</v>
      </c>
      <c r="N63" s="13" t="s">
        <v>43</v>
      </c>
      <c r="O63" s="13" t="s">
        <v>88</v>
      </c>
      <c r="P63" s="13">
        <v>346</v>
      </c>
      <c r="Q63" s="1">
        <f t="shared" si="2"/>
        <v>5.8464387750577247</v>
      </c>
      <c r="R63" s="1" t="s">
        <v>170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">
        <v>0</v>
      </c>
      <c r="AA63" s="1">
        <v>0</v>
      </c>
      <c r="AB63" s="1">
        <v>1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1</v>
      </c>
      <c r="AJ63" s="1">
        <v>0</v>
      </c>
      <c r="AK63" s="1">
        <v>0</v>
      </c>
      <c r="AL63" s="13">
        <v>1</v>
      </c>
      <c r="AM63" s="13">
        <v>0</v>
      </c>
      <c r="AN63" s="13">
        <v>1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1</v>
      </c>
      <c r="BD63" s="13">
        <v>1</v>
      </c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A64" s="1" t="s">
        <v>175</v>
      </c>
      <c r="B64" s="1">
        <v>1984</v>
      </c>
      <c r="C64" s="1" t="s">
        <v>176</v>
      </c>
      <c r="D64" s="1" t="s">
        <v>177</v>
      </c>
      <c r="E64" s="1" t="s">
        <v>870</v>
      </c>
      <c r="F64" s="1" t="s">
        <v>41</v>
      </c>
      <c r="G64" s="1" t="s">
        <v>809</v>
      </c>
      <c r="H64">
        <v>6.2</v>
      </c>
      <c r="I64">
        <v>620</v>
      </c>
      <c r="J64">
        <v>1800</v>
      </c>
      <c r="K64">
        <v>2.903225806451613</v>
      </c>
      <c r="L64" s="13">
        <v>6460</v>
      </c>
      <c r="M64" s="13">
        <f t="shared" si="0"/>
        <v>8.7733845967766477</v>
      </c>
      <c r="N64" s="13" t="s">
        <v>43</v>
      </c>
      <c r="O64" s="13" t="s">
        <v>49</v>
      </c>
      <c r="P64" s="13">
        <v>184</v>
      </c>
      <c r="Q64" s="1">
        <f t="shared" si="2"/>
        <v>5.2149357576089859</v>
      </c>
      <c r="R64" s="1" t="s">
        <v>174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">
        <v>0</v>
      </c>
      <c r="AA64" s="1">
        <v>0</v>
      </c>
      <c r="AB64" s="1">
        <v>1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1</v>
      </c>
      <c r="AJ64" s="1">
        <v>0</v>
      </c>
      <c r="AK64" s="1">
        <v>0</v>
      </c>
      <c r="AL64" s="13">
        <v>1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1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1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x14ac:dyDescent="0.2">
      <c r="A65" s="1" t="s">
        <v>179</v>
      </c>
      <c r="B65" s="1">
        <v>2014</v>
      </c>
      <c r="C65" s="1" t="s">
        <v>180</v>
      </c>
      <c r="D65" s="1" t="s">
        <v>181</v>
      </c>
      <c r="E65" s="1" t="s">
        <v>32</v>
      </c>
      <c r="F65" s="1" t="s">
        <v>33</v>
      </c>
      <c r="G65" s="1" t="s">
        <v>800</v>
      </c>
      <c r="H65">
        <v>1.925</v>
      </c>
      <c r="I65">
        <v>192.5</v>
      </c>
      <c r="J65">
        <v>169.5</v>
      </c>
      <c r="K65">
        <v>0.88051948051948048</v>
      </c>
      <c r="L65" s="13">
        <v>5090</v>
      </c>
      <c r="M65" s="13">
        <f t="shared" si="0"/>
        <v>8.5350331095445693</v>
      </c>
      <c r="N65" s="13" t="s">
        <v>34</v>
      </c>
      <c r="O65" s="13" t="s">
        <v>54</v>
      </c>
      <c r="P65" s="13">
        <v>73</v>
      </c>
      <c r="Q65" s="1">
        <f t="shared" si="2"/>
        <v>4.290459441148391</v>
      </c>
      <c r="R65" s="1" t="s">
        <v>130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">
        <v>0</v>
      </c>
      <c r="AA65" s="1">
        <v>0</v>
      </c>
      <c r="AB65" s="1">
        <v>1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</v>
      </c>
      <c r="AJ65" s="1">
        <v>0</v>
      </c>
      <c r="AK65" s="1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1</v>
      </c>
      <c r="BD65" s="13">
        <v>0</v>
      </c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x14ac:dyDescent="0.2">
      <c r="A66" s="1" t="s">
        <v>182</v>
      </c>
      <c r="B66" s="1">
        <v>2001</v>
      </c>
      <c r="C66" s="1" t="s">
        <v>57</v>
      </c>
      <c r="D66" s="1" t="s">
        <v>183</v>
      </c>
      <c r="E66" s="1" t="s">
        <v>32</v>
      </c>
      <c r="F66" s="1" t="s">
        <v>62</v>
      </c>
      <c r="G66" s="1" t="s">
        <v>101</v>
      </c>
      <c r="H66">
        <v>3.7749999999999999</v>
      </c>
      <c r="I66">
        <v>377.5</v>
      </c>
      <c r="J66">
        <v>1275</v>
      </c>
      <c r="K66">
        <v>3.3774834437086092</v>
      </c>
      <c r="L66" s="13">
        <v>9010</v>
      </c>
      <c r="M66" s="13">
        <f t="shared" ref="M66:M129" si="3">LN(L66)</f>
        <v>9.1060903506023845</v>
      </c>
      <c r="N66" s="13" t="s">
        <v>63</v>
      </c>
      <c r="O66" s="13" t="s">
        <v>64</v>
      </c>
      <c r="P66" s="13">
        <v>279</v>
      </c>
      <c r="Q66" s="1">
        <f t="shared" ref="Q66:Q86" si="4">LN(P66)</f>
        <v>5.6312117818213654</v>
      </c>
      <c r="R66" s="3" t="s">
        <v>36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">
        <v>0</v>
      </c>
      <c r="AA66" s="1">
        <v>0</v>
      </c>
      <c r="AB66" s="1">
        <v>1</v>
      </c>
      <c r="AC66" s="1">
        <v>0</v>
      </c>
      <c r="AD66" s="1">
        <v>0</v>
      </c>
      <c r="AE66" s="1">
        <v>0</v>
      </c>
      <c r="AF66" s="1">
        <v>1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1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x14ac:dyDescent="0.2">
      <c r="A67" s="1" t="s">
        <v>182</v>
      </c>
      <c r="B67" s="1">
        <v>2001</v>
      </c>
      <c r="C67" s="1" t="s">
        <v>57</v>
      </c>
      <c r="D67" s="1" t="s">
        <v>183</v>
      </c>
      <c r="E67" s="1" t="s">
        <v>32</v>
      </c>
      <c r="F67" s="1" t="s">
        <v>62</v>
      </c>
      <c r="G67" s="1" t="s">
        <v>822</v>
      </c>
      <c r="H67">
        <v>1.85</v>
      </c>
      <c r="I67">
        <v>185</v>
      </c>
      <c r="J67">
        <v>111.5</v>
      </c>
      <c r="K67">
        <v>0.60270270270270265</v>
      </c>
      <c r="L67" s="13">
        <v>29800</v>
      </c>
      <c r="M67" s="13">
        <f t="shared" si="3"/>
        <v>10.302263672493496</v>
      </c>
      <c r="N67" s="13" t="s">
        <v>63</v>
      </c>
      <c r="O67" s="13" t="s">
        <v>64</v>
      </c>
      <c r="P67" s="13">
        <v>279</v>
      </c>
      <c r="Q67" s="1">
        <f t="shared" si="4"/>
        <v>5.6312117818213654</v>
      </c>
      <c r="R67" s="3" t="s">
        <v>36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">
        <v>0</v>
      </c>
      <c r="AA67" s="1">
        <v>0</v>
      </c>
      <c r="AB67" s="1">
        <v>1</v>
      </c>
      <c r="AC67" s="1">
        <v>0</v>
      </c>
      <c r="AD67" s="1">
        <v>0</v>
      </c>
      <c r="AE67" s="1">
        <v>0</v>
      </c>
      <c r="AF67" s="1">
        <v>1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1</v>
      </c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2">
      <c r="A68" s="1" t="s">
        <v>184</v>
      </c>
      <c r="B68" s="1">
        <v>2019</v>
      </c>
      <c r="C68" s="1" t="s">
        <v>185</v>
      </c>
      <c r="D68" s="1" t="s">
        <v>186</v>
      </c>
      <c r="E68" s="1" t="s">
        <v>870</v>
      </c>
      <c r="F68" s="1" t="s">
        <v>80</v>
      </c>
      <c r="G68" s="1" t="s">
        <v>835</v>
      </c>
      <c r="H68">
        <v>1.65</v>
      </c>
      <c r="I68">
        <v>165</v>
      </c>
      <c r="J68">
        <v>68.5</v>
      </c>
      <c r="K68">
        <v>0.41515151515151516</v>
      </c>
      <c r="L68" s="13">
        <v>23000</v>
      </c>
      <c r="M68" s="13">
        <f t="shared" si="3"/>
        <v>10.043249494911286</v>
      </c>
      <c r="N68" s="13" t="s">
        <v>43</v>
      </c>
      <c r="O68" s="13" t="s">
        <v>88</v>
      </c>
      <c r="P68" s="13">
        <v>346</v>
      </c>
      <c r="Q68" s="1">
        <f t="shared" si="4"/>
        <v>5.8464387750577247</v>
      </c>
      <c r="R68" s="1" t="s">
        <v>55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">
        <v>0</v>
      </c>
      <c r="AA68" s="1">
        <v>0</v>
      </c>
      <c r="AB68" s="1">
        <v>1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1</v>
      </c>
      <c r="AI68" s="1">
        <v>0</v>
      </c>
      <c r="AJ68" s="1">
        <v>0</v>
      </c>
      <c r="AK68" s="1">
        <v>0</v>
      </c>
      <c r="AL68" s="13">
        <v>1</v>
      </c>
      <c r="AM68" s="13">
        <v>0</v>
      </c>
      <c r="AN68" s="13">
        <v>1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1</v>
      </c>
      <c r="BD68" s="13">
        <v>1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2">
      <c r="A69" s="1" t="s">
        <v>184</v>
      </c>
      <c r="B69" s="1">
        <v>2019</v>
      </c>
      <c r="C69" s="1" t="s">
        <v>185</v>
      </c>
      <c r="D69" s="1" t="s">
        <v>186</v>
      </c>
      <c r="E69" s="1" t="s">
        <v>870</v>
      </c>
      <c r="F69" s="1" t="s">
        <v>80</v>
      </c>
      <c r="G69" s="1" t="s">
        <v>835</v>
      </c>
      <c r="H69">
        <v>1.65</v>
      </c>
      <c r="I69">
        <v>165</v>
      </c>
      <c r="J69">
        <v>68.5</v>
      </c>
      <c r="K69">
        <v>0.41515151515151516</v>
      </c>
      <c r="L69" s="13">
        <v>23000</v>
      </c>
      <c r="M69" s="13">
        <f t="shared" si="3"/>
        <v>10.043249494911286</v>
      </c>
      <c r="N69" s="13" t="s">
        <v>43</v>
      </c>
      <c r="O69" s="13" t="s">
        <v>852</v>
      </c>
      <c r="P69" s="13">
        <v>201</v>
      </c>
      <c r="Q69" s="1">
        <f t="shared" si="4"/>
        <v>5.3033049080590757</v>
      </c>
      <c r="R69" s="1" t="s">
        <v>55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">
        <v>0</v>
      </c>
      <c r="AA69" s="1">
        <v>0</v>
      </c>
      <c r="AB69" s="1">
        <v>1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1</v>
      </c>
      <c r="AI69" s="1">
        <v>0</v>
      </c>
      <c r="AJ69" s="1">
        <v>0</v>
      </c>
      <c r="AK69" s="1">
        <v>0</v>
      </c>
      <c r="AL69" s="13">
        <v>1</v>
      </c>
      <c r="AM69" s="13">
        <v>0</v>
      </c>
      <c r="AN69" s="13">
        <v>1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1</v>
      </c>
      <c r="BD69" s="13">
        <v>1</v>
      </c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2">
      <c r="A70" s="1" t="s">
        <v>184</v>
      </c>
      <c r="B70" s="1">
        <v>2019</v>
      </c>
      <c r="C70" s="1" t="s">
        <v>185</v>
      </c>
      <c r="D70" s="1" t="s">
        <v>186</v>
      </c>
      <c r="E70" s="1" t="s">
        <v>870</v>
      </c>
      <c r="F70" s="1" t="s">
        <v>80</v>
      </c>
      <c r="G70" s="1" t="s">
        <v>835</v>
      </c>
      <c r="H70">
        <v>1.65</v>
      </c>
      <c r="I70">
        <v>165</v>
      </c>
      <c r="J70">
        <v>68.5</v>
      </c>
      <c r="K70">
        <v>0.41515151515151516</v>
      </c>
      <c r="L70" s="13">
        <v>23000</v>
      </c>
      <c r="M70" s="13">
        <f t="shared" si="3"/>
        <v>10.043249494911286</v>
      </c>
      <c r="N70" s="13" t="s">
        <v>43</v>
      </c>
      <c r="O70" s="13" t="s">
        <v>848</v>
      </c>
      <c r="P70" s="13">
        <v>269</v>
      </c>
      <c r="Q70" s="1">
        <f t="shared" si="4"/>
        <v>5.5947113796018391</v>
      </c>
      <c r="R70" s="1" t="s">
        <v>55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">
        <v>0</v>
      </c>
      <c r="AA70" s="1">
        <v>0</v>
      </c>
      <c r="AB70" s="1">
        <v>1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1</v>
      </c>
      <c r="AI70" s="1">
        <v>0</v>
      </c>
      <c r="AJ70" s="1">
        <v>0</v>
      </c>
      <c r="AK70" s="1">
        <v>0</v>
      </c>
      <c r="AL70" s="13">
        <v>1</v>
      </c>
      <c r="AM70" s="13">
        <v>0</v>
      </c>
      <c r="AN70" s="13">
        <v>1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1</v>
      </c>
      <c r="BD70" s="13">
        <v>1</v>
      </c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2">
      <c r="A71" s="1" t="s">
        <v>184</v>
      </c>
      <c r="B71" s="1">
        <v>2019</v>
      </c>
      <c r="C71" s="1" t="s">
        <v>185</v>
      </c>
      <c r="D71" s="1" t="s">
        <v>186</v>
      </c>
      <c r="E71" s="1" t="s">
        <v>870</v>
      </c>
      <c r="F71" s="1" t="s">
        <v>80</v>
      </c>
      <c r="G71" s="1" t="s">
        <v>835</v>
      </c>
      <c r="H71">
        <v>1.65</v>
      </c>
      <c r="I71">
        <v>165</v>
      </c>
      <c r="J71">
        <v>68.5</v>
      </c>
      <c r="K71">
        <v>0.41515151515151516</v>
      </c>
      <c r="L71" s="13">
        <v>23000</v>
      </c>
      <c r="M71" s="13">
        <f t="shared" si="3"/>
        <v>10.043249494911286</v>
      </c>
      <c r="N71" s="13" t="s">
        <v>43</v>
      </c>
      <c r="O71" s="13" t="s">
        <v>849</v>
      </c>
      <c r="P71" s="13">
        <v>89</v>
      </c>
      <c r="Q71" s="1">
        <f t="shared" si="4"/>
        <v>4.4886363697321396</v>
      </c>
      <c r="R71" s="1" t="s">
        <v>55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">
        <v>0</v>
      </c>
      <c r="AA71" s="1">
        <v>0</v>
      </c>
      <c r="AB71" s="1">
        <v>1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1</v>
      </c>
      <c r="AI71" s="1">
        <v>0</v>
      </c>
      <c r="AJ71" s="1">
        <v>0</v>
      </c>
      <c r="AK71" s="1">
        <v>0</v>
      </c>
      <c r="AL71" s="13">
        <v>1</v>
      </c>
      <c r="AM71" s="13">
        <v>0</v>
      </c>
      <c r="AN71" s="13">
        <v>1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1</v>
      </c>
      <c r="BD71" s="13">
        <v>1</v>
      </c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2">
      <c r="A72" s="1" t="s">
        <v>187</v>
      </c>
      <c r="B72" s="1">
        <v>2021</v>
      </c>
      <c r="C72" s="1" t="s">
        <v>188</v>
      </c>
      <c r="D72" s="1" t="s">
        <v>189</v>
      </c>
      <c r="E72" s="1" t="s">
        <v>870</v>
      </c>
      <c r="F72" s="1" t="s">
        <v>41</v>
      </c>
      <c r="G72" s="1" t="s">
        <v>829</v>
      </c>
      <c r="H72">
        <v>2.5</v>
      </c>
      <c r="I72">
        <v>250</v>
      </c>
      <c r="J72">
        <v>155</v>
      </c>
      <c r="K72">
        <v>0.62</v>
      </c>
      <c r="L72" s="13">
        <v>14500</v>
      </c>
      <c r="M72" s="13">
        <f t="shared" si="3"/>
        <v>9.581903928408666</v>
      </c>
      <c r="N72" s="13" t="s">
        <v>43</v>
      </c>
      <c r="O72" s="13" t="s">
        <v>88</v>
      </c>
      <c r="P72" s="13">
        <v>346</v>
      </c>
      <c r="Q72" s="1">
        <f t="shared" si="4"/>
        <v>5.8464387750577247</v>
      </c>
      <c r="R72" s="1" t="s">
        <v>36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">
        <v>0</v>
      </c>
      <c r="AA72" s="1">
        <v>0</v>
      </c>
      <c r="AB72" s="1">
        <v>1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1</v>
      </c>
      <c r="AI72" s="1">
        <v>0</v>
      </c>
      <c r="AJ72" s="1">
        <v>0</v>
      </c>
      <c r="AK72" s="1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1</v>
      </c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2">
      <c r="A73" s="1" t="s">
        <v>187</v>
      </c>
      <c r="B73" s="1">
        <v>2021</v>
      </c>
      <c r="C73" s="1" t="s">
        <v>188</v>
      </c>
      <c r="D73" s="1" t="s">
        <v>189</v>
      </c>
      <c r="E73" s="1" t="s">
        <v>870</v>
      </c>
      <c r="F73" s="1" t="s">
        <v>41</v>
      </c>
      <c r="G73" s="1" t="s">
        <v>829</v>
      </c>
      <c r="H73">
        <v>2.5</v>
      </c>
      <c r="I73">
        <v>250</v>
      </c>
      <c r="J73">
        <v>155</v>
      </c>
      <c r="K73">
        <v>0.62</v>
      </c>
      <c r="L73" s="13">
        <v>14500</v>
      </c>
      <c r="M73" s="13">
        <f t="shared" si="3"/>
        <v>9.581903928408666</v>
      </c>
      <c r="N73" s="13" t="s">
        <v>43</v>
      </c>
      <c r="O73" s="13" t="s">
        <v>190</v>
      </c>
      <c r="P73" s="13">
        <v>97</v>
      </c>
      <c r="Q73" s="1">
        <f t="shared" si="4"/>
        <v>4.5747109785033828</v>
      </c>
      <c r="R73" s="1" t="s">
        <v>36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">
        <v>0</v>
      </c>
      <c r="AA73" s="1">
        <v>0</v>
      </c>
      <c r="AB73" s="1">
        <v>1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1</v>
      </c>
      <c r="AI73" s="1">
        <v>0</v>
      </c>
      <c r="AJ73" s="1">
        <v>0</v>
      </c>
      <c r="AK73" s="1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1</v>
      </c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2">
      <c r="A74" s="1" t="s">
        <v>187</v>
      </c>
      <c r="B74" s="1">
        <v>2021</v>
      </c>
      <c r="C74" s="1" t="s">
        <v>188</v>
      </c>
      <c r="D74" s="1" t="s">
        <v>189</v>
      </c>
      <c r="E74" s="1" t="s">
        <v>870</v>
      </c>
      <c r="F74" s="1" t="s">
        <v>41</v>
      </c>
      <c r="G74" s="1" t="s">
        <v>829</v>
      </c>
      <c r="H74">
        <v>2.5</v>
      </c>
      <c r="I74">
        <v>250</v>
      </c>
      <c r="J74">
        <v>155</v>
      </c>
      <c r="K74">
        <v>0.62</v>
      </c>
      <c r="L74" s="13">
        <v>14500</v>
      </c>
      <c r="M74" s="13">
        <f t="shared" si="3"/>
        <v>9.581903928408666</v>
      </c>
      <c r="N74" s="13" t="s">
        <v>43</v>
      </c>
      <c r="O74" s="13" t="s">
        <v>191</v>
      </c>
      <c r="P74" s="13">
        <v>219</v>
      </c>
      <c r="Q74" s="1">
        <f t="shared" si="4"/>
        <v>5.389071729816501</v>
      </c>
      <c r="R74" s="1" t="s">
        <v>36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">
        <v>0</v>
      </c>
      <c r="AA74" s="1">
        <v>0</v>
      </c>
      <c r="AB74" s="1">
        <v>1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1</v>
      </c>
      <c r="AI74" s="1">
        <v>0</v>
      </c>
      <c r="AJ74" s="1">
        <v>0</v>
      </c>
      <c r="AK74" s="1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1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2">
      <c r="A75" s="1" t="s">
        <v>187</v>
      </c>
      <c r="B75" s="1">
        <v>2021</v>
      </c>
      <c r="C75" s="1" t="s">
        <v>188</v>
      </c>
      <c r="D75" s="1" t="s">
        <v>189</v>
      </c>
      <c r="E75" s="1" t="s">
        <v>870</v>
      </c>
      <c r="F75" s="1" t="s">
        <v>41</v>
      </c>
      <c r="G75" s="1" t="s">
        <v>829</v>
      </c>
      <c r="H75">
        <v>2.5</v>
      </c>
      <c r="I75">
        <v>250</v>
      </c>
      <c r="J75">
        <v>155</v>
      </c>
      <c r="K75">
        <v>0.62</v>
      </c>
      <c r="L75" s="13">
        <v>14500</v>
      </c>
      <c r="M75" s="13">
        <f t="shared" si="3"/>
        <v>9.581903928408666</v>
      </c>
      <c r="N75" s="13" t="s">
        <v>43</v>
      </c>
      <c r="O75" s="13" t="s">
        <v>192</v>
      </c>
      <c r="P75" s="13">
        <v>448</v>
      </c>
      <c r="Q75" s="1">
        <f t="shared" si="4"/>
        <v>6.1047932324149849</v>
      </c>
      <c r="R75" s="1" t="s">
        <v>36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">
        <v>0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1</v>
      </c>
      <c r="AI75" s="1">
        <v>0</v>
      </c>
      <c r="AJ75" s="1">
        <v>0</v>
      </c>
      <c r="AK75" s="1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1</v>
      </c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x14ac:dyDescent="0.2">
      <c r="A76" s="1" t="s">
        <v>194</v>
      </c>
      <c r="B76" s="1">
        <v>2005</v>
      </c>
      <c r="C76" s="1" t="s">
        <v>145</v>
      </c>
      <c r="D76" s="1" t="s">
        <v>195</v>
      </c>
      <c r="E76" s="1" t="s">
        <v>32</v>
      </c>
      <c r="F76" s="1" t="s">
        <v>62</v>
      </c>
      <c r="G76" s="1" t="s">
        <v>822</v>
      </c>
      <c r="H76">
        <v>1.85</v>
      </c>
      <c r="I76">
        <v>185</v>
      </c>
      <c r="J76">
        <v>111.5</v>
      </c>
      <c r="K76">
        <v>0.60270270270270265</v>
      </c>
      <c r="L76" s="13">
        <v>29800</v>
      </c>
      <c r="M76" s="13">
        <f t="shared" si="3"/>
        <v>10.302263672493496</v>
      </c>
      <c r="N76" s="13" t="s">
        <v>63</v>
      </c>
      <c r="O76" s="13" t="s">
        <v>64</v>
      </c>
      <c r="P76" s="13">
        <v>279</v>
      </c>
      <c r="Q76" s="1">
        <f t="shared" si="4"/>
        <v>5.6312117818213654</v>
      </c>
      <c r="R76" s="1" t="s">
        <v>193</v>
      </c>
      <c r="S76" s="13">
        <v>0</v>
      </c>
      <c r="T76" s="13">
        <v>1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">
        <v>0</v>
      </c>
      <c r="AA76" s="1">
        <v>0</v>
      </c>
      <c r="AB76" s="1">
        <v>1</v>
      </c>
      <c r="AC76" s="1">
        <v>0</v>
      </c>
      <c r="AD76" s="1">
        <v>0</v>
      </c>
      <c r="AE76" s="1">
        <v>0</v>
      </c>
      <c r="AF76" s="1">
        <v>1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3">
        <v>1</v>
      </c>
      <c r="AM76" s="13">
        <v>0</v>
      </c>
      <c r="AN76" s="13">
        <v>1</v>
      </c>
      <c r="AO76" s="13">
        <v>1</v>
      </c>
      <c r="AP76" s="13">
        <v>1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1</v>
      </c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x14ac:dyDescent="0.2">
      <c r="A77" s="1" t="s">
        <v>197</v>
      </c>
      <c r="B77" s="1">
        <v>2009</v>
      </c>
      <c r="C77" s="1" t="s">
        <v>198</v>
      </c>
      <c r="D77" s="1" t="s">
        <v>199</v>
      </c>
      <c r="E77" s="1" t="s">
        <v>32</v>
      </c>
      <c r="F77" s="1" t="s">
        <v>62</v>
      </c>
      <c r="G77" s="1" t="s">
        <v>822</v>
      </c>
      <c r="H77">
        <v>1.85</v>
      </c>
      <c r="I77">
        <v>185</v>
      </c>
      <c r="J77">
        <v>111.5</v>
      </c>
      <c r="K77">
        <v>0.60270270270270265</v>
      </c>
      <c r="L77" s="13">
        <v>29800</v>
      </c>
      <c r="M77" s="13">
        <f t="shared" si="3"/>
        <v>10.302263672493496</v>
      </c>
      <c r="N77" s="13" t="s">
        <v>63</v>
      </c>
      <c r="O77" s="13" t="s">
        <v>64</v>
      </c>
      <c r="P77" s="13">
        <v>279</v>
      </c>
      <c r="Q77" s="1">
        <f t="shared" si="4"/>
        <v>5.6312117818213654</v>
      </c>
      <c r="R77" s="1" t="s">
        <v>196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">
        <v>0</v>
      </c>
      <c r="AA77" s="1">
        <v>0</v>
      </c>
      <c r="AB77" s="1">
        <v>1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1</v>
      </c>
      <c r="AI77" s="1">
        <v>0</v>
      </c>
      <c r="AJ77" s="1">
        <v>0</v>
      </c>
      <c r="AK77" s="1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1</v>
      </c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2">
      <c r="A78" s="1" t="s">
        <v>200</v>
      </c>
      <c r="B78" s="1">
        <v>2021</v>
      </c>
      <c r="C78" s="1" t="s">
        <v>201</v>
      </c>
      <c r="D78" s="1" t="s">
        <v>202</v>
      </c>
      <c r="E78" s="1" t="s">
        <v>870</v>
      </c>
      <c r="F78" s="1" t="s">
        <v>41</v>
      </c>
      <c r="G78" s="1" t="s">
        <v>74</v>
      </c>
      <c r="H78">
        <v>2.2000000000000002</v>
      </c>
      <c r="I78">
        <v>220.00000000000003</v>
      </c>
      <c r="J78">
        <v>157.5</v>
      </c>
      <c r="K78">
        <v>0.71590909090909083</v>
      </c>
      <c r="L78" s="13">
        <v>16700</v>
      </c>
      <c r="M78" s="13">
        <f t="shared" si="3"/>
        <v>9.7231639984048464</v>
      </c>
      <c r="N78" s="13" t="s">
        <v>43</v>
      </c>
      <c r="O78" s="13" t="s">
        <v>75</v>
      </c>
      <c r="P78" s="13">
        <v>137</v>
      </c>
      <c r="Q78" s="1">
        <f t="shared" si="4"/>
        <v>4.9199809258281251</v>
      </c>
      <c r="R78" s="1" t="s">
        <v>55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">
        <v>0</v>
      </c>
      <c r="AA78" s="1">
        <v>0</v>
      </c>
      <c r="AB78" s="1">
        <v>1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1</v>
      </c>
      <c r="AI78" s="1">
        <v>0</v>
      </c>
      <c r="AJ78" s="1">
        <v>0</v>
      </c>
      <c r="AK78" s="1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1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2">
      <c r="A79" s="1" t="s">
        <v>200</v>
      </c>
      <c r="B79" s="1">
        <v>2021</v>
      </c>
      <c r="C79" s="1" t="s">
        <v>201</v>
      </c>
      <c r="D79" s="1" t="s">
        <v>202</v>
      </c>
      <c r="E79" s="1" t="s">
        <v>870</v>
      </c>
      <c r="F79" s="1" t="s">
        <v>41</v>
      </c>
      <c r="G79" s="1" t="s">
        <v>203</v>
      </c>
      <c r="H79">
        <v>3</v>
      </c>
      <c r="I79">
        <v>300</v>
      </c>
      <c r="J79">
        <v>400</v>
      </c>
      <c r="K79">
        <v>1.3333333333333333</v>
      </c>
      <c r="L79" s="13">
        <v>7830</v>
      </c>
      <c r="M79" s="13">
        <f t="shared" si="3"/>
        <v>8.9657177889848487</v>
      </c>
      <c r="N79" s="13" t="s">
        <v>43</v>
      </c>
      <c r="O79" s="13" t="s">
        <v>75</v>
      </c>
      <c r="P79" s="13">
        <v>137</v>
      </c>
      <c r="Q79" s="1">
        <f t="shared" si="4"/>
        <v>4.9199809258281251</v>
      </c>
      <c r="R79" s="1" t="s">
        <v>55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">
        <v>0</v>
      </c>
      <c r="AA79" s="1">
        <v>0</v>
      </c>
      <c r="AB79" s="1">
        <v>1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1</v>
      </c>
      <c r="AI79" s="1">
        <v>0</v>
      </c>
      <c r="AJ79" s="1">
        <v>0</v>
      </c>
      <c r="AK79" s="1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1</v>
      </c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2">
      <c r="A80" s="1" t="s">
        <v>200</v>
      </c>
      <c r="B80" s="1">
        <v>2021</v>
      </c>
      <c r="C80" s="1" t="s">
        <v>201</v>
      </c>
      <c r="D80" s="1" t="s">
        <v>202</v>
      </c>
      <c r="E80" s="1" t="s">
        <v>870</v>
      </c>
      <c r="F80" s="1" t="s">
        <v>41</v>
      </c>
      <c r="G80" s="1" t="s">
        <v>829</v>
      </c>
      <c r="H80">
        <v>2.5</v>
      </c>
      <c r="I80">
        <v>250</v>
      </c>
      <c r="J80">
        <v>155</v>
      </c>
      <c r="K80">
        <v>0.62</v>
      </c>
      <c r="L80" s="13">
        <v>14500</v>
      </c>
      <c r="M80" s="13">
        <f t="shared" si="3"/>
        <v>9.581903928408666</v>
      </c>
      <c r="N80" s="13" t="s">
        <v>43</v>
      </c>
      <c r="O80" s="13" t="s">
        <v>75</v>
      </c>
      <c r="P80" s="13">
        <v>137</v>
      </c>
      <c r="Q80" s="1">
        <f t="shared" si="4"/>
        <v>4.9199809258281251</v>
      </c>
      <c r="R80" s="1" t="s">
        <v>55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">
        <v>0</v>
      </c>
      <c r="AA80" s="1">
        <v>0</v>
      </c>
      <c r="AB80" s="1">
        <v>1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1</v>
      </c>
      <c r="AI80" s="1">
        <v>0</v>
      </c>
      <c r="AJ80" s="1">
        <v>0</v>
      </c>
      <c r="AK80" s="1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1</v>
      </c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x14ac:dyDescent="0.2">
      <c r="A81" s="1" t="s">
        <v>200</v>
      </c>
      <c r="B81" s="1">
        <v>2021</v>
      </c>
      <c r="C81" s="1" t="s">
        <v>201</v>
      </c>
      <c r="D81" s="1" t="s">
        <v>202</v>
      </c>
      <c r="E81" s="1" t="s">
        <v>870</v>
      </c>
      <c r="F81" s="1" t="s">
        <v>41</v>
      </c>
      <c r="G81" s="1" t="s">
        <v>42</v>
      </c>
      <c r="H81">
        <v>3</v>
      </c>
      <c r="I81">
        <v>300</v>
      </c>
      <c r="J81">
        <v>400</v>
      </c>
      <c r="K81">
        <v>1.3333333333333333</v>
      </c>
      <c r="L81" s="13">
        <v>45100</v>
      </c>
      <c r="M81" s="13">
        <f t="shared" si="3"/>
        <v>10.71663752549077</v>
      </c>
      <c r="N81" s="13" t="s">
        <v>43</v>
      </c>
      <c r="O81" s="13" t="s">
        <v>75</v>
      </c>
      <c r="P81" s="13">
        <v>137</v>
      </c>
      <c r="Q81" s="1">
        <f t="shared" si="4"/>
        <v>4.9199809258281251</v>
      </c>
      <c r="R81" s="1" t="s">
        <v>55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">
        <v>0</v>
      </c>
      <c r="AA81" s="1">
        <v>0</v>
      </c>
      <c r="AB81" s="1">
        <v>1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1</v>
      </c>
      <c r="AI81" s="1">
        <v>0</v>
      </c>
      <c r="AJ81" s="1">
        <v>0</v>
      </c>
      <c r="AK81" s="1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1</v>
      </c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x14ac:dyDescent="0.2">
      <c r="A82" s="1" t="s">
        <v>200</v>
      </c>
      <c r="B82" s="1">
        <v>2021</v>
      </c>
      <c r="C82" s="1" t="s">
        <v>201</v>
      </c>
      <c r="D82" s="1" t="s">
        <v>202</v>
      </c>
      <c r="E82" s="1" t="s">
        <v>870</v>
      </c>
      <c r="F82" s="1" t="s">
        <v>41</v>
      </c>
      <c r="G82" s="1" t="s">
        <v>809</v>
      </c>
      <c r="H82">
        <v>6.2</v>
      </c>
      <c r="I82">
        <v>620</v>
      </c>
      <c r="J82">
        <v>1800</v>
      </c>
      <c r="K82">
        <v>2.903225806451613</v>
      </c>
      <c r="L82" s="13">
        <v>6460</v>
      </c>
      <c r="M82" s="13">
        <f t="shared" si="3"/>
        <v>8.7733845967766477</v>
      </c>
      <c r="N82" s="13" t="s">
        <v>43</v>
      </c>
      <c r="O82" s="13" t="s">
        <v>49</v>
      </c>
      <c r="P82" s="13">
        <v>184</v>
      </c>
      <c r="Q82" s="1">
        <f t="shared" si="4"/>
        <v>5.2149357576089859</v>
      </c>
      <c r="R82" s="1" t="s">
        <v>55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">
        <v>0</v>
      </c>
      <c r="AA82" s="1">
        <v>0</v>
      </c>
      <c r="AB82" s="1">
        <v>1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1</v>
      </c>
      <c r="AI82" s="1">
        <v>0</v>
      </c>
      <c r="AJ82" s="1">
        <v>0</v>
      </c>
      <c r="AK82" s="1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1</v>
      </c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x14ac:dyDescent="0.2">
      <c r="A83" s="1" t="s">
        <v>200</v>
      </c>
      <c r="B83" s="1">
        <v>2021</v>
      </c>
      <c r="C83" s="1" t="s">
        <v>201</v>
      </c>
      <c r="D83" s="1" t="s">
        <v>202</v>
      </c>
      <c r="E83" s="1" t="s">
        <v>870</v>
      </c>
      <c r="F83" s="1" t="s">
        <v>41</v>
      </c>
      <c r="G83" s="1" t="s">
        <v>203</v>
      </c>
      <c r="H83">
        <v>3</v>
      </c>
      <c r="I83">
        <v>300</v>
      </c>
      <c r="J83">
        <v>400</v>
      </c>
      <c r="K83">
        <v>1.3333333333333333</v>
      </c>
      <c r="L83" s="13">
        <v>7830</v>
      </c>
      <c r="M83" s="13">
        <f t="shared" si="3"/>
        <v>8.9657177889848487</v>
      </c>
      <c r="N83" s="13" t="s">
        <v>43</v>
      </c>
      <c r="O83" s="13" t="s">
        <v>49</v>
      </c>
      <c r="P83" s="13">
        <v>184</v>
      </c>
      <c r="Q83" s="1">
        <f t="shared" si="4"/>
        <v>5.2149357576089859</v>
      </c>
      <c r="R83" s="1" t="s">
        <v>55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">
        <v>0</v>
      </c>
      <c r="AA83" s="1">
        <v>0</v>
      </c>
      <c r="AB83" s="1">
        <v>1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1</v>
      </c>
      <c r="AI83" s="1">
        <v>0</v>
      </c>
      <c r="AJ83" s="1">
        <v>0</v>
      </c>
      <c r="AK83" s="1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1</v>
      </c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x14ac:dyDescent="0.2">
      <c r="A84" s="1" t="s">
        <v>200</v>
      </c>
      <c r="B84" s="1">
        <v>2021</v>
      </c>
      <c r="C84" s="1" t="s">
        <v>201</v>
      </c>
      <c r="D84" s="1" t="s">
        <v>202</v>
      </c>
      <c r="E84" s="1" t="s">
        <v>870</v>
      </c>
      <c r="F84" s="1" t="s">
        <v>41</v>
      </c>
      <c r="G84" s="1" t="s">
        <v>74</v>
      </c>
      <c r="H84">
        <v>2.2000000000000002</v>
      </c>
      <c r="I84">
        <v>220.00000000000003</v>
      </c>
      <c r="J84">
        <v>157.5</v>
      </c>
      <c r="K84">
        <v>0.71590909090909083</v>
      </c>
      <c r="L84" s="13">
        <v>16700</v>
      </c>
      <c r="M84" s="13">
        <f t="shared" si="3"/>
        <v>9.7231639984048464</v>
      </c>
      <c r="N84" s="13" t="s">
        <v>43</v>
      </c>
      <c r="O84" s="13" t="s">
        <v>44</v>
      </c>
      <c r="P84" s="13">
        <v>75</v>
      </c>
      <c r="Q84" s="1">
        <f t="shared" si="4"/>
        <v>4.3174881135363101</v>
      </c>
      <c r="R84" s="1" t="s">
        <v>55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">
        <v>0</v>
      </c>
      <c r="AA84" s="1">
        <v>0</v>
      </c>
      <c r="AB84" s="1">
        <v>1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1</v>
      </c>
      <c r="AI84" s="1">
        <v>0</v>
      </c>
      <c r="AJ84" s="1">
        <v>0</v>
      </c>
      <c r="AK84" s="1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1</v>
      </c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x14ac:dyDescent="0.2">
      <c r="A85" s="1" t="s">
        <v>200</v>
      </c>
      <c r="B85" s="1">
        <v>2021</v>
      </c>
      <c r="C85" s="1" t="s">
        <v>201</v>
      </c>
      <c r="D85" s="1" t="s">
        <v>202</v>
      </c>
      <c r="E85" s="1" t="s">
        <v>870</v>
      </c>
      <c r="F85" s="1" t="s">
        <v>41</v>
      </c>
      <c r="G85" s="1" t="s">
        <v>829</v>
      </c>
      <c r="H85">
        <v>2.5</v>
      </c>
      <c r="I85">
        <v>250</v>
      </c>
      <c r="J85">
        <v>155</v>
      </c>
      <c r="K85">
        <v>0.62</v>
      </c>
      <c r="L85" s="13">
        <v>14500</v>
      </c>
      <c r="M85" s="13">
        <f t="shared" si="3"/>
        <v>9.581903928408666</v>
      </c>
      <c r="N85" s="13" t="s">
        <v>43</v>
      </c>
      <c r="O85" s="13" t="s">
        <v>44</v>
      </c>
      <c r="P85" s="13">
        <v>75</v>
      </c>
      <c r="Q85" s="1">
        <f t="shared" si="4"/>
        <v>4.3174881135363101</v>
      </c>
      <c r="R85" s="1" t="s">
        <v>55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1</v>
      </c>
      <c r="AI85" s="1">
        <v>0</v>
      </c>
      <c r="AJ85" s="1">
        <v>0</v>
      </c>
      <c r="AK85" s="1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1</v>
      </c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x14ac:dyDescent="0.2">
      <c r="A86" s="1" t="s">
        <v>200</v>
      </c>
      <c r="B86" s="1">
        <v>2021</v>
      </c>
      <c r="C86" s="1" t="s">
        <v>201</v>
      </c>
      <c r="D86" s="1" t="s">
        <v>202</v>
      </c>
      <c r="E86" s="1" t="s">
        <v>870</v>
      </c>
      <c r="F86" s="1" t="s">
        <v>41</v>
      </c>
      <c r="G86" s="1" t="s">
        <v>42</v>
      </c>
      <c r="H86">
        <v>3</v>
      </c>
      <c r="I86">
        <v>300</v>
      </c>
      <c r="J86">
        <v>400</v>
      </c>
      <c r="K86">
        <v>1.3333333333333333</v>
      </c>
      <c r="L86" s="13">
        <v>45100</v>
      </c>
      <c r="M86" s="13">
        <f t="shared" si="3"/>
        <v>10.71663752549077</v>
      </c>
      <c r="N86" s="13" t="s">
        <v>43</v>
      </c>
      <c r="O86" s="13" t="s">
        <v>44</v>
      </c>
      <c r="P86" s="13">
        <v>75</v>
      </c>
      <c r="Q86" s="1">
        <f t="shared" si="4"/>
        <v>4.3174881135363101</v>
      </c>
      <c r="R86" s="1" t="s">
        <v>55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">
        <v>0</v>
      </c>
      <c r="AA86" s="1">
        <v>0</v>
      </c>
      <c r="AB86" s="1">
        <v>1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1</v>
      </c>
      <c r="AI86" s="1">
        <v>0</v>
      </c>
      <c r="AJ86" s="1">
        <v>0</v>
      </c>
      <c r="AK86" s="1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1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x14ac:dyDescent="0.2">
      <c r="A87" s="1" t="s">
        <v>205</v>
      </c>
      <c r="B87" s="1">
        <v>2021</v>
      </c>
      <c r="C87" s="1" t="s">
        <v>60</v>
      </c>
      <c r="D87" s="1" t="s">
        <v>206</v>
      </c>
      <c r="E87" s="1" t="s">
        <v>32</v>
      </c>
      <c r="F87" s="1" t="s">
        <v>62</v>
      </c>
      <c r="G87" s="1" t="s">
        <v>822</v>
      </c>
      <c r="H87">
        <v>1.85</v>
      </c>
      <c r="I87">
        <v>185</v>
      </c>
      <c r="J87">
        <v>111.5</v>
      </c>
      <c r="K87">
        <v>0.60270270270270265</v>
      </c>
      <c r="L87" s="13">
        <v>29800</v>
      </c>
      <c r="M87" s="13">
        <f t="shared" si="3"/>
        <v>10.302263672493496</v>
      </c>
      <c r="N87" s="13" t="s">
        <v>204</v>
      </c>
      <c r="O87" s="13" t="s">
        <v>204</v>
      </c>
      <c r="P87" s="13"/>
      <c r="Q87" s="1"/>
      <c r="R87" s="1" t="s">
        <v>36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">
        <v>0</v>
      </c>
      <c r="AA87" s="1">
        <v>1</v>
      </c>
      <c r="AB87" s="1">
        <v>0</v>
      </c>
      <c r="AC87" s="1">
        <v>0</v>
      </c>
      <c r="AD87" s="1">
        <v>1</v>
      </c>
      <c r="AE87" s="1">
        <v>1</v>
      </c>
      <c r="AF87" s="1">
        <v>0</v>
      </c>
      <c r="AG87" s="1">
        <v>0</v>
      </c>
      <c r="AH87" s="1">
        <v>1</v>
      </c>
      <c r="AI87" s="1">
        <v>0</v>
      </c>
      <c r="AJ87" s="1">
        <v>0</v>
      </c>
      <c r="AK87" s="1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1</v>
      </c>
      <c r="BD87" s="13">
        <v>1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x14ac:dyDescent="0.2">
      <c r="A88" s="1" t="s">
        <v>102</v>
      </c>
      <c r="B88" s="1">
        <v>2019</v>
      </c>
      <c r="C88" s="1" t="s">
        <v>208</v>
      </c>
      <c r="D88" s="1" t="s">
        <v>209</v>
      </c>
      <c r="E88" s="1" t="s">
        <v>32</v>
      </c>
      <c r="F88" s="1" t="s">
        <v>62</v>
      </c>
      <c r="G88" s="1" t="s">
        <v>101</v>
      </c>
      <c r="H88">
        <v>3.7749999999999999</v>
      </c>
      <c r="I88">
        <v>377.5</v>
      </c>
      <c r="J88">
        <v>1275</v>
      </c>
      <c r="K88">
        <v>3.3774834437086092</v>
      </c>
      <c r="L88" s="13">
        <v>9010</v>
      </c>
      <c r="M88" s="13">
        <f t="shared" si="3"/>
        <v>9.1060903506023845</v>
      </c>
      <c r="N88" s="13" t="s">
        <v>63</v>
      </c>
      <c r="O88" s="13" t="s">
        <v>64</v>
      </c>
      <c r="P88" s="13">
        <v>279</v>
      </c>
      <c r="Q88" s="1">
        <f t="shared" ref="Q88:Q119" si="5">LN(P88)</f>
        <v>5.6312117818213654</v>
      </c>
      <c r="R88" s="3" t="s">
        <v>207</v>
      </c>
      <c r="S88" s="18">
        <v>0</v>
      </c>
      <c r="T88" s="18">
        <v>1</v>
      </c>
      <c r="U88" s="18">
        <v>1</v>
      </c>
      <c r="V88" s="18">
        <v>0</v>
      </c>
      <c r="W88" s="18">
        <v>1</v>
      </c>
      <c r="X88" s="18">
        <v>0</v>
      </c>
      <c r="Y88" s="18">
        <v>0</v>
      </c>
      <c r="Z88" s="1">
        <v>0</v>
      </c>
      <c r="AA88" s="1">
        <v>0</v>
      </c>
      <c r="AB88" s="1">
        <v>1</v>
      </c>
      <c r="AC88" s="1">
        <v>0</v>
      </c>
      <c r="AD88" s="1">
        <v>0</v>
      </c>
      <c r="AE88" s="1">
        <v>0</v>
      </c>
      <c r="AF88" s="1">
        <v>1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1</v>
      </c>
      <c r="BD88" s="13">
        <v>1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x14ac:dyDescent="0.2">
      <c r="A89" s="1" t="s">
        <v>210</v>
      </c>
      <c r="B89" s="1">
        <v>1976</v>
      </c>
      <c r="C89" s="1" t="s">
        <v>145</v>
      </c>
      <c r="D89" s="1" t="s">
        <v>211</v>
      </c>
      <c r="E89" s="1" t="s">
        <v>32</v>
      </c>
      <c r="F89" s="1" t="s">
        <v>62</v>
      </c>
      <c r="G89" s="1" t="s">
        <v>822</v>
      </c>
      <c r="H89">
        <v>1.85</v>
      </c>
      <c r="I89">
        <v>185</v>
      </c>
      <c r="J89">
        <v>111.5</v>
      </c>
      <c r="K89">
        <v>0.60270270270270265</v>
      </c>
      <c r="L89" s="13">
        <v>29800</v>
      </c>
      <c r="M89" s="13">
        <f t="shared" si="3"/>
        <v>10.302263672493496</v>
      </c>
      <c r="N89" s="13" t="s">
        <v>63</v>
      </c>
      <c r="O89" s="13" t="s">
        <v>64</v>
      </c>
      <c r="P89" s="13">
        <v>279</v>
      </c>
      <c r="Q89" s="1">
        <f t="shared" si="5"/>
        <v>5.6312117818213654</v>
      </c>
      <c r="R89" s="1" t="s">
        <v>55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">
        <v>0</v>
      </c>
      <c r="AA89" s="1">
        <v>0</v>
      </c>
      <c r="AB89" s="1">
        <v>1</v>
      </c>
      <c r="AC89" s="1">
        <v>0</v>
      </c>
      <c r="AD89" s="1">
        <v>0</v>
      </c>
      <c r="AE89" s="1">
        <v>0</v>
      </c>
      <c r="AF89" s="1">
        <v>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3">
        <v>1</v>
      </c>
      <c r="AM89" s="13">
        <v>0</v>
      </c>
      <c r="AN89" s="13">
        <v>1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1</v>
      </c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x14ac:dyDescent="0.2">
      <c r="A90" s="1" t="s">
        <v>212</v>
      </c>
      <c r="B90" s="1">
        <v>2000</v>
      </c>
      <c r="C90" s="1" t="s">
        <v>213</v>
      </c>
      <c r="D90" s="1" t="s">
        <v>214</v>
      </c>
      <c r="E90" s="1" t="s">
        <v>870</v>
      </c>
      <c r="F90" s="1" t="s">
        <v>41</v>
      </c>
      <c r="G90" s="1" t="s">
        <v>802</v>
      </c>
      <c r="H90">
        <v>1.4</v>
      </c>
      <c r="I90">
        <v>140</v>
      </c>
      <c r="J90">
        <v>50</v>
      </c>
      <c r="K90">
        <v>0.35714285714285715</v>
      </c>
      <c r="L90" s="13">
        <v>2340</v>
      </c>
      <c r="M90" s="13">
        <f t="shared" si="3"/>
        <v>7.7579062083517467</v>
      </c>
      <c r="N90" s="13" t="s">
        <v>43</v>
      </c>
      <c r="O90" s="13" t="s">
        <v>88</v>
      </c>
      <c r="P90" s="13">
        <v>346</v>
      </c>
      <c r="Q90" s="1">
        <f t="shared" si="5"/>
        <v>5.8464387750577247</v>
      </c>
      <c r="R90" s="1" t="s">
        <v>55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1</v>
      </c>
      <c r="BD90" s="13">
        <v>0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x14ac:dyDescent="0.2">
      <c r="A91" s="1" t="s">
        <v>212</v>
      </c>
      <c r="B91" s="1">
        <v>2000</v>
      </c>
      <c r="C91" s="1" t="s">
        <v>213</v>
      </c>
      <c r="D91" s="1" t="s">
        <v>214</v>
      </c>
      <c r="E91" s="1" t="s">
        <v>32</v>
      </c>
      <c r="F91" s="1" t="s">
        <v>33</v>
      </c>
      <c r="G91" s="1" t="s">
        <v>823</v>
      </c>
      <c r="H91">
        <v>2.4249999999999998</v>
      </c>
      <c r="I91">
        <v>242.49999999999997</v>
      </c>
      <c r="J91">
        <v>255</v>
      </c>
      <c r="K91">
        <v>1.0515463917525774</v>
      </c>
      <c r="L91" s="13">
        <v>2300</v>
      </c>
      <c r="M91" s="13">
        <f t="shared" si="3"/>
        <v>7.7406644019172415</v>
      </c>
      <c r="N91" s="13" t="s">
        <v>34</v>
      </c>
      <c r="O91" s="13" t="s">
        <v>35</v>
      </c>
      <c r="P91" s="13">
        <v>232</v>
      </c>
      <c r="Q91" s="1">
        <f t="shared" si="5"/>
        <v>5.4467373716663099</v>
      </c>
      <c r="R91" s="1" t="s">
        <v>55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1</v>
      </c>
      <c r="BD91" s="13">
        <v>0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x14ac:dyDescent="0.2">
      <c r="A92" s="1" t="s">
        <v>212</v>
      </c>
      <c r="B92" s="1">
        <v>2000</v>
      </c>
      <c r="C92" s="1" t="s">
        <v>213</v>
      </c>
      <c r="D92" s="1" t="s">
        <v>214</v>
      </c>
      <c r="E92" s="1" t="s">
        <v>870</v>
      </c>
      <c r="F92" s="1" t="s">
        <v>41</v>
      </c>
      <c r="G92" s="1" t="s">
        <v>802</v>
      </c>
      <c r="H92">
        <v>1.4</v>
      </c>
      <c r="I92">
        <v>140</v>
      </c>
      <c r="J92">
        <v>50</v>
      </c>
      <c r="K92">
        <v>0.35714285714285715</v>
      </c>
      <c r="L92" s="13">
        <v>2340</v>
      </c>
      <c r="M92" s="13">
        <f t="shared" si="3"/>
        <v>7.7579062083517467</v>
      </c>
      <c r="N92" s="13" t="s">
        <v>43</v>
      </c>
      <c r="O92" s="13" t="s">
        <v>121</v>
      </c>
      <c r="P92" s="13">
        <v>448</v>
      </c>
      <c r="Q92" s="1">
        <f t="shared" si="5"/>
        <v>6.1047932324149849</v>
      </c>
      <c r="R92" s="1" t="s">
        <v>55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1</v>
      </c>
      <c r="BD92" s="13">
        <v>0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x14ac:dyDescent="0.2">
      <c r="A93" s="1" t="s">
        <v>215</v>
      </c>
      <c r="B93" s="1">
        <v>2020</v>
      </c>
      <c r="C93" s="1" t="s">
        <v>216</v>
      </c>
      <c r="D93" s="1" t="s">
        <v>217</v>
      </c>
      <c r="E93" s="1" t="s">
        <v>870</v>
      </c>
      <c r="F93" s="1" t="s">
        <v>41</v>
      </c>
      <c r="G93" s="1" t="s">
        <v>829</v>
      </c>
      <c r="H93">
        <v>2.5</v>
      </c>
      <c r="I93">
        <v>250</v>
      </c>
      <c r="J93">
        <v>155</v>
      </c>
      <c r="K93">
        <v>0.62</v>
      </c>
      <c r="L93" s="13">
        <v>14500</v>
      </c>
      <c r="M93" s="13">
        <f t="shared" si="3"/>
        <v>9.581903928408666</v>
      </c>
      <c r="N93" s="13" t="s">
        <v>43</v>
      </c>
      <c r="O93" s="13" t="s">
        <v>75</v>
      </c>
      <c r="P93" s="13">
        <v>137</v>
      </c>
      <c r="Q93" s="1">
        <f t="shared" si="5"/>
        <v>4.9199809258281251</v>
      </c>
      <c r="R93" s="1" t="s">
        <v>92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">
        <v>0</v>
      </c>
      <c r="AA93" s="1">
        <v>0</v>
      </c>
      <c r="AB93" s="1">
        <v>1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1</v>
      </c>
      <c r="AI93" s="1">
        <v>0</v>
      </c>
      <c r="AJ93" s="1">
        <v>0</v>
      </c>
      <c r="AK93" s="1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1</v>
      </c>
      <c r="BD93" s="13">
        <v>1</v>
      </c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x14ac:dyDescent="0.2">
      <c r="A94" s="1" t="s">
        <v>215</v>
      </c>
      <c r="B94" s="1">
        <v>2020</v>
      </c>
      <c r="C94" s="1" t="s">
        <v>216</v>
      </c>
      <c r="D94" s="1" t="s">
        <v>217</v>
      </c>
      <c r="E94" s="1" t="s">
        <v>870</v>
      </c>
      <c r="F94" s="1" t="s">
        <v>41</v>
      </c>
      <c r="G94" s="1" t="s">
        <v>42</v>
      </c>
      <c r="H94">
        <v>3</v>
      </c>
      <c r="I94">
        <v>300</v>
      </c>
      <c r="J94">
        <v>400</v>
      </c>
      <c r="K94">
        <v>1.3333333333333333</v>
      </c>
      <c r="L94" s="13">
        <v>45100</v>
      </c>
      <c r="M94" s="13">
        <f t="shared" si="3"/>
        <v>10.71663752549077</v>
      </c>
      <c r="N94" s="13" t="s">
        <v>43</v>
      </c>
      <c r="O94" s="13" t="s">
        <v>75</v>
      </c>
      <c r="P94" s="13">
        <v>137</v>
      </c>
      <c r="Q94" s="1">
        <f t="shared" si="5"/>
        <v>4.9199809258281251</v>
      </c>
      <c r="R94" s="1" t="s">
        <v>92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">
        <v>0</v>
      </c>
      <c r="AA94" s="1">
        <v>0</v>
      </c>
      <c r="AB94" s="1">
        <v>1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1</v>
      </c>
      <c r="AI94" s="1">
        <v>0</v>
      </c>
      <c r="AJ94" s="1">
        <v>0</v>
      </c>
      <c r="AK94" s="1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1</v>
      </c>
      <c r="BD94" s="13">
        <v>1</v>
      </c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x14ac:dyDescent="0.2">
      <c r="A95" s="1" t="s">
        <v>215</v>
      </c>
      <c r="B95" s="1">
        <v>2020</v>
      </c>
      <c r="C95" s="1" t="s">
        <v>216</v>
      </c>
      <c r="D95" s="1" t="s">
        <v>217</v>
      </c>
      <c r="E95" s="1" t="s">
        <v>870</v>
      </c>
      <c r="F95" s="1" t="s">
        <v>41</v>
      </c>
      <c r="G95" s="1" t="s">
        <v>829</v>
      </c>
      <c r="H95">
        <v>2.5</v>
      </c>
      <c r="I95">
        <v>250</v>
      </c>
      <c r="J95">
        <v>155</v>
      </c>
      <c r="K95">
        <v>0.62</v>
      </c>
      <c r="L95" s="13">
        <v>14500</v>
      </c>
      <c r="M95" s="13">
        <f t="shared" si="3"/>
        <v>9.581903928408666</v>
      </c>
      <c r="N95" s="13" t="s">
        <v>43</v>
      </c>
      <c r="O95" s="13" t="s">
        <v>86</v>
      </c>
      <c r="P95" s="13">
        <v>105</v>
      </c>
      <c r="Q95" s="1">
        <f t="shared" si="5"/>
        <v>4.6539603501575231</v>
      </c>
      <c r="R95" s="1" t="s">
        <v>92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">
        <v>0</v>
      </c>
      <c r="AA95" s="1">
        <v>0</v>
      </c>
      <c r="AB95" s="1">
        <v>1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1</v>
      </c>
      <c r="AI95" s="1">
        <v>0</v>
      </c>
      <c r="AJ95" s="1">
        <v>0</v>
      </c>
      <c r="AK95" s="1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1</v>
      </c>
      <c r="BD95" s="13">
        <v>1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x14ac:dyDescent="0.2">
      <c r="A96" s="1" t="s">
        <v>215</v>
      </c>
      <c r="B96" s="1">
        <v>2020</v>
      </c>
      <c r="C96" s="1" t="s">
        <v>216</v>
      </c>
      <c r="D96" s="1" t="s">
        <v>217</v>
      </c>
      <c r="E96" s="1" t="s">
        <v>870</v>
      </c>
      <c r="F96" s="1" t="s">
        <v>41</v>
      </c>
      <c r="G96" s="1" t="s">
        <v>42</v>
      </c>
      <c r="H96">
        <v>3</v>
      </c>
      <c r="I96">
        <v>300</v>
      </c>
      <c r="J96">
        <v>400</v>
      </c>
      <c r="K96">
        <v>1.3333333333333333</v>
      </c>
      <c r="L96" s="13">
        <v>45100</v>
      </c>
      <c r="M96" s="13">
        <f t="shared" si="3"/>
        <v>10.71663752549077</v>
      </c>
      <c r="N96" s="13" t="s">
        <v>43</v>
      </c>
      <c r="O96" s="13" t="s">
        <v>44</v>
      </c>
      <c r="P96" s="13">
        <v>75</v>
      </c>
      <c r="Q96" s="1">
        <f t="shared" si="5"/>
        <v>4.3174881135363101</v>
      </c>
      <c r="R96" s="1" t="s">
        <v>92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">
        <v>0</v>
      </c>
      <c r="AA96" s="1">
        <v>0</v>
      </c>
      <c r="AB96" s="1">
        <v>1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1</v>
      </c>
      <c r="AI96" s="1">
        <v>0</v>
      </c>
      <c r="AJ96" s="1">
        <v>0</v>
      </c>
      <c r="AK96" s="1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1</v>
      </c>
      <c r="BD96" s="13">
        <v>1</v>
      </c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x14ac:dyDescent="0.2">
      <c r="A97" s="1" t="s">
        <v>218</v>
      </c>
      <c r="B97" s="1">
        <v>2003</v>
      </c>
      <c r="C97" s="1" t="s">
        <v>219</v>
      </c>
      <c r="D97" s="1" t="s">
        <v>220</v>
      </c>
      <c r="E97" s="1" t="s">
        <v>32</v>
      </c>
      <c r="F97" s="1" t="s">
        <v>62</v>
      </c>
      <c r="G97" s="1" t="s">
        <v>822</v>
      </c>
      <c r="H97">
        <v>1.85</v>
      </c>
      <c r="I97">
        <v>185</v>
      </c>
      <c r="J97">
        <v>111.5</v>
      </c>
      <c r="K97">
        <v>0.60270270270270265</v>
      </c>
      <c r="L97" s="13">
        <v>29800</v>
      </c>
      <c r="M97" s="13">
        <f t="shared" si="3"/>
        <v>10.302263672493496</v>
      </c>
      <c r="N97" s="13" t="s">
        <v>63</v>
      </c>
      <c r="O97" s="13" t="s">
        <v>64</v>
      </c>
      <c r="P97" s="13">
        <v>279</v>
      </c>
      <c r="Q97" s="1">
        <f t="shared" si="5"/>
        <v>5.6312117818213654</v>
      </c>
      <c r="R97" s="1" t="s">
        <v>55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">
        <v>0</v>
      </c>
      <c r="AA97" s="1">
        <v>0</v>
      </c>
      <c r="AB97" s="1">
        <v>1</v>
      </c>
      <c r="AC97" s="1">
        <v>0</v>
      </c>
      <c r="AD97" s="1">
        <v>1</v>
      </c>
      <c r="AE97" s="1">
        <v>1</v>
      </c>
      <c r="AF97" s="1">
        <v>0</v>
      </c>
      <c r="AG97" s="1">
        <v>0</v>
      </c>
      <c r="AH97" s="1">
        <v>1</v>
      </c>
      <c r="AI97" s="1">
        <v>0</v>
      </c>
      <c r="AJ97" s="1">
        <v>0</v>
      </c>
      <c r="AK97" s="1">
        <v>0</v>
      </c>
      <c r="AL97" s="13">
        <v>1</v>
      </c>
      <c r="AM97" s="18">
        <v>0</v>
      </c>
      <c r="AN97" s="13">
        <v>1</v>
      </c>
      <c r="AO97" s="18">
        <v>0</v>
      </c>
      <c r="AP97" s="18">
        <v>0</v>
      </c>
      <c r="AQ97" s="18">
        <v>1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3">
        <v>1</v>
      </c>
      <c r="BD97" s="13">
        <v>0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x14ac:dyDescent="0.2">
      <c r="A98" s="1" t="s">
        <v>218</v>
      </c>
      <c r="B98" s="1">
        <v>2003</v>
      </c>
      <c r="C98" s="1" t="s">
        <v>219</v>
      </c>
      <c r="D98" s="1" t="s">
        <v>220</v>
      </c>
      <c r="E98" s="1" t="s">
        <v>32</v>
      </c>
      <c r="F98" s="1" t="s">
        <v>62</v>
      </c>
      <c r="G98" s="1" t="s">
        <v>822</v>
      </c>
      <c r="H98">
        <v>1.85</v>
      </c>
      <c r="I98">
        <v>185</v>
      </c>
      <c r="J98">
        <v>111.5</v>
      </c>
      <c r="K98">
        <v>0.60270270270270265</v>
      </c>
      <c r="L98" s="13">
        <v>29800</v>
      </c>
      <c r="M98" s="13">
        <f t="shared" si="3"/>
        <v>10.302263672493496</v>
      </c>
      <c r="N98" s="13" t="s">
        <v>34</v>
      </c>
      <c r="O98" s="13" t="s">
        <v>68</v>
      </c>
      <c r="P98" s="13">
        <v>133</v>
      </c>
      <c r="Q98" s="1">
        <f t="shared" si="5"/>
        <v>4.8903491282217537</v>
      </c>
      <c r="R98" s="1" t="s">
        <v>55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">
        <v>0</v>
      </c>
      <c r="AA98" s="1">
        <v>0</v>
      </c>
      <c r="AB98" s="1">
        <v>1</v>
      </c>
      <c r="AC98" s="1">
        <v>0</v>
      </c>
      <c r="AD98" s="1">
        <v>1</v>
      </c>
      <c r="AE98" s="1">
        <v>1</v>
      </c>
      <c r="AF98" s="1">
        <v>0</v>
      </c>
      <c r="AG98" s="1">
        <v>0</v>
      </c>
      <c r="AH98" s="1">
        <v>1</v>
      </c>
      <c r="AI98" s="1">
        <v>0</v>
      </c>
      <c r="AJ98" s="1">
        <v>0</v>
      </c>
      <c r="AK98" s="1">
        <v>0</v>
      </c>
      <c r="AL98" s="13">
        <v>1</v>
      </c>
      <c r="AM98" s="18">
        <v>0</v>
      </c>
      <c r="AN98" s="13">
        <v>1</v>
      </c>
      <c r="AO98" s="18">
        <v>0</v>
      </c>
      <c r="AP98" s="18">
        <v>0</v>
      </c>
      <c r="AQ98" s="18">
        <v>1</v>
      </c>
      <c r="AR98" s="18">
        <v>0</v>
      </c>
      <c r="AS98" s="18">
        <v>0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18">
        <v>0</v>
      </c>
      <c r="AZ98" s="18">
        <v>0</v>
      </c>
      <c r="BA98" s="18">
        <v>0</v>
      </c>
      <c r="BB98" s="18">
        <v>0</v>
      </c>
      <c r="BC98" s="13">
        <v>1</v>
      </c>
      <c r="BD98" s="13">
        <v>0</v>
      </c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x14ac:dyDescent="0.2">
      <c r="A99" s="1" t="s">
        <v>221</v>
      </c>
      <c r="B99" s="1">
        <v>2010</v>
      </c>
      <c r="C99" s="1" t="s">
        <v>145</v>
      </c>
      <c r="D99" s="1" t="s">
        <v>222</v>
      </c>
      <c r="E99" s="1" t="s">
        <v>870</v>
      </c>
      <c r="F99" s="1" t="s">
        <v>41</v>
      </c>
      <c r="G99" s="1" t="s">
        <v>74</v>
      </c>
      <c r="H99">
        <v>2.2000000000000002</v>
      </c>
      <c r="I99">
        <v>220.00000000000003</v>
      </c>
      <c r="J99">
        <v>157.5</v>
      </c>
      <c r="K99">
        <v>0.71590909090909083</v>
      </c>
      <c r="L99" s="13">
        <v>16700</v>
      </c>
      <c r="M99" s="13">
        <f t="shared" si="3"/>
        <v>9.7231639984048464</v>
      </c>
      <c r="N99" s="13" t="s">
        <v>43</v>
      </c>
      <c r="O99" s="13" t="s">
        <v>86</v>
      </c>
      <c r="P99" s="13">
        <v>105</v>
      </c>
      <c r="Q99" s="1">
        <f t="shared" si="5"/>
        <v>4.6539603501575231</v>
      </c>
      <c r="R99" s="1" t="s">
        <v>55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">
        <v>0</v>
      </c>
      <c r="AA99" s="1">
        <v>0</v>
      </c>
      <c r="AB99" s="1">
        <v>1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1</v>
      </c>
      <c r="AJ99" s="1">
        <v>0</v>
      </c>
      <c r="AK99" s="1">
        <v>0</v>
      </c>
      <c r="AL99" s="13">
        <v>1</v>
      </c>
      <c r="AM99" s="13">
        <v>0</v>
      </c>
      <c r="AN99" s="13">
        <v>1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1</v>
      </c>
      <c r="BD99" s="13">
        <v>1</v>
      </c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x14ac:dyDescent="0.2">
      <c r="A100" s="1" t="s">
        <v>221</v>
      </c>
      <c r="B100" s="1">
        <v>2010</v>
      </c>
      <c r="C100" s="1" t="s">
        <v>145</v>
      </c>
      <c r="D100" s="1" t="s">
        <v>222</v>
      </c>
      <c r="E100" s="1" t="s">
        <v>870</v>
      </c>
      <c r="F100" s="1" t="s">
        <v>41</v>
      </c>
      <c r="G100" s="1" t="s">
        <v>869</v>
      </c>
      <c r="H100">
        <v>2.6</v>
      </c>
      <c r="I100">
        <v>260</v>
      </c>
      <c r="J100">
        <v>230</v>
      </c>
      <c r="K100">
        <v>0.88461538461538458</v>
      </c>
      <c r="L100" s="13">
        <v>5990</v>
      </c>
      <c r="M100" s="13">
        <f t="shared" si="3"/>
        <v>8.6978466911094952</v>
      </c>
      <c r="N100" s="13" t="s">
        <v>43</v>
      </c>
      <c r="O100" s="13" t="s">
        <v>86</v>
      </c>
      <c r="P100" s="13">
        <v>105</v>
      </c>
      <c r="Q100" s="1">
        <f t="shared" si="5"/>
        <v>4.6539603501575231</v>
      </c>
      <c r="R100" s="1" t="s">
        <v>55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">
        <v>0</v>
      </c>
      <c r="AA100" s="1">
        <v>0</v>
      </c>
      <c r="AB100" s="1">
        <v>1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1</v>
      </c>
      <c r="AJ100" s="1">
        <v>0</v>
      </c>
      <c r="AK100" s="1">
        <v>0</v>
      </c>
      <c r="AL100" s="13">
        <v>1</v>
      </c>
      <c r="AM100" s="13">
        <v>0</v>
      </c>
      <c r="AN100" s="13">
        <v>1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1</v>
      </c>
      <c r="BD100" s="13">
        <v>1</v>
      </c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x14ac:dyDescent="0.2">
      <c r="A101" s="1" t="s">
        <v>221</v>
      </c>
      <c r="B101" s="1">
        <v>2010</v>
      </c>
      <c r="C101" s="1" t="s">
        <v>145</v>
      </c>
      <c r="D101" s="1" t="s">
        <v>222</v>
      </c>
      <c r="E101" s="1" t="s">
        <v>870</v>
      </c>
      <c r="F101" s="1" t="s">
        <v>41</v>
      </c>
      <c r="G101" s="1" t="s">
        <v>42</v>
      </c>
      <c r="H101">
        <v>3</v>
      </c>
      <c r="I101">
        <v>300</v>
      </c>
      <c r="J101">
        <v>400</v>
      </c>
      <c r="K101">
        <v>1.3333333333333333</v>
      </c>
      <c r="L101" s="13">
        <v>45100</v>
      </c>
      <c r="M101" s="13">
        <f t="shared" si="3"/>
        <v>10.71663752549077</v>
      </c>
      <c r="N101" s="13" t="s">
        <v>43</v>
      </c>
      <c r="O101" s="13" t="s">
        <v>394</v>
      </c>
      <c r="P101" s="13">
        <v>14</v>
      </c>
      <c r="Q101" s="1">
        <f t="shared" si="5"/>
        <v>2.6390573296152584</v>
      </c>
      <c r="R101" s="1" t="s">
        <v>55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">
        <v>0</v>
      </c>
      <c r="AA101" s="1">
        <v>0</v>
      </c>
      <c r="AB101" s="1">
        <v>1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0</v>
      </c>
      <c r="AK101" s="1">
        <v>0</v>
      </c>
      <c r="AL101" s="13">
        <v>1</v>
      </c>
      <c r="AM101" s="13">
        <v>0</v>
      </c>
      <c r="AN101" s="13">
        <v>1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1</v>
      </c>
      <c r="BD101" s="13">
        <v>1</v>
      </c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x14ac:dyDescent="0.2">
      <c r="A102" s="1" t="s">
        <v>221</v>
      </c>
      <c r="B102" s="1">
        <v>2010</v>
      </c>
      <c r="C102" s="1" t="s">
        <v>145</v>
      </c>
      <c r="D102" s="1" t="s">
        <v>222</v>
      </c>
      <c r="E102" s="1" t="s">
        <v>870</v>
      </c>
      <c r="F102" s="1" t="s">
        <v>41</v>
      </c>
      <c r="G102" s="1" t="s">
        <v>869</v>
      </c>
      <c r="H102">
        <v>2.6</v>
      </c>
      <c r="I102">
        <v>260</v>
      </c>
      <c r="J102">
        <v>230</v>
      </c>
      <c r="K102">
        <v>0.88461538461538458</v>
      </c>
      <c r="L102" s="13">
        <v>5990</v>
      </c>
      <c r="M102" s="13">
        <f t="shared" si="3"/>
        <v>8.6978466911094952</v>
      </c>
      <c r="N102" s="13" t="s">
        <v>43</v>
      </c>
      <c r="O102" s="13" t="s">
        <v>44</v>
      </c>
      <c r="P102" s="13">
        <v>75</v>
      </c>
      <c r="Q102" s="1">
        <f t="shared" si="5"/>
        <v>4.3174881135363101</v>
      </c>
      <c r="R102" s="1" t="s">
        <v>55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">
        <v>0</v>
      </c>
      <c r="AA102" s="1">
        <v>0</v>
      </c>
      <c r="AB102" s="1">
        <v>1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1</v>
      </c>
      <c r="AJ102" s="1">
        <v>0</v>
      </c>
      <c r="AK102" s="1">
        <v>0</v>
      </c>
      <c r="AL102" s="13">
        <v>1</v>
      </c>
      <c r="AM102" s="13">
        <v>0</v>
      </c>
      <c r="AN102" s="13">
        <v>1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1</v>
      </c>
      <c r="BD102" s="13">
        <v>1</v>
      </c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x14ac:dyDescent="0.2">
      <c r="A103" s="1" t="s">
        <v>221</v>
      </c>
      <c r="B103" s="1">
        <v>2010</v>
      </c>
      <c r="C103" s="1" t="s">
        <v>145</v>
      </c>
      <c r="D103" s="1" t="s">
        <v>222</v>
      </c>
      <c r="E103" s="1" t="s">
        <v>870</v>
      </c>
      <c r="F103" s="1" t="s">
        <v>41</v>
      </c>
      <c r="G103" s="1" t="s">
        <v>42</v>
      </c>
      <c r="H103">
        <v>3</v>
      </c>
      <c r="I103">
        <v>300</v>
      </c>
      <c r="J103">
        <v>400</v>
      </c>
      <c r="K103">
        <v>1.3333333333333333</v>
      </c>
      <c r="L103" s="13">
        <v>45100</v>
      </c>
      <c r="M103" s="13">
        <f t="shared" si="3"/>
        <v>10.71663752549077</v>
      </c>
      <c r="N103" s="13" t="s">
        <v>43</v>
      </c>
      <c r="O103" s="13" t="s">
        <v>44</v>
      </c>
      <c r="P103" s="13">
        <v>75</v>
      </c>
      <c r="Q103" s="1">
        <f t="shared" si="5"/>
        <v>4.3174881135363101</v>
      </c>
      <c r="R103" s="1" t="s">
        <v>55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">
        <v>0</v>
      </c>
      <c r="AA103" s="1">
        <v>0</v>
      </c>
      <c r="AB103" s="1">
        <v>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1</v>
      </c>
      <c r="AJ103" s="1">
        <v>0</v>
      </c>
      <c r="AK103" s="1">
        <v>0</v>
      </c>
      <c r="AL103" s="13">
        <v>1</v>
      </c>
      <c r="AM103" s="13">
        <v>0</v>
      </c>
      <c r="AN103" s="13">
        <v>1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1</v>
      </c>
      <c r="BD103" s="13">
        <v>1</v>
      </c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x14ac:dyDescent="0.2">
      <c r="A104" s="1" t="s">
        <v>223</v>
      </c>
      <c r="B104" s="1">
        <v>1991</v>
      </c>
      <c r="C104" s="1" t="s">
        <v>224</v>
      </c>
      <c r="D104" s="1" t="s">
        <v>225</v>
      </c>
      <c r="E104" s="1" t="s">
        <v>32</v>
      </c>
      <c r="F104" s="1" t="s">
        <v>62</v>
      </c>
      <c r="G104" s="1" t="s">
        <v>822</v>
      </c>
      <c r="H104">
        <v>1.85</v>
      </c>
      <c r="I104">
        <v>185</v>
      </c>
      <c r="J104">
        <v>111.5</v>
      </c>
      <c r="K104">
        <v>0.60270270270270265</v>
      </c>
      <c r="L104" s="13">
        <v>29800</v>
      </c>
      <c r="M104" s="13">
        <f t="shared" si="3"/>
        <v>10.302263672493496</v>
      </c>
      <c r="N104" s="13" t="s">
        <v>63</v>
      </c>
      <c r="O104" s="13" t="s">
        <v>64</v>
      </c>
      <c r="P104" s="13">
        <v>279</v>
      </c>
      <c r="Q104" s="1">
        <f t="shared" si="5"/>
        <v>5.6312117818213654</v>
      </c>
      <c r="R104" s="1" t="s">
        <v>92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">
        <v>0</v>
      </c>
      <c r="AA104" s="1">
        <v>0</v>
      </c>
      <c r="AB104" s="1">
        <v>1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1</v>
      </c>
      <c r="AI104" s="1">
        <v>0</v>
      </c>
      <c r="AJ104" s="1">
        <v>0</v>
      </c>
      <c r="AK104" s="1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1</v>
      </c>
      <c r="BD104" s="13">
        <v>0</v>
      </c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x14ac:dyDescent="0.2">
      <c r="A105" s="1" t="s">
        <v>223</v>
      </c>
      <c r="B105" s="1">
        <v>1991</v>
      </c>
      <c r="C105" s="1" t="s">
        <v>224</v>
      </c>
      <c r="D105" s="1" t="s">
        <v>225</v>
      </c>
      <c r="E105" s="1" t="s">
        <v>32</v>
      </c>
      <c r="F105" s="1" t="s">
        <v>62</v>
      </c>
      <c r="G105" s="1" t="s">
        <v>822</v>
      </c>
      <c r="H105">
        <v>1.85</v>
      </c>
      <c r="I105">
        <v>185</v>
      </c>
      <c r="J105">
        <v>111.5</v>
      </c>
      <c r="K105">
        <v>0.60270270270270265</v>
      </c>
      <c r="L105" s="13">
        <v>29800</v>
      </c>
      <c r="M105" s="13">
        <f t="shared" si="3"/>
        <v>10.302263672493496</v>
      </c>
      <c r="N105" s="13" t="s">
        <v>34</v>
      </c>
      <c r="O105" s="13" t="s">
        <v>68</v>
      </c>
      <c r="P105" s="13">
        <v>133</v>
      </c>
      <c r="Q105" s="1">
        <f t="shared" si="5"/>
        <v>4.8903491282217537</v>
      </c>
      <c r="R105" s="1" t="s">
        <v>55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">
        <v>0</v>
      </c>
      <c r="AA105" s="1">
        <v>0</v>
      </c>
      <c r="AB105" s="1">
        <v>1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1</v>
      </c>
      <c r="AI105" s="1">
        <v>0</v>
      </c>
      <c r="AJ105" s="1">
        <v>0</v>
      </c>
      <c r="AK105" s="1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1</v>
      </c>
      <c r="BD105" s="13">
        <v>0</v>
      </c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x14ac:dyDescent="0.2">
      <c r="A106" s="1" t="s">
        <v>226</v>
      </c>
      <c r="B106" s="1">
        <v>2012</v>
      </c>
      <c r="C106" s="1" t="s">
        <v>227</v>
      </c>
      <c r="D106" s="1" t="s">
        <v>228</v>
      </c>
      <c r="E106" s="1" t="s">
        <v>32</v>
      </c>
      <c r="F106" s="1" t="s">
        <v>33</v>
      </c>
      <c r="G106" s="1" t="s">
        <v>833</v>
      </c>
      <c r="H106">
        <v>2.35</v>
      </c>
      <c r="I106">
        <v>235</v>
      </c>
      <c r="J106">
        <v>311.5</v>
      </c>
      <c r="K106">
        <v>1.3255319148936171</v>
      </c>
      <c r="L106" s="13">
        <v>15200</v>
      </c>
      <c r="M106" s="13">
        <f t="shared" si="3"/>
        <v>9.6290507068343683</v>
      </c>
      <c r="N106" s="13" t="s">
        <v>34</v>
      </c>
      <c r="O106" s="13" t="s">
        <v>153</v>
      </c>
      <c r="P106" s="13">
        <v>484</v>
      </c>
      <c r="Q106" s="1">
        <f t="shared" si="5"/>
        <v>6.1820849067166321</v>
      </c>
      <c r="R106" s="1" t="s">
        <v>130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">
        <v>0</v>
      </c>
      <c r="AA106" s="1">
        <v>0</v>
      </c>
      <c r="AB106" s="1">
        <v>1</v>
      </c>
      <c r="AC106" s="1">
        <v>0</v>
      </c>
      <c r="AD106" s="1">
        <v>0</v>
      </c>
      <c r="AE106" s="1">
        <v>0</v>
      </c>
      <c r="AF106" s="1">
        <v>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1</v>
      </c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x14ac:dyDescent="0.2">
      <c r="A107" s="1" t="s">
        <v>230</v>
      </c>
      <c r="B107" s="1">
        <v>1997</v>
      </c>
      <c r="C107" s="1" t="s">
        <v>231</v>
      </c>
      <c r="D107" s="1" t="s">
        <v>232</v>
      </c>
      <c r="E107" s="1" t="s">
        <v>32</v>
      </c>
      <c r="F107" s="1" t="s">
        <v>62</v>
      </c>
      <c r="G107" s="1" t="s">
        <v>822</v>
      </c>
      <c r="H107">
        <v>1.85</v>
      </c>
      <c r="I107">
        <v>185</v>
      </c>
      <c r="J107">
        <v>111.5</v>
      </c>
      <c r="K107">
        <v>0.60270270270270265</v>
      </c>
      <c r="L107" s="13">
        <v>29800</v>
      </c>
      <c r="M107" s="13">
        <f t="shared" si="3"/>
        <v>10.302263672493496</v>
      </c>
      <c r="N107" s="13" t="s">
        <v>34</v>
      </c>
      <c r="O107" s="13" t="s">
        <v>153</v>
      </c>
      <c r="P107" s="13">
        <v>484</v>
      </c>
      <c r="Q107" s="1">
        <f t="shared" si="5"/>
        <v>6.1820849067166321</v>
      </c>
      <c r="R107" s="3" t="s">
        <v>229</v>
      </c>
      <c r="S107" s="18">
        <v>0</v>
      </c>
      <c r="T107" s="18">
        <v>1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">
        <v>0</v>
      </c>
      <c r="AA107" s="1">
        <v>0</v>
      </c>
      <c r="AB107" s="1">
        <v>1</v>
      </c>
      <c r="AC107" s="1">
        <v>0</v>
      </c>
      <c r="AD107" s="1">
        <v>0</v>
      </c>
      <c r="AE107" s="1">
        <v>0</v>
      </c>
      <c r="AF107" s="1">
        <v>1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3">
        <v>1</v>
      </c>
      <c r="AM107" s="13">
        <v>1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1</v>
      </c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x14ac:dyDescent="0.2">
      <c r="A108" s="1" t="s">
        <v>234</v>
      </c>
      <c r="B108" s="1">
        <v>2001</v>
      </c>
      <c r="C108" s="1" t="s">
        <v>219</v>
      </c>
      <c r="D108" s="1" t="s">
        <v>235</v>
      </c>
      <c r="E108" s="1" t="s">
        <v>870</v>
      </c>
      <c r="F108" s="1" t="s">
        <v>80</v>
      </c>
      <c r="G108" s="1" t="s">
        <v>835</v>
      </c>
      <c r="H108">
        <v>1.65</v>
      </c>
      <c r="I108">
        <v>165</v>
      </c>
      <c r="J108">
        <v>68.5</v>
      </c>
      <c r="K108">
        <v>0.41515151515151516</v>
      </c>
      <c r="L108" s="13">
        <v>23000</v>
      </c>
      <c r="M108" s="13">
        <f t="shared" si="3"/>
        <v>10.043249494911286</v>
      </c>
      <c r="N108" s="13" t="s">
        <v>43</v>
      </c>
      <c r="O108" s="13" t="s">
        <v>88</v>
      </c>
      <c r="P108" s="13">
        <v>346</v>
      </c>
      <c r="Q108" s="1">
        <f t="shared" si="5"/>
        <v>5.8464387750577247</v>
      </c>
      <c r="R108" s="1" t="s">
        <v>55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">
        <v>0</v>
      </c>
      <c r="AA108" s="1">
        <v>0</v>
      </c>
      <c r="AB108" s="1">
        <v>1</v>
      </c>
      <c r="AC108" s="1">
        <v>0</v>
      </c>
      <c r="AD108" s="1">
        <v>0</v>
      </c>
      <c r="AE108" s="1">
        <v>0</v>
      </c>
      <c r="AF108" s="1">
        <v>1</v>
      </c>
      <c r="AG108" s="1">
        <v>0</v>
      </c>
      <c r="AH108" s="1">
        <v>1</v>
      </c>
      <c r="AI108" s="1">
        <v>0</v>
      </c>
      <c r="AJ108" s="1">
        <v>0</v>
      </c>
      <c r="AK108" s="1">
        <v>0</v>
      </c>
      <c r="AL108" s="13">
        <v>1</v>
      </c>
      <c r="AM108" s="13">
        <v>0</v>
      </c>
      <c r="AN108" s="13">
        <v>1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1</v>
      </c>
      <c r="BD108" s="13">
        <v>1</v>
      </c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x14ac:dyDescent="0.2">
      <c r="A109" s="1" t="s">
        <v>234</v>
      </c>
      <c r="B109" s="1">
        <v>2001</v>
      </c>
      <c r="C109" s="1" t="s">
        <v>219</v>
      </c>
      <c r="D109" s="1" t="s">
        <v>235</v>
      </c>
      <c r="E109" s="1" t="s">
        <v>870</v>
      </c>
      <c r="F109" s="1" t="s">
        <v>80</v>
      </c>
      <c r="G109" s="1" t="s">
        <v>835</v>
      </c>
      <c r="H109">
        <v>1.65</v>
      </c>
      <c r="I109">
        <v>165</v>
      </c>
      <c r="J109">
        <v>68.5</v>
      </c>
      <c r="K109">
        <v>0.41515151515151516</v>
      </c>
      <c r="L109" s="13">
        <v>23000</v>
      </c>
      <c r="M109" s="13">
        <f t="shared" si="3"/>
        <v>10.043249494911286</v>
      </c>
      <c r="N109" s="13" t="s">
        <v>43</v>
      </c>
      <c r="O109" s="13" t="s">
        <v>852</v>
      </c>
      <c r="P109" s="13">
        <v>201</v>
      </c>
      <c r="Q109" s="1">
        <f t="shared" si="5"/>
        <v>5.3033049080590757</v>
      </c>
      <c r="R109" s="1" t="s">
        <v>55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">
        <v>0</v>
      </c>
      <c r="AA109" s="1">
        <v>0</v>
      </c>
      <c r="AB109" s="1">
        <v>1</v>
      </c>
      <c r="AC109" s="1">
        <v>0</v>
      </c>
      <c r="AD109" s="1">
        <v>0</v>
      </c>
      <c r="AE109" s="1">
        <v>0</v>
      </c>
      <c r="AF109" s="1">
        <v>1</v>
      </c>
      <c r="AG109" s="1">
        <v>0</v>
      </c>
      <c r="AH109" s="1">
        <v>1</v>
      </c>
      <c r="AI109" s="1">
        <v>0</v>
      </c>
      <c r="AJ109" s="1">
        <v>0</v>
      </c>
      <c r="AK109" s="1">
        <v>0</v>
      </c>
      <c r="AL109" s="13">
        <v>1</v>
      </c>
      <c r="AM109" s="13">
        <v>0</v>
      </c>
      <c r="AN109" s="13">
        <v>1</v>
      </c>
      <c r="AO109" s="13">
        <v>0</v>
      </c>
      <c r="AP109" s="13">
        <v>0</v>
      </c>
      <c r="AQ109" s="13">
        <v>0</v>
      </c>
      <c r="AR109" s="13">
        <v>0</v>
      </c>
      <c r="AS109" s="13">
        <v>1</v>
      </c>
      <c r="AT109" s="13">
        <v>1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1</v>
      </c>
      <c r="BD109" s="13">
        <v>1</v>
      </c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x14ac:dyDescent="0.2">
      <c r="A110" s="1" t="s">
        <v>234</v>
      </c>
      <c r="B110" s="1">
        <v>2001</v>
      </c>
      <c r="C110" s="1" t="s">
        <v>219</v>
      </c>
      <c r="D110" s="1" t="s">
        <v>235</v>
      </c>
      <c r="E110" s="1" t="s">
        <v>870</v>
      </c>
      <c r="F110" s="1" t="s">
        <v>80</v>
      </c>
      <c r="G110" s="1" t="s">
        <v>835</v>
      </c>
      <c r="H110">
        <v>1.65</v>
      </c>
      <c r="I110">
        <v>165</v>
      </c>
      <c r="J110">
        <v>68.5</v>
      </c>
      <c r="K110">
        <v>0.41515151515151516</v>
      </c>
      <c r="L110" s="13">
        <v>23000</v>
      </c>
      <c r="M110" s="13">
        <f t="shared" si="3"/>
        <v>10.043249494911286</v>
      </c>
      <c r="N110" s="13" t="s">
        <v>43</v>
      </c>
      <c r="O110" s="13" t="s">
        <v>848</v>
      </c>
      <c r="P110" s="13">
        <v>269</v>
      </c>
      <c r="Q110" s="1">
        <f t="shared" si="5"/>
        <v>5.5947113796018391</v>
      </c>
      <c r="R110" s="1" t="s">
        <v>236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">
        <v>0</v>
      </c>
      <c r="AA110" s="1">
        <v>0</v>
      </c>
      <c r="AB110" s="1">
        <v>1</v>
      </c>
      <c r="AC110" s="1">
        <v>0</v>
      </c>
      <c r="AD110" s="1">
        <v>0</v>
      </c>
      <c r="AE110" s="1">
        <v>0</v>
      </c>
      <c r="AF110" s="1">
        <v>1</v>
      </c>
      <c r="AG110" s="1">
        <v>0</v>
      </c>
      <c r="AH110" s="1">
        <v>1</v>
      </c>
      <c r="AI110" s="1">
        <v>0</v>
      </c>
      <c r="AJ110" s="1">
        <v>0</v>
      </c>
      <c r="AK110" s="1">
        <v>0</v>
      </c>
      <c r="AL110" s="13">
        <v>1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1</v>
      </c>
      <c r="BC110" s="13">
        <v>1</v>
      </c>
      <c r="BD110" s="13">
        <v>1</v>
      </c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x14ac:dyDescent="0.2">
      <c r="A111" s="1" t="s">
        <v>234</v>
      </c>
      <c r="B111" s="1">
        <v>2001</v>
      </c>
      <c r="C111" s="1" t="s">
        <v>219</v>
      </c>
      <c r="D111" s="1" t="s">
        <v>235</v>
      </c>
      <c r="E111" s="1" t="s">
        <v>870</v>
      </c>
      <c r="F111" s="1" t="s">
        <v>80</v>
      </c>
      <c r="G111" s="1" t="s">
        <v>835</v>
      </c>
      <c r="H111">
        <v>1.65</v>
      </c>
      <c r="I111">
        <v>165</v>
      </c>
      <c r="J111">
        <v>68.5</v>
      </c>
      <c r="K111">
        <v>0.41515151515151516</v>
      </c>
      <c r="L111" s="13">
        <v>23000</v>
      </c>
      <c r="M111" s="13">
        <f t="shared" si="3"/>
        <v>10.043249494911286</v>
      </c>
      <c r="N111" s="13" t="s">
        <v>43</v>
      </c>
      <c r="O111" s="13" t="s">
        <v>849</v>
      </c>
      <c r="P111" s="13">
        <v>89</v>
      </c>
      <c r="Q111" s="1">
        <f t="shared" si="5"/>
        <v>4.4886363697321396</v>
      </c>
      <c r="R111" s="1" t="s">
        <v>55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">
        <v>0</v>
      </c>
      <c r="AA111" s="1">
        <v>0</v>
      </c>
      <c r="AB111" s="1">
        <v>1</v>
      </c>
      <c r="AC111" s="1">
        <v>0</v>
      </c>
      <c r="AD111" s="1">
        <v>0</v>
      </c>
      <c r="AE111" s="1">
        <v>0</v>
      </c>
      <c r="AF111" s="1">
        <v>1</v>
      </c>
      <c r="AG111" s="1">
        <v>0</v>
      </c>
      <c r="AH111" s="1">
        <v>1</v>
      </c>
      <c r="AI111" s="1">
        <v>0</v>
      </c>
      <c r="AJ111" s="1">
        <v>0</v>
      </c>
      <c r="AK111" s="1">
        <v>0</v>
      </c>
      <c r="AL111" s="13">
        <v>1</v>
      </c>
      <c r="AM111" s="13">
        <v>0</v>
      </c>
      <c r="AN111" s="13">
        <v>1</v>
      </c>
      <c r="AO111" s="13">
        <v>0</v>
      </c>
      <c r="AP111" s="13">
        <v>0</v>
      </c>
      <c r="AQ111" s="13">
        <v>0</v>
      </c>
      <c r="AR111" s="13">
        <v>0</v>
      </c>
      <c r="AS111" s="13">
        <v>1</v>
      </c>
      <c r="AT111" s="13">
        <v>1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1</v>
      </c>
      <c r="BD111" s="13">
        <v>1</v>
      </c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x14ac:dyDescent="0.2">
      <c r="A112" s="1" t="s">
        <v>237</v>
      </c>
      <c r="B112" s="1">
        <v>1991</v>
      </c>
      <c r="C112" s="1" t="s">
        <v>128</v>
      </c>
      <c r="D112" s="1" t="s">
        <v>238</v>
      </c>
      <c r="E112" s="1" t="s">
        <v>870</v>
      </c>
      <c r="F112" s="1" t="s">
        <v>41</v>
      </c>
      <c r="G112" s="1" t="s">
        <v>42</v>
      </c>
      <c r="H112">
        <v>3</v>
      </c>
      <c r="I112">
        <v>300</v>
      </c>
      <c r="J112">
        <v>400</v>
      </c>
      <c r="K112">
        <v>1.3333333333333333</v>
      </c>
      <c r="L112" s="13">
        <v>45100</v>
      </c>
      <c r="M112" s="13">
        <f t="shared" si="3"/>
        <v>10.71663752549077</v>
      </c>
      <c r="N112" s="13" t="s">
        <v>43</v>
      </c>
      <c r="O112" s="13" t="s">
        <v>86</v>
      </c>
      <c r="P112" s="13">
        <v>105</v>
      </c>
      <c r="Q112" s="1">
        <f t="shared" si="5"/>
        <v>4.6539603501575231</v>
      </c>
      <c r="R112" s="3" t="s">
        <v>55</v>
      </c>
      <c r="S112" s="18">
        <v>0</v>
      </c>
      <c r="T112" s="18">
        <v>1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">
        <v>0</v>
      </c>
      <c r="AA112" s="1">
        <v>0</v>
      </c>
      <c r="AB112" s="1">
        <v>1</v>
      </c>
      <c r="AC112" s="1">
        <v>0</v>
      </c>
      <c r="AD112" s="1">
        <v>0</v>
      </c>
      <c r="AE112" s="1">
        <v>0</v>
      </c>
      <c r="AF112" s="1">
        <v>1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1</v>
      </c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x14ac:dyDescent="0.2">
      <c r="A113" s="1" t="s">
        <v>240</v>
      </c>
      <c r="B113" s="1">
        <v>2008</v>
      </c>
      <c r="C113" s="1" t="s">
        <v>241</v>
      </c>
      <c r="D113" s="1" t="s">
        <v>242</v>
      </c>
      <c r="E113" s="1" t="s">
        <v>870</v>
      </c>
      <c r="F113" s="1" t="s">
        <v>80</v>
      </c>
      <c r="G113" s="1" t="s">
        <v>835</v>
      </c>
      <c r="H113">
        <v>1.65</v>
      </c>
      <c r="I113">
        <v>165</v>
      </c>
      <c r="J113">
        <v>68.5</v>
      </c>
      <c r="K113">
        <v>0.41515151515151516</v>
      </c>
      <c r="L113" s="13">
        <v>23000</v>
      </c>
      <c r="M113" s="13">
        <f t="shared" si="3"/>
        <v>10.043249494911286</v>
      </c>
      <c r="N113" s="13" t="s">
        <v>43</v>
      </c>
      <c r="O113" s="13" t="s">
        <v>848</v>
      </c>
      <c r="P113" s="13">
        <v>269</v>
      </c>
      <c r="Q113" s="1">
        <f t="shared" si="5"/>
        <v>5.5947113796018391</v>
      </c>
      <c r="R113" s="1" t="s">
        <v>239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">
        <v>0</v>
      </c>
      <c r="AA113" s="1">
        <v>0</v>
      </c>
      <c r="AB113" s="1">
        <v>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1</v>
      </c>
      <c r="AI113" s="1">
        <v>0</v>
      </c>
      <c r="AJ113" s="1">
        <v>0</v>
      </c>
      <c r="AK113" s="1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x14ac:dyDescent="0.2">
      <c r="A114" s="1" t="s">
        <v>244</v>
      </c>
      <c r="B114" s="1">
        <v>1997</v>
      </c>
      <c r="C114" s="1" t="s">
        <v>245</v>
      </c>
      <c r="D114" s="1" t="s">
        <v>246</v>
      </c>
      <c r="E114" s="1" t="s">
        <v>32</v>
      </c>
      <c r="F114" s="1" t="s">
        <v>62</v>
      </c>
      <c r="G114" s="1" t="s">
        <v>826</v>
      </c>
      <c r="H114">
        <v>1.5</v>
      </c>
      <c r="I114">
        <v>150</v>
      </c>
      <c r="J114">
        <v>60</v>
      </c>
      <c r="K114">
        <v>0.4</v>
      </c>
      <c r="L114" s="13">
        <v>5400</v>
      </c>
      <c r="M114" s="13">
        <f t="shared" si="3"/>
        <v>8.5941542325523663</v>
      </c>
      <c r="N114" s="13" t="s">
        <v>63</v>
      </c>
      <c r="O114" s="13" t="s">
        <v>64</v>
      </c>
      <c r="P114" s="13">
        <v>279</v>
      </c>
      <c r="Q114" s="1">
        <f t="shared" si="5"/>
        <v>5.6312117818213654</v>
      </c>
      <c r="R114" s="1" t="s">
        <v>243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">
        <v>0</v>
      </c>
      <c r="AA114" s="1">
        <v>0</v>
      </c>
      <c r="AB114" s="1">
        <v>1</v>
      </c>
      <c r="AC114" s="1">
        <v>0</v>
      </c>
      <c r="AD114" s="1">
        <v>0</v>
      </c>
      <c r="AE114" s="1">
        <v>0</v>
      </c>
      <c r="AF114" s="1">
        <v>1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1</v>
      </c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x14ac:dyDescent="0.2">
      <c r="A115" s="1" t="s">
        <v>247</v>
      </c>
      <c r="B115" s="1">
        <v>2019</v>
      </c>
      <c r="C115" s="1" t="s">
        <v>248</v>
      </c>
      <c r="D115" s="1" t="s">
        <v>249</v>
      </c>
      <c r="E115" s="1" t="s">
        <v>32</v>
      </c>
      <c r="F115" s="1" t="s">
        <v>33</v>
      </c>
      <c r="G115" s="1" t="s">
        <v>840</v>
      </c>
      <c r="H115">
        <v>1.7</v>
      </c>
      <c r="I115">
        <v>170</v>
      </c>
      <c r="J115">
        <v>105</v>
      </c>
      <c r="K115">
        <v>0.61764705882352944</v>
      </c>
      <c r="L115" s="13">
        <v>3040</v>
      </c>
      <c r="M115" s="13">
        <f t="shared" si="3"/>
        <v>8.0196127944002669</v>
      </c>
      <c r="N115" s="13" t="s">
        <v>34</v>
      </c>
      <c r="O115" s="13" t="s">
        <v>153</v>
      </c>
      <c r="P115" s="13">
        <v>484</v>
      </c>
      <c r="Q115" s="1">
        <f t="shared" si="5"/>
        <v>6.1820849067166321</v>
      </c>
      <c r="R115" s="3" t="s">
        <v>55</v>
      </c>
      <c r="S115" s="18">
        <v>0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">
        <v>0</v>
      </c>
      <c r="AA115" s="1">
        <v>0</v>
      </c>
      <c r="AB115" s="1">
        <v>1</v>
      </c>
      <c r="AC115" s="1">
        <v>0</v>
      </c>
      <c r="AD115" s="1">
        <v>0</v>
      </c>
      <c r="AE115" s="1">
        <v>0</v>
      </c>
      <c r="AF115" s="1">
        <v>0</v>
      </c>
      <c r="AG115" s="1">
        <v>1</v>
      </c>
      <c r="AH115" s="1">
        <v>0</v>
      </c>
      <c r="AI115" s="1">
        <v>0</v>
      </c>
      <c r="AJ115" s="1">
        <v>0</v>
      </c>
      <c r="AK115" s="1">
        <v>0</v>
      </c>
      <c r="AL115" s="13">
        <v>1</v>
      </c>
      <c r="AM115" s="13">
        <v>0</v>
      </c>
      <c r="AN115" s="13">
        <v>1</v>
      </c>
      <c r="AO115" s="13">
        <v>0</v>
      </c>
      <c r="AP115" s="13">
        <v>0</v>
      </c>
      <c r="AQ115" s="13">
        <v>1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1</v>
      </c>
      <c r="BD115" s="13">
        <v>0</v>
      </c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x14ac:dyDescent="0.2">
      <c r="A116" s="1" t="s">
        <v>250</v>
      </c>
      <c r="B116" s="1">
        <v>2014</v>
      </c>
      <c r="C116" s="1" t="s">
        <v>172</v>
      </c>
      <c r="D116" s="1" t="s">
        <v>251</v>
      </c>
      <c r="E116" s="1" t="s">
        <v>870</v>
      </c>
      <c r="F116" s="1" t="s">
        <v>41</v>
      </c>
      <c r="G116" s="1" t="s">
        <v>42</v>
      </c>
      <c r="H116">
        <v>3</v>
      </c>
      <c r="I116">
        <v>300</v>
      </c>
      <c r="J116">
        <v>400</v>
      </c>
      <c r="K116">
        <v>1.3333333333333333</v>
      </c>
      <c r="L116" s="13">
        <v>45100</v>
      </c>
      <c r="M116" s="13">
        <f t="shared" si="3"/>
        <v>10.71663752549077</v>
      </c>
      <c r="N116" s="13" t="s">
        <v>43</v>
      </c>
      <c r="O116" s="13" t="s">
        <v>88</v>
      </c>
      <c r="P116" s="13">
        <v>346</v>
      </c>
      <c r="Q116" s="1">
        <f t="shared" si="5"/>
        <v>5.8464387750577247</v>
      </c>
      <c r="R116" s="1" t="s">
        <v>55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">
        <v>0</v>
      </c>
      <c r="AA116" s="1">
        <v>0</v>
      </c>
      <c r="AB116" s="1">
        <v>1</v>
      </c>
      <c r="AC116" s="1">
        <v>0</v>
      </c>
      <c r="AD116" s="1">
        <v>0</v>
      </c>
      <c r="AE116" s="1">
        <v>0</v>
      </c>
      <c r="AF116" s="1">
        <v>1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3">
        <v>1</v>
      </c>
      <c r="AM116" s="13">
        <v>0</v>
      </c>
      <c r="AN116" s="13">
        <v>1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1</v>
      </c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x14ac:dyDescent="0.2">
      <c r="A117" s="1" t="s">
        <v>250</v>
      </c>
      <c r="B117" s="1">
        <v>2014</v>
      </c>
      <c r="C117" s="1" t="s">
        <v>172</v>
      </c>
      <c r="D117" s="1" t="s">
        <v>251</v>
      </c>
      <c r="E117" s="1" t="s">
        <v>870</v>
      </c>
      <c r="F117" s="1" t="s">
        <v>41</v>
      </c>
      <c r="G117" s="1" t="s">
        <v>42</v>
      </c>
      <c r="H117">
        <v>3</v>
      </c>
      <c r="I117">
        <v>300</v>
      </c>
      <c r="J117">
        <v>400</v>
      </c>
      <c r="K117">
        <v>1.3333333333333333</v>
      </c>
      <c r="L117" s="13">
        <v>45100</v>
      </c>
      <c r="M117" s="13">
        <f t="shared" si="3"/>
        <v>10.71663752549077</v>
      </c>
      <c r="N117" s="13" t="s">
        <v>43</v>
      </c>
      <c r="O117" s="13" t="s">
        <v>192</v>
      </c>
      <c r="P117" s="13">
        <v>448</v>
      </c>
      <c r="Q117" s="1">
        <f t="shared" si="5"/>
        <v>6.1047932324149849</v>
      </c>
      <c r="R117" s="1" t="s">
        <v>130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">
        <v>0</v>
      </c>
      <c r="AA117" s="1">
        <v>0</v>
      </c>
      <c r="AB117" s="1">
        <v>1</v>
      </c>
      <c r="AC117" s="1">
        <v>0</v>
      </c>
      <c r="AD117" s="1">
        <v>0</v>
      </c>
      <c r="AE117" s="1">
        <v>0</v>
      </c>
      <c r="AF117" s="1">
        <v>1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3">
        <v>1</v>
      </c>
      <c r="AM117" s="13">
        <v>0</v>
      </c>
      <c r="AN117" s="13">
        <v>1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1</v>
      </c>
      <c r="BE117" s="1"/>
      <c r="BF117" s="1"/>
      <c r="BG117" s="1"/>
      <c r="BH117" s="1"/>
      <c r="BI117" s="1"/>
    </row>
    <row r="118" spans="1:73" x14ac:dyDescent="0.2">
      <c r="A118" s="1" t="s">
        <v>253</v>
      </c>
      <c r="B118" s="1">
        <v>1986</v>
      </c>
      <c r="C118" s="1" t="s">
        <v>254</v>
      </c>
      <c r="D118" s="1" t="s">
        <v>255</v>
      </c>
      <c r="E118" s="1" t="s">
        <v>32</v>
      </c>
      <c r="F118" s="1" t="s">
        <v>62</v>
      </c>
      <c r="G118" s="1" t="s">
        <v>826</v>
      </c>
      <c r="H118">
        <v>1.5</v>
      </c>
      <c r="I118">
        <v>150</v>
      </c>
      <c r="J118">
        <v>60</v>
      </c>
      <c r="K118">
        <v>0.4</v>
      </c>
      <c r="L118" s="13">
        <v>5400</v>
      </c>
      <c r="M118" s="13">
        <f t="shared" si="3"/>
        <v>8.5941542325523663</v>
      </c>
      <c r="N118" s="13" t="s">
        <v>34</v>
      </c>
      <c r="O118" s="13" t="s">
        <v>252</v>
      </c>
      <c r="P118" s="13">
        <v>44</v>
      </c>
      <c r="Q118" s="1">
        <f t="shared" si="5"/>
        <v>3.784189633918261</v>
      </c>
      <c r="R118" s="1" t="s">
        <v>55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">
        <v>0</v>
      </c>
      <c r="AA118" s="1">
        <v>0</v>
      </c>
      <c r="AB118" s="1">
        <v>1</v>
      </c>
      <c r="AC118" s="1">
        <v>0</v>
      </c>
      <c r="AD118" s="1">
        <v>0</v>
      </c>
      <c r="AE118" s="1">
        <v>0</v>
      </c>
      <c r="AF118" s="1">
        <v>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"/>
      <c r="BF118" s="1"/>
      <c r="BG118" s="1"/>
      <c r="BH118" s="1"/>
      <c r="BI118" s="1"/>
    </row>
    <row r="119" spans="1:73" x14ac:dyDescent="0.2">
      <c r="A119" s="1" t="s">
        <v>256</v>
      </c>
      <c r="B119" s="1">
        <v>1993</v>
      </c>
      <c r="C119" s="1" t="s">
        <v>128</v>
      </c>
      <c r="D119" s="1" t="s">
        <v>257</v>
      </c>
      <c r="E119" s="1" t="s">
        <v>32</v>
      </c>
      <c r="F119" s="1" t="s">
        <v>62</v>
      </c>
      <c r="G119" s="1" t="s">
        <v>822</v>
      </c>
      <c r="H119">
        <v>1.85</v>
      </c>
      <c r="I119">
        <v>185</v>
      </c>
      <c r="J119">
        <v>111.5</v>
      </c>
      <c r="K119">
        <v>0.60270270270270265</v>
      </c>
      <c r="L119" s="13">
        <v>29800</v>
      </c>
      <c r="M119" s="13">
        <f t="shared" si="3"/>
        <v>10.302263672493496</v>
      </c>
      <c r="N119" s="13" t="s">
        <v>63</v>
      </c>
      <c r="O119" s="13" t="s">
        <v>64</v>
      </c>
      <c r="P119" s="13">
        <v>279</v>
      </c>
      <c r="Q119" s="1">
        <f t="shared" si="5"/>
        <v>5.6312117818213654</v>
      </c>
      <c r="R119" s="1" t="s">
        <v>36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">
        <v>0</v>
      </c>
      <c r="AA119" s="1">
        <v>0</v>
      </c>
      <c r="AB119" s="1">
        <v>1</v>
      </c>
      <c r="AC119" s="1">
        <v>0</v>
      </c>
      <c r="AD119" s="1">
        <v>0</v>
      </c>
      <c r="AE119" s="1">
        <v>0</v>
      </c>
      <c r="AF119" s="1">
        <v>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3">
        <v>1</v>
      </c>
      <c r="AM119" s="13">
        <v>0</v>
      </c>
      <c r="AN119" s="13">
        <v>1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1</v>
      </c>
      <c r="BE119" s="1"/>
      <c r="BF119" s="1"/>
      <c r="BG119" s="1"/>
      <c r="BH119" s="1"/>
      <c r="BI119" s="1"/>
    </row>
    <row r="120" spans="1:73" x14ac:dyDescent="0.2">
      <c r="A120" s="1" t="s">
        <v>256</v>
      </c>
      <c r="B120" s="1">
        <v>1993</v>
      </c>
      <c r="C120" s="1" t="s">
        <v>128</v>
      </c>
      <c r="D120" s="1" t="s">
        <v>257</v>
      </c>
      <c r="E120" s="1" t="s">
        <v>32</v>
      </c>
      <c r="F120" s="1" t="s">
        <v>62</v>
      </c>
      <c r="G120" s="1" t="s">
        <v>101</v>
      </c>
      <c r="H120">
        <v>3.7749999999999999</v>
      </c>
      <c r="I120">
        <v>377.5</v>
      </c>
      <c r="J120">
        <v>1275</v>
      </c>
      <c r="K120">
        <v>3.3774834437086092</v>
      </c>
      <c r="L120" s="13">
        <v>9010</v>
      </c>
      <c r="M120" s="13">
        <f t="shared" si="3"/>
        <v>9.1060903506023845</v>
      </c>
      <c r="N120" s="13" t="s">
        <v>63</v>
      </c>
      <c r="O120" s="13" t="s">
        <v>109</v>
      </c>
      <c r="P120" s="13">
        <v>324</v>
      </c>
      <c r="Q120" s="1">
        <f t="shared" ref="Q120:Q151" si="6">LN(P120)</f>
        <v>5.780743515792329</v>
      </c>
      <c r="R120" s="1" t="s">
        <v>36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">
        <v>0</v>
      </c>
      <c r="AA120" s="1">
        <v>0</v>
      </c>
      <c r="AB120" s="1">
        <v>1</v>
      </c>
      <c r="AC120" s="1">
        <v>0</v>
      </c>
      <c r="AD120" s="1">
        <v>0</v>
      </c>
      <c r="AE120" s="1">
        <v>0</v>
      </c>
      <c r="AF120" s="1">
        <v>1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3">
        <v>1</v>
      </c>
      <c r="AM120" s="13">
        <v>0</v>
      </c>
      <c r="AN120" s="13">
        <v>1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1</v>
      </c>
      <c r="BE120" s="1"/>
      <c r="BF120" s="1"/>
      <c r="BG120" s="1"/>
      <c r="BH120" s="1"/>
      <c r="BI120" s="1"/>
    </row>
    <row r="121" spans="1:73" x14ac:dyDescent="0.2">
      <c r="A121" s="1" t="s">
        <v>256</v>
      </c>
      <c r="B121" s="1">
        <v>1993</v>
      </c>
      <c r="C121" s="1" t="s">
        <v>128</v>
      </c>
      <c r="D121" s="1" t="s">
        <v>257</v>
      </c>
      <c r="E121" s="1" t="s">
        <v>32</v>
      </c>
      <c r="F121" s="1" t="s">
        <v>33</v>
      </c>
      <c r="G121" s="1" t="s">
        <v>801</v>
      </c>
      <c r="H121">
        <v>1.8</v>
      </c>
      <c r="I121">
        <v>180</v>
      </c>
      <c r="J121">
        <v>160</v>
      </c>
      <c r="K121">
        <v>0.88888888888888884</v>
      </c>
      <c r="L121" s="13">
        <v>9520</v>
      </c>
      <c r="M121" s="13">
        <f t="shared" si="3"/>
        <v>9.1611501277854117</v>
      </c>
      <c r="N121" s="13" t="s">
        <v>34</v>
      </c>
      <c r="O121" s="13" t="s">
        <v>35</v>
      </c>
      <c r="P121" s="13">
        <v>232</v>
      </c>
      <c r="Q121" s="1">
        <f t="shared" si="6"/>
        <v>5.4467373716663099</v>
      </c>
      <c r="R121" s="1" t="s">
        <v>36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">
        <v>0</v>
      </c>
      <c r="AA121" s="1">
        <v>0</v>
      </c>
      <c r="AB121" s="1">
        <v>1</v>
      </c>
      <c r="AC121" s="1">
        <v>0</v>
      </c>
      <c r="AD121" s="1">
        <v>0</v>
      </c>
      <c r="AE121" s="1">
        <v>0</v>
      </c>
      <c r="AF121" s="1">
        <v>1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3">
        <v>1</v>
      </c>
      <c r="AM121" s="13">
        <v>0</v>
      </c>
      <c r="AN121" s="13">
        <v>1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1</v>
      </c>
      <c r="BE121" s="1"/>
      <c r="BF121" s="1"/>
      <c r="BG121" s="1"/>
      <c r="BH121" s="1"/>
      <c r="BI121" s="1"/>
    </row>
    <row r="122" spans="1:73" x14ac:dyDescent="0.2">
      <c r="A122" s="1" t="s">
        <v>256</v>
      </c>
      <c r="B122" s="1">
        <v>1993</v>
      </c>
      <c r="C122" s="1" t="s">
        <v>128</v>
      </c>
      <c r="D122" s="1" t="s">
        <v>257</v>
      </c>
      <c r="E122" s="1" t="s">
        <v>32</v>
      </c>
      <c r="F122" s="1" t="s">
        <v>62</v>
      </c>
      <c r="G122" s="1" t="s">
        <v>101</v>
      </c>
      <c r="H122">
        <v>3.7749999999999999</v>
      </c>
      <c r="I122">
        <v>377.5</v>
      </c>
      <c r="J122">
        <v>1275</v>
      </c>
      <c r="K122">
        <v>3.3774834437086092</v>
      </c>
      <c r="L122" s="13">
        <v>9010</v>
      </c>
      <c r="M122" s="13">
        <f t="shared" si="3"/>
        <v>9.1060903506023845</v>
      </c>
      <c r="N122" s="13" t="s">
        <v>34</v>
      </c>
      <c r="O122" s="13" t="s">
        <v>35</v>
      </c>
      <c r="P122" s="13">
        <v>232</v>
      </c>
      <c r="Q122" s="1">
        <f t="shared" si="6"/>
        <v>5.4467373716663099</v>
      </c>
      <c r="R122" s="1" t="s">
        <v>36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">
        <v>0</v>
      </c>
      <c r="AA122" s="1">
        <v>0</v>
      </c>
      <c r="AB122" s="1">
        <v>1</v>
      </c>
      <c r="AC122" s="1">
        <v>0</v>
      </c>
      <c r="AD122" s="1">
        <v>0</v>
      </c>
      <c r="AE122" s="1">
        <v>0</v>
      </c>
      <c r="AF122" s="1">
        <v>1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3">
        <v>1</v>
      </c>
      <c r="AM122" s="13">
        <v>0</v>
      </c>
      <c r="AN122" s="13">
        <v>1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1</v>
      </c>
      <c r="BE122" s="1"/>
      <c r="BF122" s="1"/>
      <c r="BG122" s="1"/>
      <c r="BH122" s="1"/>
      <c r="BI122" s="1"/>
    </row>
    <row r="123" spans="1:73" x14ac:dyDescent="0.2">
      <c r="A123" s="1" t="s">
        <v>256</v>
      </c>
      <c r="B123" s="1">
        <v>1993</v>
      </c>
      <c r="C123" s="1" t="s">
        <v>128</v>
      </c>
      <c r="D123" s="1" t="s">
        <v>257</v>
      </c>
      <c r="E123" s="1" t="s">
        <v>32</v>
      </c>
      <c r="F123" s="1" t="s">
        <v>33</v>
      </c>
      <c r="G123" s="1" t="s">
        <v>833</v>
      </c>
      <c r="H123">
        <v>2.35</v>
      </c>
      <c r="I123">
        <v>235</v>
      </c>
      <c r="J123">
        <v>311.5</v>
      </c>
      <c r="K123">
        <v>1.3255319148936171</v>
      </c>
      <c r="L123" s="13">
        <v>15200</v>
      </c>
      <c r="M123" s="13">
        <f t="shared" si="3"/>
        <v>9.6290507068343683</v>
      </c>
      <c r="N123" s="13" t="s">
        <v>34</v>
      </c>
      <c r="O123" s="13" t="s">
        <v>35</v>
      </c>
      <c r="P123" s="13">
        <v>232</v>
      </c>
      <c r="Q123" s="1">
        <f t="shared" si="6"/>
        <v>5.4467373716663099</v>
      </c>
      <c r="R123" s="1" t="s">
        <v>36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">
        <v>0</v>
      </c>
      <c r="AA123" s="1">
        <v>0</v>
      </c>
      <c r="AB123" s="1">
        <v>1</v>
      </c>
      <c r="AC123" s="1">
        <v>0</v>
      </c>
      <c r="AD123" s="1">
        <v>0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3">
        <v>1</v>
      </c>
      <c r="AM123" s="13">
        <v>0</v>
      </c>
      <c r="AN123" s="13">
        <v>1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1</v>
      </c>
      <c r="BE123" s="1"/>
      <c r="BF123" s="1"/>
      <c r="BG123" s="1"/>
      <c r="BH123" s="1"/>
      <c r="BI123" s="1"/>
    </row>
    <row r="124" spans="1:73" x14ac:dyDescent="0.2">
      <c r="A124" s="1" t="s">
        <v>259</v>
      </c>
      <c r="B124" s="1">
        <v>2013</v>
      </c>
      <c r="C124" s="1" t="s">
        <v>260</v>
      </c>
      <c r="D124" s="1" t="s">
        <v>261</v>
      </c>
      <c r="E124" s="1" t="s">
        <v>870</v>
      </c>
      <c r="F124" s="1" t="s">
        <v>80</v>
      </c>
      <c r="G124" s="1" t="s">
        <v>835</v>
      </c>
      <c r="H124">
        <v>1.65</v>
      </c>
      <c r="I124">
        <v>165</v>
      </c>
      <c r="J124">
        <v>68.5</v>
      </c>
      <c r="K124">
        <v>0.41515151515151516</v>
      </c>
      <c r="L124" s="13">
        <v>23000</v>
      </c>
      <c r="M124" s="13">
        <f t="shared" si="3"/>
        <v>10.043249494911286</v>
      </c>
      <c r="N124" s="13" t="s">
        <v>43</v>
      </c>
      <c r="O124" s="13" t="s">
        <v>852</v>
      </c>
      <c r="P124" s="13">
        <v>201</v>
      </c>
      <c r="Q124" s="1">
        <f t="shared" si="6"/>
        <v>5.3033049080590757</v>
      </c>
      <c r="R124" s="1" t="s">
        <v>258</v>
      </c>
      <c r="S124" s="13">
        <v>0</v>
      </c>
      <c r="T124" s="13">
        <v>1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">
        <v>0</v>
      </c>
      <c r="AA124" s="1">
        <v>0</v>
      </c>
      <c r="AB124" s="1">
        <v>1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3">
        <v>1</v>
      </c>
      <c r="AM124" s="13">
        <v>0</v>
      </c>
      <c r="AN124" s="13">
        <v>1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1</v>
      </c>
      <c r="BE124" s="1"/>
      <c r="BF124" s="1"/>
      <c r="BG124" s="1"/>
      <c r="BH124" s="1"/>
      <c r="BI124" s="1"/>
    </row>
    <row r="125" spans="1:73" x14ac:dyDescent="0.2">
      <c r="A125" s="1" t="s">
        <v>259</v>
      </c>
      <c r="B125" s="1">
        <v>2013</v>
      </c>
      <c r="C125" s="1" t="s">
        <v>260</v>
      </c>
      <c r="D125" s="1" t="s">
        <v>261</v>
      </c>
      <c r="E125" s="1" t="s">
        <v>870</v>
      </c>
      <c r="F125" s="1" t="s">
        <v>80</v>
      </c>
      <c r="G125" s="1" t="s">
        <v>835</v>
      </c>
      <c r="H125">
        <v>1.65</v>
      </c>
      <c r="I125">
        <v>165</v>
      </c>
      <c r="J125">
        <v>68.5</v>
      </c>
      <c r="K125">
        <v>0.41515151515151516</v>
      </c>
      <c r="L125" s="13">
        <v>23000</v>
      </c>
      <c r="M125" s="13">
        <f t="shared" si="3"/>
        <v>10.043249494911286</v>
      </c>
      <c r="N125" s="13" t="s">
        <v>43</v>
      </c>
      <c r="O125" s="13" t="s">
        <v>848</v>
      </c>
      <c r="P125" s="13">
        <v>269</v>
      </c>
      <c r="Q125" s="1">
        <f t="shared" si="6"/>
        <v>5.5947113796018391</v>
      </c>
      <c r="R125" s="1" t="s">
        <v>262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">
        <v>0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</v>
      </c>
      <c r="AI125" s="1">
        <v>0</v>
      </c>
      <c r="AJ125" s="1">
        <v>0</v>
      </c>
      <c r="AK125" s="1">
        <v>0</v>
      </c>
      <c r="AL125" s="13">
        <v>1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1</v>
      </c>
      <c r="BC125" s="13">
        <v>0</v>
      </c>
      <c r="BD125" s="13">
        <v>1</v>
      </c>
      <c r="BE125" s="1"/>
      <c r="BF125" s="1"/>
      <c r="BG125" s="1"/>
      <c r="BH125" s="1"/>
      <c r="BI125" s="1"/>
    </row>
    <row r="126" spans="1:73" x14ac:dyDescent="0.2">
      <c r="A126" s="1" t="s">
        <v>259</v>
      </c>
      <c r="B126" s="1">
        <v>2013</v>
      </c>
      <c r="C126" s="1" t="s">
        <v>260</v>
      </c>
      <c r="D126" s="1" t="s">
        <v>261</v>
      </c>
      <c r="E126" s="1" t="s">
        <v>870</v>
      </c>
      <c r="F126" s="1" t="s">
        <v>80</v>
      </c>
      <c r="G126" s="1" t="s">
        <v>835</v>
      </c>
      <c r="H126">
        <v>1.65</v>
      </c>
      <c r="I126">
        <v>165</v>
      </c>
      <c r="J126">
        <v>68.5</v>
      </c>
      <c r="K126">
        <v>0.41515151515151516</v>
      </c>
      <c r="L126" s="13">
        <v>23000</v>
      </c>
      <c r="M126" s="13">
        <f t="shared" si="3"/>
        <v>10.043249494911286</v>
      </c>
      <c r="N126" s="13" t="s">
        <v>43</v>
      </c>
      <c r="O126" s="13" t="s">
        <v>849</v>
      </c>
      <c r="P126" s="13">
        <v>89</v>
      </c>
      <c r="Q126" s="1">
        <f t="shared" si="6"/>
        <v>4.4886363697321396</v>
      </c>
      <c r="R126" s="1" t="s">
        <v>258</v>
      </c>
      <c r="S126" s="13">
        <v>0</v>
      </c>
      <c r="T126" s="13">
        <v>1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">
        <v>0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3">
        <v>1</v>
      </c>
      <c r="AM126" s="13">
        <v>0</v>
      </c>
      <c r="AN126" s="13">
        <v>1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1</v>
      </c>
      <c r="BE126" s="1"/>
      <c r="BF126" s="1"/>
      <c r="BG126" s="1"/>
      <c r="BH126" s="1"/>
      <c r="BI126" s="1"/>
    </row>
    <row r="127" spans="1:73" x14ac:dyDescent="0.2">
      <c r="A127" s="1" t="s">
        <v>265</v>
      </c>
      <c r="B127" s="1">
        <v>2014</v>
      </c>
      <c r="C127" s="1" t="s">
        <v>266</v>
      </c>
      <c r="D127" s="1" t="s">
        <v>267</v>
      </c>
      <c r="E127" s="1" t="s">
        <v>870</v>
      </c>
      <c r="F127" s="1" t="s">
        <v>41</v>
      </c>
      <c r="G127" s="1" t="s">
        <v>263</v>
      </c>
      <c r="H127">
        <v>1.7124999999999999</v>
      </c>
      <c r="I127">
        <v>171.25</v>
      </c>
      <c r="J127">
        <v>75.5</v>
      </c>
      <c r="K127">
        <v>0.44087591240875912</v>
      </c>
      <c r="L127" s="13">
        <v>3030</v>
      </c>
      <c r="M127" s="13">
        <f t="shared" si="3"/>
        <v>8.0163178985034147</v>
      </c>
      <c r="N127" s="13" t="s">
        <v>43</v>
      </c>
      <c r="O127" s="13" t="s">
        <v>121</v>
      </c>
      <c r="P127" s="13">
        <v>448</v>
      </c>
      <c r="Q127" s="1">
        <f t="shared" si="6"/>
        <v>6.1047932324149849</v>
      </c>
      <c r="R127" s="1" t="s">
        <v>264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">
        <v>0</v>
      </c>
      <c r="AA127" s="1">
        <v>0</v>
      </c>
      <c r="AB127" s="1">
        <v>1</v>
      </c>
      <c r="AC127" s="1">
        <v>0</v>
      </c>
      <c r="AD127" s="1">
        <v>0</v>
      </c>
      <c r="AE127" s="1">
        <v>0</v>
      </c>
      <c r="AF127" s="1">
        <v>0</v>
      </c>
      <c r="AG127" s="1">
        <v>1</v>
      </c>
      <c r="AH127" s="1">
        <v>0</v>
      </c>
      <c r="AI127" s="1">
        <v>0</v>
      </c>
      <c r="AJ127" s="1">
        <v>0</v>
      </c>
      <c r="AK127" s="1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1</v>
      </c>
      <c r="BE127" s="1"/>
      <c r="BF127" s="1"/>
      <c r="BG127" s="1"/>
      <c r="BH127" s="1"/>
      <c r="BI127" s="1"/>
    </row>
    <row r="128" spans="1:73" x14ac:dyDescent="0.2">
      <c r="A128" s="1" t="s">
        <v>268</v>
      </c>
      <c r="B128" s="1">
        <v>2018</v>
      </c>
      <c r="C128" s="1" t="s">
        <v>269</v>
      </c>
      <c r="D128" s="1" t="s">
        <v>270</v>
      </c>
      <c r="E128" s="1" t="s">
        <v>870</v>
      </c>
      <c r="F128" s="1" t="s">
        <v>41</v>
      </c>
      <c r="G128" s="1" t="s">
        <v>818</v>
      </c>
      <c r="H128">
        <v>6.75</v>
      </c>
      <c r="I128">
        <v>675</v>
      </c>
      <c r="J128">
        <v>4825</v>
      </c>
      <c r="K128">
        <v>7.1481481481481479</v>
      </c>
      <c r="L128" s="13">
        <v>23300</v>
      </c>
      <c r="M128" s="13">
        <f t="shared" si="3"/>
        <v>10.056208639553791</v>
      </c>
      <c r="N128" s="13" t="s">
        <v>43</v>
      </c>
      <c r="O128" s="13" t="s">
        <v>88</v>
      </c>
      <c r="P128" s="13">
        <v>346</v>
      </c>
      <c r="Q128" s="1">
        <f t="shared" si="6"/>
        <v>5.8464387750577247</v>
      </c>
      <c r="R128" s="1" t="s">
        <v>55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">
        <v>0</v>
      </c>
      <c r="AA128" s="1">
        <v>0</v>
      </c>
      <c r="AB128" s="1">
        <v>1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1</v>
      </c>
      <c r="AI128" s="1">
        <v>0</v>
      </c>
      <c r="AJ128" s="1">
        <v>0</v>
      </c>
      <c r="AK128" s="1">
        <v>0</v>
      </c>
      <c r="AL128" s="13">
        <v>1</v>
      </c>
      <c r="AM128" s="13">
        <v>0</v>
      </c>
      <c r="AN128" s="13">
        <v>1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1</v>
      </c>
      <c r="BD128" s="13">
        <v>1</v>
      </c>
      <c r="BE128" s="1"/>
      <c r="BF128" s="1"/>
      <c r="BG128" s="1"/>
      <c r="BH128" s="1"/>
      <c r="BI128" s="1"/>
    </row>
    <row r="129" spans="1:61" x14ac:dyDescent="0.2">
      <c r="A129" s="1" t="s">
        <v>272</v>
      </c>
      <c r="B129" s="1">
        <v>1998</v>
      </c>
      <c r="C129" s="1" t="s">
        <v>273</v>
      </c>
      <c r="D129" s="1" t="s">
        <v>274</v>
      </c>
      <c r="E129" s="1" t="s">
        <v>870</v>
      </c>
      <c r="F129" s="1" t="s">
        <v>41</v>
      </c>
      <c r="G129" s="1" t="s">
        <v>820</v>
      </c>
      <c r="H129">
        <v>2.75</v>
      </c>
      <c r="I129">
        <v>275</v>
      </c>
      <c r="J129">
        <v>225</v>
      </c>
      <c r="K129">
        <v>0.81818181818181823</v>
      </c>
      <c r="L129" s="13">
        <v>2310</v>
      </c>
      <c r="M129" s="13">
        <f t="shared" si="3"/>
        <v>7.7450028035158391</v>
      </c>
      <c r="N129" s="13" t="s">
        <v>43</v>
      </c>
      <c r="O129" s="13" t="s">
        <v>49</v>
      </c>
      <c r="P129" s="13">
        <v>184</v>
      </c>
      <c r="Q129" s="1">
        <f t="shared" si="6"/>
        <v>5.2149357576089859</v>
      </c>
      <c r="R129" s="1" t="s">
        <v>271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">
        <v>0</v>
      </c>
      <c r="AA129" s="1">
        <v>0</v>
      </c>
      <c r="AB129" s="1">
        <v>1</v>
      </c>
      <c r="AC129" s="1">
        <v>0</v>
      </c>
      <c r="AD129" s="1">
        <v>0</v>
      </c>
      <c r="AE129" s="1">
        <v>0</v>
      </c>
      <c r="AF129" s="1">
        <v>1</v>
      </c>
      <c r="AG129" s="1">
        <v>1</v>
      </c>
      <c r="AH129" s="1">
        <v>0</v>
      </c>
      <c r="AI129" s="1">
        <v>0</v>
      </c>
      <c r="AJ129" s="1">
        <v>0</v>
      </c>
      <c r="AK129" s="1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1</v>
      </c>
      <c r="BE129" s="1"/>
      <c r="BF129" s="1"/>
      <c r="BG129" s="1"/>
      <c r="BH129" s="1"/>
      <c r="BI129" s="1"/>
    </row>
    <row r="130" spans="1:61" x14ac:dyDescent="0.2">
      <c r="A130" s="1" t="s">
        <v>276</v>
      </c>
      <c r="B130" s="1">
        <v>2016</v>
      </c>
      <c r="C130" s="1" t="s">
        <v>38</v>
      </c>
      <c r="D130" s="1" t="s">
        <v>277</v>
      </c>
      <c r="E130" s="1" t="s">
        <v>870</v>
      </c>
      <c r="F130" s="1" t="s">
        <v>41</v>
      </c>
      <c r="G130" s="1" t="s">
        <v>841</v>
      </c>
      <c r="H130">
        <v>4.5</v>
      </c>
      <c r="I130">
        <v>450</v>
      </c>
      <c r="J130">
        <v>1996</v>
      </c>
      <c r="K130">
        <v>4.4355555555555553</v>
      </c>
      <c r="L130" s="13">
        <v>5070</v>
      </c>
      <c r="M130" s="13">
        <f t="shared" ref="M130:M193" si="7">LN(L130)</f>
        <v>8.5310960965852285</v>
      </c>
      <c r="N130" s="13" t="s">
        <v>43</v>
      </c>
      <c r="O130" s="13" t="s">
        <v>192</v>
      </c>
      <c r="P130" s="13">
        <v>448</v>
      </c>
      <c r="Q130" s="1">
        <f t="shared" si="6"/>
        <v>6.1047932324149849</v>
      </c>
      <c r="R130" s="1" t="s">
        <v>275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">
        <v>0</v>
      </c>
      <c r="AA130" s="1">
        <v>0</v>
      </c>
      <c r="AB130" s="1">
        <v>1</v>
      </c>
      <c r="AC130" s="1">
        <v>0</v>
      </c>
      <c r="AD130" s="1">
        <v>0</v>
      </c>
      <c r="AE130" s="1">
        <v>0</v>
      </c>
      <c r="AF130" s="1">
        <v>0</v>
      </c>
      <c r="AG130" s="1">
        <v>1</v>
      </c>
      <c r="AH130" s="1">
        <v>0</v>
      </c>
      <c r="AI130" s="1">
        <v>0</v>
      </c>
      <c r="AJ130" s="1">
        <v>0</v>
      </c>
      <c r="AK130" s="1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1</v>
      </c>
      <c r="BE130" s="1"/>
      <c r="BF130" s="1"/>
      <c r="BG130" s="1"/>
      <c r="BH130" s="1"/>
      <c r="BI130" s="1"/>
    </row>
    <row r="131" spans="1:61" x14ac:dyDescent="0.2">
      <c r="A131" s="1" t="s">
        <v>279</v>
      </c>
      <c r="B131" s="1">
        <v>1992</v>
      </c>
      <c r="C131" s="1" t="s">
        <v>38</v>
      </c>
      <c r="D131" s="1" t="s">
        <v>280</v>
      </c>
      <c r="E131" s="1" t="s">
        <v>870</v>
      </c>
      <c r="F131" s="1" t="s">
        <v>80</v>
      </c>
      <c r="G131" s="1" t="s">
        <v>835</v>
      </c>
      <c r="H131">
        <v>1.65</v>
      </c>
      <c r="I131">
        <v>165</v>
      </c>
      <c r="J131">
        <v>68.5</v>
      </c>
      <c r="K131">
        <v>0.41515151515151516</v>
      </c>
      <c r="L131" s="13">
        <v>23000</v>
      </c>
      <c r="M131" s="13">
        <f t="shared" si="7"/>
        <v>10.043249494911286</v>
      </c>
      <c r="N131" s="13" t="s">
        <v>43</v>
      </c>
      <c r="O131" s="13" t="s">
        <v>714</v>
      </c>
      <c r="P131" s="13">
        <v>83</v>
      </c>
      <c r="Q131" s="1">
        <f t="shared" si="6"/>
        <v>4.4188406077965983</v>
      </c>
      <c r="R131" s="1" t="s">
        <v>278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">
        <v>0</v>
      </c>
      <c r="AA131" s="1">
        <v>0</v>
      </c>
      <c r="AB131" s="1">
        <v>1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1</v>
      </c>
      <c r="AI131" s="1">
        <v>0</v>
      </c>
      <c r="AJ131" s="1">
        <v>0</v>
      </c>
      <c r="AK131" s="1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1</v>
      </c>
      <c r="BE131" s="1"/>
      <c r="BF131" s="1"/>
      <c r="BG131" s="1"/>
      <c r="BH131" s="1"/>
      <c r="BI131" s="1"/>
    </row>
    <row r="132" spans="1:61" x14ac:dyDescent="0.2">
      <c r="A132" s="1" t="s">
        <v>279</v>
      </c>
      <c r="B132" s="1">
        <v>1992</v>
      </c>
      <c r="C132" s="1" t="s">
        <v>38</v>
      </c>
      <c r="D132" s="1" t="s">
        <v>280</v>
      </c>
      <c r="E132" s="1" t="s">
        <v>870</v>
      </c>
      <c r="F132" s="1" t="s">
        <v>80</v>
      </c>
      <c r="G132" s="1" t="s">
        <v>835</v>
      </c>
      <c r="H132">
        <v>1.65</v>
      </c>
      <c r="I132">
        <v>165</v>
      </c>
      <c r="J132">
        <v>68.5</v>
      </c>
      <c r="K132">
        <v>0.41515151515151516</v>
      </c>
      <c r="L132" s="13">
        <v>23000</v>
      </c>
      <c r="M132" s="13">
        <f t="shared" si="7"/>
        <v>10.043249494911286</v>
      </c>
      <c r="N132" s="13" t="s">
        <v>43</v>
      </c>
      <c r="O132" s="13" t="s">
        <v>852</v>
      </c>
      <c r="P132" s="13">
        <v>201</v>
      </c>
      <c r="Q132" s="1">
        <f t="shared" si="6"/>
        <v>5.3033049080590757</v>
      </c>
      <c r="R132" s="1" t="s">
        <v>281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">
        <v>0</v>
      </c>
      <c r="AA132" s="1">
        <v>0</v>
      </c>
      <c r="AB132" s="1">
        <v>1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1</v>
      </c>
      <c r="AI132" s="1">
        <v>0</v>
      </c>
      <c r="AJ132" s="1">
        <v>0</v>
      </c>
      <c r="AK132" s="1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1</v>
      </c>
      <c r="BE132" s="1"/>
      <c r="BF132" s="1"/>
      <c r="BG132" s="1"/>
      <c r="BH132" s="1"/>
      <c r="BI132" s="1"/>
    </row>
    <row r="133" spans="1:61" x14ac:dyDescent="0.2">
      <c r="A133" s="1" t="s">
        <v>279</v>
      </c>
      <c r="B133" s="1">
        <v>1992</v>
      </c>
      <c r="C133" s="1" t="s">
        <v>38</v>
      </c>
      <c r="D133" s="1" t="s">
        <v>280</v>
      </c>
      <c r="E133" s="1" t="s">
        <v>870</v>
      </c>
      <c r="F133" s="1" t="s">
        <v>80</v>
      </c>
      <c r="G133" s="1" t="s">
        <v>835</v>
      </c>
      <c r="H133">
        <v>1.65</v>
      </c>
      <c r="I133">
        <v>165</v>
      </c>
      <c r="J133">
        <v>68.5</v>
      </c>
      <c r="K133">
        <v>0.41515151515151516</v>
      </c>
      <c r="L133" s="13">
        <v>23000</v>
      </c>
      <c r="M133" s="13">
        <f t="shared" si="7"/>
        <v>10.043249494911286</v>
      </c>
      <c r="N133" s="13" t="s">
        <v>43</v>
      </c>
      <c r="O133" s="13" t="s">
        <v>849</v>
      </c>
      <c r="P133" s="13">
        <v>89</v>
      </c>
      <c r="Q133" s="1">
        <f t="shared" si="6"/>
        <v>4.4886363697321396</v>
      </c>
      <c r="R133" s="1" t="s">
        <v>278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">
        <v>0</v>
      </c>
      <c r="AA133" s="1">
        <v>0</v>
      </c>
      <c r="AB133" s="1">
        <v>1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1</v>
      </c>
      <c r="AI133" s="1">
        <v>0</v>
      </c>
      <c r="AJ133" s="1">
        <v>0</v>
      </c>
      <c r="AK133" s="1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1</v>
      </c>
      <c r="BE133" s="1"/>
      <c r="BF133" s="1"/>
      <c r="BG133" s="1"/>
      <c r="BH133" s="1"/>
      <c r="BI133" s="1"/>
    </row>
    <row r="134" spans="1:61" x14ac:dyDescent="0.2">
      <c r="A134" s="1" t="s">
        <v>283</v>
      </c>
      <c r="B134" s="1">
        <v>2003</v>
      </c>
      <c r="C134" s="1" t="s">
        <v>149</v>
      </c>
      <c r="D134" s="1" t="s">
        <v>284</v>
      </c>
      <c r="E134" s="1" t="s">
        <v>870</v>
      </c>
      <c r="F134" s="1" t="s">
        <v>41</v>
      </c>
      <c r="G134" s="1" t="s">
        <v>203</v>
      </c>
      <c r="H134">
        <v>3</v>
      </c>
      <c r="I134">
        <v>300</v>
      </c>
      <c r="J134">
        <v>400</v>
      </c>
      <c r="K134">
        <v>1.3333333333333333</v>
      </c>
      <c r="L134" s="13">
        <v>7830</v>
      </c>
      <c r="M134" s="13">
        <f t="shared" si="7"/>
        <v>8.9657177889848487</v>
      </c>
      <c r="N134" s="13" t="s">
        <v>43</v>
      </c>
      <c r="O134" s="13" t="s">
        <v>49</v>
      </c>
      <c r="P134" s="13">
        <v>184</v>
      </c>
      <c r="Q134" s="1">
        <f t="shared" si="6"/>
        <v>5.2149357576089859</v>
      </c>
      <c r="R134" s="1" t="s">
        <v>282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">
        <v>0</v>
      </c>
      <c r="AA134" s="1">
        <v>0</v>
      </c>
      <c r="AB134" s="1">
        <v>1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1</v>
      </c>
      <c r="AI134" s="1">
        <v>0</v>
      </c>
      <c r="AJ134" s="1">
        <v>0</v>
      </c>
      <c r="AK134" s="1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1</v>
      </c>
      <c r="BE134" s="1"/>
      <c r="BF134" s="1"/>
      <c r="BG134" s="1"/>
      <c r="BH134" s="1"/>
      <c r="BI134" s="1"/>
    </row>
    <row r="135" spans="1:61" x14ac:dyDescent="0.2">
      <c r="A135" s="1" t="s">
        <v>110</v>
      </c>
      <c r="B135" s="1">
        <v>2018</v>
      </c>
      <c r="C135" s="1" t="s">
        <v>114</v>
      </c>
      <c r="D135" s="1" t="s">
        <v>285</v>
      </c>
      <c r="E135" s="1" t="s">
        <v>32</v>
      </c>
      <c r="F135" s="1" t="s">
        <v>33</v>
      </c>
      <c r="G135" s="1" t="s">
        <v>108</v>
      </c>
      <c r="H135">
        <v>2.5</v>
      </c>
      <c r="I135">
        <v>250</v>
      </c>
      <c r="J135">
        <v>250</v>
      </c>
      <c r="K135">
        <v>1</v>
      </c>
      <c r="L135" s="13">
        <v>4590</v>
      </c>
      <c r="M135" s="13">
        <f t="shared" si="7"/>
        <v>8.4316353030545912</v>
      </c>
      <c r="N135" s="13" t="s">
        <v>34</v>
      </c>
      <c r="O135" s="13" t="s">
        <v>153</v>
      </c>
      <c r="P135" s="13">
        <v>484</v>
      </c>
      <c r="Q135" s="1">
        <f t="shared" si="6"/>
        <v>6.1820849067166321</v>
      </c>
      <c r="R135" s="3" t="s">
        <v>36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1</v>
      </c>
      <c r="AF135" s="1">
        <v>0</v>
      </c>
      <c r="AG135" s="1">
        <v>1</v>
      </c>
      <c r="AH135" s="1">
        <v>0</v>
      </c>
      <c r="AI135" s="1">
        <v>0</v>
      </c>
      <c r="AJ135" s="1">
        <v>0</v>
      </c>
      <c r="AK135" s="1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1</v>
      </c>
      <c r="BE135" s="1"/>
      <c r="BF135" s="1"/>
      <c r="BG135" s="1"/>
      <c r="BH135" s="1"/>
      <c r="BI135" s="1"/>
    </row>
    <row r="136" spans="1:61" x14ac:dyDescent="0.2">
      <c r="A136" s="1" t="s">
        <v>286</v>
      </c>
      <c r="B136" s="1">
        <v>2010</v>
      </c>
      <c r="C136" s="1" t="s">
        <v>219</v>
      </c>
      <c r="D136" s="1" t="s">
        <v>287</v>
      </c>
      <c r="E136" s="1" t="s">
        <v>870</v>
      </c>
      <c r="F136" s="1" t="s">
        <v>80</v>
      </c>
      <c r="G136" s="1" t="s">
        <v>835</v>
      </c>
      <c r="H136">
        <v>1.65</v>
      </c>
      <c r="I136">
        <v>165</v>
      </c>
      <c r="J136">
        <v>68.5</v>
      </c>
      <c r="K136">
        <v>0.41515151515151516</v>
      </c>
      <c r="L136" s="13">
        <v>23000</v>
      </c>
      <c r="M136" s="13">
        <f t="shared" si="7"/>
        <v>10.043249494911286</v>
      </c>
      <c r="N136" s="13" t="s">
        <v>43</v>
      </c>
      <c r="O136" s="13" t="s">
        <v>852</v>
      </c>
      <c r="P136" s="13">
        <v>201</v>
      </c>
      <c r="Q136" s="1">
        <f t="shared" si="6"/>
        <v>5.3033049080590757</v>
      </c>
      <c r="R136" s="1" t="s">
        <v>243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">
        <v>0</v>
      </c>
      <c r="AA136" s="1">
        <v>0</v>
      </c>
      <c r="AB136" s="1">
        <v>1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1</v>
      </c>
      <c r="AI136" s="1">
        <v>0</v>
      </c>
      <c r="AJ136" s="1">
        <v>0</v>
      </c>
      <c r="AK136" s="1">
        <v>0</v>
      </c>
      <c r="AL136" s="13">
        <v>1</v>
      </c>
      <c r="AM136" s="13">
        <v>0</v>
      </c>
      <c r="AN136" s="13">
        <v>1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"/>
      <c r="BF136" s="1"/>
      <c r="BG136" s="1"/>
      <c r="BH136" s="1"/>
      <c r="BI136" s="1"/>
    </row>
    <row r="137" spans="1:61" x14ac:dyDescent="0.2">
      <c r="A137" s="1" t="s">
        <v>288</v>
      </c>
      <c r="B137" s="1">
        <v>2018</v>
      </c>
      <c r="C137" s="1" t="s">
        <v>172</v>
      </c>
      <c r="D137" s="1" t="s">
        <v>289</v>
      </c>
      <c r="E137" s="1" t="s">
        <v>870</v>
      </c>
      <c r="F137" s="1" t="s">
        <v>41</v>
      </c>
      <c r="G137" s="1" t="s">
        <v>123</v>
      </c>
      <c r="H137">
        <v>2.1</v>
      </c>
      <c r="I137">
        <v>210</v>
      </c>
      <c r="J137">
        <v>60</v>
      </c>
      <c r="K137">
        <v>0.2857142857142857</v>
      </c>
      <c r="L137" s="13">
        <v>3720</v>
      </c>
      <c r="M137" s="13">
        <f t="shared" si="7"/>
        <v>8.2214789472671921</v>
      </c>
      <c r="N137" s="13" t="s">
        <v>43</v>
      </c>
      <c r="O137" s="13" t="s">
        <v>124</v>
      </c>
      <c r="P137" s="13">
        <v>84</v>
      </c>
      <c r="Q137" s="1">
        <f t="shared" si="6"/>
        <v>4.4308167988433134</v>
      </c>
      <c r="R137" s="3" t="s">
        <v>55</v>
      </c>
      <c r="S137" s="18">
        <v>0</v>
      </c>
      <c r="T137" s="18">
        <v>1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">
        <v>0</v>
      </c>
      <c r="AA137" s="1">
        <v>0</v>
      </c>
      <c r="AB137" s="1">
        <v>1</v>
      </c>
      <c r="AC137" s="1">
        <v>0</v>
      </c>
      <c r="AD137" s="1">
        <v>0</v>
      </c>
      <c r="AE137" s="1">
        <v>0</v>
      </c>
      <c r="AF137" s="1">
        <v>0</v>
      </c>
      <c r="AG137" s="1">
        <v>1</v>
      </c>
      <c r="AH137" s="1">
        <v>0</v>
      </c>
      <c r="AI137" s="1">
        <v>0</v>
      </c>
      <c r="AJ137" s="1">
        <v>0</v>
      </c>
      <c r="AK137" s="1">
        <v>0</v>
      </c>
      <c r="AL137" s="13">
        <v>1</v>
      </c>
      <c r="AM137" s="13">
        <v>0</v>
      </c>
      <c r="AN137" s="13">
        <v>1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1</v>
      </c>
      <c r="BD137" s="13">
        <v>1</v>
      </c>
      <c r="BE137" s="1"/>
      <c r="BF137" s="1"/>
      <c r="BG137" s="1"/>
      <c r="BH137" s="1"/>
      <c r="BI137" s="1"/>
    </row>
    <row r="138" spans="1:61" x14ac:dyDescent="0.2">
      <c r="A138" s="1" t="s">
        <v>291</v>
      </c>
      <c r="B138" s="1">
        <v>1973</v>
      </c>
      <c r="C138" s="1" t="s">
        <v>292</v>
      </c>
      <c r="D138" s="4" t="s">
        <v>293</v>
      </c>
      <c r="E138" s="1" t="s">
        <v>870</v>
      </c>
      <c r="F138" s="1" t="s">
        <v>69</v>
      </c>
      <c r="G138" s="1" t="s">
        <v>817</v>
      </c>
      <c r="H138">
        <v>4.7249999999999996</v>
      </c>
      <c r="I138">
        <v>472.49999999999994</v>
      </c>
      <c r="J138">
        <v>1200</v>
      </c>
      <c r="K138">
        <v>2.53968253968254</v>
      </c>
      <c r="L138" s="13">
        <v>7920</v>
      </c>
      <c r="M138" s="13">
        <f t="shared" si="7"/>
        <v>8.9771464848084719</v>
      </c>
      <c r="N138" s="13" t="s">
        <v>43</v>
      </c>
      <c r="O138" s="13" t="s">
        <v>290</v>
      </c>
      <c r="P138" s="13">
        <v>18</v>
      </c>
      <c r="Q138" s="1">
        <f t="shared" si="6"/>
        <v>2.8903717578961645</v>
      </c>
      <c r="R138" s="1" t="s">
        <v>55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">
        <v>0</v>
      </c>
      <c r="AA138" s="1">
        <v>0</v>
      </c>
      <c r="AB138" s="1">
        <v>1</v>
      </c>
      <c r="AC138" s="1">
        <v>0</v>
      </c>
      <c r="AD138" s="1">
        <v>0</v>
      </c>
      <c r="AE138" s="1">
        <v>0</v>
      </c>
      <c r="AF138" s="1">
        <v>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"/>
      <c r="BF138" s="1"/>
      <c r="BG138" s="1"/>
      <c r="BH138" s="1"/>
      <c r="BI138" s="1"/>
    </row>
    <row r="139" spans="1:61" x14ac:dyDescent="0.2">
      <c r="A139" s="1" t="s">
        <v>259</v>
      </c>
      <c r="B139" s="1">
        <v>2020</v>
      </c>
      <c r="C139" s="1" t="s">
        <v>295</v>
      </c>
      <c r="D139" s="1" t="s">
        <v>296</v>
      </c>
      <c r="E139" s="1" t="s">
        <v>870</v>
      </c>
      <c r="F139" s="1" t="s">
        <v>80</v>
      </c>
      <c r="G139" s="1" t="s">
        <v>835</v>
      </c>
      <c r="H139">
        <v>1.65</v>
      </c>
      <c r="I139">
        <v>165</v>
      </c>
      <c r="J139">
        <v>68.5</v>
      </c>
      <c r="K139">
        <v>0.41515151515151516</v>
      </c>
      <c r="L139" s="13">
        <v>23000</v>
      </c>
      <c r="M139" s="13">
        <f t="shared" si="7"/>
        <v>10.043249494911286</v>
      </c>
      <c r="N139" s="13" t="s">
        <v>43</v>
      </c>
      <c r="O139" s="13" t="s">
        <v>714</v>
      </c>
      <c r="P139" s="13">
        <v>83</v>
      </c>
      <c r="Q139" s="1">
        <f t="shared" si="6"/>
        <v>4.4188406077965983</v>
      </c>
      <c r="R139" s="1" t="s">
        <v>294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">
        <v>0</v>
      </c>
      <c r="AA139" s="1">
        <v>0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1</v>
      </c>
      <c r="AI139" s="1">
        <v>0</v>
      </c>
      <c r="AJ139" s="1">
        <v>0</v>
      </c>
      <c r="AK139" s="1">
        <v>0</v>
      </c>
      <c r="AL139" s="13">
        <v>1</v>
      </c>
      <c r="AM139" s="13">
        <v>0</v>
      </c>
      <c r="AN139" s="13">
        <v>1</v>
      </c>
      <c r="AO139" s="13">
        <v>0</v>
      </c>
      <c r="AP139" s="13">
        <v>1</v>
      </c>
      <c r="AQ139" s="13">
        <v>1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1</v>
      </c>
      <c r="BD139" s="13">
        <v>1</v>
      </c>
      <c r="BE139" s="1"/>
      <c r="BF139" s="1"/>
      <c r="BG139" s="1"/>
      <c r="BH139" s="1"/>
      <c r="BI139" s="1"/>
    </row>
    <row r="140" spans="1:61" x14ac:dyDescent="0.2">
      <c r="A140" s="1" t="s">
        <v>259</v>
      </c>
      <c r="B140" s="1">
        <v>2020</v>
      </c>
      <c r="C140" s="1" t="s">
        <v>295</v>
      </c>
      <c r="D140" s="1" t="s">
        <v>296</v>
      </c>
      <c r="E140" s="1" t="s">
        <v>870</v>
      </c>
      <c r="F140" s="1" t="s">
        <v>80</v>
      </c>
      <c r="G140" s="1" t="s">
        <v>835</v>
      </c>
      <c r="H140">
        <v>1.65</v>
      </c>
      <c r="I140">
        <v>165</v>
      </c>
      <c r="J140">
        <v>68.5</v>
      </c>
      <c r="K140">
        <v>0.41515151515151516</v>
      </c>
      <c r="L140" s="13">
        <v>23000</v>
      </c>
      <c r="M140" s="13">
        <f t="shared" si="7"/>
        <v>10.043249494911286</v>
      </c>
      <c r="N140" s="13" t="s">
        <v>43</v>
      </c>
      <c r="O140" s="13" t="s">
        <v>852</v>
      </c>
      <c r="P140" s="13">
        <v>201</v>
      </c>
      <c r="Q140" s="1">
        <f t="shared" si="6"/>
        <v>5.3033049080590757</v>
      </c>
      <c r="R140" s="1" t="s">
        <v>294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">
        <v>0</v>
      </c>
      <c r="AA140" s="1">
        <v>0</v>
      </c>
      <c r="AB140" s="1">
        <v>1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1</v>
      </c>
      <c r="AI140" s="1">
        <v>0</v>
      </c>
      <c r="AJ140" s="1">
        <v>0</v>
      </c>
      <c r="AK140" s="1">
        <v>0</v>
      </c>
      <c r="AL140" s="13">
        <v>1</v>
      </c>
      <c r="AM140" s="13">
        <v>0</v>
      </c>
      <c r="AN140" s="13">
        <v>1</v>
      </c>
      <c r="AO140" s="13">
        <v>0</v>
      </c>
      <c r="AP140" s="13">
        <v>1</v>
      </c>
      <c r="AQ140" s="13">
        <v>1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1</v>
      </c>
      <c r="BD140" s="13">
        <v>1</v>
      </c>
      <c r="BE140" s="1"/>
      <c r="BF140" s="1"/>
      <c r="BG140" s="1"/>
      <c r="BH140" s="1"/>
      <c r="BI140" s="1"/>
    </row>
    <row r="141" spans="1:61" x14ac:dyDescent="0.2">
      <c r="A141" s="1" t="s">
        <v>259</v>
      </c>
      <c r="B141" s="1">
        <v>2020</v>
      </c>
      <c r="C141" s="1" t="s">
        <v>295</v>
      </c>
      <c r="D141" s="1" t="s">
        <v>296</v>
      </c>
      <c r="E141" s="1" t="s">
        <v>870</v>
      </c>
      <c r="F141" s="1" t="s">
        <v>80</v>
      </c>
      <c r="G141" s="1" t="s">
        <v>835</v>
      </c>
      <c r="H141">
        <v>1.65</v>
      </c>
      <c r="I141">
        <v>165</v>
      </c>
      <c r="J141">
        <v>68.5</v>
      </c>
      <c r="K141">
        <v>0.41515151515151516</v>
      </c>
      <c r="L141" s="13">
        <v>23000</v>
      </c>
      <c r="M141" s="13">
        <f t="shared" si="7"/>
        <v>10.043249494911286</v>
      </c>
      <c r="N141" s="13" t="s">
        <v>43</v>
      </c>
      <c r="O141" s="13" t="s">
        <v>848</v>
      </c>
      <c r="P141" s="13">
        <v>269</v>
      </c>
      <c r="Q141" s="1">
        <f t="shared" si="6"/>
        <v>5.5947113796018391</v>
      </c>
      <c r="R141" s="1" t="s">
        <v>297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">
        <v>0</v>
      </c>
      <c r="AA141" s="1">
        <v>0</v>
      </c>
      <c r="AB141" s="1">
        <v>1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1</v>
      </c>
      <c r="AI141" s="1">
        <v>0</v>
      </c>
      <c r="AJ141" s="1">
        <v>0</v>
      </c>
      <c r="AK141" s="1">
        <v>0</v>
      </c>
      <c r="AL141" s="13">
        <v>1</v>
      </c>
      <c r="AM141" s="13">
        <v>0</v>
      </c>
      <c r="AN141" s="13">
        <v>1</v>
      </c>
      <c r="AO141" s="13">
        <v>0</v>
      </c>
      <c r="AP141" s="13">
        <v>1</v>
      </c>
      <c r="AQ141" s="13">
        <v>1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1</v>
      </c>
      <c r="BD141" s="13">
        <v>1</v>
      </c>
      <c r="BE141" s="1"/>
      <c r="BF141" s="1"/>
      <c r="BG141" s="1"/>
      <c r="BH141" s="1"/>
      <c r="BI141" s="1"/>
    </row>
    <row r="142" spans="1:61" x14ac:dyDescent="0.2">
      <c r="A142" s="1" t="s">
        <v>259</v>
      </c>
      <c r="B142" s="1">
        <v>2020</v>
      </c>
      <c r="C142" s="1" t="s">
        <v>295</v>
      </c>
      <c r="D142" s="1" t="s">
        <v>296</v>
      </c>
      <c r="E142" s="1" t="s">
        <v>870</v>
      </c>
      <c r="F142" s="1" t="s">
        <v>80</v>
      </c>
      <c r="G142" s="1" t="s">
        <v>835</v>
      </c>
      <c r="H142">
        <v>1.65</v>
      </c>
      <c r="I142">
        <v>165</v>
      </c>
      <c r="J142">
        <v>68.5</v>
      </c>
      <c r="K142">
        <v>0.41515151515151516</v>
      </c>
      <c r="L142" s="13">
        <v>23000</v>
      </c>
      <c r="M142" s="13">
        <f t="shared" si="7"/>
        <v>10.043249494911286</v>
      </c>
      <c r="N142" s="13" t="s">
        <v>43</v>
      </c>
      <c r="O142" s="13" t="s">
        <v>849</v>
      </c>
      <c r="P142" s="13">
        <v>89</v>
      </c>
      <c r="Q142" s="1">
        <f t="shared" si="6"/>
        <v>4.4886363697321396</v>
      </c>
      <c r="R142" s="1" t="s">
        <v>294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">
        <v>0</v>
      </c>
      <c r="AA142" s="1">
        <v>0</v>
      </c>
      <c r="AB142" s="1">
        <v>1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1</v>
      </c>
      <c r="AI142" s="1">
        <v>0</v>
      </c>
      <c r="AJ142" s="1">
        <v>0</v>
      </c>
      <c r="AK142" s="1">
        <v>0</v>
      </c>
      <c r="AL142" s="13">
        <v>1</v>
      </c>
      <c r="AM142" s="13">
        <v>0</v>
      </c>
      <c r="AN142" s="13">
        <v>1</v>
      </c>
      <c r="AO142" s="13">
        <v>0</v>
      </c>
      <c r="AP142" s="13">
        <v>1</v>
      </c>
      <c r="AQ142" s="13">
        <v>1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1</v>
      </c>
      <c r="BD142" s="13">
        <v>1</v>
      </c>
      <c r="BE142" s="1"/>
      <c r="BF142" s="1"/>
      <c r="BG142" s="1"/>
      <c r="BH142" s="1"/>
      <c r="BI142" s="1"/>
    </row>
    <row r="143" spans="1:61" x14ac:dyDescent="0.2">
      <c r="A143" s="1" t="s">
        <v>298</v>
      </c>
      <c r="B143" s="1">
        <v>2003</v>
      </c>
      <c r="C143" s="1" t="s">
        <v>145</v>
      </c>
      <c r="D143" s="1" t="s">
        <v>299</v>
      </c>
      <c r="E143" s="1" t="s">
        <v>32</v>
      </c>
      <c r="F143" s="1" t="s">
        <v>62</v>
      </c>
      <c r="G143" s="1" t="s">
        <v>803</v>
      </c>
      <c r="H143">
        <v>2.3149999999999999</v>
      </c>
      <c r="I143">
        <v>231.5</v>
      </c>
      <c r="J143">
        <v>290.25</v>
      </c>
      <c r="K143">
        <v>1.2537796976241902</v>
      </c>
      <c r="L143" s="13">
        <v>5020</v>
      </c>
      <c r="M143" s="13">
        <f t="shared" si="7"/>
        <v>8.5211852126857757</v>
      </c>
      <c r="N143" s="13" t="s">
        <v>63</v>
      </c>
      <c r="O143" s="13" t="s">
        <v>64</v>
      </c>
      <c r="P143" s="13">
        <v>279</v>
      </c>
      <c r="Q143" s="1">
        <f t="shared" si="6"/>
        <v>5.6312117818213654</v>
      </c>
      <c r="R143" s="1" t="s">
        <v>55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0</v>
      </c>
      <c r="AE143" s="1">
        <v>0</v>
      </c>
      <c r="AF143" s="1">
        <v>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3">
        <v>1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1</v>
      </c>
      <c r="BC143" s="13">
        <v>1</v>
      </c>
      <c r="BD143" s="13">
        <v>0</v>
      </c>
      <c r="BE143" s="1"/>
      <c r="BF143" s="1"/>
      <c r="BG143" s="1"/>
      <c r="BH143" s="1"/>
      <c r="BI143" s="1"/>
    </row>
    <row r="144" spans="1:61" x14ac:dyDescent="0.2">
      <c r="A144" s="1" t="s">
        <v>298</v>
      </c>
      <c r="B144" s="1">
        <v>2003</v>
      </c>
      <c r="C144" s="1" t="s">
        <v>145</v>
      </c>
      <c r="D144" s="1" t="s">
        <v>299</v>
      </c>
      <c r="E144" s="1" t="s">
        <v>32</v>
      </c>
      <c r="F144" s="1" t="s">
        <v>62</v>
      </c>
      <c r="G144" s="1" t="s">
        <v>819</v>
      </c>
      <c r="H144">
        <v>1.85</v>
      </c>
      <c r="I144">
        <v>185</v>
      </c>
      <c r="J144">
        <v>127.5</v>
      </c>
      <c r="K144">
        <v>0.68918918918918914</v>
      </c>
      <c r="L144" s="13">
        <v>4260</v>
      </c>
      <c r="M144" s="13">
        <f t="shared" si="7"/>
        <v>8.3570244392634159</v>
      </c>
      <c r="N144" s="13" t="s">
        <v>63</v>
      </c>
      <c r="O144" s="13" t="s">
        <v>64</v>
      </c>
      <c r="P144" s="13">
        <v>279</v>
      </c>
      <c r="Q144" s="1">
        <f t="shared" si="6"/>
        <v>5.6312117818213654</v>
      </c>
      <c r="R144" s="1" t="s">
        <v>55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">
        <v>0</v>
      </c>
      <c r="AA144" s="1">
        <v>0</v>
      </c>
      <c r="AB144" s="1">
        <v>1</v>
      </c>
      <c r="AC144" s="1">
        <v>0</v>
      </c>
      <c r="AD144" s="1">
        <v>0</v>
      </c>
      <c r="AE144" s="1">
        <v>0</v>
      </c>
      <c r="AF144" s="1">
        <v>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3">
        <v>1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1</v>
      </c>
      <c r="BC144" s="13">
        <v>1</v>
      </c>
      <c r="BD144" s="13">
        <v>0</v>
      </c>
      <c r="BE144" s="1"/>
      <c r="BF144" s="1"/>
      <c r="BG144" s="1"/>
      <c r="BH144" s="1"/>
      <c r="BI144" s="1"/>
    </row>
    <row r="145" spans="1:61" x14ac:dyDescent="0.2">
      <c r="A145" s="1" t="s">
        <v>298</v>
      </c>
      <c r="B145" s="1">
        <v>2003</v>
      </c>
      <c r="C145" s="1" t="s">
        <v>145</v>
      </c>
      <c r="D145" s="1" t="s">
        <v>299</v>
      </c>
      <c r="E145" s="1" t="s">
        <v>32</v>
      </c>
      <c r="F145" s="1" t="s">
        <v>62</v>
      </c>
      <c r="G145" s="1" t="s">
        <v>803</v>
      </c>
      <c r="H145">
        <v>2.3149999999999999</v>
      </c>
      <c r="I145">
        <v>231.5</v>
      </c>
      <c r="J145">
        <v>290.25</v>
      </c>
      <c r="K145">
        <v>1.2537796976241902</v>
      </c>
      <c r="L145" s="13">
        <v>5020</v>
      </c>
      <c r="M145" s="13">
        <f t="shared" si="7"/>
        <v>8.5211852126857757</v>
      </c>
      <c r="N145" s="13" t="s">
        <v>34</v>
      </c>
      <c r="O145" s="13" t="s">
        <v>68</v>
      </c>
      <c r="P145" s="13">
        <v>133</v>
      </c>
      <c r="Q145" s="1">
        <f t="shared" si="6"/>
        <v>4.8903491282217537</v>
      </c>
      <c r="R145" s="1" t="s">
        <v>55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">
        <v>0</v>
      </c>
      <c r="AA145" s="1">
        <v>0</v>
      </c>
      <c r="AB145" s="1">
        <v>1</v>
      </c>
      <c r="AC145" s="1">
        <v>0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3">
        <v>1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1</v>
      </c>
      <c r="BC145" s="13">
        <v>1</v>
      </c>
      <c r="BD145" s="13">
        <v>0</v>
      </c>
      <c r="BE145" s="1"/>
      <c r="BF145" s="1"/>
      <c r="BG145" s="1"/>
      <c r="BH145" s="1"/>
      <c r="BI145" s="1"/>
    </row>
    <row r="146" spans="1:61" x14ac:dyDescent="0.2">
      <c r="A146" s="1" t="s">
        <v>298</v>
      </c>
      <c r="B146" s="1">
        <v>2003</v>
      </c>
      <c r="C146" s="1" t="s">
        <v>145</v>
      </c>
      <c r="D146" s="1" t="s">
        <v>299</v>
      </c>
      <c r="E146" s="1" t="s">
        <v>32</v>
      </c>
      <c r="F146" s="1" t="s">
        <v>62</v>
      </c>
      <c r="G146" s="1" t="s">
        <v>819</v>
      </c>
      <c r="H146">
        <v>1.85</v>
      </c>
      <c r="I146">
        <v>185</v>
      </c>
      <c r="J146">
        <v>127.5</v>
      </c>
      <c r="K146">
        <v>0.68918918918918914</v>
      </c>
      <c r="L146" s="13">
        <v>4260</v>
      </c>
      <c r="M146" s="13">
        <f t="shared" si="7"/>
        <v>8.3570244392634159</v>
      </c>
      <c r="N146" s="13" t="s">
        <v>34</v>
      </c>
      <c r="O146" s="13" t="s">
        <v>68</v>
      </c>
      <c r="P146" s="13">
        <v>133</v>
      </c>
      <c r="Q146" s="1">
        <f t="shared" si="6"/>
        <v>4.8903491282217537</v>
      </c>
      <c r="R146" s="1" t="s">
        <v>55</v>
      </c>
      <c r="S146" s="13">
        <v>0</v>
      </c>
      <c r="T146" s="13">
        <v>1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">
        <v>0</v>
      </c>
      <c r="AA146" s="1">
        <v>0</v>
      </c>
      <c r="AB146" s="1">
        <v>1</v>
      </c>
      <c r="AC146" s="1">
        <v>0</v>
      </c>
      <c r="AD146" s="1">
        <v>0</v>
      </c>
      <c r="AE146" s="1">
        <v>0</v>
      </c>
      <c r="AF146" s="1">
        <v>1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3">
        <v>1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1</v>
      </c>
      <c r="BC146" s="13">
        <v>1</v>
      </c>
      <c r="BD146" s="13">
        <v>0</v>
      </c>
      <c r="BE146" s="1"/>
      <c r="BF146" s="1"/>
      <c r="BG146" s="1"/>
      <c r="BH146" s="1"/>
      <c r="BI146" s="1"/>
    </row>
    <row r="147" spans="1:61" x14ac:dyDescent="0.2">
      <c r="A147" s="1" t="s">
        <v>300</v>
      </c>
      <c r="B147" s="1">
        <v>2020</v>
      </c>
      <c r="C147" s="1" t="s">
        <v>128</v>
      </c>
      <c r="D147" s="1" t="s">
        <v>301</v>
      </c>
      <c r="E147" s="1" t="s">
        <v>32</v>
      </c>
      <c r="F147" s="1" t="s">
        <v>62</v>
      </c>
      <c r="G147" s="1" t="s">
        <v>811</v>
      </c>
      <c r="H147">
        <v>1.6</v>
      </c>
      <c r="I147">
        <v>160</v>
      </c>
      <c r="J147">
        <v>95</v>
      </c>
      <c r="K147">
        <v>0.59375</v>
      </c>
      <c r="L147" s="13">
        <v>927</v>
      </c>
      <c r="M147" s="13">
        <f t="shared" si="7"/>
        <v>6.831953565565855</v>
      </c>
      <c r="N147" s="13" t="s">
        <v>63</v>
      </c>
      <c r="O147" s="13" t="s">
        <v>64</v>
      </c>
      <c r="P147" s="13">
        <v>279</v>
      </c>
      <c r="Q147" s="1">
        <f t="shared" si="6"/>
        <v>5.6312117818213654</v>
      </c>
      <c r="R147" s="1" t="s">
        <v>36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">
        <v>0</v>
      </c>
      <c r="AA147" s="1">
        <v>0</v>
      </c>
      <c r="AB147" s="1">
        <v>1</v>
      </c>
      <c r="AC147" s="1">
        <v>0</v>
      </c>
      <c r="AD147" s="1">
        <v>0</v>
      </c>
      <c r="AE147" s="1">
        <v>0</v>
      </c>
      <c r="AF147" s="1">
        <v>1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1</v>
      </c>
      <c r="BD147" s="13">
        <v>1</v>
      </c>
      <c r="BE147" s="1"/>
      <c r="BF147" s="1"/>
      <c r="BG147" s="1"/>
      <c r="BH147" s="1"/>
      <c r="BI147" s="1"/>
    </row>
    <row r="148" spans="1:61" x14ac:dyDescent="0.2">
      <c r="A148" s="1" t="s">
        <v>300</v>
      </c>
      <c r="B148" s="1">
        <v>2020</v>
      </c>
      <c r="C148" s="1" t="s">
        <v>128</v>
      </c>
      <c r="D148" s="1" t="s">
        <v>301</v>
      </c>
      <c r="E148" s="1" t="s">
        <v>32</v>
      </c>
      <c r="F148" s="1" t="s">
        <v>62</v>
      </c>
      <c r="G148" s="1" t="s">
        <v>821</v>
      </c>
      <c r="H148">
        <v>1.8</v>
      </c>
      <c r="I148">
        <v>180</v>
      </c>
      <c r="J148">
        <v>95</v>
      </c>
      <c r="K148">
        <v>0.52777777777777779</v>
      </c>
      <c r="L148" s="13">
        <v>2230</v>
      </c>
      <c r="M148" s="13">
        <f t="shared" si="7"/>
        <v>7.7097568644541647</v>
      </c>
      <c r="N148" s="13" t="s">
        <v>63</v>
      </c>
      <c r="O148" s="13" t="s">
        <v>64</v>
      </c>
      <c r="P148" s="13">
        <v>279</v>
      </c>
      <c r="Q148" s="1">
        <f t="shared" si="6"/>
        <v>5.6312117818213654</v>
      </c>
      <c r="R148" s="1" t="s">
        <v>36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">
        <v>0</v>
      </c>
      <c r="AA148" s="1">
        <v>0</v>
      </c>
      <c r="AB148" s="1">
        <v>1</v>
      </c>
      <c r="AC148" s="1">
        <v>0</v>
      </c>
      <c r="AD148" s="1">
        <v>0</v>
      </c>
      <c r="AE148" s="1">
        <v>0</v>
      </c>
      <c r="AF148" s="1">
        <v>1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1</v>
      </c>
      <c r="BD148" s="13">
        <v>1</v>
      </c>
      <c r="BE148" s="1"/>
      <c r="BF148" s="1"/>
      <c r="BG148" s="1"/>
      <c r="BH148" s="1"/>
      <c r="BI148" s="1"/>
    </row>
    <row r="149" spans="1:61" x14ac:dyDescent="0.2">
      <c r="A149" s="1" t="s">
        <v>300</v>
      </c>
      <c r="B149" s="1">
        <v>2020</v>
      </c>
      <c r="C149" s="1" t="s">
        <v>128</v>
      </c>
      <c r="D149" s="1" t="s">
        <v>301</v>
      </c>
      <c r="E149" s="1" t="s">
        <v>32</v>
      </c>
      <c r="F149" s="1" t="s">
        <v>62</v>
      </c>
      <c r="G149" s="1" t="s">
        <v>826</v>
      </c>
      <c r="H149">
        <v>1.5</v>
      </c>
      <c r="I149">
        <v>150</v>
      </c>
      <c r="J149">
        <v>60</v>
      </c>
      <c r="K149">
        <v>0.4</v>
      </c>
      <c r="L149" s="13">
        <v>5400</v>
      </c>
      <c r="M149" s="13">
        <f t="shared" si="7"/>
        <v>8.5941542325523663</v>
      </c>
      <c r="N149" s="13" t="s">
        <v>63</v>
      </c>
      <c r="O149" s="13" t="s">
        <v>64</v>
      </c>
      <c r="P149" s="13">
        <v>279</v>
      </c>
      <c r="Q149" s="1">
        <f t="shared" si="6"/>
        <v>5.6312117818213654</v>
      </c>
      <c r="R149" s="1" t="s">
        <v>36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">
        <v>0</v>
      </c>
      <c r="AA149" s="1">
        <v>0</v>
      </c>
      <c r="AB149" s="1">
        <v>1</v>
      </c>
      <c r="AC149" s="1">
        <v>0</v>
      </c>
      <c r="AD149" s="1">
        <v>0</v>
      </c>
      <c r="AE149" s="1">
        <v>0</v>
      </c>
      <c r="AF149" s="1">
        <v>1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1</v>
      </c>
      <c r="BD149" s="13">
        <v>1</v>
      </c>
      <c r="BE149" s="1"/>
      <c r="BF149" s="1"/>
      <c r="BG149" s="1"/>
      <c r="BH149" s="1"/>
      <c r="BI149" s="1"/>
    </row>
    <row r="150" spans="1:61" x14ac:dyDescent="0.2">
      <c r="A150" s="1" t="s">
        <v>300</v>
      </c>
      <c r="B150" s="1">
        <v>2020</v>
      </c>
      <c r="C150" s="1" t="s">
        <v>128</v>
      </c>
      <c r="D150" s="1" t="s">
        <v>301</v>
      </c>
      <c r="E150" s="1" t="s">
        <v>32</v>
      </c>
      <c r="F150" s="1" t="s">
        <v>62</v>
      </c>
      <c r="G150" s="1" t="s">
        <v>811</v>
      </c>
      <c r="H150">
        <v>1.6</v>
      </c>
      <c r="I150">
        <v>160</v>
      </c>
      <c r="J150">
        <v>95</v>
      </c>
      <c r="K150">
        <v>0.59375</v>
      </c>
      <c r="L150" s="13">
        <v>927</v>
      </c>
      <c r="M150" s="13">
        <f t="shared" si="7"/>
        <v>6.831953565565855</v>
      </c>
      <c r="N150" s="13" t="s">
        <v>63</v>
      </c>
      <c r="O150" s="13" t="s">
        <v>109</v>
      </c>
      <c r="P150" s="13">
        <v>324</v>
      </c>
      <c r="Q150" s="1">
        <f t="shared" si="6"/>
        <v>5.780743515792329</v>
      </c>
      <c r="R150" s="1" t="s">
        <v>36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">
        <v>0</v>
      </c>
      <c r="AA150" s="1">
        <v>0</v>
      </c>
      <c r="AB150" s="1">
        <v>1</v>
      </c>
      <c r="AC150" s="1">
        <v>0</v>
      </c>
      <c r="AD150" s="1">
        <v>0</v>
      </c>
      <c r="AE150" s="1">
        <v>0</v>
      </c>
      <c r="AF150" s="1">
        <v>1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1</v>
      </c>
      <c r="BD150" s="13">
        <v>1</v>
      </c>
      <c r="BE150" s="1"/>
      <c r="BF150" s="1"/>
      <c r="BG150" s="1"/>
      <c r="BH150" s="1"/>
      <c r="BI150" s="1"/>
    </row>
    <row r="151" spans="1:61" x14ac:dyDescent="0.2">
      <c r="A151" s="1" t="s">
        <v>300</v>
      </c>
      <c r="B151" s="1">
        <v>2020</v>
      </c>
      <c r="C151" s="1" t="s">
        <v>128</v>
      </c>
      <c r="D151" s="1" t="s">
        <v>301</v>
      </c>
      <c r="E151" s="1" t="s">
        <v>32</v>
      </c>
      <c r="F151" s="1" t="s">
        <v>62</v>
      </c>
      <c r="G151" s="1" t="s">
        <v>806</v>
      </c>
      <c r="H151">
        <v>2.4</v>
      </c>
      <c r="I151">
        <v>240</v>
      </c>
      <c r="J151">
        <v>315</v>
      </c>
      <c r="K151">
        <v>1.3125</v>
      </c>
      <c r="L151" s="13">
        <v>3900</v>
      </c>
      <c r="M151" s="13">
        <f t="shared" si="7"/>
        <v>8.2687318321177372</v>
      </c>
      <c r="N151" s="13" t="s">
        <v>34</v>
      </c>
      <c r="O151" s="13" t="s">
        <v>68</v>
      </c>
      <c r="P151" s="13">
        <v>133</v>
      </c>
      <c r="Q151" s="1">
        <f t="shared" si="6"/>
        <v>4.8903491282217537</v>
      </c>
      <c r="R151" s="1" t="s">
        <v>130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">
        <v>0</v>
      </c>
      <c r="AA151" s="1">
        <v>0</v>
      </c>
      <c r="AB151" s="1">
        <v>1</v>
      </c>
      <c r="AC151" s="1">
        <v>0</v>
      </c>
      <c r="AD151" s="1">
        <v>0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1</v>
      </c>
      <c r="BD151" s="13">
        <v>1</v>
      </c>
      <c r="BE151" s="1"/>
      <c r="BF151" s="1"/>
      <c r="BG151" s="1"/>
      <c r="BH151" s="1"/>
      <c r="BI151" s="1"/>
    </row>
    <row r="152" spans="1:61" x14ac:dyDescent="0.2">
      <c r="A152" s="1" t="s">
        <v>300</v>
      </c>
      <c r="B152" s="1">
        <v>2020</v>
      </c>
      <c r="C152" s="1" t="s">
        <v>128</v>
      </c>
      <c r="D152" s="1" t="s">
        <v>301</v>
      </c>
      <c r="E152" s="1" t="s">
        <v>32</v>
      </c>
      <c r="F152" s="1" t="s">
        <v>62</v>
      </c>
      <c r="G152" s="1" t="s">
        <v>811</v>
      </c>
      <c r="H152">
        <v>1.6</v>
      </c>
      <c r="I152">
        <v>160</v>
      </c>
      <c r="J152">
        <v>95</v>
      </c>
      <c r="K152">
        <v>0.59375</v>
      </c>
      <c r="L152" s="13">
        <v>927</v>
      </c>
      <c r="M152" s="13">
        <f t="shared" si="7"/>
        <v>6.831953565565855</v>
      </c>
      <c r="N152" s="13" t="s">
        <v>34</v>
      </c>
      <c r="O152" s="13" t="s">
        <v>68</v>
      </c>
      <c r="P152" s="13">
        <v>133</v>
      </c>
      <c r="Q152" s="1">
        <f t="shared" ref="Q152:Q183" si="8">LN(P152)</f>
        <v>4.8903491282217537</v>
      </c>
      <c r="R152" s="1" t="s">
        <v>130</v>
      </c>
      <c r="S152" s="13">
        <v>0</v>
      </c>
      <c r="T152" s="13">
        <v>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">
        <v>0</v>
      </c>
      <c r="AA152" s="1">
        <v>0</v>
      </c>
      <c r="AB152" s="1">
        <v>1</v>
      </c>
      <c r="AC152" s="1">
        <v>0</v>
      </c>
      <c r="AD152" s="1">
        <v>0</v>
      </c>
      <c r="AE152" s="1">
        <v>0</v>
      </c>
      <c r="AF152" s="1">
        <v>1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1</v>
      </c>
      <c r="BD152" s="13">
        <v>1</v>
      </c>
      <c r="BE152" s="1"/>
      <c r="BF152" s="1"/>
      <c r="BG152" s="1"/>
      <c r="BH152" s="1"/>
      <c r="BI152" s="1"/>
    </row>
    <row r="153" spans="1:61" x14ac:dyDescent="0.2">
      <c r="A153" s="1" t="s">
        <v>300</v>
      </c>
      <c r="B153" s="1">
        <v>2020</v>
      </c>
      <c r="C153" s="1" t="s">
        <v>128</v>
      </c>
      <c r="D153" s="1" t="s">
        <v>301</v>
      </c>
      <c r="E153" s="1" t="s">
        <v>32</v>
      </c>
      <c r="F153" s="1" t="s">
        <v>62</v>
      </c>
      <c r="G153" s="1" t="s">
        <v>821</v>
      </c>
      <c r="H153">
        <v>1.8</v>
      </c>
      <c r="I153">
        <v>180</v>
      </c>
      <c r="J153">
        <v>95</v>
      </c>
      <c r="K153">
        <v>0.52777777777777779</v>
      </c>
      <c r="L153" s="13">
        <v>2230</v>
      </c>
      <c r="M153" s="13">
        <f t="shared" si="7"/>
        <v>7.7097568644541647</v>
      </c>
      <c r="N153" s="13" t="s">
        <v>34</v>
      </c>
      <c r="O153" s="13" t="s">
        <v>68</v>
      </c>
      <c r="P153" s="13">
        <v>133</v>
      </c>
      <c r="Q153" s="1">
        <f t="shared" si="8"/>
        <v>4.8903491282217537</v>
      </c>
      <c r="R153" s="1" t="s">
        <v>130</v>
      </c>
      <c r="S153" s="13">
        <v>0</v>
      </c>
      <c r="T153" s="13">
        <v>1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0</v>
      </c>
      <c r="AE153" s="1">
        <v>0</v>
      </c>
      <c r="AF153" s="1">
        <v>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1</v>
      </c>
      <c r="BD153" s="13">
        <v>1</v>
      </c>
      <c r="BE153" s="1"/>
      <c r="BF153" s="1"/>
      <c r="BG153" s="1"/>
      <c r="BH153" s="1"/>
      <c r="BI153" s="1"/>
    </row>
    <row r="154" spans="1:61" x14ac:dyDescent="0.2">
      <c r="A154" s="1" t="s">
        <v>300</v>
      </c>
      <c r="B154" s="1">
        <v>2020</v>
      </c>
      <c r="C154" s="1" t="s">
        <v>128</v>
      </c>
      <c r="D154" s="1" t="s">
        <v>301</v>
      </c>
      <c r="E154" s="1" t="s">
        <v>32</v>
      </c>
      <c r="F154" s="1" t="s">
        <v>62</v>
      </c>
      <c r="G154" s="1" t="s">
        <v>826</v>
      </c>
      <c r="H154">
        <v>1.5</v>
      </c>
      <c r="I154">
        <v>150</v>
      </c>
      <c r="J154">
        <v>60</v>
      </c>
      <c r="K154">
        <v>0.4</v>
      </c>
      <c r="L154" s="13">
        <v>5400</v>
      </c>
      <c r="M154" s="13">
        <f t="shared" si="7"/>
        <v>8.5941542325523663</v>
      </c>
      <c r="N154" s="13" t="s">
        <v>34</v>
      </c>
      <c r="O154" s="13" t="s">
        <v>68</v>
      </c>
      <c r="P154" s="13">
        <v>133</v>
      </c>
      <c r="Q154" s="1">
        <f t="shared" si="8"/>
        <v>4.8903491282217537</v>
      </c>
      <c r="R154" s="1" t="s">
        <v>303</v>
      </c>
      <c r="S154" s="13">
        <v>0</v>
      </c>
      <c r="T154" s="13">
        <v>1</v>
      </c>
      <c r="U154" s="13">
        <v>1</v>
      </c>
      <c r="V154" s="13">
        <v>0</v>
      </c>
      <c r="W154" s="13">
        <v>0</v>
      </c>
      <c r="X154" s="13">
        <v>0</v>
      </c>
      <c r="Y154" s="13">
        <v>0</v>
      </c>
      <c r="Z154" s="1">
        <v>0</v>
      </c>
      <c r="AA154" s="1">
        <v>0</v>
      </c>
      <c r="AB154" s="1">
        <v>1</v>
      </c>
      <c r="AC154" s="1">
        <v>0</v>
      </c>
      <c r="AD154" s="1">
        <v>0</v>
      </c>
      <c r="AE154" s="1">
        <v>0</v>
      </c>
      <c r="AF154" s="1">
        <v>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1</v>
      </c>
      <c r="BD154" s="13">
        <v>1</v>
      </c>
      <c r="BE154" s="1"/>
      <c r="BF154" s="1"/>
      <c r="BG154" s="1"/>
      <c r="BH154" s="1"/>
      <c r="BI154" s="1"/>
    </row>
    <row r="155" spans="1:61" x14ac:dyDescent="0.2">
      <c r="A155" s="1" t="s">
        <v>300</v>
      </c>
      <c r="B155" s="1">
        <v>2020</v>
      </c>
      <c r="C155" s="1" t="s">
        <v>128</v>
      </c>
      <c r="D155" s="1" t="s">
        <v>301</v>
      </c>
      <c r="E155" s="1" t="s">
        <v>32</v>
      </c>
      <c r="F155" s="1" t="s">
        <v>62</v>
      </c>
      <c r="G155" s="1" t="s">
        <v>806</v>
      </c>
      <c r="H155">
        <v>2.4</v>
      </c>
      <c r="I155">
        <v>240</v>
      </c>
      <c r="J155">
        <v>315</v>
      </c>
      <c r="K155">
        <v>1.3125</v>
      </c>
      <c r="L155" s="13">
        <v>3900</v>
      </c>
      <c r="M155" s="13">
        <f t="shared" si="7"/>
        <v>8.2687318321177372</v>
      </c>
      <c r="N155" s="13" t="s">
        <v>34</v>
      </c>
      <c r="O155" s="13" t="s">
        <v>153</v>
      </c>
      <c r="P155" s="13">
        <v>484</v>
      </c>
      <c r="Q155" s="1">
        <f t="shared" si="8"/>
        <v>6.1820849067166321</v>
      </c>
      <c r="R155" s="1" t="s">
        <v>302</v>
      </c>
      <c r="S155" s="13">
        <v>0</v>
      </c>
      <c r="T155" s="13">
        <v>1</v>
      </c>
      <c r="U155" s="13">
        <v>0</v>
      </c>
      <c r="V155" s="13">
        <v>0</v>
      </c>
      <c r="W155" s="13">
        <v>1</v>
      </c>
      <c r="X155" s="13">
        <v>0</v>
      </c>
      <c r="Y155" s="13">
        <v>0</v>
      </c>
      <c r="Z155" s="1">
        <v>0</v>
      </c>
      <c r="AA155" s="1">
        <v>0</v>
      </c>
      <c r="AB155" s="1">
        <v>1</v>
      </c>
      <c r="AC155" s="1">
        <v>0</v>
      </c>
      <c r="AD155" s="1">
        <v>0</v>
      </c>
      <c r="AE155" s="1">
        <v>0</v>
      </c>
      <c r="AF155" s="1">
        <v>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1</v>
      </c>
      <c r="BD155" s="13">
        <v>1</v>
      </c>
      <c r="BE155" s="1"/>
      <c r="BF155" s="1"/>
      <c r="BG155" s="1"/>
      <c r="BH155" s="1"/>
      <c r="BI155" s="1"/>
    </row>
    <row r="156" spans="1:61" x14ac:dyDescent="0.2">
      <c r="A156" s="1" t="s">
        <v>300</v>
      </c>
      <c r="B156" s="1">
        <v>2020</v>
      </c>
      <c r="C156" s="1" t="s">
        <v>128</v>
      </c>
      <c r="D156" s="1" t="s">
        <v>301</v>
      </c>
      <c r="E156" s="1" t="s">
        <v>32</v>
      </c>
      <c r="F156" s="1" t="s">
        <v>62</v>
      </c>
      <c r="G156" s="1" t="s">
        <v>826</v>
      </c>
      <c r="H156">
        <v>1.5</v>
      </c>
      <c r="I156">
        <v>150</v>
      </c>
      <c r="J156">
        <v>60</v>
      </c>
      <c r="K156">
        <v>0.4</v>
      </c>
      <c r="L156" s="13">
        <v>5400</v>
      </c>
      <c r="M156" s="13">
        <f t="shared" si="7"/>
        <v>8.5941542325523663</v>
      </c>
      <c r="N156" s="13" t="s">
        <v>34</v>
      </c>
      <c r="O156" s="13" t="s">
        <v>153</v>
      </c>
      <c r="P156" s="13">
        <v>484</v>
      </c>
      <c r="Q156" s="1">
        <f t="shared" si="8"/>
        <v>6.1820849067166321</v>
      </c>
      <c r="R156" s="1" t="s">
        <v>130</v>
      </c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">
        <v>0</v>
      </c>
      <c r="AA156" s="1">
        <v>0</v>
      </c>
      <c r="AB156" s="1">
        <v>1</v>
      </c>
      <c r="AC156" s="1">
        <v>0</v>
      </c>
      <c r="AD156" s="1">
        <v>0</v>
      </c>
      <c r="AE156" s="1">
        <v>0</v>
      </c>
      <c r="AF156" s="1">
        <v>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1</v>
      </c>
      <c r="BD156" s="13">
        <v>1</v>
      </c>
      <c r="BE156" s="1"/>
      <c r="BF156" s="1"/>
      <c r="BG156" s="1"/>
      <c r="BH156" s="1"/>
      <c r="BI156" s="1"/>
    </row>
    <row r="157" spans="1:61" ht="16" customHeight="1" x14ac:dyDescent="0.2">
      <c r="A157" s="1" t="s">
        <v>304</v>
      </c>
      <c r="B157" s="1">
        <v>1982</v>
      </c>
      <c r="C157" s="1" t="s">
        <v>38</v>
      </c>
      <c r="D157" s="1" t="s">
        <v>305</v>
      </c>
      <c r="E157" s="1" t="s">
        <v>870</v>
      </c>
      <c r="F157" s="1" t="s">
        <v>41</v>
      </c>
      <c r="G157" s="1" t="s">
        <v>815</v>
      </c>
      <c r="H157">
        <v>2.29</v>
      </c>
      <c r="I157">
        <v>229</v>
      </c>
      <c r="J157">
        <v>181</v>
      </c>
      <c r="K157">
        <v>0.79039301310043664</v>
      </c>
      <c r="L157" s="13">
        <v>2010</v>
      </c>
      <c r="M157" s="13">
        <f t="shared" si="7"/>
        <v>7.6058900010531216</v>
      </c>
      <c r="N157" s="13" t="s">
        <v>43</v>
      </c>
      <c r="O157" s="13" t="s">
        <v>44</v>
      </c>
      <c r="P157" s="13">
        <v>75</v>
      </c>
      <c r="Q157" s="1">
        <f t="shared" si="8"/>
        <v>4.3174881135363101</v>
      </c>
      <c r="R157" s="1" t="s">
        <v>55</v>
      </c>
      <c r="S157" s="13">
        <v>0</v>
      </c>
      <c r="T157" s="13">
        <v>1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">
        <v>0</v>
      </c>
      <c r="AA157" s="1">
        <v>0</v>
      </c>
      <c r="AB157" s="1">
        <v>1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1</v>
      </c>
      <c r="AJ157" s="1">
        <v>0</v>
      </c>
      <c r="AK157" s="1">
        <v>0</v>
      </c>
      <c r="AL157" s="13">
        <v>1</v>
      </c>
      <c r="AM157" s="13">
        <v>0</v>
      </c>
      <c r="AN157" s="13">
        <v>1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1</v>
      </c>
      <c r="BE157" s="1"/>
      <c r="BF157" s="1"/>
      <c r="BG157" s="1"/>
      <c r="BH157" s="1"/>
      <c r="BI157" s="1"/>
    </row>
    <row r="158" spans="1:61" ht="16" customHeight="1" x14ac:dyDescent="0.2">
      <c r="A158" s="1" t="s">
        <v>307</v>
      </c>
      <c r="B158" s="1">
        <v>1993</v>
      </c>
      <c r="C158" s="1" t="s">
        <v>38</v>
      </c>
      <c r="D158" s="1" t="s">
        <v>308</v>
      </c>
      <c r="E158" s="1" t="s">
        <v>870</v>
      </c>
      <c r="F158" s="1" t="s">
        <v>41</v>
      </c>
      <c r="G158" s="1" t="s">
        <v>263</v>
      </c>
      <c r="H158">
        <v>1.7124999999999999</v>
      </c>
      <c r="I158">
        <v>171.25</v>
      </c>
      <c r="J158">
        <v>75.5</v>
      </c>
      <c r="K158">
        <v>0.44087591240875912</v>
      </c>
      <c r="L158" s="13">
        <v>3030</v>
      </c>
      <c r="M158" s="13">
        <f t="shared" si="7"/>
        <v>8.0163178985034147</v>
      </c>
      <c r="N158" s="13" t="s">
        <v>43</v>
      </c>
      <c r="O158" s="13" t="s">
        <v>88</v>
      </c>
      <c r="P158" s="13">
        <v>346</v>
      </c>
      <c r="Q158" s="1">
        <f t="shared" si="8"/>
        <v>5.8464387750577247</v>
      </c>
      <c r="R158" s="1" t="s">
        <v>306</v>
      </c>
      <c r="S158" s="13">
        <v>0</v>
      </c>
      <c r="T158" s="13">
        <v>0</v>
      </c>
      <c r="U158" s="13">
        <v>1</v>
      </c>
      <c r="V158" s="13">
        <v>0</v>
      </c>
      <c r="W158" s="13">
        <v>0</v>
      </c>
      <c r="X158" s="13">
        <v>0</v>
      </c>
      <c r="Y158" s="13">
        <v>0</v>
      </c>
      <c r="Z158" s="1">
        <v>0</v>
      </c>
      <c r="AA158" s="1">
        <v>0</v>
      </c>
      <c r="AB158" s="1">
        <v>1</v>
      </c>
      <c r="AC158" s="1">
        <v>0</v>
      </c>
      <c r="AD158" s="1">
        <v>0</v>
      </c>
      <c r="AE158" s="1">
        <v>0</v>
      </c>
      <c r="AF158" s="1">
        <v>0</v>
      </c>
      <c r="AG158" s="1">
        <v>1</v>
      </c>
      <c r="AH158" s="1">
        <v>0</v>
      </c>
      <c r="AI158" s="1">
        <v>0</v>
      </c>
      <c r="AJ158" s="1">
        <v>0</v>
      </c>
      <c r="AK158" s="1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"/>
      <c r="BF158" s="1"/>
      <c r="BG158" s="1"/>
      <c r="BH158" s="1"/>
      <c r="BI158" s="1"/>
    </row>
    <row r="159" spans="1:61" ht="16" customHeight="1" x14ac:dyDescent="0.2">
      <c r="A159" s="1" t="s">
        <v>309</v>
      </c>
      <c r="B159" s="1">
        <v>1973</v>
      </c>
      <c r="C159" s="1" t="s">
        <v>310</v>
      </c>
      <c r="D159" s="1" t="s">
        <v>311</v>
      </c>
      <c r="E159" s="1" t="s">
        <v>870</v>
      </c>
      <c r="F159" s="1" t="s">
        <v>41</v>
      </c>
      <c r="G159" s="1" t="s">
        <v>828</v>
      </c>
      <c r="H159">
        <v>2.5</v>
      </c>
      <c r="I159">
        <v>250</v>
      </c>
      <c r="J159">
        <v>125</v>
      </c>
      <c r="K159">
        <v>0.5</v>
      </c>
      <c r="L159" s="13">
        <v>6400</v>
      </c>
      <c r="M159" s="13">
        <f t="shared" si="7"/>
        <v>8.7640532693477624</v>
      </c>
      <c r="N159" s="13" t="s">
        <v>43</v>
      </c>
      <c r="O159" s="13" t="s">
        <v>75</v>
      </c>
      <c r="P159" s="13">
        <v>137</v>
      </c>
      <c r="Q159" s="1">
        <f t="shared" si="8"/>
        <v>4.9199809258281251</v>
      </c>
      <c r="R159" s="1" t="s">
        <v>55</v>
      </c>
      <c r="S159" s="13">
        <v>0</v>
      </c>
      <c r="T159" s="13">
        <v>1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">
        <v>0</v>
      </c>
      <c r="AA159" s="1">
        <v>0</v>
      </c>
      <c r="AB159" s="1">
        <v>1</v>
      </c>
      <c r="AC159" s="1">
        <v>0</v>
      </c>
      <c r="AD159" s="1">
        <v>0</v>
      </c>
      <c r="AE159" s="1">
        <v>0</v>
      </c>
      <c r="AF159" s="1">
        <v>1</v>
      </c>
      <c r="AG159" s="1">
        <v>1</v>
      </c>
      <c r="AH159" s="1">
        <v>0</v>
      </c>
      <c r="AI159" s="1">
        <v>0</v>
      </c>
      <c r="AJ159" s="1">
        <v>0</v>
      </c>
      <c r="AK159" s="1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1</v>
      </c>
      <c r="BD159" s="13">
        <v>1</v>
      </c>
      <c r="BE159" s="1"/>
      <c r="BF159" s="1"/>
      <c r="BG159" s="1"/>
      <c r="BH159" s="1"/>
      <c r="BI159" s="1"/>
    </row>
    <row r="160" spans="1:61" x14ac:dyDescent="0.2">
      <c r="A160" s="1" t="s">
        <v>309</v>
      </c>
      <c r="B160" s="1">
        <v>1973</v>
      </c>
      <c r="C160" s="1" t="s">
        <v>310</v>
      </c>
      <c r="D160" s="1" t="s">
        <v>311</v>
      </c>
      <c r="E160" s="1" t="s">
        <v>870</v>
      </c>
      <c r="F160" s="1" t="s">
        <v>41</v>
      </c>
      <c r="G160" s="1" t="s">
        <v>831</v>
      </c>
      <c r="H160">
        <v>1.82</v>
      </c>
      <c r="I160">
        <v>182</v>
      </c>
      <c r="J160">
        <v>51</v>
      </c>
      <c r="K160">
        <v>0.28021978021978022</v>
      </c>
      <c r="L160" s="13">
        <v>7160</v>
      </c>
      <c r="M160" s="13">
        <f t="shared" si="7"/>
        <v>8.8762652599546907</v>
      </c>
      <c r="N160" s="13" t="s">
        <v>43</v>
      </c>
      <c r="O160" s="13" t="s">
        <v>75</v>
      </c>
      <c r="P160" s="13">
        <v>137</v>
      </c>
      <c r="Q160" s="1">
        <f t="shared" si="8"/>
        <v>4.9199809258281251</v>
      </c>
      <c r="R160" s="1" t="s">
        <v>55</v>
      </c>
      <c r="S160" s="13">
        <v>0</v>
      </c>
      <c r="T160" s="13">
        <v>1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">
        <v>0</v>
      </c>
      <c r="AA160" s="1">
        <v>0</v>
      </c>
      <c r="AB160" s="1">
        <v>1</v>
      </c>
      <c r="AC160" s="1">
        <v>0</v>
      </c>
      <c r="AD160" s="1">
        <v>0</v>
      </c>
      <c r="AE160" s="1">
        <v>0</v>
      </c>
      <c r="AF160" s="1">
        <v>1</v>
      </c>
      <c r="AG160" s="1">
        <v>1</v>
      </c>
      <c r="AH160" s="1">
        <v>0</v>
      </c>
      <c r="AI160" s="1">
        <v>0</v>
      </c>
      <c r="AJ160" s="1">
        <v>0</v>
      </c>
      <c r="AK160" s="1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1</v>
      </c>
      <c r="BD160" s="13">
        <v>1</v>
      </c>
      <c r="BE160" s="1"/>
      <c r="BF160" s="1"/>
      <c r="BG160" s="1"/>
      <c r="BH160" s="1"/>
      <c r="BI160" s="1"/>
    </row>
    <row r="161" spans="1:61" x14ac:dyDescent="0.2">
      <c r="A161" s="1" t="s">
        <v>312</v>
      </c>
      <c r="B161" s="1">
        <v>1994</v>
      </c>
      <c r="C161" s="1" t="s">
        <v>313</v>
      </c>
      <c r="D161" s="1" t="s">
        <v>314</v>
      </c>
      <c r="E161" s="1" t="s">
        <v>32</v>
      </c>
      <c r="F161" s="1" t="s">
        <v>62</v>
      </c>
      <c r="G161" s="1" t="s">
        <v>826</v>
      </c>
      <c r="H161">
        <v>1.5</v>
      </c>
      <c r="I161">
        <v>150</v>
      </c>
      <c r="J161">
        <v>60</v>
      </c>
      <c r="K161">
        <v>0.4</v>
      </c>
      <c r="L161" s="13">
        <v>5400</v>
      </c>
      <c r="M161" s="13">
        <f t="shared" si="7"/>
        <v>8.5941542325523663</v>
      </c>
      <c r="N161" s="13" t="s">
        <v>63</v>
      </c>
      <c r="O161" s="13" t="s">
        <v>64</v>
      </c>
      <c r="P161" s="13">
        <v>279</v>
      </c>
      <c r="Q161" s="1">
        <f t="shared" si="8"/>
        <v>5.6312117818213654</v>
      </c>
      <c r="R161" s="1" t="s">
        <v>55</v>
      </c>
      <c r="S161" s="13">
        <v>0</v>
      </c>
      <c r="T161" s="13">
        <v>1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">
        <v>0</v>
      </c>
      <c r="AA161" s="1">
        <v>0</v>
      </c>
      <c r="AB161" s="1">
        <v>1</v>
      </c>
      <c r="AC161" s="1">
        <v>0</v>
      </c>
      <c r="AD161" s="1">
        <v>0</v>
      </c>
      <c r="AE161" s="1">
        <v>0</v>
      </c>
      <c r="AF161" s="1">
        <v>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3">
        <v>1</v>
      </c>
      <c r="AM161" s="13">
        <v>1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"/>
      <c r="BF161" s="1"/>
      <c r="BG161" s="1"/>
      <c r="BH161" s="1"/>
      <c r="BI161" s="1"/>
    </row>
    <row r="162" spans="1:61" x14ac:dyDescent="0.2">
      <c r="A162" s="1" t="s">
        <v>312</v>
      </c>
      <c r="B162" s="1">
        <v>1994</v>
      </c>
      <c r="C162" s="1" t="s">
        <v>313</v>
      </c>
      <c r="D162" s="1" t="s">
        <v>314</v>
      </c>
      <c r="E162" s="1" t="s">
        <v>32</v>
      </c>
      <c r="F162" s="1" t="s">
        <v>62</v>
      </c>
      <c r="G162" s="1" t="s">
        <v>826</v>
      </c>
      <c r="H162">
        <v>1.5</v>
      </c>
      <c r="I162">
        <v>150</v>
      </c>
      <c r="J162">
        <v>60</v>
      </c>
      <c r="K162">
        <v>0.4</v>
      </c>
      <c r="L162" s="13">
        <v>5400</v>
      </c>
      <c r="M162" s="13">
        <f t="shared" si="7"/>
        <v>8.5941542325523663</v>
      </c>
      <c r="N162" s="13" t="s">
        <v>34</v>
      </c>
      <c r="O162" s="13" t="s">
        <v>68</v>
      </c>
      <c r="P162" s="13">
        <v>133</v>
      </c>
      <c r="Q162" s="1">
        <f t="shared" si="8"/>
        <v>4.8903491282217537</v>
      </c>
      <c r="R162" s="1" t="s">
        <v>315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">
        <v>0</v>
      </c>
      <c r="AA162" s="1">
        <v>0</v>
      </c>
      <c r="AB162" s="1">
        <v>1</v>
      </c>
      <c r="AC162" s="1">
        <v>0</v>
      </c>
      <c r="AD162" s="1">
        <v>0</v>
      </c>
      <c r="AE162" s="1">
        <v>0</v>
      </c>
      <c r="AF162" s="1">
        <v>1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3">
        <v>1</v>
      </c>
      <c r="AM162" s="13">
        <v>1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"/>
      <c r="BF162" s="1"/>
      <c r="BG162" s="1"/>
      <c r="BH162" s="1"/>
      <c r="BI162" s="1"/>
    </row>
    <row r="163" spans="1:61" ht="16" customHeight="1" x14ac:dyDescent="0.2">
      <c r="A163" s="1" t="s">
        <v>317</v>
      </c>
      <c r="B163" s="1">
        <v>1967</v>
      </c>
      <c r="C163" s="1" t="s">
        <v>57</v>
      </c>
      <c r="D163" s="1" t="s">
        <v>318</v>
      </c>
      <c r="E163" s="1" t="s">
        <v>870</v>
      </c>
      <c r="F163" s="1" t="s">
        <v>41</v>
      </c>
      <c r="G163" s="1" t="s">
        <v>809</v>
      </c>
      <c r="H163">
        <v>6.2</v>
      </c>
      <c r="I163">
        <v>620</v>
      </c>
      <c r="J163">
        <v>1800</v>
      </c>
      <c r="K163">
        <v>2.903225806451613</v>
      </c>
      <c r="L163" s="13">
        <v>6460</v>
      </c>
      <c r="M163" s="13">
        <f t="shared" si="7"/>
        <v>8.7733845967766477</v>
      </c>
      <c r="N163" s="13" t="s">
        <v>43</v>
      </c>
      <c r="O163" s="13" t="s">
        <v>49</v>
      </c>
      <c r="P163" s="13">
        <v>184</v>
      </c>
      <c r="Q163" s="1">
        <f t="shared" si="8"/>
        <v>5.2149357576089859</v>
      </c>
      <c r="R163" s="1" t="s">
        <v>316</v>
      </c>
      <c r="S163" s="13">
        <v>0</v>
      </c>
      <c r="T163" s="13">
        <v>1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">
        <v>0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3">
        <v>1</v>
      </c>
      <c r="AM163" s="13">
        <v>0</v>
      </c>
      <c r="AN163" s="13">
        <v>1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"/>
      <c r="BF163" s="1"/>
      <c r="BG163" s="1"/>
      <c r="BH163" s="1"/>
      <c r="BI163" s="1"/>
    </row>
    <row r="164" spans="1:61" x14ac:dyDescent="0.2">
      <c r="A164" s="1" t="s">
        <v>319</v>
      </c>
      <c r="B164" s="1">
        <v>1984</v>
      </c>
      <c r="C164" s="1" t="s">
        <v>320</v>
      </c>
      <c r="D164" s="1" t="s">
        <v>321</v>
      </c>
      <c r="E164" s="1" t="s">
        <v>32</v>
      </c>
      <c r="F164" s="1" t="s">
        <v>62</v>
      </c>
      <c r="G164" s="1" t="s">
        <v>821</v>
      </c>
      <c r="H164">
        <v>1.8</v>
      </c>
      <c r="I164">
        <v>180</v>
      </c>
      <c r="J164">
        <v>95</v>
      </c>
      <c r="K164">
        <v>0.52777777777777779</v>
      </c>
      <c r="L164" s="13">
        <v>2230</v>
      </c>
      <c r="M164" s="13">
        <f t="shared" si="7"/>
        <v>7.7097568644541647</v>
      </c>
      <c r="N164" s="13" t="s">
        <v>63</v>
      </c>
      <c r="O164" s="13" t="s">
        <v>64</v>
      </c>
      <c r="P164" s="13">
        <v>279</v>
      </c>
      <c r="Q164" s="1">
        <f t="shared" si="8"/>
        <v>5.6312117818213654</v>
      </c>
      <c r="R164" s="1" t="s">
        <v>36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">
        <v>0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1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"/>
      <c r="BF164" s="1"/>
      <c r="BG164" s="1"/>
      <c r="BH164" s="1"/>
      <c r="BI164" s="1"/>
    </row>
    <row r="165" spans="1:61" x14ac:dyDescent="0.2">
      <c r="A165" s="1" t="s">
        <v>319</v>
      </c>
      <c r="B165" s="1">
        <v>1984</v>
      </c>
      <c r="C165" s="1" t="s">
        <v>320</v>
      </c>
      <c r="D165" s="1" t="s">
        <v>321</v>
      </c>
      <c r="E165" s="1" t="s">
        <v>32</v>
      </c>
      <c r="F165" s="1" t="s">
        <v>62</v>
      </c>
      <c r="G165" s="1" t="s">
        <v>821</v>
      </c>
      <c r="H165">
        <v>1.8</v>
      </c>
      <c r="I165">
        <v>180</v>
      </c>
      <c r="J165">
        <v>95</v>
      </c>
      <c r="K165">
        <v>0.52777777777777779</v>
      </c>
      <c r="L165" s="13">
        <v>2230</v>
      </c>
      <c r="M165" s="13">
        <f t="shared" si="7"/>
        <v>7.7097568644541647</v>
      </c>
      <c r="N165" s="13" t="s">
        <v>34</v>
      </c>
      <c r="O165" s="13" t="s">
        <v>68</v>
      </c>
      <c r="P165" s="13">
        <v>133</v>
      </c>
      <c r="Q165" s="1">
        <f t="shared" si="8"/>
        <v>4.8903491282217537</v>
      </c>
      <c r="R165" s="1" t="s">
        <v>36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">
        <v>0</v>
      </c>
      <c r="AA165" s="1">
        <v>0</v>
      </c>
      <c r="AB165" s="1">
        <v>1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1</v>
      </c>
      <c r="AK165" s="1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"/>
      <c r="BF165" s="1"/>
      <c r="BG165" s="1"/>
      <c r="BH165" s="1"/>
      <c r="BI165" s="1"/>
    </row>
    <row r="166" spans="1:61" ht="16" customHeight="1" x14ac:dyDescent="0.2">
      <c r="A166" s="1" t="s">
        <v>323</v>
      </c>
      <c r="B166" s="1">
        <v>1995</v>
      </c>
      <c r="C166" s="1" t="s">
        <v>245</v>
      </c>
      <c r="D166" s="4" t="s">
        <v>324</v>
      </c>
      <c r="E166" s="1" t="s">
        <v>870</v>
      </c>
      <c r="F166" s="1" t="s">
        <v>69</v>
      </c>
      <c r="G166" s="1" t="s">
        <v>804</v>
      </c>
      <c r="H166">
        <v>4.0250000000000004</v>
      </c>
      <c r="I166">
        <v>402.50000000000006</v>
      </c>
      <c r="J166">
        <v>1150</v>
      </c>
      <c r="K166">
        <v>2.8571428571428568</v>
      </c>
      <c r="L166" s="13">
        <v>15100</v>
      </c>
      <c r="M166" s="13">
        <f t="shared" si="7"/>
        <v>9.6224500228030152</v>
      </c>
      <c r="N166" s="13" t="s">
        <v>43</v>
      </c>
      <c r="O166" s="13" t="s">
        <v>290</v>
      </c>
      <c r="P166" s="13">
        <v>18</v>
      </c>
      <c r="Q166" s="1">
        <f t="shared" si="8"/>
        <v>2.8903717578961645</v>
      </c>
      <c r="R166" s="1" t="s">
        <v>322</v>
      </c>
      <c r="S166" s="13">
        <v>1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">
        <v>0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1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1</v>
      </c>
      <c r="BD166" s="13">
        <v>1</v>
      </c>
      <c r="BE166" s="1"/>
      <c r="BF166" s="1"/>
      <c r="BG166" s="1"/>
      <c r="BH166" s="1"/>
      <c r="BI166" s="1"/>
    </row>
    <row r="167" spans="1:61" ht="16" customHeight="1" x14ac:dyDescent="0.2">
      <c r="A167" s="1" t="s">
        <v>323</v>
      </c>
      <c r="B167" s="1">
        <v>1995</v>
      </c>
      <c r="C167" s="1" t="s">
        <v>245</v>
      </c>
      <c r="D167" s="4" t="s">
        <v>324</v>
      </c>
      <c r="E167" s="1" t="s">
        <v>870</v>
      </c>
      <c r="F167" s="1" t="s">
        <v>69</v>
      </c>
      <c r="G167" s="1" t="s">
        <v>804</v>
      </c>
      <c r="H167">
        <v>4.0250000000000004</v>
      </c>
      <c r="I167">
        <v>402.50000000000006</v>
      </c>
      <c r="J167">
        <v>1150</v>
      </c>
      <c r="K167">
        <v>2.8571428571428568</v>
      </c>
      <c r="L167" s="13">
        <v>15100</v>
      </c>
      <c r="M167" s="13">
        <f t="shared" si="7"/>
        <v>9.6224500228030152</v>
      </c>
      <c r="N167" s="13" t="s">
        <v>43</v>
      </c>
      <c r="O167" s="13" t="s">
        <v>82</v>
      </c>
      <c r="P167" s="13">
        <v>35</v>
      </c>
      <c r="Q167" s="1">
        <f t="shared" si="8"/>
        <v>3.5553480614894135</v>
      </c>
      <c r="R167" s="1" t="s">
        <v>322</v>
      </c>
      <c r="S167" s="13">
        <v>1</v>
      </c>
      <c r="T167" s="13">
        <v>1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">
        <v>0</v>
      </c>
      <c r="AA167" s="1">
        <v>0</v>
      </c>
      <c r="AB167" s="1">
        <v>1</v>
      </c>
      <c r="AC167" s="1">
        <v>0</v>
      </c>
      <c r="AD167" s="1">
        <v>0</v>
      </c>
      <c r="AE167" s="1">
        <v>0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1</v>
      </c>
      <c r="BD167" s="13">
        <v>1</v>
      </c>
      <c r="BE167" s="1"/>
      <c r="BF167" s="1"/>
      <c r="BG167" s="1"/>
      <c r="BH167" s="1"/>
      <c r="BI167" s="1"/>
    </row>
    <row r="168" spans="1:61" ht="16" customHeight="1" x14ac:dyDescent="0.2">
      <c r="A168" s="1" t="s">
        <v>323</v>
      </c>
      <c r="B168" s="1">
        <v>1995</v>
      </c>
      <c r="C168" s="1" t="s">
        <v>245</v>
      </c>
      <c r="D168" s="4" t="s">
        <v>324</v>
      </c>
      <c r="E168" s="1" t="s">
        <v>870</v>
      </c>
      <c r="F168" s="1" t="s">
        <v>69</v>
      </c>
      <c r="G168" s="1" t="s">
        <v>804</v>
      </c>
      <c r="H168">
        <v>4.0250000000000004</v>
      </c>
      <c r="I168">
        <v>402.50000000000006</v>
      </c>
      <c r="J168">
        <v>1150</v>
      </c>
      <c r="K168">
        <v>2.8571428571428568</v>
      </c>
      <c r="L168" s="13">
        <v>15100</v>
      </c>
      <c r="M168" s="13">
        <f t="shared" si="7"/>
        <v>9.6224500228030152</v>
      </c>
      <c r="N168" s="13" t="s">
        <v>43</v>
      </c>
      <c r="O168" s="13" t="s">
        <v>70</v>
      </c>
      <c r="P168" s="13">
        <v>41</v>
      </c>
      <c r="Q168" s="1">
        <f t="shared" si="8"/>
        <v>3.713572066704308</v>
      </c>
      <c r="R168" s="1" t="s">
        <v>325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">
        <v>0</v>
      </c>
      <c r="AA168" s="1">
        <v>0</v>
      </c>
      <c r="AB168" s="1">
        <v>1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1</v>
      </c>
      <c r="BD168" s="13">
        <v>1</v>
      </c>
      <c r="BE168" s="1"/>
      <c r="BF168" s="1"/>
      <c r="BG168" s="1"/>
      <c r="BH168" s="1"/>
      <c r="BI168" s="1"/>
    </row>
    <row r="169" spans="1:61" x14ac:dyDescent="0.2">
      <c r="A169" s="1" t="s">
        <v>323</v>
      </c>
      <c r="B169" s="1">
        <v>1995</v>
      </c>
      <c r="C169" s="1" t="s">
        <v>245</v>
      </c>
      <c r="D169" s="4" t="s">
        <v>324</v>
      </c>
      <c r="E169" s="1" t="s">
        <v>870</v>
      </c>
      <c r="F169" s="1" t="s">
        <v>69</v>
      </c>
      <c r="G169" s="1" t="s">
        <v>804</v>
      </c>
      <c r="H169">
        <v>4.0250000000000004</v>
      </c>
      <c r="I169">
        <v>402.50000000000006</v>
      </c>
      <c r="J169">
        <v>1150</v>
      </c>
      <c r="K169">
        <v>2.8571428571428568</v>
      </c>
      <c r="L169" s="13">
        <v>15100</v>
      </c>
      <c r="M169" s="13">
        <f t="shared" si="7"/>
        <v>9.6224500228030152</v>
      </c>
      <c r="N169" s="13" t="s">
        <v>43</v>
      </c>
      <c r="O169" s="13" t="s">
        <v>326</v>
      </c>
      <c r="P169" s="13">
        <v>23</v>
      </c>
      <c r="Q169" s="1">
        <f t="shared" si="8"/>
        <v>3.1354942159291497</v>
      </c>
      <c r="R169" s="1" t="s">
        <v>327</v>
      </c>
      <c r="S169" s="13">
        <v>1</v>
      </c>
      <c r="T169" s="13">
        <v>1</v>
      </c>
      <c r="U169" s="13">
        <v>0</v>
      </c>
      <c r="V169" s="13">
        <v>0</v>
      </c>
      <c r="W169" s="13">
        <v>1</v>
      </c>
      <c r="X169" s="13">
        <v>0</v>
      </c>
      <c r="Y169" s="13">
        <v>0</v>
      </c>
      <c r="Z169" s="1">
        <v>0</v>
      </c>
      <c r="AA169" s="1">
        <v>0</v>
      </c>
      <c r="AB169" s="1">
        <v>1</v>
      </c>
      <c r="AC169" s="1">
        <v>0</v>
      </c>
      <c r="AD169" s="1">
        <v>0</v>
      </c>
      <c r="AE169" s="1">
        <v>0</v>
      </c>
      <c r="AF169" s="1">
        <v>1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1</v>
      </c>
      <c r="BD169" s="13">
        <v>1</v>
      </c>
      <c r="BE169" s="1"/>
      <c r="BF169" s="1"/>
      <c r="BG169" s="1"/>
      <c r="BH169" s="1"/>
      <c r="BI169" s="1"/>
    </row>
    <row r="170" spans="1:61" ht="16" customHeight="1" x14ac:dyDescent="0.2">
      <c r="A170" s="1" t="s">
        <v>329</v>
      </c>
      <c r="B170" s="1">
        <v>1996</v>
      </c>
      <c r="C170" s="1" t="s">
        <v>313</v>
      </c>
      <c r="D170" s="1" t="s">
        <v>330</v>
      </c>
      <c r="E170" s="1" t="s">
        <v>870</v>
      </c>
      <c r="F170" s="1" t="s">
        <v>41</v>
      </c>
      <c r="G170" s="1" t="s">
        <v>134</v>
      </c>
      <c r="H170">
        <v>1.5</v>
      </c>
      <c r="I170">
        <v>150</v>
      </c>
      <c r="J170">
        <v>55</v>
      </c>
      <c r="K170">
        <v>0.36666666666666664</v>
      </c>
      <c r="L170" s="13">
        <v>3740</v>
      </c>
      <c r="M170" s="13">
        <f t="shared" si="7"/>
        <v>8.2268408904085781</v>
      </c>
      <c r="N170" s="13" t="s">
        <v>43</v>
      </c>
      <c r="O170" s="13" t="s">
        <v>124</v>
      </c>
      <c r="P170" s="13">
        <v>84</v>
      </c>
      <c r="Q170" s="1">
        <f t="shared" si="8"/>
        <v>4.4308167988433134</v>
      </c>
      <c r="R170" s="1" t="s">
        <v>328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">
        <v>0</v>
      </c>
      <c r="AA170" s="1">
        <v>0</v>
      </c>
      <c r="AB170" s="1">
        <v>1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"/>
      <c r="BF170" s="1"/>
      <c r="BG170" s="1"/>
      <c r="BH170" s="1"/>
      <c r="BI170" s="1"/>
    </row>
    <row r="171" spans="1:61" ht="16" customHeight="1" x14ac:dyDescent="0.2">
      <c r="A171" s="1" t="s">
        <v>331</v>
      </c>
      <c r="B171" s="1">
        <v>1973</v>
      </c>
      <c r="C171" s="1" t="s">
        <v>332</v>
      </c>
      <c r="D171" s="1" t="s">
        <v>333</v>
      </c>
      <c r="E171" s="1" t="s">
        <v>870</v>
      </c>
      <c r="F171" s="1" t="s">
        <v>80</v>
      </c>
      <c r="G171" s="1" t="s">
        <v>835</v>
      </c>
      <c r="H171">
        <v>1.65</v>
      </c>
      <c r="I171">
        <v>165</v>
      </c>
      <c r="J171">
        <v>68.5</v>
      </c>
      <c r="K171">
        <v>0.41515151515151516</v>
      </c>
      <c r="L171" s="13">
        <v>23000</v>
      </c>
      <c r="M171" s="13">
        <f t="shared" si="7"/>
        <v>10.043249494911286</v>
      </c>
      <c r="N171" s="13" t="s">
        <v>43</v>
      </c>
      <c r="O171" s="13" t="s">
        <v>714</v>
      </c>
      <c r="P171" s="13">
        <v>83</v>
      </c>
      <c r="Q171" s="1">
        <f t="shared" si="8"/>
        <v>4.4188406077965983</v>
      </c>
      <c r="R171" s="1" t="s">
        <v>36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">
        <v>0</v>
      </c>
      <c r="AA171" s="1">
        <v>0</v>
      </c>
      <c r="AB171" s="1">
        <v>1</v>
      </c>
      <c r="AC171" s="1">
        <v>0</v>
      </c>
      <c r="AD171" s="1">
        <v>0</v>
      </c>
      <c r="AE171" s="1">
        <v>0</v>
      </c>
      <c r="AF171" s="1">
        <v>1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"/>
      <c r="BF171" s="1"/>
      <c r="BG171" s="1"/>
      <c r="BH171" s="1"/>
      <c r="BI171" s="1"/>
    </row>
    <row r="172" spans="1:61" ht="16" customHeight="1" x14ac:dyDescent="0.2">
      <c r="A172" s="1" t="s">
        <v>331</v>
      </c>
      <c r="B172" s="1">
        <v>1973</v>
      </c>
      <c r="C172" s="1" t="s">
        <v>332</v>
      </c>
      <c r="D172" s="1" t="s">
        <v>333</v>
      </c>
      <c r="E172" s="1" t="s">
        <v>870</v>
      </c>
      <c r="F172" s="1" t="s">
        <v>80</v>
      </c>
      <c r="G172" s="1" t="s">
        <v>835</v>
      </c>
      <c r="H172">
        <v>1.65</v>
      </c>
      <c r="I172">
        <v>165</v>
      </c>
      <c r="J172">
        <v>68.5</v>
      </c>
      <c r="K172">
        <v>0.41515151515151516</v>
      </c>
      <c r="L172" s="13">
        <v>23000</v>
      </c>
      <c r="M172" s="13">
        <f t="shared" si="7"/>
        <v>10.043249494911286</v>
      </c>
      <c r="N172" s="13" t="s">
        <v>43</v>
      </c>
      <c r="O172" s="13" t="s">
        <v>88</v>
      </c>
      <c r="P172" s="13">
        <v>346</v>
      </c>
      <c r="Q172" s="1">
        <f t="shared" si="8"/>
        <v>5.8464387750577247</v>
      </c>
      <c r="R172" s="1" t="s">
        <v>36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">
        <v>0</v>
      </c>
      <c r="AA172" s="1">
        <v>0</v>
      </c>
      <c r="AB172" s="1">
        <v>1</v>
      </c>
      <c r="AC172" s="1">
        <v>0</v>
      </c>
      <c r="AD172" s="1">
        <v>0</v>
      </c>
      <c r="AE172" s="1">
        <v>0</v>
      </c>
      <c r="AF172" s="1">
        <v>1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"/>
      <c r="BF172" s="1"/>
      <c r="BG172" s="1"/>
      <c r="BH172" s="1"/>
      <c r="BI172" s="1"/>
    </row>
    <row r="173" spans="1:61" ht="17" customHeight="1" x14ac:dyDescent="0.2">
      <c r="A173" s="1" t="s">
        <v>331</v>
      </c>
      <c r="B173" s="1">
        <v>1973</v>
      </c>
      <c r="C173" s="1" t="s">
        <v>332</v>
      </c>
      <c r="D173" s="1" t="s">
        <v>333</v>
      </c>
      <c r="E173" s="1" t="s">
        <v>870</v>
      </c>
      <c r="F173" s="1" t="s">
        <v>80</v>
      </c>
      <c r="G173" s="1" t="s">
        <v>835</v>
      </c>
      <c r="H173">
        <v>1.65</v>
      </c>
      <c r="I173">
        <v>165</v>
      </c>
      <c r="J173">
        <v>68.5</v>
      </c>
      <c r="K173">
        <v>0.41515151515151516</v>
      </c>
      <c r="L173" s="13">
        <v>23000</v>
      </c>
      <c r="M173" s="13">
        <f t="shared" si="7"/>
        <v>10.043249494911286</v>
      </c>
      <c r="N173" s="13" t="s">
        <v>43</v>
      </c>
      <c r="O173" s="13" t="s">
        <v>334</v>
      </c>
      <c r="P173" s="13">
        <v>35</v>
      </c>
      <c r="Q173" s="1">
        <f t="shared" si="8"/>
        <v>3.5553480614894135</v>
      </c>
      <c r="R173" s="1" t="s">
        <v>36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">
        <v>0</v>
      </c>
      <c r="AA173" s="1">
        <v>0</v>
      </c>
      <c r="AB173" s="1">
        <v>1</v>
      </c>
      <c r="AC173" s="1">
        <v>0</v>
      </c>
      <c r="AD173" s="1">
        <v>0</v>
      </c>
      <c r="AE173" s="1">
        <v>0</v>
      </c>
      <c r="AF173" s="1">
        <v>1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"/>
      <c r="BF173" s="1"/>
      <c r="BG173" s="1"/>
      <c r="BH173" s="1"/>
      <c r="BI173" s="1"/>
    </row>
    <row r="174" spans="1:61" x14ac:dyDescent="0.2">
      <c r="A174" s="1" t="s">
        <v>331</v>
      </c>
      <c r="B174" s="1">
        <v>1973</v>
      </c>
      <c r="C174" s="1" t="s">
        <v>332</v>
      </c>
      <c r="D174" s="1" t="s">
        <v>333</v>
      </c>
      <c r="E174" s="1" t="s">
        <v>870</v>
      </c>
      <c r="F174" s="1" t="s">
        <v>80</v>
      </c>
      <c r="G174" s="1" t="s">
        <v>835</v>
      </c>
      <c r="H174">
        <v>1.65</v>
      </c>
      <c r="I174">
        <v>165</v>
      </c>
      <c r="J174">
        <v>68.5</v>
      </c>
      <c r="K174">
        <v>0.41515151515151516</v>
      </c>
      <c r="L174" s="13">
        <v>23000</v>
      </c>
      <c r="M174" s="13">
        <f t="shared" si="7"/>
        <v>10.043249494911286</v>
      </c>
      <c r="N174" s="13" t="s">
        <v>43</v>
      </c>
      <c r="O174" s="13" t="s">
        <v>190</v>
      </c>
      <c r="P174" s="13">
        <v>97</v>
      </c>
      <c r="Q174" s="1">
        <f t="shared" si="8"/>
        <v>4.5747109785033828</v>
      </c>
      <c r="R174" s="1" t="s">
        <v>36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">
        <v>0</v>
      </c>
      <c r="AA174" s="1">
        <v>0</v>
      </c>
      <c r="AB174" s="1">
        <v>1</v>
      </c>
      <c r="AC174" s="1">
        <v>0</v>
      </c>
      <c r="AD174" s="1">
        <v>0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"/>
      <c r="BF174" s="1"/>
      <c r="BG174" s="1"/>
      <c r="BH174" s="1"/>
      <c r="BI174" s="1"/>
    </row>
    <row r="175" spans="1:61" x14ac:dyDescent="0.2">
      <c r="A175" s="1" t="s">
        <v>335</v>
      </c>
      <c r="B175" s="1">
        <v>2010</v>
      </c>
      <c r="C175" s="1" t="s">
        <v>128</v>
      </c>
      <c r="D175" s="1" t="s">
        <v>336</v>
      </c>
      <c r="E175" s="1" t="s">
        <v>870</v>
      </c>
      <c r="F175" s="1" t="s">
        <v>41</v>
      </c>
      <c r="G175" s="1" t="s">
        <v>123</v>
      </c>
      <c r="H175">
        <v>2.1</v>
      </c>
      <c r="I175">
        <v>210</v>
      </c>
      <c r="J175">
        <v>60</v>
      </c>
      <c r="K175">
        <v>0.2857142857142857</v>
      </c>
      <c r="L175" s="13">
        <v>3720</v>
      </c>
      <c r="M175" s="13">
        <f t="shared" si="7"/>
        <v>8.2214789472671921</v>
      </c>
      <c r="N175" s="13" t="s">
        <v>43</v>
      </c>
      <c r="O175" s="13" t="s">
        <v>124</v>
      </c>
      <c r="P175" s="13">
        <v>84</v>
      </c>
      <c r="Q175" s="1">
        <f t="shared" si="8"/>
        <v>4.4308167988433134</v>
      </c>
      <c r="R175" s="3" t="s">
        <v>92</v>
      </c>
      <c r="S175" s="18">
        <v>0</v>
      </c>
      <c r="T175" s="18">
        <v>1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">
        <v>0</v>
      </c>
      <c r="AA175" s="1">
        <v>0</v>
      </c>
      <c r="AB175" s="1">
        <v>1</v>
      </c>
      <c r="AC175" s="1">
        <v>0</v>
      </c>
      <c r="AD175" s="1">
        <v>0</v>
      </c>
      <c r="AE175" s="1">
        <v>0</v>
      </c>
      <c r="AF175" s="1">
        <v>0</v>
      </c>
      <c r="AG175" s="1">
        <v>1</v>
      </c>
      <c r="AH175" s="1">
        <v>0</v>
      </c>
      <c r="AI175" s="1">
        <v>0</v>
      </c>
      <c r="AJ175" s="1">
        <v>0</v>
      </c>
      <c r="AK175" s="1">
        <v>0</v>
      </c>
      <c r="AL175" s="13">
        <v>1</v>
      </c>
      <c r="AM175" s="13">
        <v>0</v>
      </c>
      <c r="AN175" s="13">
        <v>1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1</v>
      </c>
      <c r="BE175" s="1"/>
      <c r="BF175" s="1"/>
      <c r="BG175" s="1"/>
      <c r="BH175" s="1"/>
      <c r="BI175" s="1"/>
    </row>
    <row r="176" spans="1:61" x14ac:dyDescent="0.2">
      <c r="A176" s="1" t="s">
        <v>338</v>
      </c>
      <c r="B176" s="1">
        <v>1978</v>
      </c>
      <c r="C176" s="1" t="s">
        <v>339</v>
      </c>
      <c r="D176" s="1" t="s">
        <v>340</v>
      </c>
      <c r="E176" s="1" t="s">
        <v>870</v>
      </c>
      <c r="F176" s="1" t="s">
        <v>41</v>
      </c>
      <c r="G176" s="1" t="s">
        <v>816</v>
      </c>
      <c r="H176">
        <v>2.65</v>
      </c>
      <c r="I176">
        <v>265</v>
      </c>
      <c r="J176">
        <v>205</v>
      </c>
      <c r="K176">
        <v>0.77358490566037741</v>
      </c>
      <c r="L176" s="13">
        <v>3030</v>
      </c>
      <c r="M176" s="13">
        <f t="shared" si="7"/>
        <v>8.0163178985034147</v>
      </c>
      <c r="N176" s="13" t="s">
        <v>43</v>
      </c>
      <c r="O176" s="13" t="s">
        <v>49</v>
      </c>
      <c r="P176" s="13">
        <v>184</v>
      </c>
      <c r="Q176" s="1">
        <f t="shared" si="8"/>
        <v>5.2149357576089859</v>
      </c>
      <c r="R176" s="1" t="s">
        <v>337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">
        <v>0</v>
      </c>
      <c r="AA176" s="1">
        <v>0</v>
      </c>
      <c r="AB176" s="1">
        <v>1</v>
      </c>
      <c r="AC176" s="1">
        <v>0</v>
      </c>
      <c r="AD176" s="1">
        <v>0</v>
      </c>
      <c r="AE176" s="1">
        <v>0</v>
      </c>
      <c r="AF176" s="1">
        <v>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1</v>
      </c>
      <c r="BE176" s="1"/>
      <c r="BF176" s="1"/>
      <c r="BG176" s="1"/>
      <c r="BH176" s="1"/>
      <c r="BI176" s="1"/>
    </row>
    <row r="177" spans="1:61" x14ac:dyDescent="0.2">
      <c r="A177" s="1" t="s">
        <v>342</v>
      </c>
      <c r="B177" s="1">
        <v>1986</v>
      </c>
      <c r="C177" s="1" t="s">
        <v>128</v>
      </c>
      <c r="D177" s="1" t="s">
        <v>343</v>
      </c>
      <c r="E177" s="1" t="s">
        <v>870</v>
      </c>
      <c r="F177" s="1" t="s">
        <v>69</v>
      </c>
      <c r="G177" s="1" t="s">
        <v>804</v>
      </c>
      <c r="H177">
        <v>4.0250000000000004</v>
      </c>
      <c r="I177">
        <v>402.50000000000006</v>
      </c>
      <c r="J177">
        <v>1150</v>
      </c>
      <c r="K177">
        <v>2.8571428571428568</v>
      </c>
      <c r="L177" s="13">
        <v>15100</v>
      </c>
      <c r="M177" s="13">
        <f t="shared" si="7"/>
        <v>9.6224500228030152</v>
      </c>
      <c r="N177" s="13" t="s">
        <v>43</v>
      </c>
      <c r="O177" s="13" t="s">
        <v>70</v>
      </c>
      <c r="P177" s="13">
        <v>41</v>
      </c>
      <c r="Q177" s="1">
        <f t="shared" si="8"/>
        <v>3.713572066704308</v>
      </c>
      <c r="R177" s="1" t="s">
        <v>341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">
        <v>0</v>
      </c>
      <c r="AA177" s="1">
        <v>0</v>
      </c>
      <c r="AB177" s="1">
        <v>1</v>
      </c>
      <c r="AC177" s="1">
        <v>0</v>
      </c>
      <c r="AD177" s="1">
        <v>0</v>
      </c>
      <c r="AE177" s="1">
        <v>0</v>
      </c>
      <c r="AF177" s="1">
        <v>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"/>
      <c r="BF177" s="1"/>
      <c r="BG177" s="1"/>
      <c r="BH177" s="1"/>
      <c r="BI177" s="1"/>
    </row>
    <row r="178" spans="1:61" ht="15" customHeight="1" x14ac:dyDescent="0.2">
      <c r="A178" s="1" t="s">
        <v>344</v>
      </c>
      <c r="B178" s="1">
        <v>2006</v>
      </c>
      <c r="C178" s="1" t="s">
        <v>345</v>
      </c>
      <c r="D178" s="1" t="s">
        <v>346</v>
      </c>
      <c r="E178" s="1" t="s">
        <v>870</v>
      </c>
      <c r="F178" s="1" t="s">
        <v>41</v>
      </c>
      <c r="G178" s="1" t="s">
        <v>134</v>
      </c>
      <c r="H178">
        <v>1.5</v>
      </c>
      <c r="I178">
        <v>150</v>
      </c>
      <c r="J178">
        <v>55</v>
      </c>
      <c r="K178">
        <v>0.36666666666666664</v>
      </c>
      <c r="L178" s="13">
        <v>3740</v>
      </c>
      <c r="M178" s="13">
        <f t="shared" si="7"/>
        <v>8.2268408904085781</v>
      </c>
      <c r="N178" s="13" t="s">
        <v>43</v>
      </c>
      <c r="O178" s="13" t="s">
        <v>124</v>
      </c>
      <c r="P178" s="13">
        <v>84</v>
      </c>
      <c r="Q178" s="1">
        <f t="shared" si="8"/>
        <v>4.4308167988433134</v>
      </c>
      <c r="R178" s="1" t="s">
        <v>55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">
        <v>0</v>
      </c>
      <c r="AA178" s="1">
        <v>0</v>
      </c>
      <c r="AB178" s="1">
        <v>1</v>
      </c>
      <c r="AC178" s="1">
        <v>0</v>
      </c>
      <c r="AD178" s="1">
        <v>0</v>
      </c>
      <c r="AE178" s="1">
        <v>0</v>
      </c>
      <c r="AF178" s="1">
        <v>0</v>
      </c>
      <c r="AG178" s="1">
        <v>1</v>
      </c>
      <c r="AH178" s="1">
        <v>0</v>
      </c>
      <c r="AI178" s="1">
        <v>0</v>
      </c>
      <c r="AJ178" s="1">
        <v>0</v>
      </c>
      <c r="AK178" s="1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1</v>
      </c>
      <c r="BE178" s="1"/>
      <c r="BF178" s="1"/>
      <c r="BG178" s="1"/>
      <c r="BH178" s="1"/>
      <c r="BI178" s="1"/>
    </row>
    <row r="179" spans="1:61" x14ac:dyDescent="0.2">
      <c r="A179" s="1" t="s">
        <v>347</v>
      </c>
      <c r="B179" s="1">
        <v>1989</v>
      </c>
      <c r="C179" s="1" t="s">
        <v>348</v>
      </c>
      <c r="D179" s="1" t="s">
        <v>349</v>
      </c>
      <c r="E179" s="1" t="s">
        <v>32</v>
      </c>
      <c r="F179" s="1" t="s">
        <v>62</v>
      </c>
      <c r="G179" s="1" t="s">
        <v>822</v>
      </c>
      <c r="H179">
        <v>1.85</v>
      </c>
      <c r="I179">
        <v>185</v>
      </c>
      <c r="J179">
        <v>111.5</v>
      </c>
      <c r="K179">
        <v>0.60270270270270265</v>
      </c>
      <c r="L179" s="13">
        <v>29800</v>
      </c>
      <c r="M179" s="13">
        <f t="shared" si="7"/>
        <v>10.302263672493496</v>
      </c>
      <c r="N179" s="13" t="s">
        <v>63</v>
      </c>
      <c r="O179" s="13" t="s">
        <v>64</v>
      </c>
      <c r="P179" s="13">
        <v>279</v>
      </c>
      <c r="Q179" s="1">
        <f t="shared" si="8"/>
        <v>5.6312117818213654</v>
      </c>
      <c r="R179" s="1" t="s">
        <v>229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">
        <v>0</v>
      </c>
      <c r="AA179" s="1">
        <v>0</v>
      </c>
      <c r="AB179" s="1">
        <v>1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1</v>
      </c>
      <c r="AI179" s="1">
        <v>0</v>
      </c>
      <c r="AJ179" s="1">
        <v>0</v>
      </c>
      <c r="AK179" s="1">
        <v>0</v>
      </c>
      <c r="AL179" s="13">
        <v>1</v>
      </c>
      <c r="AM179" s="13">
        <v>0</v>
      </c>
      <c r="AN179" s="13">
        <v>1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1</v>
      </c>
      <c r="BD179" s="13">
        <v>0</v>
      </c>
      <c r="BE179" s="1"/>
      <c r="BF179" s="1"/>
      <c r="BG179" s="1"/>
      <c r="BH179" s="1"/>
      <c r="BI179" s="1"/>
    </row>
    <row r="180" spans="1:61" x14ac:dyDescent="0.2">
      <c r="A180" s="1" t="s">
        <v>350</v>
      </c>
      <c r="B180" s="1">
        <v>1990</v>
      </c>
      <c r="C180" s="1" t="s">
        <v>142</v>
      </c>
      <c r="D180" s="3" t="s">
        <v>351</v>
      </c>
      <c r="E180" s="1" t="s">
        <v>32</v>
      </c>
      <c r="F180" s="1" t="s">
        <v>62</v>
      </c>
      <c r="G180" s="1" t="s">
        <v>822</v>
      </c>
      <c r="H180">
        <v>1.85</v>
      </c>
      <c r="I180">
        <v>185</v>
      </c>
      <c r="J180">
        <v>111.5</v>
      </c>
      <c r="K180">
        <v>0.60270270270270265</v>
      </c>
      <c r="L180" s="13">
        <v>29800</v>
      </c>
      <c r="M180" s="13">
        <f t="shared" si="7"/>
        <v>10.302263672493496</v>
      </c>
      <c r="N180" s="13" t="s">
        <v>34</v>
      </c>
      <c r="O180" s="13" t="s">
        <v>68</v>
      </c>
      <c r="P180" s="13">
        <v>133</v>
      </c>
      <c r="Q180" s="1">
        <f t="shared" si="8"/>
        <v>4.8903491282217537</v>
      </c>
      <c r="R180" s="3" t="s">
        <v>130</v>
      </c>
      <c r="S180" s="18">
        <v>0</v>
      </c>
      <c r="T180" s="18">
        <v>1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">
        <v>0</v>
      </c>
      <c r="AA180" s="1">
        <v>0</v>
      </c>
      <c r="AB180" s="1">
        <v>1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1</v>
      </c>
      <c r="AI180" s="1">
        <v>0</v>
      </c>
      <c r="AJ180" s="1">
        <v>0</v>
      </c>
      <c r="AK180" s="1">
        <v>0</v>
      </c>
      <c r="AL180" s="13">
        <v>1</v>
      </c>
      <c r="AM180" s="13">
        <v>0</v>
      </c>
      <c r="AN180" s="13">
        <v>1</v>
      </c>
      <c r="AO180" s="13">
        <v>0</v>
      </c>
      <c r="AP180" s="13">
        <v>1</v>
      </c>
      <c r="AQ180" s="13">
        <v>1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1</v>
      </c>
      <c r="BD180" s="13">
        <v>1</v>
      </c>
      <c r="BE180" s="1"/>
      <c r="BF180" s="1"/>
      <c r="BG180" s="1"/>
      <c r="BH180" s="1"/>
      <c r="BI180" s="1"/>
    </row>
    <row r="181" spans="1:61" x14ac:dyDescent="0.2">
      <c r="A181" s="1" t="s">
        <v>352</v>
      </c>
      <c r="B181" s="1">
        <v>2016</v>
      </c>
      <c r="C181" s="1" t="s">
        <v>353</v>
      </c>
      <c r="D181" s="1" t="s">
        <v>354</v>
      </c>
      <c r="E181" s="1" t="s">
        <v>32</v>
      </c>
      <c r="F181" s="1" t="s">
        <v>33</v>
      </c>
      <c r="G181" s="1" t="s">
        <v>355</v>
      </c>
      <c r="H181">
        <v>1.5449999999999999</v>
      </c>
      <c r="I181">
        <v>154.5</v>
      </c>
      <c r="J181">
        <v>83.5</v>
      </c>
      <c r="K181">
        <v>0.54045307443365698</v>
      </c>
      <c r="L181" s="13">
        <v>6160</v>
      </c>
      <c r="M181" s="13">
        <f t="shared" si="7"/>
        <v>8.7258320565275653</v>
      </c>
      <c r="N181" s="13" t="s">
        <v>34</v>
      </c>
      <c r="O181" s="13" t="s">
        <v>54</v>
      </c>
      <c r="P181" s="13">
        <v>73</v>
      </c>
      <c r="Q181" s="1">
        <f t="shared" si="8"/>
        <v>4.290459441148391</v>
      </c>
      <c r="R181" s="1" t="s">
        <v>55</v>
      </c>
      <c r="S181" s="13">
        <v>0</v>
      </c>
      <c r="T181" s="13">
        <v>1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">
        <v>0</v>
      </c>
      <c r="AA181" s="1">
        <v>0</v>
      </c>
      <c r="AB181" s="1">
        <v>1</v>
      </c>
      <c r="AC181" s="1">
        <v>0</v>
      </c>
      <c r="AD181" s="1">
        <v>1</v>
      </c>
      <c r="AE181" s="1">
        <v>0</v>
      </c>
      <c r="AF181" s="1">
        <v>0</v>
      </c>
      <c r="AG181" s="1">
        <v>1</v>
      </c>
      <c r="AH181" s="1">
        <v>0</v>
      </c>
      <c r="AI181" s="1">
        <v>0</v>
      </c>
      <c r="AJ181" s="1">
        <v>0</v>
      </c>
      <c r="AK181" s="1">
        <v>0</v>
      </c>
      <c r="AL181" s="13">
        <v>1</v>
      </c>
      <c r="AM181" s="13">
        <v>0</v>
      </c>
      <c r="AN181" s="13">
        <v>1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1</v>
      </c>
      <c r="BE181" s="1"/>
      <c r="BF181" s="1"/>
      <c r="BG181" s="1"/>
      <c r="BH181" s="1"/>
      <c r="BI181" s="1"/>
    </row>
    <row r="182" spans="1:61" x14ac:dyDescent="0.2">
      <c r="A182" s="1" t="s">
        <v>352</v>
      </c>
      <c r="B182" s="1">
        <v>2016</v>
      </c>
      <c r="C182" s="1" t="s">
        <v>353</v>
      </c>
      <c r="D182" s="1" t="s">
        <v>354</v>
      </c>
      <c r="E182" s="1" t="s">
        <v>32</v>
      </c>
      <c r="F182" s="1" t="s">
        <v>33</v>
      </c>
      <c r="G182" s="1" t="s">
        <v>799</v>
      </c>
      <c r="H182">
        <v>1.75</v>
      </c>
      <c r="I182">
        <v>175</v>
      </c>
      <c r="J182">
        <v>110</v>
      </c>
      <c r="K182">
        <v>0.62857142857142856</v>
      </c>
      <c r="L182" s="13">
        <v>6210</v>
      </c>
      <c r="M182" s="13">
        <f t="shared" si="7"/>
        <v>8.7339161749275238</v>
      </c>
      <c r="N182" s="13" t="s">
        <v>34</v>
      </c>
      <c r="O182" s="13" t="s">
        <v>147</v>
      </c>
      <c r="P182" s="13">
        <v>484</v>
      </c>
      <c r="Q182" s="1">
        <f t="shared" si="8"/>
        <v>6.1820849067166321</v>
      </c>
      <c r="R182" s="1" t="s">
        <v>55</v>
      </c>
      <c r="S182" s="13">
        <v>0</v>
      </c>
      <c r="T182" s="13">
        <v>1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">
        <v>0</v>
      </c>
      <c r="AA182" s="1">
        <v>0</v>
      </c>
      <c r="AB182" s="1">
        <v>1</v>
      </c>
      <c r="AC182" s="1">
        <v>0</v>
      </c>
      <c r="AD182" s="1">
        <v>1</v>
      </c>
      <c r="AE182" s="1">
        <v>0</v>
      </c>
      <c r="AF182" s="1">
        <v>0</v>
      </c>
      <c r="AG182" s="1">
        <v>1</v>
      </c>
      <c r="AH182" s="1">
        <v>0</v>
      </c>
      <c r="AI182" s="1">
        <v>0</v>
      </c>
      <c r="AJ182" s="1">
        <v>0</v>
      </c>
      <c r="AK182" s="1">
        <v>0</v>
      </c>
      <c r="AL182" s="13">
        <v>1</v>
      </c>
      <c r="AM182" s="13">
        <v>0</v>
      </c>
      <c r="AN182" s="13">
        <v>1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1</v>
      </c>
      <c r="BE182" s="1"/>
      <c r="BF182" s="1"/>
      <c r="BG182" s="1"/>
      <c r="BH182" s="1"/>
      <c r="BI182" s="1"/>
    </row>
    <row r="183" spans="1:61" x14ac:dyDescent="0.2">
      <c r="A183" s="1" t="s">
        <v>182</v>
      </c>
      <c r="B183" s="1">
        <v>2004</v>
      </c>
      <c r="C183" s="1" t="s">
        <v>145</v>
      </c>
      <c r="D183" s="1" t="s">
        <v>356</v>
      </c>
      <c r="E183" s="1" t="s">
        <v>32</v>
      </c>
      <c r="F183" s="1" t="s">
        <v>62</v>
      </c>
      <c r="G183" s="1" t="s">
        <v>101</v>
      </c>
      <c r="H183">
        <v>3.7749999999999999</v>
      </c>
      <c r="I183">
        <v>377.5</v>
      </c>
      <c r="J183">
        <v>1275</v>
      </c>
      <c r="K183">
        <v>3.3774834437086092</v>
      </c>
      <c r="L183" s="13">
        <v>9010</v>
      </c>
      <c r="M183" s="13">
        <f t="shared" si="7"/>
        <v>9.1060903506023845</v>
      </c>
      <c r="N183" s="13" t="s">
        <v>63</v>
      </c>
      <c r="O183" s="13" t="s">
        <v>64</v>
      </c>
      <c r="P183" s="13">
        <v>279</v>
      </c>
      <c r="Q183" s="1">
        <f t="shared" si="8"/>
        <v>5.6312117818213654</v>
      </c>
      <c r="R183" s="1" t="s">
        <v>55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">
        <v>0</v>
      </c>
      <c r="AA183" s="1">
        <v>1</v>
      </c>
      <c r="AB183" s="1">
        <v>1</v>
      </c>
      <c r="AC183" s="1">
        <v>0</v>
      </c>
      <c r="AD183" s="1">
        <v>0</v>
      </c>
      <c r="AE183" s="1">
        <v>0</v>
      </c>
      <c r="AF183" s="1">
        <v>1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1</v>
      </c>
      <c r="BD183" s="13">
        <v>1</v>
      </c>
      <c r="BE183" s="1"/>
      <c r="BF183" s="1"/>
      <c r="BG183" s="1"/>
      <c r="BH183" s="1"/>
      <c r="BI183" s="1"/>
    </row>
    <row r="184" spans="1:61" x14ac:dyDescent="0.2">
      <c r="A184" s="1" t="s">
        <v>182</v>
      </c>
      <c r="B184" s="1">
        <v>2004</v>
      </c>
      <c r="C184" s="1" t="s">
        <v>145</v>
      </c>
      <c r="D184" s="1" t="s">
        <v>356</v>
      </c>
      <c r="E184" s="1" t="s">
        <v>32</v>
      </c>
      <c r="F184" s="1" t="s">
        <v>62</v>
      </c>
      <c r="G184" s="1" t="s">
        <v>822</v>
      </c>
      <c r="H184">
        <v>1.85</v>
      </c>
      <c r="I184">
        <v>185</v>
      </c>
      <c r="J184">
        <v>111.5</v>
      </c>
      <c r="K184">
        <v>0.60270270270270265</v>
      </c>
      <c r="L184" s="13">
        <v>29800</v>
      </c>
      <c r="M184" s="13">
        <f t="shared" si="7"/>
        <v>10.302263672493496</v>
      </c>
      <c r="N184" s="13" t="s">
        <v>63</v>
      </c>
      <c r="O184" s="13" t="s">
        <v>64</v>
      </c>
      <c r="P184" s="13">
        <v>279</v>
      </c>
      <c r="Q184" s="1">
        <f t="shared" ref="Q184:Q215" si="9">LN(P184)</f>
        <v>5.6312117818213654</v>
      </c>
      <c r="R184" s="1" t="s">
        <v>55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">
        <v>0</v>
      </c>
      <c r="AA184" s="1">
        <v>1</v>
      </c>
      <c r="AB184" s="1">
        <v>1</v>
      </c>
      <c r="AC184" s="1">
        <v>0</v>
      </c>
      <c r="AD184" s="1">
        <v>0</v>
      </c>
      <c r="AE184" s="1">
        <v>0</v>
      </c>
      <c r="AF184" s="1">
        <v>1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1</v>
      </c>
      <c r="BD184" s="13">
        <v>1</v>
      </c>
      <c r="BE184" s="1"/>
      <c r="BF184" s="1"/>
      <c r="BG184" s="1"/>
      <c r="BH184" s="1"/>
      <c r="BI184" s="1"/>
    </row>
    <row r="185" spans="1:61" x14ac:dyDescent="0.2">
      <c r="A185" s="1" t="s">
        <v>357</v>
      </c>
      <c r="B185" s="1">
        <v>2015</v>
      </c>
      <c r="C185" s="1" t="s">
        <v>358</v>
      </c>
      <c r="D185" s="3" t="s">
        <v>359</v>
      </c>
      <c r="E185" s="1" t="s">
        <v>870</v>
      </c>
      <c r="F185" s="1" t="s">
        <v>41</v>
      </c>
      <c r="G185" s="1" t="s">
        <v>74</v>
      </c>
      <c r="H185">
        <v>2.2000000000000002</v>
      </c>
      <c r="I185">
        <v>220.00000000000003</v>
      </c>
      <c r="J185">
        <v>157.5</v>
      </c>
      <c r="K185">
        <v>0.71590909090909083</v>
      </c>
      <c r="L185" s="13">
        <v>16700</v>
      </c>
      <c r="M185" s="13">
        <f t="shared" si="7"/>
        <v>9.7231639984048464</v>
      </c>
      <c r="N185" s="13" t="s">
        <v>43</v>
      </c>
      <c r="O185" s="13" t="s">
        <v>88</v>
      </c>
      <c r="P185" s="13">
        <v>346</v>
      </c>
      <c r="Q185" s="1">
        <f t="shared" si="9"/>
        <v>5.8464387750577247</v>
      </c>
      <c r="R185" s="3" t="s">
        <v>130</v>
      </c>
      <c r="S185" s="18">
        <v>0</v>
      </c>
      <c r="T185" s="18">
        <v>1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1</v>
      </c>
      <c r="AL185" s="13">
        <v>1</v>
      </c>
      <c r="AM185" s="13">
        <v>0</v>
      </c>
      <c r="AN185" s="13">
        <v>1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13">
        <v>1</v>
      </c>
      <c r="BE185" s="1"/>
      <c r="BF185" s="1"/>
      <c r="BG185" s="1"/>
      <c r="BH185" s="1"/>
      <c r="BI185" s="1"/>
    </row>
    <row r="186" spans="1:61" x14ac:dyDescent="0.2">
      <c r="A186" s="1" t="s">
        <v>357</v>
      </c>
      <c r="B186" s="1">
        <v>2015</v>
      </c>
      <c r="C186" s="1" t="s">
        <v>358</v>
      </c>
      <c r="D186" s="3" t="s">
        <v>359</v>
      </c>
      <c r="E186" s="1" t="s">
        <v>870</v>
      </c>
      <c r="F186" s="1" t="s">
        <v>41</v>
      </c>
      <c r="G186" s="1" t="s">
        <v>829</v>
      </c>
      <c r="H186">
        <v>2.5</v>
      </c>
      <c r="I186">
        <v>250</v>
      </c>
      <c r="J186">
        <v>155</v>
      </c>
      <c r="K186">
        <v>0.62</v>
      </c>
      <c r="L186" s="13">
        <v>14500</v>
      </c>
      <c r="M186" s="13">
        <f t="shared" si="7"/>
        <v>9.581903928408666</v>
      </c>
      <c r="N186" s="13" t="s">
        <v>43</v>
      </c>
      <c r="O186" s="13" t="s">
        <v>88</v>
      </c>
      <c r="P186" s="13">
        <v>346</v>
      </c>
      <c r="Q186" s="1">
        <f t="shared" si="9"/>
        <v>5.8464387750577247</v>
      </c>
      <c r="R186" s="3" t="s">
        <v>130</v>
      </c>
      <c r="S186" s="18">
        <v>0</v>
      </c>
      <c r="T186" s="18">
        <v>1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">
        <v>0</v>
      </c>
      <c r="AA186" s="1">
        <v>0</v>
      </c>
      <c r="AB186" s="1">
        <v>1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1</v>
      </c>
      <c r="AL186" s="13">
        <v>1</v>
      </c>
      <c r="AM186" s="13">
        <v>0</v>
      </c>
      <c r="AN186" s="13">
        <v>1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1</v>
      </c>
      <c r="BE186" s="1"/>
      <c r="BF186" s="1"/>
      <c r="BG186" s="1"/>
      <c r="BH186" s="1"/>
      <c r="BI186" s="1"/>
    </row>
    <row r="187" spans="1:61" ht="16" customHeight="1" x14ac:dyDescent="0.2">
      <c r="A187" s="1" t="s">
        <v>357</v>
      </c>
      <c r="B187" s="1">
        <v>2015</v>
      </c>
      <c r="C187" s="1" t="s">
        <v>358</v>
      </c>
      <c r="D187" s="3" t="s">
        <v>359</v>
      </c>
      <c r="E187" s="1" t="s">
        <v>870</v>
      </c>
      <c r="F187" s="1" t="s">
        <v>41</v>
      </c>
      <c r="G187" s="1" t="s">
        <v>830</v>
      </c>
      <c r="H187">
        <v>2.2749999999999999</v>
      </c>
      <c r="I187">
        <v>227.5</v>
      </c>
      <c r="J187">
        <v>135</v>
      </c>
      <c r="K187">
        <v>0.59340659340659341</v>
      </c>
      <c r="L187" s="13">
        <v>3950</v>
      </c>
      <c r="M187" s="13">
        <f t="shared" si="7"/>
        <v>8.281470857895167</v>
      </c>
      <c r="N187" s="13" t="s">
        <v>43</v>
      </c>
      <c r="O187" s="13" t="s">
        <v>88</v>
      </c>
      <c r="P187" s="13">
        <v>346</v>
      </c>
      <c r="Q187" s="1">
        <f t="shared" si="9"/>
        <v>5.8464387750577247</v>
      </c>
      <c r="R187" s="3" t="s">
        <v>130</v>
      </c>
      <c r="S187" s="18">
        <v>0</v>
      </c>
      <c r="T187" s="18">
        <v>1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1</v>
      </c>
      <c r="AL187" s="13">
        <v>1</v>
      </c>
      <c r="AM187" s="13">
        <v>0</v>
      </c>
      <c r="AN187" s="13">
        <v>1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1</v>
      </c>
      <c r="BE187" s="1"/>
      <c r="BF187" s="1"/>
      <c r="BG187" s="1"/>
      <c r="BH187" s="1"/>
      <c r="BI187" s="1"/>
    </row>
    <row r="188" spans="1:61" ht="16" customHeight="1" x14ac:dyDescent="0.2">
      <c r="A188" s="1" t="s">
        <v>357</v>
      </c>
      <c r="B188" s="1">
        <v>2015</v>
      </c>
      <c r="C188" s="1" t="s">
        <v>358</v>
      </c>
      <c r="D188" s="3" t="s">
        <v>359</v>
      </c>
      <c r="E188" s="1" t="s">
        <v>870</v>
      </c>
      <c r="F188" s="1" t="s">
        <v>41</v>
      </c>
      <c r="G188" s="1" t="s">
        <v>830</v>
      </c>
      <c r="H188">
        <v>2.2749999999999999</v>
      </c>
      <c r="I188">
        <v>227.5</v>
      </c>
      <c r="J188">
        <v>135</v>
      </c>
      <c r="K188">
        <v>0.59340659340659341</v>
      </c>
      <c r="L188" s="13">
        <v>3950</v>
      </c>
      <c r="M188" s="13">
        <f t="shared" si="7"/>
        <v>8.281470857895167</v>
      </c>
      <c r="N188" s="13" t="s">
        <v>43</v>
      </c>
      <c r="O188" s="13" t="s">
        <v>191</v>
      </c>
      <c r="P188" s="13">
        <v>219</v>
      </c>
      <c r="Q188" s="1">
        <f t="shared" si="9"/>
        <v>5.389071729816501</v>
      </c>
      <c r="R188" s="3" t="s">
        <v>130</v>
      </c>
      <c r="S188" s="18">
        <v>0</v>
      </c>
      <c r="T188" s="18">
        <v>1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">
        <v>0</v>
      </c>
      <c r="AA188" s="1">
        <v>0</v>
      </c>
      <c r="AB188" s="1">
        <v>1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1</v>
      </c>
      <c r="AL188" s="13">
        <v>1</v>
      </c>
      <c r="AM188" s="13">
        <v>0</v>
      </c>
      <c r="AN188" s="13">
        <v>1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1</v>
      </c>
      <c r="BE188" s="1"/>
      <c r="BF188" s="1"/>
      <c r="BG188" s="1"/>
      <c r="BH188" s="1"/>
      <c r="BI188" s="1"/>
    </row>
    <row r="189" spans="1:61" x14ac:dyDescent="0.2">
      <c r="A189" s="1" t="s">
        <v>360</v>
      </c>
      <c r="B189" s="1">
        <v>2008</v>
      </c>
      <c r="C189" s="1" t="s">
        <v>149</v>
      </c>
      <c r="D189" s="1" t="s">
        <v>361</v>
      </c>
      <c r="E189" s="1" t="s">
        <v>32</v>
      </c>
      <c r="F189" s="1" t="s">
        <v>62</v>
      </c>
      <c r="G189" s="1" t="s">
        <v>822</v>
      </c>
      <c r="H189">
        <v>1.85</v>
      </c>
      <c r="I189">
        <v>185</v>
      </c>
      <c r="J189">
        <v>111.5</v>
      </c>
      <c r="K189">
        <v>0.60270270270270265</v>
      </c>
      <c r="L189" s="13">
        <v>29800</v>
      </c>
      <c r="M189" s="13">
        <f t="shared" si="7"/>
        <v>10.302263672493496</v>
      </c>
      <c r="N189" s="13" t="s">
        <v>34</v>
      </c>
      <c r="O189" s="13" t="s">
        <v>153</v>
      </c>
      <c r="P189" s="13">
        <v>484</v>
      </c>
      <c r="Q189" s="1">
        <f t="shared" si="9"/>
        <v>6.1820849067166321</v>
      </c>
      <c r="R189" s="3" t="s">
        <v>36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">
        <v>0</v>
      </c>
      <c r="AA189" s="1">
        <v>0</v>
      </c>
      <c r="AB189" s="1">
        <v>1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1</v>
      </c>
      <c r="AI189" s="1">
        <v>0</v>
      </c>
      <c r="AJ189" s="1">
        <v>0</v>
      </c>
      <c r="AK189" s="1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1</v>
      </c>
      <c r="BE189" s="1"/>
      <c r="BF189" s="1"/>
      <c r="BG189" s="1"/>
      <c r="BH189" s="1"/>
      <c r="BI189" s="1"/>
    </row>
    <row r="190" spans="1:61" x14ac:dyDescent="0.2">
      <c r="A190" s="1" t="s">
        <v>363</v>
      </c>
      <c r="B190" s="1">
        <v>2014</v>
      </c>
      <c r="C190" s="1" t="s">
        <v>364</v>
      </c>
      <c r="D190" s="1" t="s">
        <v>365</v>
      </c>
      <c r="E190" s="1" t="s">
        <v>870</v>
      </c>
      <c r="F190" s="1" t="s">
        <v>80</v>
      </c>
      <c r="G190" s="1" t="s">
        <v>835</v>
      </c>
      <c r="H190">
        <v>1.65</v>
      </c>
      <c r="I190">
        <v>165</v>
      </c>
      <c r="J190">
        <v>68.5</v>
      </c>
      <c r="K190">
        <v>0.41515151515151516</v>
      </c>
      <c r="L190" s="13">
        <v>23000</v>
      </c>
      <c r="M190" s="13">
        <f t="shared" si="7"/>
        <v>10.043249494911286</v>
      </c>
      <c r="N190" s="13" t="s">
        <v>43</v>
      </c>
      <c r="O190" s="13" t="s">
        <v>714</v>
      </c>
      <c r="P190" s="13">
        <v>83</v>
      </c>
      <c r="Q190" s="1">
        <f t="shared" si="9"/>
        <v>4.4188406077965983</v>
      </c>
      <c r="R190" s="1" t="s">
        <v>362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">
        <v>0</v>
      </c>
      <c r="AA190" s="1">
        <v>0</v>
      </c>
      <c r="AB190" s="1">
        <v>1</v>
      </c>
      <c r="AC190" s="1">
        <v>0</v>
      </c>
      <c r="AD190" s="1">
        <v>0</v>
      </c>
      <c r="AE190" s="1">
        <v>0</v>
      </c>
      <c r="AF190" s="1">
        <v>1</v>
      </c>
      <c r="AG190" s="1">
        <v>0</v>
      </c>
      <c r="AH190" s="1">
        <v>1</v>
      </c>
      <c r="AI190" s="1">
        <v>0</v>
      </c>
      <c r="AJ190" s="1">
        <v>0</v>
      </c>
      <c r="AK190" s="1">
        <v>0</v>
      </c>
      <c r="AL190" s="13">
        <v>1</v>
      </c>
      <c r="AM190" s="13">
        <v>0</v>
      </c>
      <c r="AN190" s="13">
        <v>1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1</v>
      </c>
      <c r="BE190" s="1"/>
      <c r="BF190" s="1"/>
      <c r="BG190" s="1"/>
      <c r="BH190" s="1"/>
      <c r="BI190" s="1"/>
    </row>
    <row r="191" spans="1:61" x14ac:dyDescent="0.2">
      <c r="A191" s="1" t="s">
        <v>363</v>
      </c>
      <c r="B191" s="1">
        <v>2014</v>
      </c>
      <c r="C191" s="1" t="s">
        <v>364</v>
      </c>
      <c r="D191" s="1" t="s">
        <v>365</v>
      </c>
      <c r="E191" s="1" t="s">
        <v>870</v>
      </c>
      <c r="F191" s="1" t="s">
        <v>80</v>
      </c>
      <c r="G191" s="1" t="s">
        <v>835</v>
      </c>
      <c r="H191">
        <v>1.65</v>
      </c>
      <c r="I191">
        <v>165</v>
      </c>
      <c r="J191">
        <v>68.5</v>
      </c>
      <c r="K191">
        <v>0.41515151515151516</v>
      </c>
      <c r="L191" s="13">
        <v>23000</v>
      </c>
      <c r="M191" s="13">
        <f t="shared" si="7"/>
        <v>10.043249494911286</v>
      </c>
      <c r="N191" s="13" t="s">
        <v>43</v>
      </c>
      <c r="O191" s="13" t="s">
        <v>848</v>
      </c>
      <c r="P191" s="13">
        <v>269</v>
      </c>
      <c r="Q191" s="1">
        <f t="shared" si="9"/>
        <v>5.5947113796018391</v>
      </c>
      <c r="R191" s="1" t="s">
        <v>366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">
        <v>0</v>
      </c>
      <c r="AA191" s="1">
        <v>0</v>
      </c>
      <c r="AB191" s="1">
        <v>1</v>
      </c>
      <c r="AC191" s="1">
        <v>0</v>
      </c>
      <c r="AD191" s="1">
        <v>0</v>
      </c>
      <c r="AE191" s="1">
        <v>0</v>
      </c>
      <c r="AF191" s="1">
        <v>1</v>
      </c>
      <c r="AG191" s="1">
        <v>0</v>
      </c>
      <c r="AH191" s="1">
        <v>1</v>
      </c>
      <c r="AI191" s="1">
        <v>0</v>
      </c>
      <c r="AJ191" s="1">
        <v>0</v>
      </c>
      <c r="AK191" s="1">
        <v>0</v>
      </c>
      <c r="AL191" s="13">
        <v>1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1</v>
      </c>
      <c r="BC191" s="13">
        <v>0</v>
      </c>
      <c r="BD191" s="13">
        <v>1</v>
      </c>
      <c r="BE191" s="1"/>
      <c r="BF191" s="1"/>
      <c r="BG191" s="1"/>
      <c r="BH191" s="1"/>
      <c r="BI191" s="1"/>
    </row>
    <row r="192" spans="1:61" x14ac:dyDescent="0.2">
      <c r="A192" s="1" t="s">
        <v>367</v>
      </c>
      <c r="B192" s="1">
        <v>2001</v>
      </c>
      <c r="C192" s="1" t="s">
        <v>368</v>
      </c>
      <c r="D192" s="1" t="s">
        <v>369</v>
      </c>
      <c r="E192" s="1" t="s">
        <v>32</v>
      </c>
      <c r="F192" s="1" t="s">
        <v>62</v>
      </c>
      <c r="G192" s="1" t="s">
        <v>822</v>
      </c>
      <c r="H192">
        <v>1.85</v>
      </c>
      <c r="I192">
        <v>185</v>
      </c>
      <c r="J192">
        <v>111.5</v>
      </c>
      <c r="K192">
        <v>0.60270270270270265</v>
      </c>
      <c r="L192" s="13">
        <v>29800</v>
      </c>
      <c r="M192" s="13">
        <f t="shared" si="7"/>
        <v>10.302263672493496</v>
      </c>
      <c r="N192" s="13" t="s">
        <v>63</v>
      </c>
      <c r="O192" s="13" t="s">
        <v>64</v>
      </c>
      <c r="P192" s="13">
        <v>279</v>
      </c>
      <c r="Q192" s="1">
        <f t="shared" si="9"/>
        <v>5.6312117818213654</v>
      </c>
      <c r="R192" s="1" t="s">
        <v>36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1</v>
      </c>
      <c r="AI192" s="1">
        <v>0</v>
      </c>
      <c r="AJ192" s="1">
        <v>0</v>
      </c>
      <c r="AK192" s="1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1</v>
      </c>
      <c r="BD192" s="13">
        <v>1</v>
      </c>
      <c r="BE192" s="1"/>
      <c r="BF192" s="1"/>
      <c r="BG192" s="1"/>
      <c r="BH192" s="1"/>
      <c r="BI192" s="1"/>
    </row>
    <row r="193" spans="1:61" x14ac:dyDescent="0.2">
      <c r="A193" s="1" t="s">
        <v>367</v>
      </c>
      <c r="B193" s="1">
        <v>2001</v>
      </c>
      <c r="C193" s="1" t="s">
        <v>368</v>
      </c>
      <c r="D193" s="1" t="s">
        <v>369</v>
      </c>
      <c r="E193" s="1" t="s">
        <v>32</v>
      </c>
      <c r="F193" s="1" t="s">
        <v>62</v>
      </c>
      <c r="G193" s="1" t="s">
        <v>822</v>
      </c>
      <c r="H193">
        <v>1.85</v>
      </c>
      <c r="I193">
        <v>185</v>
      </c>
      <c r="J193">
        <v>111.5</v>
      </c>
      <c r="K193">
        <v>0.60270270270270265</v>
      </c>
      <c r="L193" s="13">
        <v>29800</v>
      </c>
      <c r="M193" s="13">
        <f t="shared" si="7"/>
        <v>10.302263672493496</v>
      </c>
      <c r="N193" s="13" t="s">
        <v>34</v>
      </c>
      <c r="O193" s="13" t="s">
        <v>68</v>
      </c>
      <c r="P193" s="13">
        <v>133</v>
      </c>
      <c r="Q193" s="1">
        <f t="shared" si="9"/>
        <v>4.8903491282217537</v>
      </c>
      <c r="R193" s="1" t="s">
        <v>36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1</v>
      </c>
      <c r="AI193" s="1">
        <v>0</v>
      </c>
      <c r="AJ193" s="1">
        <v>0</v>
      </c>
      <c r="AK193" s="1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1</v>
      </c>
      <c r="BD193" s="13">
        <v>1</v>
      </c>
      <c r="BE193" s="1"/>
      <c r="BF193" s="1"/>
      <c r="BG193" s="1"/>
      <c r="BH193" s="1"/>
      <c r="BI193" s="1"/>
    </row>
    <row r="194" spans="1:61" x14ac:dyDescent="0.2">
      <c r="A194" s="1" t="s">
        <v>370</v>
      </c>
      <c r="B194" s="1">
        <v>2013</v>
      </c>
      <c r="C194" s="1" t="s">
        <v>371</v>
      </c>
      <c r="D194" s="1" t="s">
        <v>372</v>
      </c>
      <c r="E194" s="1" t="s">
        <v>870</v>
      </c>
      <c r="F194" s="1" t="s">
        <v>41</v>
      </c>
      <c r="G194" s="1" t="s">
        <v>123</v>
      </c>
      <c r="H194">
        <v>2.1</v>
      </c>
      <c r="I194">
        <v>210</v>
      </c>
      <c r="J194">
        <v>60</v>
      </c>
      <c r="K194">
        <v>0.2857142857142857</v>
      </c>
      <c r="L194" s="13">
        <v>3720</v>
      </c>
      <c r="M194" s="13">
        <f t="shared" ref="M194:M257" si="10">LN(L194)</f>
        <v>8.2214789472671921</v>
      </c>
      <c r="N194" s="13" t="s">
        <v>43</v>
      </c>
      <c r="O194" s="13" t="s">
        <v>124</v>
      </c>
      <c r="P194" s="13">
        <v>84</v>
      </c>
      <c r="Q194" s="1">
        <f t="shared" si="9"/>
        <v>4.4308167988433134</v>
      </c>
      <c r="R194" s="1" t="s">
        <v>337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">
        <v>0</v>
      </c>
      <c r="AA194" s="1">
        <v>0</v>
      </c>
      <c r="AB194" s="1">
        <v>1</v>
      </c>
      <c r="AC194" s="1">
        <v>0</v>
      </c>
      <c r="AD194" s="1">
        <v>0</v>
      </c>
      <c r="AE194" s="1">
        <v>0</v>
      </c>
      <c r="AF194" s="1">
        <v>0</v>
      </c>
      <c r="AG194" s="1">
        <v>1</v>
      </c>
      <c r="AH194" s="1">
        <v>0</v>
      </c>
      <c r="AI194" s="1">
        <v>0</v>
      </c>
      <c r="AJ194" s="1">
        <v>0</v>
      </c>
      <c r="AK194" s="1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1</v>
      </c>
      <c r="BD194" s="13">
        <v>1</v>
      </c>
      <c r="BE194" s="1"/>
      <c r="BF194" s="1"/>
      <c r="BG194" s="1"/>
      <c r="BH194" s="1"/>
      <c r="BI194" s="1"/>
    </row>
    <row r="195" spans="1:61" x14ac:dyDescent="0.2">
      <c r="A195" s="1" t="s">
        <v>300</v>
      </c>
      <c r="B195" s="1">
        <v>2018</v>
      </c>
      <c r="C195" s="1" t="s">
        <v>57</v>
      </c>
      <c r="D195" s="1" t="s">
        <v>373</v>
      </c>
      <c r="E195" s="1" t="s">
        <v>32</v>
      </c>
      <c r="F195" s="1" t="s">
        <v>33</v>
      </c>
      <c r="G195" s="1" t="s">
        <v>834</v>
      </c>
      <c r="H195">
        <v>2</v>
      </c>
      <c r="I195">
        <v>200</v>
      </c>
      <c r="J195">
        <v>225</v>
      </c>
      <c r="K195">
        <v>1.125</v>
      </c>
      <c r="L195" s="13">
        <v>1440</v>
      </c>
      <c r="M195" s="13">
        <f t="shared" si="10"/>
        <v>7.2723983925700466</v>
      </c>
      <c r="N195" s="13" t="s">
        <v>63</v>
      </c>
      <c r="O195" s="13" t="s">
        <v>109</v>
      </c>
      <c r="P195" s="13">
        <v>324</v>
      </c>
      <c r="Q195" s="1">
        <f t="shared" si="9"/>
        <v>5.780743515792329</v>
      </c>
      <c r="R195" s="3" t="s">
        <v>36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1</v>
      </c>
      <c r="AF195" s="1">
        <v>0</v>
      </c>
      <c r="AG195" s="1">
        <v>1</v>
      </c>
      <c r="AH195" s="1">
        <v>0</v>
      </c>
      <c r="AI195" s="1">
        <v>0</v>
      </c>
      <c r="AJ195" s="1">
        <v>0</v>
      </c>
      <c r="AK195" s="1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1</v>
      </c>
      <c r="BE195" s="1"/>
      <c r="BF195" s="1"/>
      <c r="BG195" s="1"/>
      <c r="BH195" s="1"/>
      <c r="BI195" s="1"/>
    </row>
    <row r="196" spans="1:61" x14ac:dyDescent="0.2">
      <c r="A196" s="1" t="s">
        <v>300</v>
      </c>
      <c r="B196" s="1">
        <v>2018</v>
      </c>
      <c r="C196" s="1" t="s">
        <v>57</v>
      </c>
      <c r="D196" s="1" t="s">
        <v>373</v>
      </c>
      <c r="E196" s="1" t="s">
        <v>32</v>
      </c>
      <c r="F196" s="1" t="s">
        <v>33</v>
      </c>
      <c r="G196" s="1" t="s">
        <v>834</v>
      </c>
      <c r="H196">
        <v>2</v>
      </c>
      <c r="I196">
        <v>200</v>
      </c>
      <c r="J196">
        <v>225</v>
      </c>
      <c r="K196">
        <v>1.125</v>
      </c>
      <c r="L196" s="13">
        <v>1440</v>
      </c>
      <c r="M196" s="13">
        <f t="shared" si="10"/>
        <v>7.2723983925700466</v>
      </c>
      <c r="N196" s="13" t="s">
        <v>34</v>
      </c>
      <c r="O196" s="13" t="s">
        <v>153</v>
      </c>
      <c r="P196" s="13">
        <v>484</v>
      </c>
      <c r="Q196" s="1">
        <f t="shared" si="9"/>
        <v>6.1820849067166321</v>
      </c>
      <c r="R196" s="3" t="s">
        <v>36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1</v>
      </c>
      <c r="AF196" s="1">
        <v>0</v>
      </c>
      <c r="AG196" s="1">
        <v>1</v>
      </c>
      <c r="AH196" s="1">
        <v>0</v>
      </c>
      <c r="AI196" s="1">
        <v>0</v>
      </c>
      <c r="AJ196" s="1">
        <v>0</v>
      </c>
      <c r="AK196" s="1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1</v>
      </c>
      <c r="BE196" s="1"/>
      <c r="BF196" s="1"/>
      <c r="BG196" s="1"/>
      <c r="BH196" s="1"/>
      <c r="BI196" s="1"/>
    </row>
    <row r="197" spans="1:61" x14ac:dyDescent="0.2">
      <c r="A197" s="1" t="s">
        <v>374</v>
      </c>
      <c r="B197" s="1">
        <v>2008</v>
      </c>
      <c r="C197" s="1" t="s">
        <v>128</v>
      </c>
      <c r="D197" s="1" t="s">
        <v>375</v>
      </c>
      <c r="E197" s="1" t="s">
        <v>870</v>
      </c>
      <c r="F197" s="1" t="s">
        <v>80</v>
      </c>
      <c r="G197" s="1" t="s">
        <v>835</v>
      </c>
      <c r="H197">
        <v>1.65</v>
      </c>
      <c r="I197">
        <v>165</v>
      </c>
      <c r="J197">
        <v>68.5</v>
      </c>
      <c r="K197">
        <v>0.41515151515151516</v>
      </c>
      <c r="L197" s="13">
        <v>23000</v>
      </c>
      <c r="M197" s="13">
        <f t="shared" si="10"/>
        <v>10.043249494911286</v>
      </c>
      <c r="N197" s="13" t="s">
        <v>43</v>
      </c>
      <c r="O197" s="13" t="s">
        <v>852</v>
      </c>
      <c r="P197" s="13">
        <v>201</v>
      </c>
      <c r="Q197" s="1">
        <f t="shared" si="9"/>
        <v>5.3033049080590757</v>
      </c>
      <c r="R197" s="1" t="s">
        <v>55</v>
      </c>
      <c r="S197" s="13">
        <v>0</v>
      </c>
      <c r="T197" s="13">
        <v>1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">
        <v>0</v>
      </c>
      <c r="AA197" s="1">
        <v>0</v>
      </c>
      <c r="AB197" s="1">
        <v>1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1</v>
      </c>
      <c r="AI197" s="1">
        <v>0</v>
      </c>
      <c r="AJ197" s="1">
        <v>0</v>
      </c>
      <c r="AK197" s="1">
        <v>0</v>
      </c>
      <c r="AL197" s="13">
        <v>1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0</v>
      </c>
      <c r="BC197" s="13">
        <v>0</v>
      </c>
      <c r="BD197" s="13">
        <v>0</v>
      </c>
      <c r="BE197" s="1"/>
      <c r="BF197" s="1"/>
      <c r="BG197" s="1"/>
      <c r="BH197" s="1"/>
      <c r="BI197" s="1"/>
    </row>
    <row r="198" spans="1:61" x14ac:dyDescent="0.2">
      <c r="A198" s="1" t="s">
        <v>376</v>
      </c>
      <c r="B198" s="1">
        <v>2011</v>
      </c>
      <c r="C198" s="1" t="s">
        <v>149</v>
      </c>
      <c r="D198" s="1" t="s">
        <v>377</v>
      </c>
      <c r="E198" s="1" t="s">
        <v>32</v>
      </c>
      <c r="F198" s="1" t="s">
        <v>33</v>
      </c>
      <c r="G198" s="1" t="s">
        <v>833</v>
      </c>
      <c r="H198">
        <v>2.35</v>
      </c>
      <c r="I198">
        <v>235</v>
      </c>
      <c r="J198">
        <v>311.5</v>
      </c>
      <c r="K198">
        <v>1.3255319148936171</v>
      </c>
      <c r="L198" s="13">
        <v>15200</v>
      </c>
      <c r="M198" s="13">
        <f t="shared" si="10"/>
        <v>9.6290507068343683</v>
      </c>
      <c r="N198" s="13" t="s">
        <v>63</v>
      </c>
      <c r="O198" s="13" t="s">
        <v>64</v>
      </c>
      <c r="P198" s="13">
        <v>279</v>
      </c>
      <c r="Q198" s="1">
        <f t="shared" si="9"/>
        <v>5.6312117818213654</v>
      </c>
      <c r="R198" s="1" t="s">
        <v>55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0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1</v>
      </c>
      <c r="BD198" s="13">
        <v>1</v>
      </c>
      <c r="BE198" s="1"/>
      <c r="BF198" s="1"/>
      <c r="BG198" s="1"/>
      <c r="BH198" s="1"/>
      <c r="BI198" s="1"/>
    </row>
    <row r="199" spans="1:61" x14ac:dyDescent="0.2">
      <c r="A199" s="1" t="s">
        <v>370</v>
      </c>
      <c r="B199" s="1">
        <v>2015</v>
      </c>
      <c r="C199" s="1" t="s">
        <v>57</v>
      </c>
      <c r="D199" s="4" t="s">
        <v>378</v>
      </c>
      <c r="E199" s="1" t="s">
        <v>870</v>
      </c>
      <c r="F199" s="1" t="s">
        <v>41</v>
      </c>
      <c r="G199" s="1" t="s">
        <v>808</v>
      </c>
      <c r="H199">
        <v>2.35</v>
      </c>
      <c r="I199">
        <v>235</v>
      </c>
      <c r="J199">
        <v>140</v>
      </c>
      <c r="K199">
        <v>0.5957446808510638</v>
      </c>
      <c r="L199" s="13">
        <v>2000</v>
      </c>
      <c r="M199" s="13">
        <f t="shared" si="10"/>
        <v>7.6009024595420822</v>
      </c>
      <c r="N199" s="13" t="s">
        <v>43</v>
      </c>
      <c r="O199" s="13" t="s">
        <v>124</v>
      </c>
      <c r="P199" s="13">
        <v>84</v>
      </c>
      <c r="Q199" s="1">
        <f t="shared" si="9"/>
        <v>4.4308167988433134</v>
      </c>
      <c r="R199" s="1" t="s">
        <v>294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">
        <v>0</v>
      </c>
      <c r="AA199" s="1">
        <v>0</v>
      </c>
      <c r="AB199" s="1">
        <v>1</v>
      </c>
      <c r="AC199" s="1">
        <v>0</v>
      </c>
      <c r="AD199" s="1">
        <v>0</v>
      </c>
      <c r="AE199" s="1">
        <v>0</v>
      </c>
      <c r="AF199" s="1">
        <v>0</v>
      </c>
      <c r="AG199" s="1">
        <v>1</v>
      </c>
      <c r="AH199" s="1">
        <v>0</v>
      </c>
      <c r="AI199" s="1">
        <v>0</v>
      </c>
      <c r="AJ199" s="1">
        <v>0</v>
      </c>
      <c r="AK199" s="1">
        <v>0</v>
      </c>
      <c r="AL199" s="13">
        <v>1</v>
      </c>
      <c r="AM199" s="13">
        <v>0</v>
      </c>
      <c r="AN199" s="13">
        <v>1</v>
      </c>
      <c r="AO199" s="13">
        <v>0</v>
      </c>
      <c r="AP199" s="13">
        <v>1</v>
      </c>
      <c r="AQ199" s="13">
        <v>1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1</v>
      </c>
      <c r="BE199" s="1"/>
      <c r="BF199" s="1"/>
      <c r="BG199" s="1"/>
      <c r="BH199" s="1"/>
      <c r="BI199" s="1"/>
    </row>
    <row r="200" spans="1:61" x14ac:dyDescent="0.2">
      <c r="A200" s="1" t="s">
        <v>370</v>
      </c>
      <c r="B200" s="1">
        <v>2015</v>
      </c>
      <c r="C200" s="1" t="s">
        <v>57</v>
      </c>
      <c r="D200" s="4" t="s">
        <v>378</v>
      </c>
      <c r="E200" s="1" t="s">
        <v>870</v>
      </c>
      <c r="F200" s="1" t="s">
        <v>41</v>
      </c>
      <c r="G200" s="1" t="s">
        <v>123</v>
      </c>
      <c r="H200">
        <v>2.1</v>
      </c>
      <c r="I200">
        <v>210</v>
      </c>
      <c r="J200">
        <v>60</v>
      </c>
      <c r="K200">
        <v>0.2857142857142857</v>
      </c>
      <c r="L200" s="13">
        <v>3720</v>
      </c>
      <c r="M200" s="13">
        <f t="shared" si="10"/>
        <v>8.2214789472671921</v>
      </c>
      <c r="N200" s="13" t="s">
        <v>43</v>
      </c>
      <c r="O200" s="13" t="s">
        <v>124</v>
      </c>
      <c r="P200" s="13">
        <v>84</v>
      </c>
      <c r="Q200" s="1">
        <f t="shared" si="9"/>
        <v>4.4308167988433134</v>
      </c>
      <c r="R200" s="1" t="s">
        <v>294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">
        <v>0</v>
      </c>
      <c r="AA200" s="1">
        <v>0</v>
      </c>
      <c r="AB200" s="1">
        <v>1</v>
      </c>
      <c r="AC200" s="1">
        <v>0</v>
      </c>
      <c r="AD200" s="1">
        <v>0</v>
      </c>
      <c r="AE200" s="1">
        <v>0</v>
      </c>
      <c r="AF200" s="1">
        <v>0</v>
      </c>
      <c r="AG200" s="1">
        <v>1</v>
      </c>
      <c r="AH200" s="1">
        <v>0</v>
      </c>
      <c r="AI200" s="1">
        <v>0</v>
      </c>
      <c r="AJ200" s="1">
        <v>0</v>
      </c>
      <c r="AK200" s="1">
        <v>0</v>
      </c>
      <c r="AL200" s="13">
        <v>1</v>
      </c>
      <c r="AM200" s="13">
        <v>0</v>
      </c>
      <c r="AN200" s="13">
        <v>1</v>
      </c>
      <c r="AO200" s="13">
        <v>0</v>
      </c>
      <c r="AP200" s="13">
        <v>1</v>
      </c>
      <c r="AQ200" s="13">
        <v>1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1</v>
      </c>
      <c r="BE200" s="1"/>
      <c r="BF200" s="1"/>
      <c r="BG200" s="1"/>
      <c r="BH200" s="1"/>
      <c r="BI200" s="1"/>
    </row>
    <row r="201" spans="1:61" x14ac:dyDescent="0.2">
      <c r="A201" s="1" t="s">
        <v>370</v>
      </c>
      <c r="B201" s="1">
        <v>2015</v>
      </c>
      <c r="C201" s="1" t="s">
        <v>57</v>
      </c>
      <c r="D201" s="4" t="s">
        <v>378</v>
      </c>
      <c r="E201" s="1" t="s">
        <v>870</v>
      </c>
      <c r="F201" s="1" t="s">
        <v>41</v>
      </c>
      <c r="G201" s="1" t="s">
        <v>96</v>
      </c>
      <c r="H201">
        <v>2</v>
      </c>
      <c r="I201">
        <v>200</v>
      </c>
      <c r="J201">
        <v>77.5</v>
      </c>
      <c r="K201">
        <v>0.38750000000000001</v>
      </c>
      <c r="L201" s="13">
        <v>1230</v>
      </c>
      <c r="M201" s="13">
        <f t="shared" si="10"/>
        <v>7.114769448366463</v>
      </c>
      <c r="N201" s="13" t="s">
        <v>43</v>
      </c>
      <c r="O201" s="13" t="s">
        <v>124</v>
      </c>
      <c r="P201" s="13">
        <v>84</v>
      </c>
      <c r="Q201" s="1">
        <f t="shared" si="9"/>
        <v>4.4308167988433134</v>
      </c>
      <c r="R201" s="1" t="s">
        <v>294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">
        <v>0</v>
      </c>
      <c r="AA201" s="1">
        <v>0</v>
      </c>
      <c r="AB201" s="1">
        <v>1</v>
      </c>
      <c r="AC201" s="1">
        <v>0</v>
      </c>
      <c r="AD201" s="1">
        <v>0</v>
      </c>
      <c r="AE201" s="1">
        <v>0</v>
      </c>
      <c r="AF201" s="1">
        <v>0</v>
      </c>
      <c r="AG201" s="1">
        <v>1</v>
      </c>
      <c r="AH201" s="1">
        <v>0</v>
      </c>
      <c r="AI201" s="1">
        <v>0</v>
      </c>
      <c r="AJ201" s="1">
        <v>0</v>
      </c>
      <c r="AK201" s="1">
        <v>0</v>
      </c>
      <c r="AL201" s="13">
        <v>1</v>
      </c>
      <c r="AM201" s="13">
        <v>0</v>
      </c>
      <c r="AN201" s="13">
        <v>1</v>
      </c>
      <c r="AO201" s="13">
        <v>0</v>
      </c>
      <c r="AP201" s="13">
        <v>1</v>
      </c>
      <c r="AQ201" s="13">
        <v>1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1</v>
      </c>
      <c r="BE201" s="1"/>
      <c r="BF201" s="1"/>
      <c r="BG201" s="1"/>
      <c r="BH201" s="1"/>
      <c r="BI201" s="1"/>
    </row>
    <row r="202" spans="1:61" x14ac:dyDescent="0.2">
      <c r="A202" s="1" t="s">
        <v>379</v>
      </c>
      <c r="B202" s="1">
        <v>1995</v>
      </c>
      <c r="C202" s="1" t="s">
        <v>118</v>
      </c>
      <c r="D202" s="1" t="s">
        <v>380</v>
      </c>
      <c r="E202" s="1" t="s">
        <v>870</v>
      </c>
      <c r="F202" s="1" t="s">
        <v>80</v>
      </c>
      <c r="G202" s="1" t="s">
        <v>116</v>
      </c>
      <c r="H202">
        <v>1.5</v>
      </c>
      <c r="I202">
        <v>150</v>
      </c>
      <c r="J202">
        <v>62.5</v>
      </c>
      <c r="K202">
        <v>0.41666666666666669</v>
      </c>
      <c r="L202" s="13">
        <v>1210</v>
      </c>
      <c r="M202" s="13">
        <f t="shared" si="10"/>
        <v>7.0983756385907864</v>
      </c>
      <c r="N202" s="13" t="s">
        <v>43</v>
      </c>
      <c r="O202" s="13" t="s">
        <v>852</v>
      </c>
      <c r="P202" s="13">
        <v>201</v>
      </c>
      <c r="Q202" s="1">
        <f t="shared" si="9"/>
        <v>5.3033049080590757</v>
      </c>
      <c r="R202" s="1" t="s">
        <v>55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">
        <v>0</v>
      </c>
      <c r="AA202" s="1">
        <v>0</v>
      </c>
      <c r="AB202" s="1">
        <v>1</v>
      </c>
      <c r="AC202" s="1">
        <v>0</v>
      </c>
      <c r="AD202" s="1">
        <v>0</v>
      </c>
      <c r="AE202" s="1">
        <v>0</v>
      </c>
      <c r="AF202" s="1">
        <v>0</v>
      </c>
      <c r="AG202" s="1">
        <v>1</v>
      </c>
      <c r="AH202" s="1">
        <v>0</v>
      </c>
      <c r="AI202" s="1">
        <v>0</v>
      </c>
      <c r="AJ202" s="1">
        <v>0</v>
      </c>
      <c r="AK202" s="1">
        <v>0</v>
      </c>
      <c r="AL202" s="13">
        <v>1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1</v>
      </c>
      <c r="BC202" s="13">
        <v>0</v>
      </c>
      <c r="BD202" s="13">
        <v>0</v>
      </c>
      <c r="BE202" s="1"/>
      <c r="BF202" s="1"/>
      <c r="BG202" s="1"/>
      <c r="BH202" s="1"/>
      <c r="BI202" s="1"/>
    </row>
    <row r="203" spans="1:61" x14ac:dyDescent="0.2">
      <c r="A203" s="1" t="s">
        <v>379</v>
      </c>
      <c r="B203" s="1">
        <v>1995</v>
      </c>
      <c r="C203" s="1" t="s">
        <v>118</v>
      </c>
      <c r="D203" s="1" t="s">
        <v>380</v>
      </c>
      <c r="E203" s="1" t="s">
        <v>870</v>
      </c>
      <c r="F203" s="1" t="s">
        <v>80</v>
      </c>
      <c r="G203" s="1" t="s">
        <v>116</v>
      </c>
      <c r="H203">
        <v>1.5</v>
      </c>
      <c r="I203">
        <v>150</v>
      </c>
      <c r="J203">
        <v>62.5</v>
      </c>
      <c r="K203">
        <v>0.41666666666666669</v>
      </c>
      <c r="L203" s="13">
        <v>1210</v>
      </c>
      <c r="M203" s="13">
        <f t="shared" si="10"/>
        <v>7.0983756385907864</v>
      </c>
      <c r="N203" s="13" t="s">
        <v>43</v>
      </c>
      <c r="O203" s="13" t="s">
        <v>848</v>
      </c>
      <c r="P203" s="13">
        <v>269</v>
      </c>
      <c r="Q203" s="1">
        <f t="shared" si="9"/>
        <v>5.5947113796018391</v>
      </c>
      <c r="R203" s="1" t="s">
        <v>50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">
        <v>0</v>
      </c>
      <c r="AA203" s="1">
        <v>0</v>
      </c>
      <c r="AB203" s="1">
        <v>1</v>
      </c>
      <c r="AC203" s="1">
        <v>0</v>
      </c>
      <c r="AD203" s="1">
        <v>0</v>
      </c>
      <c r="AE203" s="1">
        <v>0</v>
      </c>
      <c r="AF203" s="1">
        <v>0</v>
      </c>
      <c r="AG203" s="1">
        <v>1</v>
      </c>
      <c r="AH203" s="1">
        <v>0</v>
      </c>
      <c r="AI203" s="1">
        <v>0</v>
      </c>
      <c r="AJ203" s="1">
        <v>0</v>
      </c>
      <c r="AK203" s="1">
        <v>0</v>
      </c>
      <c r="AL203" s="13">
        <v>1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1</v>
      </c>
      <c r="BC203" s="13">
        <v>0</v>
      </c>
      <c r="BD203" s="13">
        <v>0</v>
      </c>
      <c r="BE203" s="1"/>
      <c r="BF203" s="1"/>
      <c r="BG203" s="1"/>
      <c r="BH203" s="1"/>
      <c r="BI203" s="1"/>
    </row>
    <row r="204" spans="1:61" x14ac:dyDescent="0.2">
      <c r="A204" s="1" t="s">
        <v>395</v>
      </c>
      <c r="B204" s="1">
        <v>1994</v>
      </c>
      <c r="C204" s="1" t="s">
        <v>269</v>
      </c>
      <c r="D204" s="1" t="s">
        <v>396</v>
      </c>
      <c r="E204" s="1" t="s">
        <v>870</v>
      </c>
      <c r="F204" s="1" t="s">
        <v>80</v>
      </c>
      <c r="G204" s="1" t="s">
        <v>835</v>
      </c>
      <c r="H204">
        <v>1.65</v>
      </c>
      <c r="I204">
        <v>165</v>
      </c>
      <c r="J204">
        <v>68.5</v>
      </c>
      <c r="K204">
        <v>0.41515151515151516</v>
      </c>
      <c r="L204" s="13">
        <v>23000</v>
      </c>
      <c r="M204" s="13">
        <f t="shared" si="10"/>
        <v>10.043249494911286</v>
      </c>
      <c r="N204" s="13" t="s">
        <v>43</v>
      </c>
      <c r="O204" s="13" t="s">
        <v>714</v>
      </c>
      <c r="P204" s="13">
        <v>83</v>
      </c>
      <c r="Q204" s="1">
        <f t="shared" si="9"/>
        <v>4.4188406077965983</v>
      </c>
      <c r="R204" s="3" t="s">
        <v>315</v>
      </c>
      <c r="S204" s="18">
        <v>0</v>
      </c>
      <c r="T204" s="18">
        <v>1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">
        <v>0</v>
      </c>
      <c r="AA204" s="1">
        <v>0</v>
      </c>
      <c r="AB204" s="1">
        <v>1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1</v>
      </c>
      <c r="AI204" s="1">
        <v>0</v>
      </c>
      <c r="AJ204" s="1">
        <v>0</v>
      </c>
      <c r="AK204" s="1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"/>
      <c r="BF204" s="1"/>
      <c r="BG204" s="1"/>
      <c r="BH204" s="1"/>
      <c r="BI204" s="1"/>
    </row>
    <row r="205" spans="1:61" x14ac:dyDescent="0.2">
      <c r="A205" s="1" t="s">
        <v>395</v>
      </c>
      <c r="B205" s="1">
        <v>1994</v>
      </c>
      <c r="C205" s="1" t="s">
        <v>269</v>
      </c>
      <c r="D205" s="1" t="s">
        <v>396</v>
      </c>
      <c r="E205" s="1" t="s">
        <v>870</v>
      </c>
      <c r="F205" s="1" t="s">
        <v>80</v>
      </c>
      <c r="G205" s="1" t="s">
        <v>835</v>
      </c>
      <c r="H205">
        <v>1.65</v>
      </c>
      <c r="I205">
        <v>165</v>
      </c>
      <c r="J205">
        <v>68.5</v>
      </c>
      <c r="K205">
        <v>0.41515151515151516</v>
      </c>
      <c r="L205" s="13">
        <v>23000</v>
      </c>
      <c r="M205" s="13">
        <f t="shared" si="10"/>
        <v>10.043249494911286</v>
      </c>
      <c r="N205" s="13" t="s">
        <v>43</v>
      </c>
      <c r="O205" s="13" t="s">
        <v>852</v>
      </c>
      <c r="P205" s="13">
        <v>201</v>
      </c>
      <c r="Q205" s="1">
        <f t="shared" si="9"/>
        <v>5.3033049080590757</v>
      </c>
      <c r="R205" s="3" t="s">
        <v>229</v>
      </c>
      <c r="S205" s="18">
        <v>0</v>
      </c>
      <c r="T205" s="18">
        <v>1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">
        <v>0</v>
      </c>
      <c r="AA205" s="1">
        <v>0</v>
      </c>
      <c r="AB205" s="1">
        <v>1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1</v>
      </c>
      <c r="AI205" s="1">
        <v>0</v>
      </c>
      <c r="AJ205" s="1">
        <v>0</v>
      </c>
      <c r="AK205" s="1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"/>
      <c r="BF205" s="1"/>
      <c r="BG205" s="1"/>
      <c r="BH205" s="1"/>
      <c r="BI205" s="1"/>
    </row>
    <row r="206" spans="1:61" x14ac:dyDescent="0.2">
      <c r="A206" s="1" t="s">
        <v>395</v>
      </c>
      <c r="B206" s="1">
        <v>1994</v>
      </c>
      <c r="C206" s="1" t="s">
        <v>269</v>
      </c>
      <c r="D206" s="1" t="s">
        <v>396</v>
      </c>
      <c r="E206" s="1" t="s">
        <v>870</v>
      </c>
      <c r="F206" s="1" t="s">
        <v>80</v>
      </c>
      <c r="G206" s="1" t="s">
        <v>835</v>
      </c>
      <c r="H206">
        <v>1.65</v>
      </c>
      <c r="I206">
        <v>165</v>
      </c>
      <c r="J206">
        <v>68.5</v>
      </c>
      <c r="K206">
        <v>0.41515151515151516</v>
      </c>
      <c r="L206" s="13">
        <v>23000</v>
      </c>
      <c r="M206" s="13">
        <f t="shared" si="10"/>
        <v>10.043249494911286</v>
      </c>
      <c r="N206" s="13" t="s">
        <v>43</v>
      </c>
      <c r="O206" s="13" t="s">
        <v>849</v>
      </c>
      <c r="P206" s="13">
        <v>89</v>
      </c>
      <c r="Q206" s="1">
        <f t="shared" si="9"/>
        <v>4.4886363697321396</v>
      </c>
      <c r="R206" s="3" t="s">
        <v>229</v>
      </c>
      <c r="S206" s="18">
        <v>0</v>
      </c>
      <c r="T206" s="18">
        <v>1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">
        <v>0</v>
      </c>
      <c r="AA206" s="1">
        <v>0</v>
      </c>
      <c r="AB206" s="1">
        <v>1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1</v>
      </c>
      <c r="AI206" s="1">
        <v>0</v>
      </c>
      <c r="AJ206" s="1">
        <v>0</v>
      </c>
      <c r="AK206" s="1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"/>
      <c r="BF206" s="1"/>
      <c r="BG206" s="1"/>
      <c r="BH206" s="1"/>
      <c r="BI206" s="1"/>
    </row>
    <row r="207" spans="1:61" x14ac:dyDescent="0.2">
      <c r="A207" s="1" t="s">
        <v>381</v>
      </c>
      <c r="B207" s="1">
        <v>1998</v>
      </c>
      <c r="C207" s="1" t="s">
        <v>382</v>
      </c>
      <c r="D207" s="1" t="s">
        <v>383</v>
      </c>
      <c r="E207" s="1" t="s">
        <v>32</v>
      </c>
      <c r="F207" s="1" t="s">
        <v>62</v>
      </c>
      <c r="G207" s="1" t="s">
        <v>810</v>
      </c>
      <c r="H207">
        <v>2.25</v>
      </c>
      <c r="I207">
        <v>225</v>
      </c>
      <c r="J207">
        <v>226.67500000000001</v>
      </c>
      <c r="K207">
        <v>1.0074444444444446</v>
      </c>
      <c r="L207" s="13">
        <v>17900</v>
      </c>
      <c r="M207" s="13">
        <f t="shared" si="10"/>
        <v>9.7925559918288467</v>
      </c>
      <c r="N207" s="13" t="s">
        <v>63</v>
      </c>
      <c r="O207" s="13" t="s">
        <v>64</v>
      </c>
      <c r="P207" s="13">
        <v>279</v>
      </c>
      <c r="Q207" s="1">
        <f t="shared" si="9"/>
        <v>5.6312117818213654</v>
      </c>
      <c r="R207" s="1" t="s">
        <v>130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">
        <v>0</v>
      </c>
      <c r="AA207" s="1">
        <v>0</v>
      </c>
      <c r="AB207" s="1">
        <v>1</v>
      </c>
      <c r="AC207" s="1">
        <v>0</v>
      </c>
      <c r="AD207" s="1">
        <v>0</v>
      </c>
      <c r="AE207" s="1">
        <v>0</v>
      </c>
      <c r="AF207" s="1">
        <v>1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3">
        <v>1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1</v>
      </c>
      <c r="BC207" s="13">
        <v>1</v>
      </c>
      <c r="BD207" s="13">
        <v>1</v>
      </c>
      <c r="BE207" s="1"/>
      <c r="BF207" s="1"/>
      <c r="BG207" s="1"/>
      <c r="BH207" s="1"/>
      <c r="BI207" s="1"/>
    </row>
    <row r="208" spans="1:61" x14ac:dyDescent="0.2">
      <c r="A208" s="1" t="s">
        <v>381</v>
      </c>
      <c r="B208" s="1">
        <v>1998</v>
      </c>
      <c r="C208" s="1" t="s">
        <v>382</v>
      </c>
      <c r="D208" s="1" t="s">
        <v>383</v>
      </c>
      <c r="E208" s="1" t="s">
        <v>32</v>
      </c>
      <c r="F208" s="1" t="s">
        <v>62</v>
      </c>
      <c r="G208" s="1" t="s">
        <v>822</v>
      </c>
      <c r="H208">
        <v>1.85</v>
      </c>
      <c r="I208">
        <v>185</v>
      </c>
      <c r="J208">
        <v>111.5</v>
      </c>
      <c r="K208">
        <v>0.60270270270270265</v>
      </c>
      <c r="L208" s="13">
        <v>29800</v>
      </c>
      <c r="M208" s="13">
        <f t="shared" si="10"/>
        <v>10.302263672493496</v>
      </c>
      <c r="N208" s="13" t="s">
        <v>63</v>
      </c>
      <c r="O208" s="13" t="s">
        <v>64</v>
      </c>
      <c r="P208" s="13">
        <v>279</v>
      </c>
      <c r="Q208" s="1">
        <f t="shared" si="9"/>
        <v>5.6312117818213654</v>
      </c>
      <c r="R208" s="1" t="s">
        <v>130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">
        <v>0</v>
      </c>
      <c r="AA208" s="1">
        <v>0</v>
      </c>
      <c r="AB208" s="1">
        <v>1</v>
      </c>
      <c r="AC208" s="1">
        <v>0</v>
      </c>
      <c r="AD208" s="1">
        <v>0</v>
      </c>
      <c r="AE208" s="1">
        <v>0</v>
      </c>
      <c r="AF208" s="1">
        <v>1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3">
        <v>1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1</v>
      </c>
      <c r="BC208" s="13">
        <v>1</v>
      </c>
      <c r="BD208" s="13">
        <v>1</v>
      </c>
      <c r="BE208" s="1"/>
      <c r="BF208" s="1"/>
      <c r="BG208" s="1"/>
      <c r="BH208" s="1"/>
      <c r="BI208" s="1"/>
    </row>
    <row r="209" spans="1:61" x14ac:dyDescent="0.2">
      <c r="A209" s="1" t="s">
        <v>381</v>
      </c>
      <c r="B209" s="1">
        <v>1998</v>
      </c>
      <c r="C209" s="1" t="s">
        <v>382</v>
      </c>
      <c r="D209" s="1" t="s">
        <v>383</v>
      </c>
      <c r="E209" s="1" t="s">
        <v>32</v>
      </c>
      <c r="F209" s="1" t="s">
        <v>62</v>
      </c>
      <c r="G209" s="1" t="s">
        <v>806</v>
      </c>
      <c r="H209">
        <v>2.4</v>
      </c>
      <c r="I209">
        <v>240</v>
      </c>
      <c r="J209">
        <v>315</v>
      </c>
      <c r="K209">
        <v>1.3125</v>
      </c>
      <c r="L209" s="13">
        <v>3900</v>
      </c>
      <c r="M209" s="13">
        <f t="shared" si="10"/>
        <v>8.2687318321177372</v>
      </c>
      <c r="N209" s="13" t="s">
        <v>34</v>
      </c>
      <c r="O209" s="13" t="s">
        <v>68</v>
      </c>
      <c r="P209" s="13">
        <v>133</v>
      </c>
      <c r="Q209" s="1">
        <f t="shared" si="9"/>
        <v>4.8903491282217537</v>
      </c>
      <c r="R209" s="1" t="s">
        <v>315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">
        <v>0</v>
      </c>
      <c r="AA209" s="1">
        <v>0</v>
      </c>
      <c r="AB209" s="1">
        <v>1</v>
      </c>
      <c r="AC209" s="1">
        <v>0</v>
      </c>
      <c r="AD209" s="1">
        <v>0</v>
      </c>
      <c r="AE209" s="1">
        <v>0</v>
      </c>
      <c r="AF209" s="1">
        <v>1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3">
        <v>1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1</v>
      </c>
      <c r="BC209" s="13">
        <v>1</v>
      </c>
      <c r="BD209" s="13">
        <v>1</v>
      </c>
      <c r="BE209" s="1"/>
      <c r="BF209" s="1"/>
      <c r="BG209" s="1"/>
      <c r="BH209" s="1"/>
      <c r="BI209" s="1"/>
    </row>
    <row r="210" spans="1:61" x14ac:dyDescent="0.2">
      <c r="A210" s="1" t="s">
        <v>381</v>
      </c>
      <c r="B210" s="1">
        <v>1998</v>
      </c>
      <c r="C210" s="1" t="s">
        <v>382</v>
      </c>
      <c r="D210" s="1" t="s">
        <v>383</v>
      </c>
      <c r="E210" s="1" t="s">
        <v>32</v>
      </c>
      <c r="F210" s="1" t="s">
        <v>62</v>
      </c>
      <c r="G210" s="1" t="s">
        <v>810</v>
      </c>
      <c r="H210">
        <v>2.25</v>
      </c>
      <c r="I210">
        <v>225</v>
      </c>
      <c r="J210">
        <v>226.67500000000001</v>
      </c>
      <c r="K210">
        <v>1.0074444444444446</v>
      </c>
      <c r="L210" s="13">
        <v>17900</v>
      </c>
      <c r="M210" s="13">
        <f t="shared" si="10"/>
        <v>9.7925559918288467</v>
      </c>
      <c r="N210" s="13" t="s">
        <v>34</v>
      </c>
      <c r="O210" s="13" t="s">
        <v>68</v>
      </c>
      <c r="P210" s="13">
        <v>133</v>
      </c>
      <c r="Q210" s="1">
        <f t="shared" si="9"/>
        <v>4.8903491282217537</v>
      </c>
      <c r="R210" s="1" t="s">
        <v>315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">
        <v>0</v>
      </c>
      <c r="AA210" s="1">
        <v>0</v>
      </c>
      <c r="AB210" s="1">
        <v>1</v>
      </c>
      <c r="AC210" s="1">
        <v>0</v>
      </c>
      <c r="AD210" s="1">
        <v>0</v>
      </c>
      <c r="AE210" s="1">
        <v>0</v>
      </c>
      <c r="AF210" s="1">
        <v>1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3">
        <v>1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1</v>
      </c>
      <c r="BC210" s="13">
        <v>1</v>
      </c>
      <c r="BD210" s="13">
        <v>1</v>
      </c>
      <c r="BE210" s="1"/>
      <c r="BF210" s="1"/>
      <c r="BG210" s="1"/>
      <c r="BH210" s="1"/>
      <c r="BI210" s="1"/>
    </row>
    <row r="211" spans="1:61" x14ac:dyDescent="0.2">
      <c r="A211" s="1" t="s">
        <v>381</v>
      </c>
      <c r="B211" s="1">
        <v>1998</v>
      </c>
      <c r="C211" s="1" t="s">
        <v>382</v>
      </c>
      <c r="D211" s="1" t="s">
        <v>383</v>
      </c>
      <c r="E211" s="1" t="s">
        <v>32</v>
      </c>
      <c r="F211" s="1" t="s">
        <v>62</v>
      </c>
      <c r="G211" s="1" t="s">
        <v>819</v>
      </c>
      <c r="H211">
        <v>1.85</v>
      </c>
      <c r="I211">
        <v>185</v>
      </c>
      <c r="J211">
        <v>127.5</v>
      </c>
      <c r="K211">
        <v>0.68918918918918914</v>
      </c>
      <c r="L211" s="13">
        <v>4260</v>
      </c>
      <c r="M211" s="13">
        <f t="shared" si="10"/>
        <v>8.3570244392634159</v>
      </c>
      <c r="N211" s="13" t="s">
        <v>34</v>
      </c>
      <c r="O211" s="13" t="s">
        <v>68</v>
      </c>
      <c r="P211" s="13">
        <v>133</v>
      </c>
      <c r="Q211" s="1">
        <f t="shared" si="9"/>
        <v>4.8903491282217537</v>
      </c>
      <c r="R211" s="1" t="s">
        <v>315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">
        <v>0</v>
      </c>
      <c r="AA211" s="1">
        <v>0</v>
      </c>
      <c r="AB211" s="1">
        <v>1</v>
      </c>
      <c r="AC211" s="1">
        <v>0</v>
      </c>
      <c r="AD211" s="1">
        <v>0</v>
      </c>
      <c r="AE211" s="1">
        <v>0</v>
      </c>
      <c r="AF211" s="1">
        <v>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3">
        <v>1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1</v>
      </c>
      <c r="BC211" s="13">
        <v>1</v>
      </c>
      <c r="BD211" s="13">
        <v>1</v>
      </c>
      <c r="BE211" s="1"/>
      <c r="BF211" s="1"/>
      <c r="BG211" s="1"/>
      <c r="BH211" s="1"/>
      <c r="BI211" s="1"/>
    </row>
    <row r="212" spans="1:61" x14ac:dyDescent="0.2">
      <c r="A212" s="1" t="s">
        <v>381</v>
      </c>
      <c r="B212" s="1">
        <v>1998</v>
      </c>
      <c r="C212" s="1" t="s">
        <v>382</v>
      </c>
      <c r="D212" s="1" t="s">
        <v>383</v>
      </c>
      <c r="E212" s="1" t="s">
        <v>32</v>
      </c>
      <c r="F212" s="1" t="s">
        <v>62</v>
      </c>
      <c r="G212" s="1" t="s">
        <v>822</v>
      </c>
      <c r="H212">
        <v>1.85</v>
      </c>
      <c r="I212">
        <v>185</v>
      </c>
      <c r="J212">
        <v>111.5</v>
      </c>
      <c r="K212">
        <v>0.60270270270270265</v>
      </c>
      <c r="L212" s="13">
        <v>29800</v>
      </c>
      <c r="M212" s="13">
        <f t="shared" si="10"/>
        <v>10.302263672493496</v>
      </c>
      <c r="N212" s="13" t="s">
        <v>34</v>
      </c>
      <c r="O212" s="13" t="s">
        <v>68</v>
      </c>
      <c r="P212" s="13">
        <v>133</v>
      </c>
      <c r="Q212" s="1">
        <f t="shared" si="9"/>
        <v>4.8903491282217537</v>
      </c>
      <c r="R212" s="1" t="s">
        <v>315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">
        <v>0</v>
      </c>
      <c r="AA212" s="1">
        <v>0</v>
      </c>
      <c r="AB212" s="1">
        <v>1</v>
      </c>
      <c r="AC212" s="1">
        <v>0</v>
      </c>
      <c r="AD212" s="1">
        <v>0</v>
      </c>
      <c r="AE212" s="1">
        <v>0</v>
      </c>
      <c r="AF212" s="1">
        <v>1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3">
        <v>1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1</v>
      </c>
      <c r="BC212" s="13">
        <v>1</v>
      </c>
      <c r="BD212" s="13">
        <v>1</v>
      </c>
      <c r="BE212" s="1"/>
      <c r="BF212" s="1"/>
      <c r="BG212" s="1"/>
      <c r="BH212" s="1"/>
      <c r="BI212" s="1"/>
    </row>
    <row r="213" spans="1:61" x14ac:dyDescent="0.2">
      <c r="A213" s="1" t="s">
        <v>381</v>
      </c>
      <c r="B213" s="1">
        <v>1998</v>
      </c>
      <c r="C213" s="1" t="s">
        <v>382</v>
      </c>
      <c r="D213" s="1" t="s">
        <v>383</v>
      </c>
      <c r="E213" s="1" t="s">
        <v>32</v>
      </c>
      <c r="F213" s="1" t="s">
        <v>62</v>
      </c>
      <c r="G213" s="1" t="s">
        <v>826</v>
      </c>
      <c r="H213">
        <v>1.5</v>
      </c>
      <c r="I213">
        <v>150</v>
      </c>
      <c r="J213">
        <v>60</v>
      </c>
      <c r="K213">
        <v>0.4</v>
      </c>
      <c r="L213" s="13">
        <v>5400</v>
      </c>
      <c r="M213" s="13">
        <f t="shared" si="10"/>
        <v>8.5941542325523663</v>
      </c>
      <c r="N213" s="13" t="s">
        <v>34</v>
      </c>
      <c r="O213" s="13" t="s">
        <v>68</v>
      </c>
      <c r="P213" s="13">
        <v>133</v>
      </c>
      <c r="Q213" s="1">
        <f t="shared" si="9"/>
        <v>4.8903491282217537</v>
      </c>
      <c r="R213" s="1" t="s">
        <v>315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">
        <v>0</v>
      </c>
      <c r="AA213" s="1">
        <v>0</v>
      </c>
      <c r="AB213" s="1">
        <v>1</v>
      </c>
      <c r="AC213" s="1">
        <v>0</v>
      </c>
      <c r="AD213" s="1">
        <v>0</v>
      </c>
      <c r="AE213" s="1">
        <v>0</v>
      </c>
      <c r="AF213" s="1">
        <v>1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3">
        <v>1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1</v>
      </c>
      <c r="BC213" s="13">
        <v>1</v>
      </c>
      <c r="BD213" s="13">
        <v>1</v>
      </c>
      <c r="BE213" s="1"/>
      <c r="BF213" s="1"/>
      <c r="BG213" s="1"/>
      <c r="BH213" s="1"/>
      <c r="BI213" s="1"/>
    </row>
    <row r="214" spans="1:61" x14ac:dyDescent="0.2">
      <c r="A214" s="1" t="s">
        <v>381</v>
      </c>
      <c r="B214" s="1">
        <v>1998</v>
      </c>
      <c r="C214" s="1" t="s">
        <v>382</v>
      </c>
      <c r="D214" s="1" t="s">
        <v>383</v>
      </c>
      <c r="E214" s="1" t="s">
        <v>32</v>
      </c>
      <c r="F214" s="1" t="s">
        <v>62</v>
      </c>
      <c r="G214" s="1" t="s">
        <v>810</v>
      </c>
      <c r="H214">
        <v>2.25</v>
      </c>
      <c r="I214">
        <v>225</v>
      </c>
      <c r="J214">
        <v>226.67500000000001</v>
      </c>
      <c r="K214">
        <v>1.0074444444444446</v>
      </c>
      <c r="L214" s="13">
        <v>17900</v>
      </c>
      <c r="M214" s="13">
        <f t="shared" si="10"/>
        <v>9.7925559918288467</v>
      </c>
      <c r="N214" s="13" t="s">
        <v>34</v>
      </c>
      <c r="O214" s="13" t="s">
        <v>252</v>
      </c>
      <c r="P214" s="13">
        <v>44</v>
      </c>
      <c r="Q214" s="1">
        <f t="shared" si="9"/>
        <v>3.784189633918261</v>
      </c>
      <c r="R214" s="1" t="s">
        <v>130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">
        <v>0</v>
      </c>
      <c r="AA214" s="1">
        <v>0</v>
      </c>
      <c r="AB214" s="1">
        <v>1</v>
      </c>
      <c r="AC214" s="1">
        <v>0</v>
      </c>
      <c r="AD214" s="1">
        <v>0</v>
      </c>
      <c r="AE214" s="1">
        <v>0</v>
      </c>
      <c r="AF214" s="1">
        <v>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3">
        <v>1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1</v>
      </c>
      <c r="BC214" s="13">
        <v>1</v>
      </c>
      <c r="BD214" s="13">
        <v>1</v>
      </c>
      <c r="BE214" s="1"/>
      <c r="BF214" s="1"/>
      <c r="BG214" s="1"/>
      <c r="BH214" s="1"/>
      <c r="BI214" s="1"/>
    </row>
    <row r="215" spans="1:61" x14ac:dyDescent="0.2">
      <c r="A215" s="1" t="s">
        <v>381</v>
      </c>
      <c r="B215" s="1">
        <v>1998</v>
      </c>
      <c r="C215" s="1" t="s">
        <v>382</v>
      </c>
      <c r="D215" s="1" t="s">
        <v>383</v>
      </c>
      <c r="E215" s="1" t="s">
        <v>32</v>
      </c>
      <c r="F215" s="1" t="s">
        <v>62</v>
      </c>
      <c r="G215" s="1" t="s">
        <v>826</v>
      </c>
      <c r="H215">
        <v>1.5</v>
      </c>
      <c r="I215">
        <v>150</v>
      </c>
      <c r="J215">
        <v>60</v>
      </c>
      <c r="K215">
        <v>0.4</v>
      </c>
      <c r="L215" s="13">
        <v>5400</v>
      </c>
      <c r="M215" s="13">
        <f t="shared" si="10"/>
        <v>8.5941542325523663</v>
      </c>
      <c r="N215" s="13" t="s">
        <v>34</v>
      </c>
      <c r="O215" s="13" t="s">
        <v>252</v>
      </c>
      <c r="P215" s="13">
        <v>44</v>
      </c>
      <c r="Q215" s="1">
        <f t="shared" si="9"/>
        <v>3.784189633918261</v>
      </c>
      <c r="R215" s="1" t="s">
        <v>130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">
        <v>0</v>
      </c>
      <c r="AA215" s="1">
        <v>0</v>
      </c>
      <c r="AB215" s="1">
        <v>1</v>
      </c>
      <c r="AC215" s="1">
        <v>0</v>
      </c>
      <c r="AD215" s="1">
        <v>0</v>
      </c>
      <c r="AE215" s="1">
        <v>0</v>
      </c>
      <c r="AF215" s="1">
        <v>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3">
        <v>1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1</v>
      </c>
      <c r="BC215" s="13">
        <v>1</v>
      </c>
      <c r="BD215" s="13">
        <v>1</v>
      </c>
      <c r="BE215" s="1"/>
      <c r="BF215" s="1"/>
      <c r="BG215" s="1"/>
      <c r="BH215" s="1"/>
      <c r="BI215" s="1"/>
    </row>
    <row r="216" spans="1:61" x14ac:dyDescent="0.2">
      <c r="A216" s="1" t="s">
        <v>244</v>
      </c>
      <c r="B216" s="1">
        <v>1997</v>
      </c>
      <c r="C216" s="1" t="s">
        <v>384</v>
      </c>
      <c r="D216" s="1" t="s">
        <v>385</v>
      </c>
      <c r="E216" s="1" t="s">
        <v>32</v>
      </c>
      <c r="F216" s="1" t="s">
        <v>62</v>
      </c>
      <c r="G216" s="1" t="s">
        <v>826</v>
      </c>
      <c r="H216">
        <v>1.5</v>
      </c>
      <c r="I216">
        <v>150</v>
      </c>
      <c r="J216">
        <v>60</v>
      </c>
      <c r="K216">
        <v>0.4</v>
      </c>
      <c r="L216" s="13">
        <v>5400</v>
      </c>
      <c r="M216" s="13">
        <f t="shared" si="10"/>
        <v>8.5941542325523663</v>
      </c>
      <c r="N216" s="13" t="s">
        <v>63</v>
      </c>
      <c r="O216" s="13" t="s">
        <v>64</v>
      </c>
      <c r="P216" s="13">
        <v>279</v>
      </c>
      <c r="Q216" s="1">
        <f t="shared" ref="Q216:Q217" si="11">LN(P216)</f>
        <v>5.6312117818213654</v>
      </c>
      <c r="R216" s="1" t="s">
        <v>55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">
        <v>0</v>
      </c>
      <c r="AA216" s="1">
        <v>0</v>
      </c>
      <c r="AB216" s="1">
        <v>1</v>
      </c>
      <c r="AC216" s="1">
        <v>0</v>
      </c>
      <c r="AD216" s="1">
        <v>0</v>
      </c>
      <c r="AE216" s="1">
        <v>0</v>
      </c>
      <c r="AF216" s="1">
        <v>1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3">
        <v>1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1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1</v>
      </c>
      <c r="BD216" s="13">
        <v>1</v>
      </c>
      <c r="BE216" s="1"/>
      <c r="BF216" s="1"/>
      <c r="BG216" s="1"/>
      <c r="BH216" s="1"/>
      <c r="BI216" s="1"/>
    </row>
    <row r="217" spans="1:61" x14ac:dyDescent="0.2">
      <c r="A217" s="1" t="s">
        <v>388</v>
      </c>
      <c r="B217" s="1">
        <v>2003</v>
      </c>
      <c r="C217" s="1" t="s">
        <v>245</v>
      </c>
      <c r="D217" s="1" t="s">
        <v>389</v>
      </c>
      <c r="E217" s="1" t="s">
        <v>870</v>
      </c>
      <c r="F217" s="1" t="s">
        <v>69</v>
      </c>
      <c r="G217" s="1" t="s">
        <v>804</v>
      </c>
      <c r="H217">
        <v>4.0250000000000004</v>
      </c>
      <c r="I217">
        <v>402.50000000000006</v>
      </c>
      <c r="J217">
        <v>1150</v>
      </c>
      <c r="K217">
        <v>2.8571428571428568</v>
      </c>
      <c r="L217" s="13">
        <v>15100</v>
      </c>
      <c r="M217" s="13">
        <f t="shared" si="10"/>
        <v>9.6224500228030152</v>
      </c>
      <c r="N217" s="13" t="s">
        <v>43</v>
      </c>
      <c r="O217" s="13" t="s">
        <v>70</v>
      </c>
      <c r="P217" s="13">
        <v>41</v>
      </c>
      <c r="Q217" s="1">
        <f t="shared" si="11"/>
        <v>3.713572066704308</v>
      </c>
      <c r="R217" s="1" t="s">
        <v>387</v>
      </c>
      <c r="S217" s="13">
        <v>0</v>
      </c>
      <c r="T217" s="13">
        <v>1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">
        <v>0</v>
      </c>
      <c r="AA217" s="1">
        <v>0</v>
      </c>
      <c r="AB217" s="1">
        <v>1</v>
      </c>
      <c r="AC217" s="1">
        <v>0</v>
      </c>
      <c r="AD217" s="1">
        <v>0</v>
      </c>
      <c r="AE217" s="1">
        <v>0</v>
      </c>
      <c r="AF217" s="1">
        <v>1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3">
        <v>1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1</v>
      </c>
      <c r="BC217" s="13">
        <v>0</v>
      </c>
      <c r="BD217" s="13">
        <v>1</v>
      </c>
      <c r="BE217" s="1"/>
      <c r="BF217" s="1"/>
      <c r="BG217" s="1"/>
      <c r="BH217" s="1"/>
      <c r="BI217" s="1"/>
    </row>
    <row r="218" spans="1:61" x14ac:dyDescent="0.2">
      <c r="A218" s="1" t="s">
        <v>268</v>
      </c>
      <c r="B218" s="1">
        <v>2021</v>
      </c>
      <c r="C218" s="1" t="s">
        <v>60</v>
      </c>
      <c r="D218" s="1" t="s">
        <v>390</v>
      </c>
      <c r="E218" s="1" t="s">
        <v>870</v>
      </c>
      <c r="F218" s="1" t="s">
        <v>80</v>
      </c>
      <c r="G218" s="1" t="s">
        <v>835</v>
      </c>
      <c r="H218">
        <v>1.65</v>
      </c>
      <c r="I218">
        <v>165</v>
      </c>
      <c r="J218">
        <v>68.5</v>
      </c>
      <c r="K218">
        <v>0.41515151515151516</v>
      </c>
      <c r="L218" s="13">
        <v>23000</v>
      </c>
      <c r="M218" s="13">
        <f t="shared" si="10"/>
        <v>10.043249494911286</v>
      </c>
      <c r="N218" s="13" t="s">
        <v>204</v>
      </c>
      <c r="O218" s="13" t="s">
        <v>204</v>
      </c>
      <c r="P218" s="13"/>
      <c r="Q218" s="1"/>
      <c r="R218" s="1" t="s">
        <v>36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">
        <v>1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1</v>
      </c>
      <c r="AI218" s="1">
        <v>0</v>
      </c>
      <c r="AJ218" s="1">
        <v>0</v>
      </c>
      <c r="AK218" s="1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1</v>
      </c>
      <c r="BD218" s="13">
        <v>1</v>
      </c>
      <c r="BE218" s="1"/>
      <c r="BF218" s="1"/>
      <c r="BG218" s="1"/>
      <c r="BH218" s="1"/>
      <c r="BI218" s="1"/>
    </row>
    <row r="219" spans="1:61" x14ac:dyDescent="0.2">
      <c r="A219" s="1" t="s">
        <v>65</v>
      </c>
      <c r="B219" s="1">
        <v>2016</v>
      </c>
      <c r="C219" s="1" t="s">
        <v>60</v>
      </c>
      <c r="D219" s="1" t="s">
        <v>391</v>
      </c>
      <c r="E219" s="1" t="s">
        <v>32</v>
      </c>
      <c r="F219" s="1" t="s">
        <v>62</v>
      </c>
      <c r="G219" s="1" t="s">
        <v>822</v>
      </c>
      <c r="H219">
        <v>1.85</v>
      </c>
      <c r="I219">
        <v>185</v>
      </c>
      <c r="J219">
        <v>111.5</v>
      </c>
      <c r="K219">
        <v>0.60270270270270265</v>
      </c>
      <c r="L219" s="13">
        <v>29800</v>
      </c>
      <c r="M219" s="13">
        <f t="shared" si="10"/>
        <v>10.302263672493496</v>
      </c>
      <c r="N219" s="13" t="s">
        <v>63</v>
      </c>
      <c r="O219" s="13" t="s">
        <v>64</v>
      </c>
      <c r="P219" s="13">
        <v>279</v>
      </c>
      <c r="Q219" s="1">
        <f t="shared" ref="Q219:Q282" si="12">LN(P219)</f>
        <v>5.6312117818213654</v>
      </c>
      <c r="R219" s="1" t="s">
        <v>36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">
        <v>1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1</v>
      </c>
      <c r="AI219" s="1">
        <v>0</v>
      </c>
      <c r="AJ219" s="1">
        <v>0</v>
      </c>
      <c r="AK219" s="1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1</v>
      </c>
      <c r="BE219" s="1"/>
      <c r="BF219" s="1"/>
      <c r="BG219" s="1"/>
      <c r="BH219" s="1"/>
      <c r="BI219" s="1"/>
    </row>
    <row r="220" spans="1:61" x14ac:dyDescent="0.2">
      <c r="A220" s="1" t="s">
        <v>392</v>
      </c>
      <c r="B220" s="1">
        <v>1975</v>
      </c>
      <c r="C220" s="1" t="s">
        <v>245</v>
      </c>
      <c r="D220" s="1" t="s">
        <v>393</v>
      </c>
      <c r="E220" s="1" t="s">
        <v>870</v>
      </c>
      <c r="F220" s="1" t="s">
        <v>80</v>
      </c>
      <c r="G220" s="1" t="s">
        <v>835</v>
      </c>
      <c r="H220">
        <v>1.65</v>
      </c>
      <c r="I220">
        <v>165</v>
      </c>
      <c r="J220">
        <v>68.5</v>
      </c>
      <c r="K220">
        <v>0.41515151515151516</v>
      </c>
      <c r="L220" s="13">
        <v>23000</v>
      </c>
      <c r="M220" s="13">
        <f t="shared" si="10"/>
        <v>10.043249494911286</v>
      </c>
      <c r="N220" s="13" t="s">
        <v>43</v>
      </c>
      <c r="O220" s="13" t="s">
        <v>714</v>
      </c>
      <c r="P220" s="13">
        <v>83</v>
      </c>
      <c r="Q220" s="1">
        <f t="shared" si="12"/>
        <v>4.4188406077965983</v>
      </c>
      <c r="R220" s="1" t="s">
        <v>36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">
        <v>0</v>
      </c>
      <c r="AA220" s="1">
        <v>0</v>
      </c>
      <c r="AB220" s="1">
        <v>1</v>
      </c>
      <c r="AC220" s="1">
        <v>0</v>
      </c>
      <c r="AD220" s="1">
        <v>0</v>
      </c>
      <c r="AE220" s="1">
        <v>0</v>
      </c>
      <c r="AF220" s="1">
        <v>1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"/>
      <c r="BF220" s="1"/>
      <c r="BG220" s="1"/>
      <c r="BH220" s="1"/>
      <c r="BI220" s="1"/>
    </row>
    <row r="221" spans="1:61" x14ac:dyDescent="0.2">
      <c r="A221" s="1" t="s">
        <v>392</v>
      </c>
      <c r="B221" s="1">
        <v>1975</v>
      </c>
      <c r="C221" s="1" t="s">
        <v>245</v>
      </c>
      <c r="D221" s="1" t="s">
        <v>393</v>
      </c>
      <c r="E221" s="1" t="s">
        <v>870</v>
      </c>
      <c r="F221" s="1" t="s">
        <v>80</v>
      </c>
      <c r="G221" s="1" t="s">
        <v>835</v>
      </c>
      <c r="H221">
        <v>1.65</v>
      </c>
      <c r="I221">
        <v>165</v>
      </c>
      <c r="J221">
        <v>68.5</v>
      </c>
      <c r="K221">
        <v>0.41515151515151516</v>
      </c>
      <c r="L221" s="13">
        <v>23000</v>
      </c>
      <c r="M221" s="13">
        <f t="shared" si="10"/>
        <v>10.043249494911286</v>
      </c>
      <c r="N221" s="13" t="s">
        <v>43</v>
      </c>
      <c r="O221" s="13" t="s">
        <v>82</v>
      </c>
      <c r="P221" s="13">
        <v>35</v>
      </c>
      <c r="Q221" s="1">
        <f t="shared" si="12"/>
        <v>3.5553480614894135</v>
      </c>
      <c r="R221" s="1" t="s">
        <v>36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">
        <v>0</v>
      </c>
      <c r="AA221" s="1">
        <v>0</v>
      </c>
      <c r="AB221" s="1">
        <v>1</v>
      </c>
      <c r="AC221" s="1">
        <v>0</v>
      </c>
      <c r="AD221" s="1">
        <v>0</v>
      </c>
      <c r="AE221" s="1">
        <v>0</v>
      </c>
      <c r="AF221" s="1">
        <v>1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"/>
      <c r="BF221" s="1"/>
      <c r="BG221" s="1"/>
      <c r="BH221" s="1"/>
      <c r="BI221" s="1"/>
    </row>
    <row r="222" spans="1:61" x14ac:dyDescent="0.2">
      <c r="A222" s="1" t="s">
        <v>392</v>
      </c>
      <c r="B222" s="1">
        <v>1975</v>
      </c>
      <c r="C222" s="1" t="s">
        <v>245</v>
      </c>
      <c r="D222" s="1" t="s">
        <v>393</v>
      </c>
      <c r="E222" s="1" t="s">
        <v>870</v>
      </c>
      <c r="F222" s="1" t="s">
        <v>69</v>
      </c>
      <c r="G222" s="1" t="s">
        <v>817</v>
      </c>
      <c r="H222">
        <v>4.7249999999999996</v>
      </c>
      <c r="I222">
        <v>472.49999999999994</v>
      </c>
      <c r="J222">
        <v>1200</v>
      </c>
      <c r="K222">
        <v>2.53968253968254</v>
      </c>
      <c r="L222" s="13">
        <v>7920</v>
      </c>
      <c r="M222" s="13">
        <f t="shared" si="10"/>
        <v>8.9771464848084719</v>
      </c>
      <c r="N222" s="13" t="s">
        <v>43</v>
      </c>
      <c r="O222" s="13" t="s">
        <v>394</v>
      </c>
      <c r="P222" s="13">
        <v>14</v>
      </c>
      <c r="Q222" s="1">
        <f t="shared" si="12"/>
        <v>2.6390573296152584</v>
      </c>
      <c r="R222" s="1" t="s">
        <v>36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">
        <v>0</v>
      </c>
      <c r="AA222" s="1">
        <v>0</v>
      </c>
      <c r="AB222" s="1">
        <v>1</v>
      </c>
      <c r="AC222" s="1">
        <v>0</v>
      </c>
      <c r="AD222" s="1">
        <v>0</v>
      </c>
      <c r="AE222" s="1">
        <v>0</v>
      </c>
      <c r="AF222" s="1">
        <v>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"/>
      <c r="BF222" s="1"/>
      <c r="BG222" s="1"/>
      <c r="BH222" s="1"/>
      <c r="BI222" s="1"/>
    </row>
    <row r="223" spans="1:61" x14ac:dyDescent="0.2">
      <c r="A223" s="1" t="s">
        <v>392</v>
      </c>
      <c r="B223" s="1">
        <v>1975</v>
      </c>
      <c r="C223" s="1" t="s">
        <v>245</v>
      </c>
      <c r="D223" s="1" t="s">
        <v>393</v>
      </c>
      <c r="E223" s="1" t="s">
        <v>870</v>
      </c>
      <c r="F223" s="1" t="s">
        <v>80</v>
      </c>
      <c r="G223" s="1" t="s">
        <v>866</v>
      </c>
      <c r="H223">
        <v>2.2999999999999998</v>
      </c>
      <c r="I223">
        <v>229.99999999999997</v>
      </c>
      <c r="J223">
        <v>175</v>
      </c>
      <c r="K223">
        <v>0.76086956521739135</v>
      </c>
      <c r="L223" s="13">
        <v>3830</v>
      </c>
      <c r="M223" s="13">
        <f t="shared" si="10"/>
        <v>8.2506200821746916</v>
      </c>
      <c r="N223" s="13" t="s">
        <v>43</v>
      </c>
      <c r="O223" s="13" t="s">
        <v>334</v>
      </c>
      <c r="P223" s="13">
        <v>35</v>
      </c>
      <c r="Q223" s="1">
        <f t="shared" si="12"/>
        <v>3.5553480614894135</v>
      </c>
      <c r="R223" s="1" t="s">
        <v>36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">
        <v>0</v>
      </c>
      <c r="AA223" s="1">
        <v>0</v>
      </c>
      <c r="AB223" s="1">
        <v>1</v>
      </c>
      <c r="AC223" s="1">
        <v>0</v>
      </c>
      <c r="AD223" s="1">
        <v>0</v>
      </c>
      <c r="AE223" s="1">
        <v>0</v>
      </c>
      <c r="AF223" s="1">
        <v>1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"/>
      <c r="BF223" s="1"/>
      <c r="BG223" s="1"/>
      <c r="BH223" s="1"/>
      <c r="BI223" s="1"/>
    </row>
    <row r="224" spans="1:61" x14ac:dyDescent="0.2">
      <c r="A224" s="1" t="s">
        <v>392</v>
      </c>
      <c r="B224" s="1">
        <v>1975</v>
      </c>
      <c r="C224" s="1" t="s">
        <v>245</v>
      </c>
      <c r="D224" s="1" t="s">
        <v>393</v>
      </c>
      <c r="E224" s="1" t="s">
        <v>870</v>
      </c>
      <c r="F224" s="1" t="s">
        <v>69</v>
      </c>
      <c r="G224" s="1" t="s">
        <v>804</v>
      </c>
      <c r="H224">
        <v>4.0250000000000004</v>
      </c>
      <c r="I224">
        <v>402.50000000000006</v>
      </c>
      <c r="J224">
        <v>1150</v>
      </c>
      <c r="K224">
        <v>2.8571428571428568</v>
      </c>
      <c r="L224" s="13">
        <v>15100</v>
      </c>
      <c r="M224" s="13">
        <f t="shared" si="10"/>
        <v>9.6224500228030152</v>
      </c>
      <c r="N224" s="13" t="s">
        <v>43</v>
      </c>
      <c r="O224" s="13" t="s">
        <v>70</v>
      </c>
      <c r="P224" s="13">
        <v>41</v>
      </c>
      <c r="Q224" s="1">
        <f t="shared" si="12"/>
        <v>3.713572066704308</v>
      </c>
      <c r="R224" s="1" t="s">
        <v>36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">
        <v>0</v>
      </c>
      <c r="AA224" s="1">
        <v>0</v>
      </c>
      <c r="AB224" s="1">
        <v>1</v>
      </c>
      <c r="AC224" s="1">
        <v>0</v>
      </c>
      <c r="AD224" s="1">
        <v>0</v>
      </c>
      <c r="AE224" s="1">
        <v>0</v>
      </c>
      <c r="AF224" s="1">
        <v>1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"/>
      <c r="BF224" s="1"/>
      <c r="BG224" s="1"/>
      <c r="BH224" s="1"/>
      <c r="BI224" s="1"/>
    </row>
    <row r="225" spans="1:61" x14ac:dyDescent="0.2">
      <c r="A225" s="1" t="s">
        <v>392</v>
      </c>
      <c r="B225" s="1">
        <v>1975</v>
      </c>
      <c r="C225" s="1" t="s">
        <v>245</v>
      </c>
      <c r="D225" s="1" t="s">
        <v>393</v>
      </c>
      <c r="E225" s="1" t="s">
        <v>870</v>
      </c>
      <c r="F225" s="1" t="s">
        <v>80</v>
      </c>
      <c r="G225" s="1" t="s">
        <v>835</v>
      </c>
      <c r="H225">
        <v>1.65</v>
      </c>
      <c r="I225">
        <v>165</v>
      </c>
      <c r="J225">
        <v>68.5</v>
      </c>
      <c r="K225">
        <v>0.41515151515151516</v>
      </c>
      <c r="L225" s="13">
        <v>23000</v>
      </c>
      <c r="M225" s="13">
        <f t="shared" si="10"/>
        <v>10.043249494911286</v>
      </c>
      <c r="N225" s="13" t="s">
        <v>43</v>
      </c>
      <c r="O225" s="13" t="s">
        <v>852</v>
      </c>
      <c r="P225" s="13">
        <v>201</v>
      </c>
      <c r="Q225" s="1">
        <f t="shared" si="12"/>
        <v>5.3033049080590757</v>
      </c>
      <c r="R225" s="1" t="s">
        <v>36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">
        <v>0</v>
      </c>
      <c r="AA225" s="1">
        <v>0</v>
      </c>
      <c r="AB225" s="1">
        <v>1</v>
      </c>
      <c r="AC225" s="1">
        <v>0</v>
      </c>
      <c r="AD225" s="1">
        <v>0</v>
      </c>
      <c r="AE225" s="1">
        <v>0</v>
      </c>
      <c r="AF225" s="1">
        <v>1</v>
      </c>
      <c r="AG225" s="1">
        <v>0</v>
      </c>
      <c r="AH225" s="1">
        <v>1</v>
      </c>
      <c r="AI225" s="1">
        <v>0</v>
      </c>
      <c r="AJ225" s="1">
        <v>0</v>
      </c>
      <c r="AK225" s="1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"/>
      <c r="BF225" s="1"/>
      <c r="BG225" s="1"/>
      <c r="BH225" s="1"/>
      <c r="BI225" s="1"/>
    </row>
    <row r="226" spans="1:61" x14ac:dyDescent="0.2">
      <c r="A226" s="1" t="s">
        <v>392</v>
      </c>
      <c r="B226" s="1">
        <v>1975</v>
      </c>
      <c r="C226" s="1" t="s">
        <v>245</v>
      </c>
      <c r="D226" s="1" t="s">
        <v>393</v>
      </c>
      <c r="E226" s="1" t="s">
        <v>870</v>
      </c>
      <c r="F226" s="1" t="s">
        <v>69</v>
      </c>
      <c r="G226" s="1" t="s">
        <v>804</v>
      </c>
      <c r="H226">
        <v>4.0250000000000004</v>
      </c>
      <c r="I226">
        <v>402.50000000000006</v>
      </c>
      <c r="J226">
        <v>1150</v>
      </c>
      <c r="K226">
        <v>2.8571428571428568</v>
      </c>
      <c r="L226" s="13">
        <v>15100</v>
      </c>
      <c r="M226" s="13">
        <f t="shared" si="10"/>
        <v>9.6224500228030152</v>
      </c>
      <c r="N226" s="13" t="s">
        <v>43</v>
      </c>
      <c r="O226" s="13" t="s">
        <v>326</v>
      </c>
      <c r="P226" s="13">
        <v>23</v>
      </c>
      <c r="Q226" s="1">
        <f t="shared" si="12"/>
        <v>3.1354942159291497</v>
      </c>
      <c r="R226" s="1" t="s">
        <v>36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">
        <v>0</v>
      </c>
      <c r="AA226" s="1">
        <v>0</v>
      </c>
      <c r="AB226" s="1">
        <v>1</v>
      </c>
      <c r="AC226" s="1">
        <v>0</v>
      </c>
      <c r="AD226" s="1">
        <v>0</v>
      </c>
      <c r="AE226" s="1">
        <v>0</v>
      </c>
      <c r="AF226" s="1">
        <v>1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"/>
      <c r="BF226" s="1"/>
      <c r="BG226" s="1"/>
      <c r="BH226" s="1"/>
      <c r="BI226" s="1"/>
    </row>
    <row r="227" spans="1:61" x14ac:dyDescent="0.2">
      <c r="A227" s="1" t="s">
        <v>392</v>
      </c>
      <c r="B227" s="1">
        <v>1975</v>
      </c>
      <c r="C227" s="1" t="s">
        <v>245</v>
      </c>
      <c r="D227" s="1" t="s">
        <v>393</v>
      </c>
      <c r="E227" s="1" t="s">
        <v>870</v>
      </c>
      <c r="F227" s="1" t="s">
        <v>41</v>
      </c>
      <c r="G227" s="1" t="s">
        <v>841</v>
      </c>
      <c r="H227">
        <v>4.5</v>
      </c>
      <c r="I227">
        <v>450</v>
      </c>
      <c r="J227">
        <v>1996</v>
      </c>
      <c r="K227">
        <v>4.4355555555555553</v>
      </c>
      <c r="L227" s="13">
        <v>5070</v>
      </c>
      <c r="M227" s="13">
        <f t="shared" si="10"/>
        <v>8.5310960965852285</v>
      </c>
      <c r="N227" s="13" t="s">
        <v>43</v>
      </c>
      <c r="O227" s="13" t="s">
        <v>49</v>
      </c>
      <c r="P227" s="13">
        <v>184</v>
      </c>
      <c r="Q227" s="1">
        <f t="shared" si="12"/>
        <v>5.2149357576089859</v>
      </c>
      <c r="R227" s="1" t="s">
        <v>36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">
        <v>0</v>
      </c>
      <c r="AA227" s="1">
        <v>0</v>
      </c>
      <c r="AB227" s="1">
        <v>1</v>
      </c>
      <c r="AC227" s="1">
        <v>0</v>
      </c>
      <c r="AD227" s="1">
        <v>0</v>
      </c>
      <c r="AE227" s="1">
        <v>0</v>
      </c>
      <c r="AF227" s="1">
        <v>1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"/>
      <c r="BF227" s="1"/>
      <c r="BG227" s="1"/>
      <c r="BH227" s="1"/>
      <c r="BI227" s="1"/>
    </row>
    <row r="228" spans="1:61" x14ac:dyDescent="0.2">
      <c r="A228" s="1" t="s">
        <v>392</v>
      </c>
      <c r="B228" s="1">
        <v>1975</v>
      </c>
      <c r="C228" s="1" t="s">
        <v>245</v>
      </c>
      <c r="D228" s="1" t="s">
        <v>393</v>
      </c>
      <c r="E228" s="1" t="s">
        <v>870</v>
      </c>
      <c r="F228" s="1" t="s">
        <v>41</v>
      </c>
      <c r="G228" s="1" t="s">
        <v>809</v>
      </c>
      <c r="H228">
        <v>6.2</v>
      </c>
      <c r="I228">
        <v>620</v>
      </c>
      <c r="J228">
        <v>1800</v>
      </c>
      <c r="K228">
        <v>2.903225806451613</v>
      </c>
      <c r="L228" s="13">
        <v>6460</v>
      </c>
      <c r="M228" s="13">
        <f t="shared" si="10"/>
        <v>8.7733845967766477</v>
      </c>
      <c r="N228" s="13" t="s">
        <v>43</v>
      </c>
      <c r="O228" s="13" t="s">
        <v>49</v>
      </c>
      <c r="P228" s="13">
        <v>184</v>
      </c>
      <c r="Q228" s="1">
        <f t="shared" si="12"/>
        <v>5.2149357576089859</v>
      </c>
      <c r="R228" s="1" t="s">
        <v>36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">
        <v>0</v>
      </c>
      <c r="AA228" s="1">
        <v>0</v>
      </c>
      <c r="AB228" s="1">
        <v>1</v>
      </c>
      <c r="AC228" s="1">
        <v>0</v>
      </c>
      <c r="AD228" s="1">
        <v>0</v>
      </c>
      <c r="AE228" s="1">
        <v>0</v>
      </c>
      <c r="AF228" s="1">
        <v>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"/>
      <c r="BF228" s="1"/>
      <c r="BG228" s="1"/>
      <c r="BH228" s="1"/>
      <c r="BI228" s="1"/>
    </row>
    <row r="229" spans="1:61" x14ac:dyDescent="0.2">
      <c r="A229" s="1" t="s">
        <v>392</v>
      </c>
      <c r="B229" s="1">
        <v>1975</v>
      </c>
      <c r="C229" s="1" t="s">
        <v>245</v>
      </c>
      <c r="D229" s="1" t="s">
        <v>393</v>
      </c>
      <c r="E229" s="1" t="s">
        <v>870</v>
      </c>
      <c r="F229" s="1" t="s">
        <v>41</v>
      </c>
      <c r="G229" s="1" t="s">
        <v>203</v>
      </c>
      <c r="H229">
        <v>3</v>
      </c>
      <c r="I229">
        <v>300</v>
      </c>
      <c r="J229">
        <v>400</v>
      </c>
      <c r="K229">
        <v>1.3333333333333333</v>
      </c>
      <c r="L229" s="13">
        <v>7830</v>
      </c>
      <c r="M229" s="13">
        <f t="shared" si="10"/>
        <v>8.9657177889848487</v>
      </c>
      <c r="N229" s="13" t="s">
        <v>43</v>
      </c>
      <c r="O229" s="13" t="s">
        <v>49</v>
      </c>
      <c r="P229" s="13">
        <v>184</v>
      </c>
      <c r="Q229" s="1">
        <f t="shared" si="12"/>
        <v>5.2149357576089859</v>
      </c>
      <c r="R229" s="1" t="s">
        <v>36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">
        <v>0</v>
      </c>
      <c r="AA229" s="1">
        <v>0</v>
      </c>
      <c r="AB229" s="1">
        <v>1</v>
      </c>
      <c r="AC229" s="1">
        <v>0</v>
      </c>
      <c r="AD229" s="1">
        <v>0</v>
      </c>
      <c r="AE229" s="1">
        <v>0</v>
      </c>
      <c r="AF229" s="1">
        <v>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"/>
      <c r="BF229" s="1"/>
      <c r="BG229" s="1"/>
      <c r="BH229" s="1"/>
      <c r="BI229" s="1"/>
    </row>
    <row r="230" spans="1:61" x14ac:dyDescent="0.2">
      <c r="A230" s="1" t="s">
        <v>392</v>
      </c>
      <c r="B230" s="1">
        <v>1975</v>
      </c>
      <c r="C230" s="1" t="s">
        <v>245</v>
      </c>
      <c r="D230" s="1" t="s">
        <v>393</v>
      </c>
      <c r="E230" s="1" t="s">
        <v>870</v>
      </c>
      <c r="F230" s="1" t="s">
        <v>41</v>
      </c>
      <c r="G230" s="1" t="s">
        <v>816</v>
      </c>
      <c r="H230">
        <v>2.65</v>
      </c>
      <c r="I230">
        <v>265</v>
      </c>
      <c r="J230">
        <v>205</v>
      </c>
      <c r="K230">
        <v>0.77358490566037741</v>
      </c>
      <c r="L230" s="13">
        <v>3030</v>
      </c>
      <c r="M230" s="13">
        <f t="shared" si="10"/>
        <v>8.0163178985034147</v>
      </c>
      <c r="N230" s="13" t="s">
        <v>43</v>
      </c>
      <c r="O230" s="13" t="s">
        <v>49</v>
      </c>
      <c r="P230" s="13">
        <v>184</v>
      </c>
      <c r="Q230" s="1">
        <f t="shared" si="12"/>
        <v>5.2149357576089859</v>
      </c>
      <c r="R230" s="1" t="s">
        <v>36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">
        <v>0</v>
      </c>
      <c r="AA230" s="1">
        <v>0</v>
      </c>
      <c r="AB230" s="1">
        <v>1</v>
      </c>
      <c r="AC230" s="1">
        <v>0</v>
      </c>
      <c r="AD230" s="1">
        <v>0</v>
      </c>
      <c r="AE230" s="1">
        <v>0</v>
      </c>
      <c r="AF230" s="1">
        <v>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"/>
      <c r="BF230" s="1"/>
      <c r="BG230" s="1"/>
      <c r="BH230" s="1"/>
      <c r="BI230" s="1"/>
    </row>
    <row r="231" spans="1:61" x14ac:dyDescent="0.2">
      <c r="A231" s="1" t="s">
        <v>392</v>
      </c>
      <c r="B231" s="1">
        <v>1975</v>
      </c>
      <c r="C231" s="1" t="s">
        <v>245</v>
      </c>
      <c r="D231" s="1" t="s">
        <v>393</v>
      </c>
      <c r="E231" s="1" t="s">
        <v>870</v>
      </c>
      <c r="F231" s="1" t="s">
        <v>80</v>
      </c>
      <c r="G231" s="1" t="s">
        <v>835</v>
      </c>
      <c r="H231">
        <v>1.65</v>
      </c>
      <c r="I231">
        <v>165</v>
      </c>
      <c r="J231">
        <v>68.5</v>
      </c>
      <c r="K231">
        <v>0.41515151515151516</v>
      </c>
      <c r="L231" s="13">
        <v>23000</v>
      </c>
      <c r="M231" s="13">
        <f t="shared" si="10"/>
        <v>10.043249494911286</v>
      </c>
      <c r="N231" s="13" t="s">
        <v>43</v>
      </c>
      <c r="O231" s="13" t="s">
        <v>848</v>
      </c>
      <c r="P231" s="13">
        <v>269</v>
      </c>
      <c r="Q231" s="1">
        <f t="shared" si="12"/>
        <v>5.5947113796018391</v>
      </c>
      <c r="R231" s="1" t="s">
        <v>36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">
        <v>0</v>
      </c>
      <c r="AA231" s="1">
        <v>0</v>
      </c>
      <c r="AB231" s="1">
        <v>1</v>
      </c>
      <c r="AC231" s="1">
        <v>0</v>
      </c>
      <c r="AD231" s="1">
        <v>0</v>
      </c>
      <c r="AE231" s="1">
        <v>0</v>
      </c>
      <c r="AF231" s="1">
        <v>1</v>
      </c>
      <c r="AG231" s="1">
        <v>0</v>
      </c>
      <c r="AH231" s="1">
        <v>1</v>
      </c>
      <c r="AI231" s="1">
        <v>0</v>
      </c>
      <c r="AJ231" s="1">
        <v>0</v>
      </c>
      <c r="AK231" s="1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"/>
      <c r="BF231" s="1"/>
      <c r="BG231" s="1"/>
      <c r="BH231" s="1"/>
      <c r="BI231" s="1"/>
    </row>
    <row r="232" spans="1:61" x14ac:dyDescent="0.2">
      <c r="A232" s="1" t="s">
        <v>392</v>
      </c>
      <c r="B232" s="1">
        <v>1975</v>
      </c>
      <c r="C232" s="1" t="s">
        <v>245</v>
      </c>
      <c r="D232" s="1" t="s">
        <v>393</v>
      </c>
      <c r="E232" s="1" t="s">
        <v>870</v>
      </c>
      <c r="F232" s="1" t="s">
        <v>80</v>
      </c>
      <c r="G232" s="1" t="s">
        <v>835</v>
      </c>
      <c r="H232">
        <v>1.65</v>
      </c>
      <c r="I232">
        <v>165</v>
      </c>
      <c r="J232">
        <v>68.5</v>
      </c>
      <c r="K232">
        <v>0.41515151515151516</v>
      </c>
      <c r="L232" s="13">
        <v>23000</v>
      </c>
      <c r="M232" s="13">
        <f t="shared" si="10"/>
        <v>10.043249494911286</v>
      </c>
      <c r="N232" s="13" t="s">
        <v>43</v>
      </c>
      <c r="O232" s="13" t="s">
        <v>849</v>
      </c>
      <c r="P232" s="13">
        <v>89</v>
      </c>
      <c r="Q232" s="1">
        <f t="shared" si="12"/>
        <v>4.4886363697321396</v>
      </c>
      <c r="R232" s="1" t="s">
        <v>36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">
        <v>0</v>
      </c>
      <c r="AA232" s="1">
        <v>0</v>
      </c>
      <c r="AB232" s="1">
        <v>1</v>
      </c>
      <c r="AC232" s="1">
        <v>0</v>
      </c>
      <c r="AD232" s="1">
        <v>0</v>
      </c>
      <c r="AE232" s="1">
        <v>0</v>
      </c>
      <c r="AF232" s="1">
        <v>1</v>
      </c>
      <c r="AG232" s="1">
        <v>0</v>
      </c>
      <c r="AH232" s="1">
        <v>1</v>
      </c>
      <c r="AI232" s="1">
        <v>0</v>
      </c>
      <c r="AJ232" s="1">
        <v>0</v>
      </c>
      <c r="AK232" s="1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"/>
      <c r="BF232" s="1"/>
      <c r="BG232" s="1"/>
      <c r="BH232" s="1"/>
      <c r="BI232" s="1"/>
    </row>
    <row r="233" spans="1:61" x14ac:dyDescent="0.2">
      <c r="A233" s="1" t="s">
        <v>397</v>
      </c>
      <c r="B233" s="1">
        <v>1998</v>
      </c>
      <c r="C233" s="1" t="s">
        <v>398</v>
      </c>
      <c r="D233" s="1" t="s">
        <v>399</v>
      </c>
      <c r="E233" s="1" t="s">
        <v>870</v>
      </c>
      <c r="F233" s="1" t="s">
        <v>41</v>
      </c>
      <c r="G233" s="1" t="s">
        <v>74</v>
      </c>
      <c r="H233">
        <v>2.2000000000000002</v>
      </c>
      <c r="I233">
        <v>220.00000000000003</v>
      </c>
      <c r="J233">
        <v>157.5</v>
      </c>
      <c r="K233">
        <v>0.71590909090909083</v>
      </c>
      <c r="L233" s="13">
        <v>16700</v>
      </c>
      <c r="M233" s="13">
        <f t="shared" si="10"/>
        <v>9.7231639984048464</v>
      </c>
      <c r="N233" s="13" t="s">
        <v>43</v>
      </c>
      <c r="O233" s="13" t="s">
        <v>75</v>
      </c>
      <c r="P233" s="13">
        <v>137</v>
      </c>
      <c r="Q233" s="1">
        <f t="shared" si="12"/>
        <v>4.9199809258281251</v>
      </c>
      <c r="R233" s="1" t="s">
        <v>55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">
        <v>0</v>
      </c>
      <c r="AA233" s="1">
        <v>0</v>
      </c>
      <c r="AB233" s="1">
        <v>1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1</v>
      </c>
      <c r="AI233" s="1">
        <v>0</v>
      </c>
      <c r="AJ233" s="1">
        <v>0</v>
      </c>
      <c r="AK233" s="1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1</v>
      </c>
      <c r="BD233" s="13">
        <v>1</v>
      </c>
      <c r="BE233" s="1"/>
      <c r="BF233" s="1"/>
      <c r="BG233" s="1"/>
      <c r="BH233" s="1"/>
      <c r="BI233" s="1"/>
    </row>
    <row r="234" spans="1:61" x14ac:dyDescent="0.2">
      <c r="A234" s="1" t="s">
        <v>397</v>
      </c>
      <c r="B234" s="1">
        <v>1998</v>
      </c>
      <c r="C234" s="1" t="s">
        <v>398</v>
      </c>
      <c r="D234" s="1" t="s">
        <v>399</v>
      </c>
      <c r="E234" s="1" t="s">
        <v>870</v>
      </c>
      <c r="F234" s="1" t="s">
        <v>41</v>
      </c>
      <c r="G234" s="1" t="s">
        <v>42</v>
      </c>
      <c r="H234">
        <v>3</v>
      </c>
      <c r="I234">
        <v>300</v>
      </c>
      <c r="J234">
        <v>400</v>
      </c>
      <c r="K234">
        <v>1.3333333333333333</v>
      </c>
      <c r="L234" s="13">
        <v>45100</v>
      </c>
      <c r="M234" s="13">
        <f t="shared" si="10"/>
        <v>10.71663752549077</v>
      </c>
      <c r="N234" s="13" t="s">
        <v>43</v>
      </c>
      <c r="O234" s="13" t="s">
        <v>75</v>
      </c>
      <c r="P234" s="13">
        <v>137</v>
      </c>
      <c r="Q234" s="1">
        <f t="shared" si="12"/>
        <v>4.9199809258281251</v>
      </c>
      <c r="R234" s="1" t="s">
        <v>55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">
        <v>0</v>
      </c>
      <c r="AA234" s="1">
        <v>0</v>
      </c>
      <c r="AB234" s="1">
        <v>1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1</v>
      </c>
      <c r="AI234" s="1">
        <v>0</v>
      </c>
      <c r="AJ234" s="1">
        <v>0</v>
      </c>
      <c r="AK234" s="1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1</v>
      </c>
      <c r="BD234" s="13">
        <v>1</v>
      </c>
      <c r="BE234" s="1"/>
      <c r="BF234" s="1"/>
      <c r="BG234" s="1"/>
      <c r="BH234" s="1"/>
      <c r="BI234" s="1"/>
    </row>
    <row r="235" spans="1:61" x14ac:dyDescent="0.2">
      <c r="A235" s="1" t="s">
        <v>397</v>
      </c>
      <c r="B235" s="1">
        <v>1998</v>
      </c>
      <c r="C235" s="1" t="s">
        <v>398</v>
      </c>
      <c r="D235" s="1" t="s">
        <v>399</v>
      </c>
      <c r="E235" s="1" t="s">
        <v>870</v>
      </c>
      <c r="F235" s="1" t="s">
        <v>80</v>
      </c>
      <c r="G235" s="1" t="s">
        <v>835</v>
      </c>
      <c r="H235">
        <v>1.65</v>
      </c>
      <c r="I235">
        <v>165</v>
      </c>
      <c r="J235">
        <v>68.5</v>
      </c>
      <c r="K235">
        <v>0.41515151515151516</v>
      </c>
      <c r="L235" s="13">
        <v>23000</v>
      </c>
      <c r="M235" s="13">
        <f t="shared" si="10"/>
        <v>10.043249494911286</v>
      </c>
      <c r="N235" s="13" t="s">
        <v>43</v>
      </c>
      <c r="O235" s="13" t="s">
        <v>714</v>
      </c>
      <c r="P235" s="13">
        <v>83</v>
      </c>
      <c r="Q235" s="1">
        <f t="shared" si="12"/>
        <v>4.4188406077965983</v>
      </c>
      <c r="R235" s="1" t="s">
        <v>55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">
        <v>0</v>
      </c>
      <c r="AA235" s="1">
        <v>0</v>
      </c>
      <c r="AB235" s="1">
        <v>1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1</v>
      </c>
      <c r="AI235" s="1">
        <v>0</v>
      </c>
      <c r="AJ235" s="1">
        <v>0</v>
      </c>
      <c r="AK235" s="1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1</v>
      </c>
      <c r="BD235" s="13">
        <v>1</v>
      </c>
      <c r="BE235" s="1"/>
      <c r="BF235" s="1"/>
      <c r="BG235" s="1"/>
      <c r="BH235" s="1"/>
      <c r="BI235" s="1"/>
    </row>
    <row r="236" spans="1:61" x14ac:dyDescent="0.2">
      <c r="A236" s="1" t="s">
        <v>397</v>
      </c>
      <c r="B236" s="1">
        <v>1998</v>
      </c>
      <c r="C236" s="1" t="s">
        <v>398</v>
      </c>
      <c r="D236" s="1" t="s">
        <v>399</v>
      </c>
      <c r="E236" s="1" t="s">
        <v>870</v>
      </c>
      <c r="F236" s="1" t="s">
        <v>41</v>
      </c>
      <c r="G236" s="1" t="s">
        <v>829</v>
      </c>
      <c r="H236">
        <v>2.5</v>
      </c>
      <c r="I236">
        <v>250</v>
      </c>
      <c r="J236">
        <v>155</v>
      </c>
      <c r="K236">
        <v>0.62</v>
      </c>
      <c r="L236" s="13">
        <v>14500</v>
      </c>
      <c r="M236" s="13">
        <f t="shared" si="10"/>
        <v>9.581903928408666</v>
      </c>
      <c r="N236" s="13" t="s">
        <v>43</v>
      </c>
      <c r="O236" s="13" t="s">
        <v>88</v>
      </c>
      <c r="P236" s="13">
        <v>346</v>
      </c>
      <c r="Q236" s="1">
        <f t="shared" si="12"/>
        <v>5.8464387750577247</v>
      </c>
      <c r="R236" s="1" t="s">
        <v>55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">
        <v>0</v>
      </c>
      <c r="AA236" s="1">
        <v>0</v>
      </c>
      <c r="AB236" s="1">
        <v>1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1</v>
      </c>
      <c r="AI236" s="1">
        <v>0</v>
      </c>
      <c r="AJ236" s="1">
        <v>0</v>
      </c>
      <c r="AK236" s="1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1</v>
      </c>
      <c r="BD236" s="13">
        <v>1</v>
      </c>
      <c r="BE236" s="1"/>
      <c r="BF236" s="1"/>
      <c r="BG236" s="1"/>
      <c r="BH236" s="1"/>
      <c r="BI236" s="1"/>
    </row>
    <row r="237" spans="1:61" x14ac:dyDescent="0.2">
      <c r="A237" s="1" t="s">
        <v>397</v>
      </c>
      <c r="B237" s="1">
        <v>1998</v>
      </c>
      <c r="C237" s="1" t="s">
        <v>398</v>
      </c>
      <c r="D237" s="1" t="s">
        <v>399</v>
      </c>
      <c r="E237" s="1" t="s">
        <v>870</v>
      </c>
      <c r="F237" s="1" t="s">
        <v>41</v>
      </c>
      <c r="G237" s="1" t="s">
        <v>809</v>
      </c>
      <c r="H237">
        <v>6.2</v>
      </c>
      <c r="I237">
        <v>620</v>
      </c>
      <c r="J237">
        <v>1800</v>
      </c>
      <c r="K237">
        <v>2.903225806451613</v>
      </c>
      <c r="L237" s="13">
        <v>6460</v>
      </c>
      <c r="M237" s="13">
        <f t="shared" si="10"/>
        <v>8.7733845967766477</v>
      </c>
      <c r="N237" s="13" t="s">
        <v>43</v>
      </c>
      <c r="O237" s="13" t="s">
        <v>49</v>
      </c>
      <c r="P237" s="13">
        <v>184</v>
      </c>
      <c r="Q237" s="1">
        <f t="shared" si="12"/>
        <v>5.2149357576089859</v>
      </c>
      <c r="R237" s="1" t="s">
        <v>400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">
        <v>0</v>
      </c>
      <c r="AA237" s="1">
        <v>0</v>
      </c>
      <c r="AB237" s="1">
        <v>1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1</v>
      </c>
      <c r="AI237" s="1">
        <v>0</v>
      </c>
      <c r="AJ237" s="1">
        <v>0</v>
      </c>
      <c r="AK237" s="1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1</v>
      </c>
      <c r="BD237" s="13">
        <v>1</v>
      </c>
      <c r="BE237" s="1"/>
      <c r="BF237" s="1"/>
      <c r="BG237" s="1"/>
      <c r="BH237" s="1"/>
      <c r="BI237" s="1"/>
    </row>
    <row r="238" spans="1:61" x14ac:dyDescent="0.2">
      <c r="A238" s="1" t="s">
        <v>363</v>
      </c>
      <c r="B238" s="1">
        <v>2005</v>
      </c>
      <c r="C238" s="1" t="s">
        <v>398</v>
      </c>
      <c r="D238" s="1" t="s">
        <v>402</v>
      </c>
      <c r="E238" s="1" t="s">
        <v>870</v>
      </c>
      <c r="F238" s="1" t="s">
        <v>80</v>
      </c>
      <c r="G238" s="1" t="s">
        <v>835</v>
      </c>
      <c r="H238">
        <v>1.65</v>
      </c>
      <c r="I238">
        <v>165</v>
      </c>
      <c r="J238">
        <v>68.5</v>
      </c>
      <c r="K238">
        <v>0.41515151515151516</v>
      </c>
      <c r="L238" s="13">
        <v>23000</v>
      </c>
      <c r="M238" s="13">
        <f t="shared" si="10"/>
        <v>10.043249494911286</v>
      </c>
      <c r="N238" s="13" t="s">
        <v>43</v>
      </c>
      <c r="O238" s="13" t="s">
        <v>714</v>
      </c>
      <c r="P238" s="13">
        <v>83</v>
      </c>
      <c r="Q238" s="1">
        <f t="shared" si="12"/>
        <v>4.4188406077965983</v>
      </c>
      <c r="R238" s="1" t="s">
        <v>401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">
        <v>0</v>
      </c>
      <c r="AA238" s="1">
        <v>0</v>
      </c>
      <c r="AB238" s="1">
        <v>1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1</v>
      </c>
      <c r="AI238" s="1">
        <v>0</v>
      </c>
      <c r="AJ238" s="1">
        <v>0</v>
      </c>
      <c r="AK238" s="1">
        <v>0</v>
      </c>
      <c r="AL238" s="13">
        <v>1</v>
      </c>
      <c r="AM238" s="13">
        <v>0</v>
      </c>
      <c r="AN238" s="13">
        <v>1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1</v>
      </c>
      <c r="BE238" s="1"/>
      <c r="BF238" s="1"/>
      <c r="BG238" s="1"/>
      <c r="BH238" s="1"/>
      <c r="BI238" s="1"/>
    </row>
    <row r="239" spans="1:61" x14ac:dyDescent="0.2">
      <c r="A239" s="1" t="s">
        <v>363</v>
      </c>
      <c r="B239" s="1">
        <v>2005</v>
      </c>
      <c r="C239" s="1" t="s">
        <v>398</v>
      </c>
      <c r="D239" s="1" t="s">
        <v>402</v>
      </c>
      <c r="E239" s="1" t="s">
        <v>870</v>
      </c>
      <c r="F239" s="1" t="s">
        <v>80</v>
      </c>
      <c r="G239" s="1" t="s">
        <v>835</v>
      </c>
      <c r="H239">
        <v>1.65</v>
      </c>
      <c r="I239">
        <v>165</v>
      </c>
      <c r="J239">
        <v>68.5</v>
      </c>
      <c r="K239">
        <v>0.41515151515151516</v>
      </c>
      <c r="L239" s="13">
        <v>23000</v>
      </c>
      <c r="M239" s="13">
        <f t="shared" si="10"/>
        <v>10.043249494911286</v>
      </c>
      <c r="N239" s="13" t="s">
        <v>43</v>
      </c>
      <c r="O239" s="13" t="s">
        <v>852</v>
      </c>
      <c r="P239" s="13">
        <v>201</v>
      </c>
      <c r="Q239" s="1">
        <f t="shared" si="12"/>
        <v>5.3033049080590757</v>
      </c>
      <c r="R239" s="1" t="s">
        <v>401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">
        <v>0</v>
      </c>
      <c r="AA239" s="1">
        <v>0</v>
      </c>
      <c r="AB239" s="1">
        <v>1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1</v>
      </c>
      <c r="AI239" s="1">
        <v>0</v>
      </c>
      <c r="AJ239" s="1">
        <v>0</v>
      </c>
      <c r="AK239" s="1">
        <v>0</v>
      </c>
      <c r="AL239" s="13">
        <v>1</v>
      </c>
      <c r="AM239" s="13">
        <v>0</v>
      </c>
      <c r="AN239" s="13">
        <v>1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1</v>
      </c>
      <c r="BE239" s="1"/>
      <c r="BF239" s="1"/>
      <c r="BG239" s="1"/>
      <c r="BH239" s="1"/>
      <c r="BI239" s="1"/>
    </row>
    <row r="240" spans="1:61" x14ac:dyDescent="0.2">
      <c r="A240" s="1" t="s">
        <v>363</v>
      </c>
      <c r="B240" s="1">
        <v>2005</v>
      </c>
      <c r="C240" s="1" t="s">
        <v>398</v>
      </c>
      <c r="D240" s="1" t="s">
        <v>402</v>
      </c>
      <c r="E240" s="1" t="s">
        <v>870</v>
      </c>
      <c r="F240" s="1" t="s">
        <v>80</v>
      </c>
      <c r="G240" s="1" t="s">
        <v>835</v>
      </c>
      <c r="H240">
        <v>1.65</v>
      </c>
      <c r="I240">
        <v>165</v>
      </c>
      <c r="J240">
        <v>68.5</v>
      </c>
      <c r="K240">
        <v>0.41515151515151516</v>
      </c>
      <c r="L240" s="13">
        <v>23000</v>
      </c>
      <c r="M240" s="13">
        <f t="shared" si="10"/>
        <v>10.043249494911286</v>
      </c>
      <c r="N240" s="13" t="s">
        <v>43</v>
      </c>
      <c r="O240" s="13" t="s">
        <v>848</v>
      </c>
      <c r="P240" s="13">
        <v>269</v>
      </c>
      <c r="Q240" s="1">
        <f t="shared" si="12"/>
        <v>5.5947113796018391</v>
      </c>
      <c r="R240" s="1" t="s">
        <v>403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">
        <v>0</v>
      </c>
      <c r="AA240" s="1">
        <v>0</v>
      </c>
      <c r="AB240" s="1">
        <v>1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</v>
      </c>
      <c r="AI240" s="1">
        <v>0</v>
      </c>
      <c r="AJ240" s="1">
        <v>0</v>
      </c>
      <c r="AK240" s="1">
        <v>0</v>
      </c>
      <c r="AL240" s="13">
        <v>1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1</v>
      </c>
      <c r="BC240" s="13">
        <v>0</v>
      </c>
      <c r="BD240" s="13">
        <v>1</v>
      </c>
      <c r="BE240" s="1"/>
      <c r="BF240" s="1"/>
      <c r="BG240" s="1"/>
      <c r="BH240" s="1"/>
      <c r="BI240" s="1"/>
    </row>
    <row r="241" spans="1:61" x14ac:dyDescent="0.2">
      <c r="A241" s="1" t="s">
        <v>363</v>
      </c>
      <c r="B241" s="1">
        <v>2005</v>
      </c>
      <c r="C241" s="1" t="s">
        <v>398</v>
      </c>
      <c r="D241" s="1" t="s">
        <v>402</v>
      </c>
      <c r="E241" s="1" t="s">
        <v>870</v>
      </c>
      <c r="F241" s="1" t="s">
        <v>80</v>
      </c>
      <c r="G241" s="1" t="s">
        <v>835</v>
      </c>
      <c r="H241">
        <v>1.65</v>
      </c>
      <c r="I241">
        <v>165</v>
      </c>
      <c r="J241">
        <v>68.5</v>
      </c>
      <c r="K241">
        <v>0.41515151515151516</v>
      </c>
      <c r="L241" s="13">
        <v>23000</v>
      </c>
      <c r="M241" s="13">
        <f t="shared" si="10"/>
        <v>10.043249494911286</v>
      </c>
      <c r="N241" s="13" t="s">
        <v>43</v>
      </c>
      <c r="O241" s="13" t="s">
        <v>849</v>
      </c>
      <c r="P241" s="13">
        <v>89</v>
      </c>
      <c r="Q241" s="1">
        <f t="shared" si="12"/>
        <v>4.4886363697321396</v>
      </c>
      <c r="R241" s="1" t="s">
        <v>401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">
        <v>0</v>
      </c>
      <c r="AA241" s="1">
        <v>0</v>
      </c>
      <c r="AB241" s="1">
        <v>1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1</v>
      </c>
      <c r="AI241" s="1">
        <v>0</v>
      </c>
      <c r="AJ241" s="1">
        <v>0</v>
      </c>
      <c r="AK241" s="1">
        <v>0</v>
      </c>
      <c r="AL241" s="13">
        <v>1</v>
      </c>
      <c r="AM241" s="13">
        <v>0</v>
      </c>
      <c r="AN241" s="13">
        <v>1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1</v>
      </c>
      <c r="BE241" s="1"/>
      <c r="BF241" s="1"/>
      <c r="BG241" s="1"/>
      <c r="BH241" s="1"/>
      <c r="BI241" s="1"/>
    </row>
    <row r="242" spans="1:61" x14ac:dyDescent="0.2">
      <c r="A242" s="1" t="s">
        <v>404</v>
      </c>
      <c r="B242" s="1">
        <v>2020</v>
      </c>
      <c r="C242" s="1" t="s">
        <v>208</v>
      </c>
      <c r="D242" s="1" t="s">
        <v>405</v>
      </c>
      <c r="E242" s="1" t="s">
        <v>870</v>
      </c>
      <c r="F242" s="1" t="s">
        <v>41</v>
      </c>
      <c r="G242" s="1" t="s">
        <v>832</v>
      </c>
      <c r="H242">
        <v>2.46</v>
      </c>
      <c r="I242">
        <v>246</v>
      </c>
      <c r="J242">
        <v>120</v>
      </c>
      <c r="K242">
        <v>0.48780487804878048</v>
      </c>
      <c r="L242" s="13">
        <v>4320</v>
      </c>
      <c r="M242" s="13">
        <f t="shared" si="10"/>
        <v>8.3710106812381557</v>
      </c>
      <c r="N242" s="13" t="s">
        <v>43</v>
      </c>
      <c r="O242" s="13" t="s">
        <v>192</v>
      </c>
      <c r="P242" s="13">
        <v>448</v>
      </c>
      <c r="Q242" s="1">
        <f t="shared" si="12"/>
        <v>6.1047932324149849</v>
      </c>
      <c r="R242" s="1" t="s">
        <v>275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">
        <v>0</v>
      </c>
      <c r="AA242" s="1">
        <v>0</v>
      </c>
      <c r="AB242" s="1">
        <v>1</v>
      </c>
      <c r="AC242" s="1">
        <v>0</v>
      </c>
      <c r="AD242" s="1">
        <v>0</v>
      </c>
      <c r="AE242" s="1">
        <v>0</v>
      </c>
      <c r="AF242" s="1">
        <v>1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3">
        <v>1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1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1</v>
      </c>
      <c r="BD242" s="13">
        <v>1</v>
      </c>
      <c r="BE242" s="1"/>
      <c r="BF242" s="1"/>
      <c r="BG242" s="1"/>
      <c r="BH242" s="1"/>
      <c r="BI242" s="1"/>
    </row>
    <row r="243" spans="1:61" x14ac:dyDescent="0.2">
      <c r="A243" s="1" t="s">
        <v>407</v>
      </c>
      <c r="B243" s="1">
        <v>2009</v>
      </c>
      <c r="C243" s="1" t="s">
        <v>128</v>
      </c>
      <c r="D243" s="1" t="s">
        <v>408</v>
      </c>
      <c r="E243" s="1" t="s">
        <v>870</v>
      </c>
      <c r="F243" s="1" t="s">
        <v>41</v>
      </c>
      <c r="G243" s="1" t="s">
        <v>42</v>
      </c>
      <c r="H243">
        <v>3</v>
      </c>
      <c r="I243">
        <v>300</v>
      </c>
      <c r="J243">
        <v>400</v>
      </c>
      <c r="K243">
        <v>1.3333333333333333</v>
      </c>
      <c r="L243" s="13">
        <v>45100</v>
      </c>
      <c r="M243" s="13">
        <f t="shared" si="10"/>
        <v>10.71663752549077</v>
      </c>
      <c r="N243" s="13" t="s">
        <v>43</v>
      </c>
      <c r="O243" s="13" t="s">
        <v>86</v>
      </c>
      <c r="P243" s="13">
        <v>105</v>
      </c>
      <c r="Q243" s="1">
        <f t="shared" si="12"/>
        <v>4.6539603501575231</v>
      </c>
      <c r="R243" s="1" t="s">
        <v>36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3">
        <v>1</v>
      </c>
      <c r="AM243" s="13">
        <v>0</v>
      </c>
      <c r="AN243" s="13">
        <v>1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1</v>
      </c>
      <c r="BD243" s="13">
        <v>1</v>
      </c>
      <c r="BE243" s="1"/>
      <c r="BF243" s="1"/>
      <c r="BG243" s="1"/>
      <c r="BH243" s="1"/>
      <c r="BI243" s="1"/>
    </row>
    <row r="244" spans="1:61" x14ac:dyDescent="0.2">
      <c r="A244" s="1" t="s">
        <v>51</v>
      </c>
      <c r="B244" s="1">
        <v>2001</v>
      </c>
      <c r="C244" s="1" t="s">
        <v>409</v>
      </c>
      <c r="D244" s="1" t="s">
        <v>410</v>
      </c>
      <c r="E244" s="1" t="s">
        <v>870</v>
      </c>
      <c r="F244" s="1" t="s">
        <v>80</v>
      </c>
      <c r="G244" s="1" t="s">
        <v>835</v>
      </c>
      <c r="H244">
        <v>1.65</v>
      </c>
      <c r="I244">
        <v>165</v>
      </c>
      <c r="J244">
        <v>68.5</v>
      </c>
      <c r="K244">
        <v>0.41515151515151516</v>
      </c>
      <c r="L244" s="13">
        <v>23000</v>
      </c>
      <c r="M244" s="13">
        <f t="shared" si="10"/>
        <v>10.043249494911286</v>
      </c>
      <c r="N244" s="13" t="s">
        <v>43</v>
      </c>
      <c r="O244" s="13" t="s">
        <v>714</v>
      </c>
      <c r="P244" s="13">
        <v>83</v>
      </c>
      <c r="Q244" s="1">
        <f t="shared" si="12"/>
        <v>4.4188406077965983</v>
      </c>
      <c r="R244" s="1" t="s">
        <v>315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">
        <v>0</v>
      </c>
      <c r="AA244" s="1">
        <v>0</v>
      </c>
      <c r="AB244" s="1">
        <v>1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1</v>
      </c>
      <c r="AI244" s="1">
        <v>0</v>
      </c>
      <c r="AJ244" s="1">
        <v>0</v>
      </c>
      <c r="AK244" s="1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1</v>
      </c>
      <c r="BD244" s="13">
        <v>1</v>
      </c>
      <c r="BE244" s="1"/>
      <c r="BF244" s="1"/>
      <c r="BG244" s="1"/>
      <c r="BH244" s="1"/>
      <c r="BI244" s="1"/>
    </row>
    <row r="245" spans="1:61" x14ac:dyDescent="0.2">
      <c r="A245" s="1" t="s">
        <v>51</v>
      </c>
      <c r="B245" s="1">
        <v>2001</v>
      </c>
      <c r="C245" s="1" t="s">
        <v>409</v>
      </c>
      <c r="D245" s="1" t="s">
        <v>410</v>
      </c>
      <c r="E245" s="1" t="s">
        <v>870</v>
      </c>
      <c r="F245" s="1" t="s">
        <v>80</v>
      </c>
      <c r="G245" s="1" t="s">
        <v>835</v>
      </c>
      <c r="H245">
        <v>1.65</v>
      </c>
      <c r="I245">
        <v>165</v>
      </c>
      <c r="J245">
        <v>68.5</v>
      </c>
      <c r="K245">
        <v>0.41515151515151516</v>
      </c>
      <c r="L245" s="13">
        <v>23000</v>
      </c>
      <c r="M245" s="13">
        <f t="shared" si="10"/>
        <v>10.043249494911286</v>
      </c>
      <c r="N245" s="13" t="s">
        <v>43</v>
      </c>
      <c r="O245" s="13" t="s">
        <v>82</v>
      </c>
      <c r="P245" s="13">
        <v>35</v>
      </c>
      <c r="Q245" s="1">
        <f t="shared" si="12"/>
        <v>3.5553480614894135</v>
      </c>
      <c r="R245" s="1" t="s">
        <v>315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">
        <v>0</v>
      </c>
      <c r="AA245" s="1">
        <v>0</v>
      </c>
      <c r="AB245" s="1">
        <v>1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1</v>
      </c>
      <c r="AI245" s="1">
        <v>0</v>
      </c>
      <c r="AJ245" s="1">
        <v>0</v>
      </c>
      <c r="AK245" s="1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1</v>
      </c>
      <c r="BD245" s="13">
        <v>1</v>
      </c>
      <c r="BE245" s="1"/>
      <c r="BF245" s="1"/>
      <c r="BG245" s="1"/>
      <c r="BH245" s="1"/>
      <c r="BI245" s="1"/>
    </row>
    <row r="246" spans="1:61" ht="16" customHeight="1" x14ac:dyDescent="0.2">
      <c r="A246" s="1" t="s">
        <v>51</v>
      </c>
      <c r="B246" s="1">
        <v>2001</v>
      </c>
      <c r="C246" s="1" t="s">
        <v>409</v>
      </c>
      <c r="D246" s="1" t="s">
        <v>410</v>
      </c>
      <c r="E246" s="1" t="s">
        <v>870</v>
      </c>
      <c r="F246" s="1" t="s">
        <v>80</v>
      </c>
      <c r="G246" s="1" t="s">
        <v>835</v>
      </c>
      <c r="H246">
        <v>1.65</v>
      </c>
      <c r="I246">
        <v>165</v>
      </c>
      <c r="J246">
        <v>68.5</v>
      </c>
      <c r="K246">
        <v>0.41515151515151516</v>
      </c>
      <c r="L246" s="13">
        <v>23000</v>
      </c>
      <c r="M246" s="13">
        <f t="shared" si="10"/>
        <v>10.043249494911286</v>
      </c>
      <c r="N246" s="13" t="s">
        <v>43</v>
      </c>
      <c r="O246" s="13" t="s">
        <v>852</v>
      </c>
      <c r="P246" s="13">
        <v>201</v>
      </c>
      <c r="Q246" s="1">
        <f t="shared" si="12"/>
        <v>5.3033049080590757</v>
      </c>
      <c r="R246" s="1" t="s">
        <v>411</v>
      </c>
      <c r="S246" s="13">
        <v>0</v>
      </c>
      <c r="T246" s="13">
        <v>1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">
        <v>0</v>
      </c>
      <c r="AA246" s="1">
        <v>0</v>
      </c>
      <c r="AB246" s="1">
        <v>1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</v>
      </c>
      <c r="AI246" s="1">
        <v>0</v>
      </c>
      <c r="AJ246" s="1">
        <v>0</v>
      </c>
      <c r="AK246" s="1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1</v>
      </c>
      <c r="BD246" s="13">
        <v>1</v>
      </c>
      <c r="BE246" s="1"/>
      <c r="BF246" s="1"/>
      <c r="BG246" s="1"/>
      <c r="BH246" s="1"/>
      <c r="BI246" s="1"/>
    </row>
    <row r="247" spans="1:61" ht="15" customHeight="1" x14ac:dyDescent="0.2">
      <c r="A247" s="1" t="s">
        <v>51</v>
      </c>
      <c r="B247" s="1">
        <v>2001</v>
      </c>
      <c r="C247" s="1" t="s">
        <v>409</v>
      </c>
      <c r="D247" s="1" t="s">
        <v>410</v>
      </c>
      <c r="E247" s="1" t="s">
        <v>870</v>
      </c>
      <c r="F247" s="1" t="s">
        <v>80</v>
      </c>
      <c r="G247" s="1" t="s">
        <v>835</v>
      </c>
      <c r="H247">
        <v>1.65</v>
      </c>
      <c r="I247">
        <v>165</v>
      </c>
      <c r="J247">
        <v>68.5</v>
      </c>
      <c r="K247">
        <v>0.41515151515151516</v>
      </c>
      <c r="L247" s="13">
        <v>23000</v>
      </c>
      <c r="M247" s="13">
        <f t="shared" si="10"/>
        <v>10.043249494911286</v>
      </c>
      <c r="N247" s="13" t="s">
        <v>43</v>
      </c>
      <c r="O247" s="13" t="s">
        <v>848</v>
      </c>
      <c r="P247" s="13">
        <v>269</v>
      </c>
      <c r="Q247" s="1">
        <f t="shared" si="12"/>
        <v>5.5947113796018391</v>
      </c>
      <c r="R247" s="1" t="s">
        <v>275</v>
      </c>
      <c r="S247" s="13">
        <v>0</v>
      </c>
      <c r="T247" s="13">
        <v>0</v>
      </c>
      <c r="U247" s="13">
        <v>0</v>
      </c>
      <c r="V247" s="13">
        <v>1</v>
      </c>
      <c r="W247" s="13">
        <v>0</v>
      </c>
      <c r="X247" s="13">
        <v>0</v>
      </c>
      <c r="Y247" s="13">
        <v>0</v>
      </c>
      <c r="Z247" s="1">
        <v>0</v>
      </c>
      <c r="AA247" s="1">
        <v>0</v>
      </c>
      <c r="AB247" s="1">
        <v>1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1</v>
      </c>
      <c r="AI247" s="1">
        <v>0</v>
      </c>
      <c r="AJ247" s="1">
        <v>0</v>
      </c>
      <c r="AK247" s="1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1</v>
      </c>
      <c r="BD247" s="13">
        <v>1</v>
      </c>
      <c r="BE247" s="1"/>
      <c r="BF247" s="1"/>
      <c r="BG247" s="1"/>
      <c r="BH247" s="1"/>
      <c r="BI247" s="1"/>
    </row>
    <row r="248" spans="1:61" ht="16" customHeight="1" x14ac:dyDescent="0.2">
      <c r="A248" s="1" t="s">
        <v>51</v>
      </c>
      <c r="B248" s="1">
        <v>2001</v>
      </c>
      <c r="C248" s="1" t="s">
        <v>409</v>
      </c>
      <c r="D248" s="1" t="s">
        <v>410</v>
      </c>
      <c r="E248" s="1" t="s">
        <v>870</v>
      </c>
      <c r="F248" s="1" t="s">
        <v>80</v>
      </c>
      <c r="G248" s="1" t="s">
        <v>835</v>
      </c>
      <c r="H248">
        <v>1.65</v>
      </c>
      <c r="I248">
        <v>165</v>
      </c>
      <c r="J248">
        <v>68.5</v>
      </c>
      <c r="K248">
        <v>0.41515151515151516</v>
      </c>
      <c r="L248" s="13">
        <v>23000</v>
      </c>
      <c r="M248" s="13">
        <f t="shared" si="10"/>
        <v>10.043249494911286</v>
      </c>
      <c r="N248" s="13" t="s">
        <v>43</v>
      </c>
      <c r="O248" s="13" t="s">
        <v>849</v>
      </c>
      <c r="P248" s="13">
        <v>89</v>
      </c>
      <c r="Q248" s="1">
        <f t="shared" si="12"/>
        <v>4.4886363697321396</v>
      </c>
      <c r="R248" s="1" t="s">
        <v>411</v>
      </c>
      <c r="S248" s="13">
        <v>0</v>
      </c>
      <c r="T248" s="13">
        <v>1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">
        <v>0</v>
      </c>
      <c r="AA248" s="1">
        <v>0</v>
      </c>
      <c r="AB248" s="1">
        <v>1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1</v>
      </c>
      <c r="AI248" s="1">
        <v>0</v>
      </c>
      <c r="AJ248" s="1">
        <v>0</v>
      </c>
      <c r="AK248" s="1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1</v>
      </c>
      <c r="BD248" s="13">
        <v>1</v>
      </c>
      <c r="BE248" s="1"/>
      <c r="BF248" s="1"/>
      <c r="BG248" s="1"/>
      <c r="BH248" s="1"/>
      <c r="BI248" s="1"/>
    </row>
    <row r="249" spans="1:61" ht="16" customHeight="1" x14ac:dyDescent="0.2">
      <c r="A249" s="1" t="s">
        <v>272</v>
      </c>
      <c r="B249" s="1">
        <v>1999</v>
      </c>
      <c r="C249" s="1" t="s">
        <v>136</v>
      </c>
      <c r="D249" s="1" t="s">
        <v>412</v>
      </c>
      <c r="E249" s="1" t="s">
        <v>870</v>
      </c>
      <c r="F249" s="1" t="s">
        <v>41</v>
      </c>
      <c r="G249" s="1" t="s">
        <v>808</v>
      </c>
      <c r="H249">
        <v>2.35</v>
      </c>
      <c r="I249">
        <v>235</v>
      </c>
      <c r="J249">
        <v>140</v>
      </c>
      <c r="K249">
        <v>0.5957446808510638</v>
      </c>
      <c r="L249" s="13">
        <v>2000</v>
      </c>
      <c r="M249" s="13">
        <f t="shared" si="10"/>
        <v>7.6009024595420822</v>
      </c>
      <c r="N249" s="13" t="s">
        <v>43</v>
      </c>
      <c r="O249" s="13" t="s">
        <v>49</v>
      </c>
      <c r="P249" s="13">
        <v>184</v>
      </c>
      <c r="Q249" s="1">
        <f t="shared" si="12"/>
        <v>5.2149357576089859</v>
      </c>
      <c r="R249" s="1" t="s">
        <v>337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">
        <v>0</v>
      </c>
      <c r="AA249" s="1">
        <v>0</v>
      </c>
      <c r="AB249" s="1">
        <v>1</v>
      </c>
      <c r="AC249" s="1">
        <v>0</v>
      </c>
      <c r="AD249" s="1">
        <v>0</v>
      </c>
      <c r="AE249" s="1">
        <v>0</v>
      </c>
      <c r="AF249" s="1">
        <v>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1</v>
      </c>
      <c r="BE249" s="1"/>
      <c r="BF249" s="1"/>
      <c r="BG249" s="1"/>
      <c r="BH249" s="1"/>
      <c r="BI249" s="1"/>
    </row>
    <row r="250" spans="1:61" ht="16" customHeight="1" x14ac:dyDescent="0.2">
      <c r="A250" s="1" t="s">
        <v>286</v>
      </c>
      <c r="B250" s="1">
        <v>2013</v>
      </c>
      <c r="C250" s="1" t="s">
        <v>145</v>
      </c>
      <c r="D250" s="1" t="s">
        <v>413</v>
      </c>
      <c r="E250" s="1" t="s">
        <v>870</v>
      </c>
      <c r="F250" s="1" t="s">
        <v>41</v>
      </c>
      <c r="G250" s="1" t="s">
        <v>74</v>
      </c>
      <c r="H250">
        <v>2.2000000000000002</v>
      </c>
      <c r="I250">
        <v>220.00000000000003</v>
      </c>
      <c r="J250">
        <v>157.5</v>
      </c>
      <c r="K250">
        <v>0.71590909090909083</v>
      </c>
      <c r="L250" s="13">
        <v>16700</v>
      </c>
      <c r="M250" s="13">
        <f t="shared" si="10"/>
        <v>9.7231639984048464</v>
      </c>
      <c r="N250" s="13" t="s">
        <v>43</v>
      </c>
      <c r="O250" s="13" t="s">
        <v>75</v>
      </c>
      <c r="P250" s="13">
        <v>137</v>
      </c>
      <c r="Q250" s="1">
        <f t="shared" si="12"/>
        <v>4.9199809258281251</v>
      </c>
      <c r="R250" s="1" t="s">
        <v>55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">
        <v>0</v>
      </c>
      <c r="AA250" s="1">
        <v>0</v>
      </c>
      <c r="AB250" s="1">
        <v>1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1</v>
      </c>
      <c r="AI250" s="1">
        <v>0</v>
      </c>
      <c r="AJ250" s="1">
        <v>0</v>
      </c>
      <c r="AK250" s="1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1</v>
      </c>
      <c r="BE250" s="1"/>
      <c r="BF250" s="1"/>
      <c r="BG250" s="1"/>
      <c r="BH250" s="1"/>
      <c r="BI250" s="1"/>
    </row>
    <row r="251" spans="1:61" ht="15" customHeight="1" x14ac:dyDescent="0.2">
      <c r="A251" s="1" t="s">
        <v>127</v>
      </c>
      <c r="B251" s="1">
        <v>2004</v>
      </c>
      <c r="C251" s="1" t="s">
        <v>128</v>
      </c>
      <c r="D251" s="1" t="s">
        <v>414</v>
      </c>
      <c r="E251" s="1" t="s">
        <v>32</v>
      </c>
      <c r="F251" s="1" t="s">
        <v>33</v>
      </c>
      <c r="G251" s="1" t="s">
        <v>833</v>
      </c>
      <c r="H251">
        <v>2.35</v>
      </c>
      <c r="I251">
        <v>235</v>
      </c>
      <c r="J251">
        <v>311.5</v>
      </c>
      <c r="K251">
        <v>1.3255319148936171</v>
      </c>
      <c r="L251" s="13">
        <v>15200</v>
      </c>
      <c r="M251" s="13">
        <f t="shared" si="10"/>
        <v>9.6290507068343683</v>
      </c>
      <c r="N251" s="13" t="s">
        <v>34</v>
      </c>
      <c r="O251" s="13" t="s">
        <v>35</v>
      </c>
      <c r="P251" s="13">
        <v>232</v>
      </c>
      <c r="Q251" s="1">
        <f t="shared" si="12"/>
        <v>5.4467373716663099</v>
      </c>
      <c r="R251" s="1" t="s">
        <v>36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</v>
      </c>
      <c r="AF251" s="1">
        <v>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1</v>
      </c>
      <c r="BE251" s="1"/>
      <c r="BF251" s="1"/>
      <c r="BG251" s="1"/>
      <c r="BH251" s="1"/>
      <c r="BI251" s="1"/>
    </row>
    <row r="252" spans="1:61" ht="17" customHeight="1" x14ac:dyDescent="0.2">
      <c r="A252" s="1" t="s">
        <v>416</v>
      </c>
      <c r="B252" s="1">
        <v>2005</v>
      </c>
      <c r="C252" s="1" t="s">
        <v>128</v>
      </c>
      <c r="D252" s="1" t="s">
        <v>417</v>
      </c>
      <c r="E252" s="1" t="s">
        <v>32</v>
      </c>
      <c r="F252" s="1" t="s">
        <v>33</v>
      </c>
      <c r="G252" s="1" t="s">
        <v>833</v>
      </c>
      <c r="H252">
        <v>2.35</v>
      </c>
      <c r="I252">
        <v>235</v>
      </c>
      <c r="J252">
        <v>311.5</v>
      </c>
      <c r="K252">
        <v>1.3255319148936171</v>
      </c>
      <c r="L252" s="13">
        <v>15200</v>
      </c>
      <c r="M252" s="13">
        <f t="shared" si="10"/>
        <v>9.6290507068343683</v>
      </c>
      <c r="N252" s="13" t="s">
        <v>63</v>
      </c>
      <c r="O252" s="13" t="s">
        <v>64</v>
      </c>
      <c r="P252" s="13">
        <v>279</v>
      </c>
      <c r="Q252" s="1">
        <f t="shared" si="12"/>
        <v>5.6312117818213654</v>
      </c>
      <c r="R252" s="3" t="s">
        <v>415</v>
      </c>
      <c r="S252" s="18">
        <v>0</v>
      </c>
      <c r="T252" s="18">
        <v>0</v>
      </c>
      <c r="U252" s="18">
        <v>0</v>
      </c>
      <c r="V252" s="18">
        <v>0</v>
      </c>
      <c r="W252" s="18">
        <v>1</v>
      </c>
      <c r="X252" s="18">
        <v>0</v>
      </c>
      <c r="Y252" s="18">
        <v>0</v>
      </c>
      <c r="Z252" s="1">
        <v>0</v>
      </c>
      <c r="AA252" s="1">
        <v>0</v>
      </c>
      <c r="AB252" s="1">
        <v>1</v>
      </c>
      <c r="AC252" s="1">
        <v>0</v>
      </c>
      <c r="AD252" s="1">
        <v>0</v>
      </c>
      <c r="AE252" s="1">
        <v>0</v>
      </c>
      <c r="AF252" s="1">
        <v>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3">
        <v>1</v>
      </c>
      <c r="AM252" s="13">
        <v>0</v>
      </c>
      <c r="AN252" s="13">
        <v>1</v>
      </c>
      <c r="AO252" s="13">
        <v>0</v>
      </c>
      <c r="AP252" s="13">
        <v>1</v>
      </c>
      <c r="AQ252" s="13">
        <v>0</v>
      </c>
      <c r="AR252" s="13">
        <v>0</v>
      </c>
      <c r="AS252" s="13">
        <v>0</v>
      </c>
      <c r="AT252" s="13">
        <v>1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1</v>
      </c>
      <c r="BD252" s="13">
        <v>1</v>
      </c>
      <c r="BE252" s="1"/>
      <c r="BF252" s="1"/>
      <c r="BG252" s="1"/>
      <c r="BH252" s="1"/>
      <c r="BI252" s="1"/>
    </row>
    <row r="253" spans="1:61" x14ac:dyDescent="0.2">
      <c r="A253" s="1" t="s">
        <v>272</v>
      </c>
      <c r="B253" s="1">
        <v>1998</v>
      </c>
      <c r="C253" s="1" t="s">
        <v>57</v>
      </c>
      <c r="D253" s="1" t="s">
        <v>419</v>
      </c>
      <c r="E253" s="1" t="s">
        <v>870</v>
      </c>
      <c r="F253" s="1" t="s">
        <v>41</v>
      </c>
      <c r="G253" s="1" t="s">
        <v>808</v>
      </c>
      <c r="H253">
        <v>2.35</v>
      </c>
      <c r="I253">
        <v>235</v>
      </c>
      <c r="J253">
        <v>140</v>
      </c>
      <c r="K253">
        <v>0.5957446808510638</v>
      </c>
      <c r="L253" s="13">
        <v>2000</v>
      </c>
      <c r="M253" s="13">
        <f t="shared" si="10"/>
        <v>7.6009024595420822</v>
      </c>
      <c r="N253" s="13" t="s">
        <v>43</v>
      </c>
      <c r="O253" s="19" t="s">
        <v>418</v>
      </c>
      <c r="P253" s="13">
        <v>346</v>
      </c>
      <c r="Q253" s="1">
        <f t="shared" si="12"/>
        <v>5.8464387750577247</v>
      </c>
      <c r="R253" s="1" t="s">
        <v>55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">
        <v>0</v>
      </c>
      <c r="AA253" s="1">
        <v>0</v>
      </c>
      <c r="AB253" s="1">
        <v>1</v>
      </c>
      <c r="AC253" s="1">
        <v>0</v>
      </c>
      <c r="AD253" s="1">
        <v>0</v>
      </c>
      <c r="AE253" s="1">
        <v>0</v>
      </c>
      <c r="AF253" s="1">
        <v>1</v>
      </c>
      <c r="AG253" s="1">
        <v>1</v>
      </c>
      <c r="AH253" s="1">
        <v>0</v>
      </c>
      <c r="AI253" s="1">
        <v>0</v>
      </c>
      <c r="AJ253" s="1">
        <v>0</v>
      </c>
      <c r="AK253" s="1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1</v>
      </c>
      <c r="BD253" s="13">
        <v>1</v>
      </c>
      <c r="BE253" s="1"/>
      <c r="BF253" s="1"/>
      <c r="BG253" s="1"/>
      <c r="BH253" s="1"/>
      <c r="BI253" s="1"/>
    </row>
    <row r="254" spans="1:61" x14ac:dyDescent="0.2">
      <c r="A254" s="1" t="s">
        <v>272</v>
      </c>
      <c r="B254" s="1">
        <v>1998</v>
      </c>
      <c r="C254" s="1" t="s">
        <v>57</v>
      </c>
      <c r="D254" s="1" t="s">
        <v>419</v>
      </c>
      <c r="E254" s="1" t="s">
        <v>870</v>
      </c>
      <c r="F254" s="1" t="s">
        <v>41</v>
      </c>
      <c r="G254" s="1" t="s">
        <v>808</v>
      </c>
      <c r="H254">
        <v>2.35</v>
      </c>
      <c r="I254">
        <v>235</v>
      </c>
      <c r="J254">
        <v>140</v>
      </c>
      <c r="K254">
        <v>0.5957446808510638</v>
      </c>
      <c r="L254" s="13">
        <v>2000</v>
      </c>
      <c r="M254" s="13">
        <f t="shared" si="10"/>
        <v>7.6009024595420822</v>
      </c>
      <c r="N254" s="13" t="s">
        <v>43</v>
      </c>
      <c r="O254" s="13" t="s">
        <v>49</v>
      </c>
      <c r="P254" s="13">
        <v>184</v>
      </c>
      <c r="Q254" s="1">
        <f t="shared" si="12"/>
        <v>5.2149357576089859</v>
      </c>
      <c r="R254" s="1" t="s">
        <v>420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0</v>
      </c>
      <c r="Y254" s="13">
        <v>0</v>
      </c>
      <c r="Z254" s="1">
        <v>0</v>
      </c>
      <c r="AA254" s="1">
        <v>0</v>
      </c>
      <c r="AB254" s="1">
        <v>1</v>
      </c>
      <c r="AC254" s="1">
        <v>0</v>
      </c>
      <c r="AD254" s="1">
        <v>0</v>
      </c>
      <c r="AE254" s="1">
        <v>0</v>
      </c>
      <c r="AF254" s="1">
        <v>1</v>
      </c>
      <c r="AG254" s="1">
        <v>1</v>
      </c>
      <c r="AH254" s="1">
        <v>0</v>
      </c>
      <c r="AI254" s="1">
        <v>0</v>
      </c>
      <c r="AJ254" s="1">
        <v>0</v>
      </c>
      <c r="AK254" s="1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1</v>
      </c>
      <c r="BD254" s="13">
        <v>1</v>
      </c>
      <c r="BE254" s="1"/>
      <c r="BF254" s="1"/>
      <c r="BG254" s="1"/>
      <c r="BH254" s="1"/>
      <c r="BI254" s="1"/>
    </row>
    <row r="255" spans="1:61" x14ac:dyDescent="0.2">
      <c r="A255" s="1" t="s">
        <v>272</v>
      </c>
      <c r="B255" s="1">
        <v>1998</v>
      </c>
      <c r="C255" s="1" t="s">
        <v>57</v>
      </c>
      <c r="D255" s="1" t="s">
        <v>419</v>
      </c>
      <c r="E255" s="1" t="s">
        <v>870</v>
      </c>
      <c r="F255" s="1" t="s">
        <v>41</v>
      </c>
      <c r="G255" s="1" t="s">
        <v>841</v>
      </c>
      <c r="H255">
        <v>4.5</v>
      </c>
      <c r="I255">
        <v>450</v>
      </c>
      <c r="J255">
        <v>1996</v>
      </c>
      <c r="K255">
        <v>4.4355555555555553</v>
      </c>
      <c r="L255" s="13">
        <v>5070</v>
      </c>
      <c r="M255" s="13">
        <f t="shared" si="10"/>
        <v>8.5310960965852285</v>
      </c>
      <c r="N255" s="13" t="s">
        <v>43</v>
      </c>
      <c r="O255" s="13" t="s">
        <v>49</v>
      </c>
      <c r="P255" s="13">
        <v>184</v>
      </c>
      <c r="Q255" s="1">
        <f t="shared" si="12"/>
        <v>5.2149357576089859</v>
      </c>
      <c r="R255" s="1" t="s">
        <v>420</v>
      </c>
      <c r="S255" s="13">
        <v>0</v>
      </c>
      <c r="T255" s="13">
        <v>0</v>
      </c>
      <c r="U255" s="13">
        <v>1</v>
      </c>
      <c r="V255" s="13">
        <v>1</v>
      </c>
      <c r="W255" s="13">
        <v>0</v>
      </c>
      <c r="X255" s="13">
        <v>0</v>
      </c>
      <c r="Y255" s="13">
        <v>0</v>
      </c>
      <c r="Z255" s="1">
        <v>0</v>
      </c>
      <c r="AA255" s="1">
        <v>0</v>
      </c>
      <c r="AB255" s="1">
        <v>1</v>
      </c>
      <c r="AC255" s="1">
        <v>0</v>
      </c>
      <c r="AD255" s="1">
        <v>0</v>
      </c>
      <c r="AE255" s="1">
        <v>0</v>
      </c>
      <c r="AF255" s="1">
        <v>1</v>
      </c>
      <c r="AG255" s="1">
        <v>1</v>
      </c>
      <c r="AH255" s="1">
        <v>0</v>
      </c>
      <c r="AI255" s="1">
        <v>0</v>
      </c>
      <c r="AJ255" s="1">
        <v>0</v>
      </c>
      <c r="AK255" s="1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1</v>
      </c>
      <c r="BD255" s="13">
        <v>1</v>
      </c>
      <c r="BE255" s="1"/>
      <c r="BF255" s="1"/>
      <c r="BG255" s="1"/>
      <c r="BH255" s="1"/>
      <c r="BI255" s="1"/>
    </row>
    <row r="256" spans="1:61" x14ac:dyDescent="0.2">
      <c r="A256" s="1" t="s">
        <v>272</v>
      </c>
      <c r="B256" s="1">
        <v>1998</v>
      </c>
      <c r="C256" s="1" t="s">
        <v>57</v>
      </c>
      <c r="D256" s="1" t="s">
        <v>419</v>
      </c>
      <c r="E256" s="1" t="s">
        <v>870</v>
      </c>
      <c r="F256" s="1" t="s">
        <v>41</v>
      </c>
      <c r="G256" s="1" t="s">
        <v>820</v>
      </c>
      <c r="H256">
        <v>2.75</v>
      </c>
      <c r="I256">
        <v>275</v>
      </c>
      <c r="J256">
        <v>225</v>
      </c>
      <c r="K256">
        <v>0.81818181818181823</v>
      </c>
      <c r="L256" s="13">
        <v>2310</v>
      </c>
      <c r="M256" s="13">
        <f t="shared" si="10"/>
        <v>7.7450028035158391</v>
      </c>
      <c r="N256" s="13" t="s">
        <v>43</v>
      </c>
      <c r="O256" s="13" t="s">
        <v>49</v>
      </c>
      <c r="P256" s="13">
        <v>184</v>
      </c>
      <c r="Q256" s="1">
        <f t="shared" si="12"/>
        <v>5.2149357576089859</v>
      </c>
      <c r="R256" s="1" t="s">
        <v>341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">
        <v>0</v>
      </c>
      <c r="AA256" s="1">
        <v>0</v>
      </c>
      <c r="AB256" s="1">
        <v>1</v>
      </c>
      <c r="AC256" s="1">
        <v>0</v>
      </c>
      <c r="AD256" s="1">
        <v>0</v>
      </c>
      <c r="AE256" s="1">
        <v>0</v>
      </c>
      <c r="AF256" s="1">
        <v>1</v>
      </c>
      <c r="AG256" s="1">
        <v>1</v>
      </c>
      <c r="AH256" s="1">
        <v>0</v>
      </c>
      <c r="AI256" s="1">
        <v>0</v>
      </c>
      <c r="AJ256" s="1">
        <v>0</v>
      </c>
      <c r="AK256" s="1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1</v>
      </c>
      <c r="BD256" s="13">
        <v>1</v>
      </c>
      <c r="BE256" s="1"/>
      <c r="BF256" s="1"/>
      <c r="BG256" s="1"/>
      <c r="BH256" s="1"/>
      <c r="BI256" s="1"/>
    </row>
    <row r="257" spans="1:61" x14ac:dyDescent="0.2">
      <c r="A257" s="1" t="s">
        <v>363</v>
      </c>
      <c r="B257" s="1">
        <v>2017</v>
      </c>
      <c r="C257" s="1" t="s">
        <v>180</v>
      </c>
      <c r="D257" s="3" t="s">
        <v>421</v>
      </c>
      <c r="E257" s="1" t="s">
        <v>870</v>
      </c>
      <c r="F257" s="1" t="s">
        <v>41</v>
      </c>
      <c r="G257" s="1" t="s">
        <v>829</v>
      </c>
      <c r="H257">
        <v>2.5</v>
      </c>
      <c r="I257">
        <v>250</v>
      </c>
      <c r="J257">
        <v>155</v>
      </c>
      <c r="K257">
        <v>0.62</v>
      </c>
      <c r="L257" s="13">
        <v>14500</v>
      </c>
      <c r="M257" s="13">
        <f t="shared" si="10"/>
        <v>9.581903928408666</v>
      </c>
      <c r="N257" s="13" t="s">
        <v>43</v>
      </c>
      <c r="O257" s="13" t="s">
        <v>75</v>
      </c>
      <c r="P257" s="13">
        <v>137</v>
      </c>
      <c r="Q257" s="1">
        <f t="shared" si="12"/>
        <v>4.9199809258281251</v>
      </c>
      <c r="R257" s="1" t="s">
        <v>55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">
        <v>0</v>
      </c>
      <c r="AA257" s="1">
        <v>0</v>
      </c>
      <c r="AB257" s="1">
        <v>1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1</v>
      </c>
      <c r="AJ257" s="1">
        <v>0</v>
      </c>
      <c r="AK257" s="1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1</v>
      </c>
      <c r="BE257" s="1"/>
      <c r="BF257" s="1"/>
      <c r="BG257" s="1"/>
      <c r="BH257" s="1"/>
      <c r="BI257" s="1"/>
    </row>
    <row r="258" spans="1:61" x14ac:dyDescent="0.2">
      <c r="A258" s="1" t="s">
        <v>363</v>
      </c>
      <c r="B258" s="1">
        <v>2017</v>
      </c>
      <c r="C258" s="1" t="s">
        <v>180</v>
      </c>
      <c r="D258" s="3" t="s">
        <v>421</v>
      </c>
      <c r="E258" s="1" t="s">
        <v>870</v>
      </c>
      <c r="F258" s="1" t="s">
        <v>41</v>
      </c>
      <c r="G258" s="1" t="s">
        <v>74</v>
      </c>
      <c r="H258">
        <v>2.2000000000000002</v>
      </c>
      <c r="I258">
        <v>220.00000000000003</v>
      </c>
      <c r="J258">
        <v>157.5</v>
      </c>
      <c r="K258">
        <v>0.71590909090909083</v>
      </c>
      <c r="L258" s="13">
        <v>16700</v>
      </c>
      <c r="M258" s="13">
        <f t="shared" ref="M258:M321" si="13">LN(L258)</f>
        <v>9.7231639984048464</v>
      </c>
      <c r="N258" s="13" t="s">
        <v>43</v>
      </c>
      <c r="O258" s="13" t="s">
        <v>88</v>
      </c>
      <c r="P258" s="13">
        <v>346</v>
      </c>
      <c r="Q258" s="1">
        <f t="shared" si="12"/>
        <v>5.8464387750577247</v>
      </c>
      <c r="R258" s="1" t="s">
        <v>130</v>
      </c>
      <c r="S258" s="13">
        <v>0</v>
      </c>
      <c r="T258" s="13">
        <v>1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">
        <v>0</v>
      </c>
      <c r="AA258" s="1">
        <v>0</v>
      </c>
      <c r="AB258" s="1">
        <v>1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1</v>
      </c>
      <c r="AJ258" s="1">
        <v>0</v>
      </c>
      <c r="AK258" s="1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1</v>
      </c>
      <c r="BE258" s="1"/>
      <c r="BF258" s="1"/>
      <c r="BG258" s="1"/>
      <c r="BH258" s="1"/>
      <c r="BI258" s="1"/>
    </row>
    <row r="259" spans="1:61" x14ac:dyDescent="0.2">
      <c r="A259" s="1" t="s">
        <v>363</v>
      </c>
      <c r="B259" s="1">
        <v>2017</v>
      </c>
      <c r="C259" s="1" t="s">
        <v>180</v>
      </c>
      <c r="D259" s="3" t="s">
        <v>421</v>
      </c>
      <c r="E259" s="1" t="s">
        <v>870</v>
      </c>
      <c r="F259" s="1" t="s">
        <v>41</v>
      </c>
      <c r="G259" s="1" t="s">
        <v>829</v>
      </c>
      <c r="H259">
        <v>2.5</v>
      </c>
      <c r="I259">
        <v>250</v>
      </c>
      <c r="J259">
        <v>155</v>
      </c>
      <c r="K259">
        <v>0.62</v>
      </c>
      <c r="L259" s="13">
        <v>14500</v>
      </c>
      <c r="M259" s="13">
        <f t="shared" si="13"/>
        <v>9.581903928408666</v>
      </c>
      <c r="N259" s="13" t="s">
        <v>43</v>
      </c>
      <c r="O259" s="13" t="s">
        <v>88</v>
      </c>
      <c r="P259" s="13">
        <v>346</v>
      </c>
      <c r="Q259" s="1">
        <f t="shared" si="12"/>
        <v>5.8464387750577247</v>
      </c>
      <c r="R259" s="1" t="s">
        <v>55</v>
      </c>
      <c r="S259" s="13">
        <v>0</v>
      </c>
      <c r="T259" s="13">
        <v>1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">
        <v>0</v>
      </c>
      <c r="AA259" s="1">
        <v>0</v>
      </c>
      <c r="AB259" s="1">
        <v>1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1</v>
      </c>
      <c r="AJ259" s="1">
        <v>0</v>
      </c>
      <c r="AK259" s="1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1</v>
      </c>
      <c r="BE259" s="1"/>
      <c r="BF259" s="1"/>
      <c r="BG259" s="1"/>
      <c r="BH259" s="1"/>
      <c r="BI259" s="1"/>
    </row>
    <row r="260" spans="1:61" x14ac:dyDescent="0.2">
      <c r="A260" s="1" t="s">
        <v>363</v>
      </c>
      <c r="B260" s="1">
        <v>2017</v>
      </c>
      <c r="C260" s="1" t="s">
        <v>180</v>
      </c>
      <c r="D260" s="3" t="s">
        <v>421</v>
      </c>
      <c r="E260" s="1" t="s">
        <v>870</v>
      </c>
      <c r="F260" s="1" t="s">
        <v>41</v>
      </c>
      <c r="G260" s="1" t="s">
        <v>809</v>
      </c>
      <c r="H260">
        <v>6.2</v>
      </c>
      <c r="I260">
        <v>620</v>
      </c>
      <c r="J260">
        <v>1800</v>
      </c>
      <c r="K260">
        <v>2.903225806451613</v>
      </c>
      <c r="L260" s="13">
        <v>6460</v>
      </c>
      <c r="M260" s="13">
        <f t="shared" si="13"/>
        <v>8.7733845967766477</v>
      </c>
      <c r="N260" s="13" t="s">
        <v>43</v>
      </c>
      <c r="O260" s="13" t="s">
        <v>49</v>
      </c>
      <c r="P260" s="13">
        <v>184</v>
      </c>
      <c r="Q260" s="1">
        <f t="shared" si="12"/>
        <v>5.2149357576089859</v>
      </c>
      <c r="R260" s="1" t="s">
        <v>422</v>
      </c>
      <c r="S260" s="13">
        <v>0</v>
      </c>
      <c r="T260" s="13">
        <v>0</v>
      </c>
      <c r="U260" s="13">
        <v>0</v>
      </c>
      <c r="V260" s="13">
        <v>1</v>
      </c>
      <c r="W260" s="13">
        <v>0</v>
      </c>
      <c r="X260" s="13">
        <v>0</v>
      </c>
      <c r="Y260" s="13">
        <v>0</v>
      </c>
      <c r="Z260" s="1">
        <v>0</v>
      </c>
      <c r="AA260" s="1">
        <v>0</v>
      </c>
      <c r="AB260" s="1">
        <v>1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1</v>
      </c>
      <c r="AJ260" s="1">
        <v>0</v>
      </c>
      <c r="AK260" s="1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1</v>
      </c>
      <c r="BE260" s="1"/>
      <c r="BF260" s="1"/>
      <c r="BG260" s="1"/>
      <c r="BH260" s="1"/>
      <c r="BI260" s="1"/>
    </row>
    <row r="261" spans="1:61" x14ac:dyDescent="0.2">
      <c r="A261" s="1" t="s">
        <v>363</v>
      </c>
      <c r="B261" s="1">
        <v>2017</v>
      </c>
      <c r="C261" s="1" t="s">
        <v>180</v>
      </c>
      <c r="D261" s="3" t="s">
        <v>421</v>
      </c>
      <c r="E261" s="1" t="s">
        <v>870</v>
      </c>
      <c r="F261" s="1" t="s">
        <v>41</v>
      </c>
      <c r="G261" s="1" t="s">
        <v>203</v>
      </c>
      <c r="H261">
        <v>3</v>
      </c>
      <c r="I261">
        <v>300</v>
      </c>
      <c r="J261">
        <v>400</v>
      </c>
      <c r="K261">
        <v>1.3333333333333333</v>
      </c>
      <c r="L261" s="13">
        <v>7830</v>
      </c>
      <c r="M261" s="13">
        <f t="shared" si="13"/>
        <v>8.9657177889848487</v>
      </c>
      <c r="N261" s="13" t="s">
        <v>43</v>
      </c>
      <c r="O261" s="13" t="s">
        <v>49</v>
      </c>
      <c r="P261" s="13">
        <v>184</v>
      </c>
      <c r="Q261" s="1">
        <f t="shared" si="12"/>
        <v>5.2149357576089859</v>
      </c>
      <c r="R261" s="1" t="s">
        <v>422</v>
      </c>
      <c r="S261" s="13">
        <v>0</v>
      </c>
      <c r="T261" s="13">
        <v>0</v>
      </c>
      <c r="U261" s="13">
        <v>0</v>
      </c>
      <c r="V261" s="13">
        <v>1</v>
      </c>
      <c r="W261" s="13">
        <v>0</v>
      </c>
      <c r="X261" s="13">
        <v>0</v>
      </c>
      <c r="Y261" s="13">
        <v>0</v>
      </c>
      <c r="Z261" s="1">
        <v>0</v>
      </c>
      <c r="AA261" s="1">
        <v>0</v>
      </c>
      <c r="AB261" s="1">
        <v>1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1</v>
      </c>
      <c r="AJ261" s="1">
        <v>0</v>
      </c>
      <c r="AK261" s="1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1</v>
      </c>
      <c r="BE261" s="1"/>
      <c r="BF261" s="1"/>
      <c r="BG261" s="1"/>
      <c r="BH261" s="1"/>
      <c r="BI261" s="1"/>
    </row>
    <row r="262" spans="1:61" x14ac:dyDescent="0.2">
      <c r="A262" s="1" t="s">
        <v>363</v>
      </c>
      <c r="B262" s="1">
        <v>2017</v>
      </c>
      <c r="C262" s="1" t="s">
        <v>180</v>
      </c>
      <c r="D262" s="3" t="s">
        <v>421</v>
      </c>
      <c r="E262" s="1" t="s">
        <v>870</v>
      </c>
      <c r="F262" s="1" t="s">
        <v>80</v>
      </c>
      <c r="G262" s="1" t="s">
        <v>824</v>
      </c>
      <c r="H262">
        <v>1.75</v>
      </c>
      <c r="I262">
        <v>175</v>
      </c>
      <c r="J262">
        <v>87.5</v>
      </c>
      <c r="K262">
        <v>0.5</v>
      </c>
      <c r="L262" s="13">
        <v>557</v>
      </c>
      <c r="M262" s="13">
        <f t="shared" si="13"/>
        <v>6.3225652399272843</v>
      </c>
      <c r="N262" s="13" t="s">
        <v>43</v>
      </c>
      <c r="O262" s="13" t="s">
        <v>848</v>
      </c>
      <c r="P262" s="13">
        <v>269</v>
      </c>
      <c r="Q262" s="1">
        <f t="shared" si="12"/>
        <v>5.5947113796018391</v>
      </c>
      <c r="R262" s="1" t="s">
        <v>422</v>
      </c>
      <c r="S262" s="13">
        <v>0</v>
      </c>
      <c r="T262" s="13">
        <v>0</v>
      </c>
      <c r="U262" s="13">
        <v>0</v>
      </c>
      <c r="V262" s="13">
        <v>1</v>
      </c>
      <c r="W262" s="13">
        <v>0</v>
      </c>
      <c r="X262" s="13">
        <v>0</v>
      </c>
      <c r="Y262" s="13">
        <v>0</v>
      </c>
      <c r="Z262" s="1">
        <v>0</v>
      </c>
      <c r="AA262" s="1">
        <v>0</v>
      </c>
      <c r="AB262" s="1">
        <v>1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1</v>
      </c>
      <c r="AJ262" s="1">
        <v>0</v>
      </c>
      <c r="AK262" s="1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1</v>
      </c>
      <c r="BE262" s="1"/>
    </row>
    <row r="263" spans="1:61" x14ac:dyDescent="0.2">
      <c r="A263" s="1" t="s">
        <v>423</v>
      </c>
      <c r="B263" s="1">
        <v>2018</v>
      </c>
      <c r="C263" s="1" t="s">
        <v>60</v>
      </c>
      <c r="D263" s="1" t="s">
        <v>424</v>
      </c>
      <c r="E263" s="1" t="s">
        <v>32</v>
      </c>
      <c r="F263" s="1" t="s">
        <v>33</v>
      </c>
      <c r="G263" s="1" t="s">
        <v>833</v>
      </c>
      <c r="H263">
        <v>2.35</v>
      </c>
      <c r="I263">
        <v>235</v>
      </c>
      <c r="J263">
        <v>311.5</v>
      </c>
      <c r="K263">
        <v>1.3255319148936171</v>
      </c>
      <c r="L263" s="13">
        <v>15200</v>
      </c>
      <c r="M263" s="13">
        <f t="shared" si="13"/>
        <v>9.6290507068343683</v>
      </c>
      <c r="N263" s="13" t="s">
        <v>34</v>
      </c>
      <c r="O263" s="13" t="s">
        <v>35</v>
      </c>
      <c r="P263" s="13">
        <v>232</v>
      </c>
      <c r="Q263" s="1">
        <f t="shared" si="12"/>
        <v>5.4467373716663099</v>
      </c>
      <c r="R263" s="1" t="s">
        <v>55</v>
      </c>
      <c r="S263" s="13">
        <v>0</v>
      </c>
      <c r="T263" s="13">
        <v>1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">
        <v>0</v>
      </c>
      <c r="AA263" s="1">
        <v>0</v>
      </c>
      <c r="AB263" s="1">
        <v>1</v>
      </c>
      <c r="AC263" s="1">
        <v>0</v>
      </c>
      <c r="AD263" s="1">
        <v>0</v>
      </c>
      <c r="AE263" s="1">
        <v>0</v>
      </c>
      <c r="AF263" s="1">
        <v>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1</v>
      </c>
      <c r="BE263" s="1"/>
    </row>
    <row r="264" spans="1:61" x14ac:dyDescent="0.2">
      <c r="A264" s="1" t="s">
        <v>425</v>
      </c>
      <c r="B264" s="1">
        <v>2010</v>
      </c>
      <c r="C264" s="1" t="s">
        <v>426</v>
      </c>
      <c r="D264" s="1" t="s">
        <v>427</v>
      </c>
      <c r="E264" s="1" t="s">
        <v>870</v>
      </c>
      <c r="F264" s="1" t="s">
        <v>41</v>
      </c>
      <c r="G264" s="1" t="s">
        <v>123</v>
      </c>
      <c r="H264">
        <v>2.1</v>
      </c>
      <c r="I264">
        <v>210</v>
      </c>
      <c r="J264">
        <v>60</v>
      </c>
      <c r="K264">
        <v>0.2857142857142857</v>
      </c>
      <c r="L264" s="13">
        <v>3720</v>
      </c>
      <c r="M264" s="13">
        <f t="shared" si="13"/>
        <v>8.2214789472671921</v>
      </c>
      <c r="N264" s="13" t="s">
        <v>43</v>
      </c>
      <c r="O264" s="13" t="s">
        <v>124</v>
      </c>
      <c r="P264" s="13">
        <v>84</v>
      </c>
      <c r="Q264" s="1">
        <f t="shared" si="12"/>
        <v>4.4308167988433134</v>
      </c>
      <c r="R264" s="3" t="s">
        <v>130</v>
      </c>
      <c r="S264" s="18">
        <v>0</v>
      </c>
      <c r="T264" s="18">
        <v>1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">
        <v>0</v>
      </c>
      <c r="AA264" s="1">
        <v>0</v>
      </c>
      <c r="AB264" s="1">
        <v>1</v>
      </c>
      <c r="AC264" s="1">
        <v>0</v>
      </c>
      <c r="AD264" s="1">
        <v>0</v>
      </c>
      <c r="AE264" s="1">
        <v>0</v>
      </c>
      <c r="AF264" s="1">
        <v>0</v>
      </c>
      <c r="AG264" s="1">
        <v>1</v>
      </c>
      <c r="AH264" s="1">
        <v>0</v>
      </c>
      <c r="AI264" s="1">
        <v>0</v>
      </c>
      <c r="AJ264" s="1">
        <v>0</v>
      </c>
      <c r="AK264" s="1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1</v>
      </c>
      <c r="BD264" s="13">
        <v>1</v>
      </c>
      <c r="BE264" s="1"/>
    </row>
    <row r="265" spans="1:61" x14ac:dyDescent="0.2">
      <c r="A265" s="1" t="s">
        <v>425</v>
      </c>
      <c r="B265" s="1">
        <v>2010</v>
      </c>
      <c r="C265" s="1" t="s">
        <v>426</v>
      </c>
      <c r="D265" s="1" t="s">
        <v>427</v>
      </c>
      <c r="E265" s="1" t="s">
        <v>870</v>
      </c>
      <c r="F265" s="1" t="s">
        <v>41</v>
      </c>
      <c r="G265" s="1" t="s">
        <v>96</v>
      </c>
      <c r="H265">
        <v>2</v>
      </c>
      <c r="I265">
        <v>200</v>
      </c>
      <c r="J265">
        <v>77.5</v>
      </c>
      <c r="K265">
        <v>0.38750000000000001</v>
      </c>
      <c r="L265" s="13">
        <v>1230</v>
      </c>
      <c r="M265" s="13">
        <f t="shared" si="13"/>
        <v>7.114769448366463</v>
      </c>
      <c r="N265" s="13" t="s">
        <v>43</v>
      </c>
      <c r="O265" s="13" t="s">
        <v>124</v>
      </c>
      <c r="P265" s="13">
        <v>84</v>
      </c>
      <c r="Q265" s="1">
        <f t="shared" si="12"/>
        <v>4.4308167988433134</v>
      </c>
      <c r="R265" s="3" t="s">
        <v>130</v>
      </c>
      <c r="S265" s="18">
        <v>0</v>
      </c>
      <c r="T265" s="18">
        <v>1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">
        <v>0</v>
      </c>
      <c r="AA265" s="1">
        <v>0</v>
      </c>
      <c r="AB265" s="1">
        <v>1</v>
      </c>
      <c r="AC265" s="1">
        <v>0</v>
      </c>
      <c r="AD265" s="1">
        <v>0</v>
      </c>
      <c r="AE265" s="1">
        <v>0</v>
      </c>
      <c r="AF265" s="1">
        <v>0</v>
      </c>
      <c r="AG265" s="1">
        <v>1</v>
      </c>
      <c r="AH265" s="1">
        <v>0</v>
      </c>
      <c r="AI265" s="1">
        <v>0</v>
      </c>
      <c r="AJ265" s="1">
        <v>0</v>
      </c>
      <c r="AK265" s="1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1</v>
      </c>
      <c r="BD265" s="13">
        <v>1</v>
      </c>
      <c r="BE265" s="1"/>
    </row>
    <row r="266" spans="1:61" x14ac:dyDescent="0.2">
      <c r="A266" s="1" t="s">
        <v>425</v>
      </c>
      <c r="B266" s="1">
        <v>2010</v>
      </c>
      <c r="C266" s="1" t="s">
        <v>426</v>
      </c>
      <c r="D266" s="1" t="s">
        <v>427</v>
      </c>
      <c r="E266" s="1" t="s">
        <v>870</v>
      </c>
      <c r="F266" s="1" t="s">
        <v>41</v>
      </c>
      <c r="G266" s="1" t="s">
        <v>831</v>
      </c>
      <c r="H266">
        <v>1.82</v>
      </c>
      <c r="I266">
        <v>182</v>
      </c>
      <c r="J266">
        <v>51</v>
      </c>
      <c r="K266">
        <v>0.28021978021978022</v>
      </c>
      <c r="L266" s="13">
        <v>7160</v>
      </c>
      <c r="M266" s="13">
        <f t="shared" si="13"/>
        <v>8.8762652599546907</v>
      </c>
      <c r="N266" s="13" t="s">
        <v>43</v>
      </c>
      <c r="O266" s="13" t="s">
        <v>124</v>
      </c>
      <c r="P266" s="13">
        <v>84</v>
      </c>
      <c r="Q266" s="1">
        <f t="shared" si="12"/>
        <v>4.4308167988433134</v>
      </c>
      <c r="R266" s="3" t="s">
        <v>130</v>
      </c>
      <c r="S266" s="18">
        <v>0</v>
      </c>
      <c r="T266" s="18">
        <v>1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">
        <v>0</v>
      </c>
      <c r="AA266" s="1">
        <v>0</v>
      </c>
      <c r="AB266" s="1">
        <v>1</v>
      </c>
      <c r="AC266" s="1">
        <v>0</v>
      </c>
      <c r="AD266" s="1">
        <v>0</v>
      </c>
      <c r="AE266" s="1">
        <v>0</v>
      </c>
      <c r="AF266" s="1">
        <v>0</v>
      </c>
      <c r="AG266" s="1">
        <v>1</v>
      </c>
      <c r="AH266" s="1">
        <v>0</v>
      </c>
      <c r="AI266" s="1">
        <v>0</v>
      </c>
      <c r="AJ266" s="1">
        <v>0</v>
      </c>
      <c r="AK266" s="1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1</v>
      </c>
      <c r="BD266" s="13">
        <v>1</v>
      </c>
      <c r="BE266" s="1"/>
    </row>
    <row r="267" spans="1:61" x14ac:dyDescent="0.2">
      <c r="A267" s="1" t="s">
        <v>425</v>
      </c>
      <c r="B267" s="1">
        <v>2010</v>
      </c>
      <c r="C267" s="1" t="s">
        <v>426</v>
      </c>
      <c r="D267" s="1" t="s">
        <v>427</v>
      </c>
      <c r="E267" s="1" t="s">
        <v>870</v>
      </c>
      <c r="F267" s="1" t="s">
        <v>41</v>
      </c>
      <c r="G267" s="1" t="s">
        <v>841</v>
      </c>
      <c r="H267">
        <v>4.5</v>
      </c>
      <c r="I267">
        <v>450</v>
      </c>
      <c r="J267">
        <v>1996</v>
      </c>
      <c r="K267">
        <v>4.4355555555555553</v>
      </c>
      <c r="L267" s="13">
        <v>5070</v>
      </c>
      <c r="M267" s="13">
        <f t="shared" si="13"/>
        <v>8.5310960965852285</v>
      </c>
      <c r="N267" s="13" t="s">
        <v>43</v>
      </c>
      <c r="O267" s="13" t="s">
        <v>842</v>
      </c>
      <c r="P267" s="13">
        <v>12</v>
      </c>
      <c r="Q267" s="1">
        <f t="shared" si="12"/>
        <v>2.4849066497880004</v>
      </c>
      <c r="R267" s="3" t="s">
        <v>130</v>
      </c>
      <c r="S267" s="18">
        <v>0</v>
      </c>
      <c r="T267" s="18">
        <v>1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">
        <v>0</v>
      </c>
      <c r="AA267" s="1">
        <v>0</v>
      </c>
      <c r="AB267" s="1">
        <v>1</v>
      </c>
      <c r="AC267" s="1">
        <v>0</v>
      </c>
      <c r="AD267" s="1">
        <v>0</v>
      </c>
      <c r="AE267" s="1">
        <v>0</v>
      </c>
      <c r="AF267" s="1">
        <v>0</v>
      </c>
      <c r="AG267" s="1">
        <v>1</v>
      </c>
      <c r="AH267" s="1">
        <v>0</v>
      </c>
      <c r="AI267" s="1">
        <v>0</v>
      </c>
      <c r="AJ267" s="1">
        <v>0</v>
      </c>
      <c r="AK267" s="1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1</v>
      </c>
      <c r="BD267" s="13">
        <v>1</v>
      </c>
      <c r="BE267" s="1"/>
    </row>
    <row r="268" spans="1:61" x14ac:dyDescent="0.2">
      <c r="A268" s="1" t="s">
        <v>425</v>
      </c>
      <c r="B268" s="1">
        <v>2010</v>
      </c>
      <c r="C268" s="1" t="s">
        <v>426</v>
      </c>
      <c r="D268" s="1" t="s">
        <v>427</v>
      </c>
      <c r="E268" s="1" t="s">
        <v>870</v>
      </c>
      <c r="F268" s="1" t="s">
        <v>429</v>
      </c>
      <c r="G268" s="1" t="s">
        <v>814</v>
      </c>
      <c r="H268">
        <v>3.5</v>
      </c>
      <c r="I268">
        <v>350</v>
      </c>
      <c r="J268">
        <v>400</v>
      </c>
      <c r="K268">
        <v>1.1428571428571428</v>
      </c>
      <c r="L268" s="13">
        <v>4130</v>
      </c>
      <c r="M268" s="13">
        <f t="shared" si="13"/>
        <v>8.3260326859550791</v>
      </c>
      <c r="N268" s="13" t="s">
        <v>43</v>
      </c>
      <c r="O268" s="13" t="s">
        <v>88</v>
      </c>
      <c r="P268" s="13">
        <v>346</v>
      </c>
      <c r="Q268" s="1">
        <f t="shared" si="12"/>
        <v>5.8464387750577247</v>
      </c>
      <c r="R268" s="3" t="s">
        <v>130</v>
      </c>
      <c r="S268" s="18">
        <v>0</v>
      </c>
      <c r="T268" s="18">
        <v>1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">
        <v>0</v>
      </c>
      <c r="AA268" s="1">
        <v>0</v>
      </c>
      <c r="AB268" s="1">
        <v>1</v>
      </c>
      <c r="AC268" s="1">
        <v>0</v>
      </c>
      <c r="AD268" s="1">
        <v>0</v>
      </c>
      <c r="AE268" s="1">
        <v>0</v>
      </c>
      <c r="AF268" s="1">
        <v>0</v>
      </c>
      <c r="AG268" s="1">
        <v>1</v>
      </c>
      <c r="AH268" s="1">
        <v>0</v>
      </c>
      <c r="AI268" s="1">
        <v>0</v>
      </c>
      <c r="AJ268" s="1">
        <v>0</v>
      </c>
      <c r="AK268" s="1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1</v>
      </c>
      <c r="BD268" s="13">
        <v>1</v>
      </c>
      <c r="BE268" s="1"/>
    </row>
    <row r="269" spans="1:61" x14ac:dyDescent="0.2">
      <c r="A269" s="1" t="s">
        <v>425</v>
      </c>
      <c r="B269" s="1">
        <v>2010</v>
      </c>
      <c r="C269" s="1" t="s">
        <v>426</v>
      </c>
      <c r="D269" s="1" t="s">
        <v>427</v>
      </c>
      <c r="E269" s="1" t="s">
        <v>870</v>
      </c>
      <c r="F269" s="1" t="s">
        <v>41</v>
      </c>
      <c r="G269" s="1" t="s">
        <v>123</v>
      </c>
      <c r="H269">
        <v>2.1</v>
      </c>
      <c r="I269">
        <v>210</v>
      </c>
      <c r="J269">
        <v>60</v>
      </c>
      <c r="K269">
        <v>0.2857142857142857</v>
      </c>
      <c r="L269" s="13">
        <v>3720</v>
      </c>
      <c r="M269" s="13">
        <f t="shared" si="13"/>
        <v>8.2214789472671921</v>
      </c>
      <c r="N269" s="13" t="s">
        <v>43</v>
      </c>
      <c r="O269" s="13" t="s">
        <v>88</v>
      </c>
      <c r="P269" s="13">
        <v>346</v>
      </c>
      <c r="Q269" s="1">
        <f t="shared" si="12"/>
        <v>5.8464387750577247</v>
      </c>
      <c r="R269" s="3" t="s">
        <v>130</v>
      </c>
      <c r="S269" s="18">
        <v>0</v>
      </c>
      <c r="T269" s="18">
        <v>1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">
        <v>0</v>
      </c>
      <c r="AA269" s="1">
        <v>0</v>
      </c>
      <c r="AB269" s="1">
        <v>1</v>
      </c>
      <c r="AC269" s="1">
        <v>0</v>
      </c>
      <c r="AD269" s="1">
        <v>0</v>
      </c>
      <c r="AE269" s="1">
        <v>0</v>
      </c>
      <c r="AF269" s="1">
        <v>0</v>
      </c>
      <c r="AG269" s="1">
        <v>1</v>
      </c>
      <c r="AH269" s="1">
        <v>0</v>
      </c>
      <c r="AI269" s="1">
        <v>0</v>
      </c>
      <c r="AJ269" s="1">
        <v>0</v>
      </c>
      <c r="AK269" s="1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1</v>
      </c>
      <c r="BD269" s="13">
        <v>1</v>
      </c>
      <c r="BE269" s="1"/>
    </row>
    <row r="270" spans="1:61" x14ac:dyDescent="0.2">
      <c r="A270" s="1" t="s">
        <v>425</v>
      </c>
      <c r="B270" s="1">
        <v>2010</v>
      </c>
      <c r="C270" s="1" t="s">
        <v>426</v>
      </c>
      <c r="D270" s="1" t="s">
        <v>427</v>
      </c>
      <c r="E270" s="1" t="s">
        <v>870</v>
      </c>
      <c r="F270" s="1" t="s">
        <v>41</v>
      </c>
      <c r="G270" s="1" t="s">
        <v>96</v>
      </c>
      <c r="H270">
        <v>2</v>
      </c>
      <c r="I270">
        <v>200</v>
      </c>
      <c r="J270">
        <v>77.5</v>
      </c>
      <c r="K270">
        <v>0.38750000000000001</v>
      </c>
      <c r="L270" s="13">
        <v>1230</v>
      </c>
      <c r="M270" s="13">
        <f t="shared" si="13"/>
        <v>7.114769448366463</v>
      </c>
      <c r="N270" s="13" t="s">
        <v>43</v>
      </c>
      <c r="O270" s="13" t="s">
        <v>88</v>
      </c>
      <c r="P270" s="13">
        <v>346</v>
      </c>
      <c r="Q270" s="1">
        <f t="shared" si="12"/>
        <v>5.8464387750577247</v>
      </c>
      <c r="R270" s="3" t="s">
        <v>130</v>
      </c>
      <c r="S270" s="18">
        <v>0</v>
      </c>
      <c r="T270" s="18">
        <v>1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">
        <v>0</v>
      </c>
      <c r="AA270" s="1">
        <v>0</v>
      </c>
      <c r="AB270" s="1">
        <v>1</v>
      </c>
      <c r="AC270" s="1">
        <v>0</v>
      </c>
      <c r="AD270" s="1">
        <v>0</v>
      </c>
      <c r="AE270" s="1">
        <v>0</v>
      </c>
      <c r="AF270" s="1">
        <v>0</v>
      </c>
      <c r="AG270" s="1">
        <v>1</v>
      </c>
      <c r="AH270" s="1">
        <v>0</v>
      </c>
      <c r="AI270" s="1">
        <v>0</v>
      </c>
      <c r="AJ270" s="1">
        <v>0</v>
      </c>
      <c r="AK270" s="1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1</v>
      </c>
      <c r="BD270" s="13">
        <v>1</v>
      </c>
      <c r="BE270" s="1"/>
    </row>
    <row r="271" spans="1:61" x14ac:dyDescent="0.2">
      <c r="A271" s="1" t="s">
        <v>425</v>
      </c>
      <c r="B271" s="1">
        <v>2010</v>
      </c>
      <c r="C271" s="1" t="s">
        <v>426</v>
      </c>
      <c r="D271" s="1" t="s">
        <v>427</v>
      </c>
      <c r="E271" s="1" t="s">
        <v>870</v>
      </c>
      <c r="F271" s="1" t="s">
        <v>41</v>
      </c>
      <c r="G271" s="1" t="s">
        <v>829</v>
      </c>
      <c r="H271">
        <v>2.5</v>
      </c>
      <c r="I271">
        <v>250</v>
      </c>
      <c r="J271">
        <v>155</v>
      </c>
      <c r="K271">
        <v>0.62</v>
      </c>
      <c r="L271" s="13">
        <v>14500</v>
      </c>
      <c r="M271" s="13">
        <f t="shared" si="13"/>
        <v>9.581903928408666</v>
      </c>
      <c r="N271" s="13" t="s">
        <v>43</v>
      </c>
      <c r="O271" s="13" t="s">
        <v>88</v>
      </c>
      <c r="P271" s="13">
        <v>346</v>
      </c>
      <c r="Q271" s="1">
        <f t="shared" si="12"/>
        <v>5.8464387750577247</v>
      </c>
      <c r="R271" s="3" t="s">
        <v>130</v>
      </c>
      <c r="S271" s="18">
        <v>0</v>
      </c>
      <c r="T271" s="18">
        <v>1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">
        <v>0</v>
      </c>
      <c r="AA271" s="1">
        <v>0</v>
      </c>
      <c r="AB271" s="1">
        <v>1</v>
      </c>
      <c r="AC271" s="1">
        <v>0</v>
      </c>
      <c r="AD271" s="1">
        <v>0</v>
      </c>
      <c r="AE271" s="1">
        <v>0</v>
      </c>
      <c r="AF271" s="1">
        <v>0</v>
      </c>
      <c r="AG271" s="1">
        <v>1</v>
      </c>
      <c r="AH271" s="1">
        <v>0</v>
      </c>
      <c r="AI271" s="1">
        <v>0</v>
      </c>
      <c r="AJ271" s="1">
        <v>0</v>
      </c>
      <c r="AK271" s="1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1</v>
      </c>
      <c r="BD271" s="13">
        <v>1</v>
      </c>
      <c r="BE271" s="1"/>
    </row>
    <row r="272" spans="1:61" x14ac:dyDescent="0.2">
      <c r="A272" s="1" t="s">
        <v>425</v>
      </c>
      <c r="B272" s="1">
        <v>2010</v>
      </c>
      <c r="C272" s="1" t="s">
        <v>426</v>
      </c>
      <c r="D272" s="1" t="s">
        <v>427</v>
      </c>
      <c r="E272" s="1" t="s">
        <v>870</v>
      </c>
      <c r="F272" s="1" t="s">
        <v>41</v>
      </c>
      <c r="G272" s="1" t="s">
        <v>831</v>
      </c>
      <c r="H272">
        <v>1.82</v>
      </c>
      <c r="I272">
        <v>182</v>
      </c>
      <c r="J272">
        <v>51</v>
      </c>
      <c r="K272">
        <v>0.28021978021978022</v>
      </c>
      <c r="L272" s="13">
        <v>7160</v>
      </c>
      <c r="M272" s="13">
        <f t="shared" si="13"/>
        <v>8.8762652599546907</v>
      </c>
      <c r="N272" s="13" t="s">
        <v>43</v>
      </c>
      <c r="O272" s="13" t="s">
        <v>88</v>
      </c>
      <c r="P272" s="13">
        <v>346</v>
      </c>
      <c r="Q272" s="1">
        <f t="shared" si="12"/>
        <v>5.8464387750577247</v>
      </c>
      <c r="R272" s="3" t="s">
        <v>130</v>
      </c>
      <c r="S272" s="18">
        <v>0</v>
      </c>
      <c r="T272" s="18">
        <v>1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">
        <v>0</v>
      </c>
      <c r="AA272" s="1">
        <v>0</v>
      </c>
      <c r="AB272" s="1">
        <v>1</v>
      </c>
      <c r="AC272" s="1">
        <v>0</v>
      </c>
      <c r="AD272" s="1">
        <v>0</v>
      </c>
      <c r="AE272" s="1">
        <v>0</v>
      </c>
      <c r="AF272" s="1">
        <v>0</v>
      </c>
      <c r="AG272" s="1">
        <v>1</v>
      </c>
      <c r="AH272" s="1">
        <v>0</v>
      </c>
      <c r="AI272" s="1">
        <v>0</v>
      </c>
      <c r="AJ272" s="1">
        <v>0</v>
      </c>
      <c r="AK272" s="1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1</v>
      </c>
      <c r="BD272" s="13">
        <v>1</v>
      </c>
      <c r="BE272" s="1"/>
    </row>
    <row r="273" spans="1:57" x14ac:dyDescent="0.2">
      <c r="A273" s="1" t="s">
        <v>425</v>
      </c>
      <c r="B273" s="1">
        <v>2010</v>
      </c>
      <c r="C273" s="1" t="s">
        <v>426</v>
      </c>
      <c r="D273" s="1" t="s">
        <v>427</v>
      </c>
      <c r="E273" s="1" t="s">
        <v>870</v>
      </c>
      <c r="F273" s="1" t="s">
        <v>41</v>
      </c>
      <c r="G273" s="1" t="s">
        <v>841</v>
      </c>
      <c r="H273">
        <v>4.5</v>
      </c>
      <c r="I273">
        <v>450</v>
      </c>
      <c r="J273">
        <v>1996</v>
      </c>
      <c r="K273">
        <v>4.4355555555555553</v>
      </c>
      <c r="L273" s="13">
        <v>5070</v>
      </c>
      <c r="M273" s="13">
        <f t="shared" si="13"/>
        <v>8.5310960965852285</v>
      </c>
      <c r="N273" s="13" t="s">
        <v>43</v>
      </c>
      <c r="O273" s="13" t="s">
        <v>49</v>
      </c>
      <c r="P273" s="13">
        <v>184</v>
      </c>
      <c r="Q273" s="1">
        <f t="shared" si="12"/>
        <v>5.2149357576089859</v>
      </c>
      <c r="R273" s="3" t="s">
        <v>428</v>
      </c>
      <c r="S273" s="18">
        <v>0</v>
      </c>
      <c r="T273" s="18">
        <v>0</v>
      </c>
      <c r="U273" s="18">
        <v>0</v>
      </c>
      <c r="V273" s="18">
        <v>1</v>
      </c>
      <c r="W273" s="18">
        <v>0</v>
      </c>
      <c r="X273" s="18">
        <v>0</v>
      </c>
      <c r="Y273" s="18">
        <v>0</v>
      </c>
      <c r="Z273" s="1">
        <v>0</v>
      </c>
      <c r="AA273" s="1">
        <v>0</v>
      </c>
      <c r="AB273" s="1">
        <v>1</v>
      </c>
      <c r="AC273" s="1">
        <v>0</v>
      </c>
      <c r="AD273" s="1">
        <v>0</v>
      </c>
      <c r="AE273" s="1">
        <v>0</v>
      </c>
      <c r="AF273" s="1">
        <v>0</v>
      </c>
      <c r="AG273" s="1">
        <v>1</v>
      </c>
      <c r="AH273" s="1">
        <v>0</v>
      </c>
      <c r="AI273" s="1">
        <v>0</v>
      </c>
      <c r="AJ273" s="1">
        <v>0</v>
      </c>
      <c r="AK273" s="1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1</v>
      </c>
      <c r="BD273" s="13">
        <v>1</v>
      </c>
      <c r="BE273" s="1"/>
    </row>
    <row r="274" spans="1:57" x14ac:dyDescent="0.2">
      <c r="A274" s="1" t="s">
        <v>425</v>
      </c>
      <c r="B274" s="1">
        <v>2010</v>
      </c>
      <c r="C274" s="1" t="s">
        <v>426</v>
      </c>
      <c r="D274" s="1" t="s">
        <v>427</v>
      </c>
      <c r="E274" s="1" t="s">
        <v>870</v>
      </c>
      <c r="F274" s="1" t="s">
        <v>41</v>
      </c>
      <c r="G274" s="1" t="s">
        <v>820</v>
      </c>
      <c r="H274">
        <v>2.75</v>
      </c>
      <c r="I274">
        <v>275</v>
      </c>
      <c r="J274">
        <v>225</v>
      </c>
      <c r="K274">
        <v>0.81818181818181823</v>
      </c>
      <c r="L274" s="13">
        <v>2310</v>
      </c>
      <c r="M274" s="13">
        <f t="shared" si="13"/>
        <v>7.7450028035158391</v>
      </c>
      <c r="N274" s="13" t="s">
        <v>43</v>
      </c>
      <c r="O274" s="13" t="s">
        <v>49</v>
      </c>
      <c r="P274" s="13">
        <v>184</v>
      </c>
      <c r="Q274" s="1">
        <f t="shared" si="12"/>
        <v>5.2149357576089859</v>
      </c>
      <c r="R274" s="3" t="s">
        <v>428</v>
      </c>
      <c r="S274" s="18">
        <v>0</v>
      </c>
      <c r="T274" s="18">
        <v>0</v>
      </c>
      <c r="U274" s="18">
        <v>0</v>
      </c>
      <c r="V274" s="18">
        <v>1</v>
      </c>
      <c r="W274" s="18">
        <v>0</v>
      </c>
      <c r="X274" s="18">
        <v>0</v>
      </c>
      <c r="Y274" s="18">
        <v>0</v>
      </c>
      <c r="Z274" s="1">
        <v>0</v>
      </c>
      <c r="AA274" s="1">
        <v>0</v>
      </c>
      <c r="AB274" s="1">
        <v>1</v>
      </c>
      <c r="AC274" s="1">
        <v>0</v>
      </c>
      <c r="AD274" s="1">
        <v>0</v>
      </c>
      <c r="AE274" s="1">
        <v>0</v>
      </c>
      <c r="AF274" s="1">
        <v>0</v>
      </c>
      <c r="AG274" s="1">
        <v>1</v>
      </c>
      <c r="AH274" s="1">
        <v>0</v>
      </c>
      <c r="AI274" s="1">
        <v>0</v>
      </c>
      <c r="AJ274" s="1">
        <v>0</v>
      </c>
      <c r="AK274" s="1">
        <v>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1</v>
      </c>
      <c r="BD274" s="13">
        <v>1</v>
      </c>
      <c r="BE274" s="1"/>
    </row>
    <row r="275" spans="1:57" x14ac:dyDescent="0.2">
      <c r="A275" s="1" t="s">
        <v>430</v>
      </c>
      <c r="B275" s="1">
        <v>2015</v>
      </c>
      <c r="C275" s="1" t="s">
        <v>149</v>
      </c>
      <c r="D275" s="1" t="s">
        <v>431</v>
      </c>
      <c r="E275" s="1" t="s">
        <v>870</v>
      </c>
      <c r="F275" s="1" t="s">
        <v>69</v>
      </c>
      <c r="G275" s="1" t="s">
        <v>804</v>
      </c>
      <c r="H275">
        <v>4.0250000000000004</v>
      </c>
      <c r="I275">
        <v>402.50000000000006</v>
      </c>
      <c r="J275">
        <v>1150</v>
      </c>
      <c r="K275">
        <v>2.8571428571428568</v>
      </c>
      <c r="L275" s="13">
        <v>15100</v>
      </c>
      <c r="M275" s="13">
        <f t="shared" si="13"/>
        <v>9.6224500228030152</v>
      </c>
      <c r="N275" s="13" t="s">
        <v>43</v>
      </c>
      <c r="O275" s="13" t="s">
        <v>326</v>
      </c>
      <c r="P275" s="13">
        <v>23</v>
      </c>
      <c r="Q275" s="1">
        <f t="shared" si="12"/>
        <v>3.1354942159291497</v>
      </c>
      <c r="R275" s="3" t="s">
        <v>55</v>
      </c>
      <c r="S275" s="18">
        <v>0</v>
      </c>
      <c r="T275" s="18">
        <v>1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">
        <v>0</v>
      </c>
      <c r="AA275" s="1">
        <v>0</v>
      </c>
      <c r="AB275" s="1">
        <v>1</v>
      </c>
      <c r="AC275" s="1">
        <v>0</v>
      </c>
      <c r="AD275" s="1">
        <v>0</v>
      </c>
      <c r="AE275" s="1">
        <v>0</v>
      </c>
      <c r="AF275" s="1">
        <v>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3">
        <v>1</v>
      </c>
      <c r="AM275" s="13">
        <v>0</v>
      </c>
      <c r="AN275" s="13">
        <v>1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1</v>
      </c>
      <c r="BD275" s="13">
        <v>1</v>
      </c>
      <c r="BE275" s="1"/>
    </row>
    <row r="276" spans="1:57" x14ac:dyDescent="0.2">
      <c r="A276" s="1" t="s">
        <v>432</v>
      </c>
      <c r="B276" s="1">
        <v>1996</v>
      </c>
      <c r="C276" s="1" t="s">
        <v>433</v>
      </c>
      <c r="D276" s="3" t="s">
        <v>434</v>
      </c>
      <c r="E276" s="1" t="s">
        <v>870</v>
      </c>
      <c r="F276" s="1" t="s">
        <v>41</v>
      </c>
      <c r="G276" s="1" t="s">
        <v>42</v>
      </c>
      <c r="H276">
        <v>3</v>
      </c>
      <c r="I276">
        <v>300</v>
      </c>
      <c r="J276">
        <v>400</v>
      </c>
      <c r="K276">
        <v>1.3333333333333333</v>
      </c>
      <c r="L276" s="13">
        <v>45100</v>
      </c>
      <c r="M276" s="13">
        <f t="shared" si="13"/>
        <v>10.71663752549077</v>
      </c>
      <c r="N276" s="13" t="s">
        <v>43</v>
      </c>
      <c r="O276" s="13" t="s">
        <v>86</v>
      </c>
      <c r="P276" s="13">
        <v>105</v>
      </c>
      <c r="Q276" s="1">
        <f t="shared" si="12"/>
        <v>4.6539603501575231</v>
      </c>
      <c r="R276" s="1" t="s">
        <v>55</v>
      </c>
      <c r="S276" s="13">
        <v>0</v>
      </c>
      <c r="T276" s="13">
        <v>1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">
        <v>0</v>
      </c>
      <c r="AA276" s="1">
        <v>0</v>
      </c>
      <c r="AB276" s="1">
        <v>1</v>
      </c>
      <c r="AC276" s="1">
        <v>0</v>
      </c>
      <c r="AD276" s="1">
        <v>0</v>
      </c>
      <c r="AE276" s="1">
        <v>0</v>
      </c>
      <c r="AF276" s="1">
        <v>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3">
        <v>1</v>
      </c>
      <c r="AM276" s="13">
        <v>0</v>
      </c>
      <c r="AN276" s="13">
        <v>1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1</v>
      </c>
      <c r="BD276" s="13">
        <v>1</v>
      </c>
      <c r="BE276" s="1"/>
    </row>
    <row r="277" spans="1:57" x14ac:dyDescent="0.2">
      <c r="A277" s="1" t="s">
        <v>436</v>
      </c>
      <c r="B277" s="1">
        <v>2019</v>
      </c>
      <c r="C277" s="1" t="s">
        <v>437</v>
      </c>
      <c r="D277" s="1" t="s">
        <v>438</v>
      </c>
      <c r="E277" s="1" t="s">
        <v>870</v>
      </c>
      <c r="F277" s="1" t="s">
        <v>80</v>
      </c>
      <c r="G277" s="1" t="s">
        <v>835</v>
      </c>
      <c r="H277">
        <v>1.65</v>
      </c>
      <c r="I277">
        <v>165</v>
      </c>
      <c r="J277">
        <v>68.5</v>
      </c>
      <c r="K277">
        <v>0.41515151515151516</v>
      </c>
      <c r="L277" s="13">
        <v>23000</v>
      </c>
      <c r="M277" s="13">
        <f t="shared" si="13"/>
        <v>10.043249494911286</v>
      </c>
      <c r="N277" s="13" t="s">
        <v>43</v>
      </c>
      <c r="O277" s="13" t="s">
        <v>848</v>
      </c>
      <c r="P277" s="13">
        <v>269</v>
      </c>
      <c r="Q277" s="1">
        <f t="shared" si="12"/>
        <v>5.5947113796018391</v>
      </c>
      <c r="R277" s="1" t="s">
        <v>435</v>
      </c>
      <c r="S277" s="13">
        <v>0</v>
      </c>
      <c r="T277" s="13">
        <v>0</v>
      </c>
      <c r="U277" s="13">
        <v>0</v>
      </c>
      <c r="V277" s="13">
        <v>1</v>
      </c>
      <c r="W277" s="13">
        <v>0</v>
      </c>
      <c r="X277" s="13">
        <v>0</v>
      </c>
      <c r="Y277" s="13">
        <v>0</v>
      </c>
      <c r="Z277" s="1">
        <v>0</v>
      </c>
      <c r="AA277" s="1">
        <v>0</v>
      </c>
      <c r="AB277" s="1">
        <v>1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1</v>
      </c>
      <c r="AI277" s="1">
        <v>0</v>
      </c>
      <c r="AJ277" s="1">
        <v>0</v>
      </c>
      <c r="AK277" s="1">
        <v>0</v>
      </c>
      <c r="AL277" s="13">
        <v>1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1</v>
      </c>
      <c r="AZ277" s="13">
        <v>0</v>
      </c>
      <c r="BA277" s="13">
        <v>0</v>
      </c>
      <c r="BB277" s="13">
        <v>0</v>
      </c>
      <c r="BC277" s="13">
        <v>0</v>
      </c>
      <c r="BD277" s="13">
        <v>1</v>
      </c>
      <c r="BE277" s="1"/>
    </row>
    <row r="278" spans="1:57" x14ac:dyDescent="0.2">
      <c r="A278" s="1" t="s">
        <v>439</v>
      </c>
      <c r="B278" s="1">
        <v>2012</v>
      </c>
      <c r="C278" s="1" t="s">
        <v>440</v>
      </c>
      <c r="D278" s="1" t="s">
        <v>441</v>
      </c>
      <c r="E278" s="1" t="s">
        <v>870</v>
      </c>
      <c r="F278" s="1" t="s">
        <v>41</v>
      </c>
      <c r="G278" s="1" t="s">
        <v>829</v>
      </c>
      <c r="H278">
        <v>2.5</v>
      </c>
      <c r="I278">
        <v>250</v>
      </c>
      <c r="J278">
        <v>155</v>
      </c>
      <c r="K278">
        <v>0.62</v>
      </c>
      <c r="L278" s="13">
        <v>14500</v>
      </c>
      <c r="M278" s="13">
        <f t="shared" si="13"/>
        <v>9.581903928408666</v>
      </c>
      <c r="N278" s="13" t="s">
        <v>43</v>
      </c>
      <c r="O278" s="13" t="s">
        <v>848</v>
      </c>
      <c r="P278" s="13">
        <v>269</v>
      </c>
      <c r="Q278" s="1">
        <f t="shared" si="12"/>
        <v>5.5947113796018391</v>
      </c>
      <c r="R278" s="1" t="s">
        <v>337</v>
      </c>
      <c r="S278" s="13">
        <v>0</v>
      </c>
      <c r="T278" s="13">
        <v>0</v>
      </c>
      <c r="U278" s="13">
        <v>1</v>
      </c>
      <c r="V278" s="13">
        <v>0</v>
      </c>
      <c r="W278" s="13">
        <v>0</v>
      </c>
      <c r="X278" s="13">
        <v>0</v>
      </c>
      <c r="Y278" s="13">
        <v>0</v>
      </c>
      <c r="Z278" s="1">
        <v>0</v>
      </c>
      <c r="AA278" s="1">
        <v>0</v>
      </c>
      <c r="AB278" s="1">
        <v>1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1</v>
      </c>
      <c r="AI278" s="1">
        <v>0</v>
      </c>
      <c r="AJ278" s="1">
        <v>0</v>
      </c>
      <c r="AK278" s="1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1</v>
      </c>
      <c r="BE278" s="1"/>
    </row>
    <row r="279" spans="1:57" x14ac:dyDescent="0.2">
      <c r="A279" s="1" t="s">
        <v>443</v>
      </c>
      <c r="B279" s="1">
        <v>1980</v>
      </c>
      <c r="C279" s="1" t="s">
        <v>444</v>
      </c>
      <c r="D279" s="1" t="s">
        <v>445</v>
      </c>
      <c r="E279" s="1" t="s">
        <v>870</v>
      </c>
      <c r="F279" s="1" t="s">
        <v>41</v>
      </c>
      <c r="G279" s="1" t="s">
        <v>808</v>
      </c>
      <c r="H279">
        <v>2.35</v>
      </c>
      <c r="I279">
        <v>235</v>
      </c>
      <c r="J279">
        <v>140</v>
      </c>
      <c r="K279">
        <v>0.5957446808510638</v>
      </c>
      <c r="L279" s="13">
        <v>2000</v>
      </c>
      <c r="M279" s="13">
        <f t="shared" si="13"/>
        <v>7.6009024595420822</v>
      </c>
      <c r="N279" s="13" t="s">
        <v>43</v>
      </c>
      <c r="O279" s="13" t="s">
        <v>49</v>
      </c>
      <c r="P279" s="13">
        <v>184</v>
      </c>
      <c r="Q279" s="1">
        <f t="shared" si="12"/>
        <v>5.2149357576089859</v>
      </c>
      <c r="R279" s="1" t="s">
        <v>442</v>
      </c>
      <c r="S279" s="13">
        <v>0</v>
      </c>
      <c r="T279" s="13">
        <v>1</v>
      </c>
      <c r="U279" s="13">
        <v>0</v>
      </c>
      <c r="V279" s="13">
        <v>1</v>
      </c>
      <c r="W279" s="13">
        <v>0</v>
      </c>
      <c r="X279" s="13">
        <v>0</v>
      </c>
      <c r="Y279" s="13">
        <v>0</v>
      </c>
      <c r="Z279" s="1">
        <v>0</v>
      </c>
      <c r="AA279" s="1">
        <v>0</v>
      </c>
      <c r="AB279" s="1">
        <v>1</v>
      </c>
      <c r="AC279" s="1">
        <v>0</v>
      </c>
      <c r="AD279" s="1">
        <v>0</v>
      </c>
      <c r="AE279" s="1">
        <v>0</v>
      </c>
      <c r="AF279" s="1">
        <v>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1</v>
      </c>
      <c r="BE279" s="1"/>
    </row>
    <row r="280" spans="1:57" x14ac:dyDescent="0.2">
      <c r="A280" s="1" t="s">
        <v>446</v>
      </c>
      <c r="B280" s="1">
        <v>2010</v>
      </c>
      <c r="C280" s="1" t="s">
        <v>142</v>
      </c>
      <c r="D280" s="3" t="s">
        <v>447</v>
      </c>
      <c r="E280" s="1" t="s">
        <v>870</v>
      </c>
      <c r="F280" s="1" t="s">
        <v>80</v>
      </c>
      <c r="G280" s="1" t="s">
        <v>835</v>
      </c>
      <c r="H280">
        <v>1.65</v>
      </c>
      <c r="I280">
        <v>165</v>
      </c>
      <c r="J280">
        <v>68.5</v>
      </c>
      <c r="K280">
        <v>0.41515151515151516</v>
      </c>
      <c r="L280" s="13">
        <v>23000</v>
      </c>
      <c r="M280" s="13">
        <f t="shared" si="13"/>
        <v>10.043249494911286</v>
      </c>
      <c r="N280" s="13" t="s">
        <v>43</v>
      </c>
      <c r="O280" s="13" t="s">
        <v>852</v>
      </c>
      <c r="P280" s="13">
        <v>201</v>
      </c>
      <c r="Q280" s="1">
        <f t="shared" si="12"/>
        <v>5.3033049080590757</v>
      </c>
      <c r="R280" s="3" t="s">
        <v>130</v>
      </c>
      <c r="S280" s="18">
        <v>0</v>
      </c>
      <c r="T280" s="18">
        <v>1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">
        <v>0</v>
      </c>
      <c r="AA280" s="1">
        <v>0</v>
      </c>
      <c r="AB280" s="1">
        <v>1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1</v>
      </c>
      <c r="AI280" s="1">
        <v>0</v>
      </c>
      <c r="AJ280" s="1">
        <v>0</v>
      </c>
      <c r="AK280" s="1">
        <v>0</v>
      </c>
      <c r="AL280" s="13">
        <v>1</v>
      </c>
      <c r="AM280" s="13">
        <v>0</v>
      </c>
      <c r="AN280" s="13">
        <v>1</v>
      </c>
      <c r="AO280" s="13">
        <v>0</v>
      </c>
      <c r="AP280" s="13">
        <v>0</v>
      </c>
      <c r="AQ280" s="13">
        <v>1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"/>
    </row>
    <row r="281" spans="1:57" x14ac:dyDescent="0.2">
      <c r="A281" s="1" t="s">
        <v>446</v>
      </c>
      <c r="B281" s="1">
        <v>2010</v>
      </c>
      <c r="C281" s="1" t="s">
        <v>142</v>
      </c>
      <c r="D281" s="3" t="s">
        <v>447</v>
      </c>
      <c r="E281" s="1" t="s">
        <v>870</v>
      </c>
      <c r="F281" s="1" t="s">
        <v>80</v>
      </c>
      <c r="G281" s="1" t="s">
        <v>835</v>
      </c>
      <c r="H281">
        <v>1.65</v>
      </c>
      <c r="I281">
        <v>165</v>
      </c>
      <c r="J281">
        <v>68.5</v>
      </c>
      <c r="K281">
        <v>0.41515151515151516</v>
      </c>
      <c r="L281" s="13">
        <v>23000</v>
      </c>
      <c r="M281" s="13">
        <f t="shared" si="13"/>
        <v>10.043249494911286</v>
      </c>
      <c r="N281" s="13" t="s">
        <v>43</v>
      </c>
      <c r="O281" s="13" t="s">
        <v>848</v>
      </c>
      <c r="P281" s="13">
        <v>269</v>
      </c>
      <c r="Q281" s="1">
        <f t="shared" si="12"/>
        <v>5.5947113796018391</v>
      </c>
      <c r="R281" s="3" t="s">
        <v>341</v>
      </c>
      <c r="S281" s="18">
        <v>0</v>
      </c>
      <c r="T281" s="18">
        <v>0</v>
      </c>
      <c r="U281" s="18">
        <v>0</v>
      </c>
      <c r="V281" s="18">
        <v>1</v>
      </c>
      <c r="W281" s="18">
        <v>0</v>
      </c>
      <c r="X281" s="18">
        <v>0</v>
      </c>
      <c r="Y281" s="18">
        <v>0</v>
      </c>
      <c r="Z281" s="1">
        <v>0</v>
      </c>
      <c r="AA281" s="1">
        <v>0</v>
      </c>
      <c r="AB281" s="1">
        <v>1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1</v>
      </c>
      <c r="AI281" s="1">
        <v>0</v>
      </c>
      <c r="AJ281" s="1">
        <v>0</v>
      </c>
      <c r="AK281" s="1">
        <v>0</v>
      </c>
      <c r="AL281" s="13">
        <v>1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v>1</v>
      </c>
      <c r="BB281" s="19">
        <v>0</v>
      </c>
      <c r="BC281" s="13">
        <v>0</v>
      </c>
      <c r="BD281" s="13">
        <v>0</v>
      </c>
      <c r="BE281" s="1"/>
    </row>
    <row r="282" spans="1:57" x14ac:dyDescent="0.2">
      <c r="A282" s="1" t="s">
        <v>446</v>
      </c>
      <c r="B282" s="1">
        <v>2010</v>
      </c>
      <c r="C282" s="1" t="s">
        <v>142</v>
      </c>
      <c r="D282" s="3" t="s">
        <v>447</v>
      </c>
      <c r="E282" s="1" t="s">
        <v>870</v>
      </c>
      <c r="F282" s="1" t="s">
        <v>80</v>
      </c>
      <c r="G282" s="1" t="s">
        <v>835</v>
      </c>
      <c r="H282">
        <v>1.65</v>
      </c>
      <c r="I282">
        <v>165</v>
      </c>
      <c r="J282">
        <v>68.5</v>
      </c>
      <c r="K282">
        <v>0.41515151515151516</v>
      </c>
      <c r="L282" s="13">
        <v>23000</v>
      </c>
      <c r="M282" s="13">
        <f t="shared" si="13"/>
        <v>10.043249494911286</v>
      </c>
      <c r="N282" s="13" t="s">
        <v>43</v>
      </c>
      <c r="O282" s="13" t="s">
        <v>849</v>
      </c>
      <c r="P282" s="13">
        <v>89</v>
      </c>
      <c r="Q282" s="1">
        <f t="shared" si="12"/>
        <v>4.4886363697321396</v>
      </c>
      <c r="R282" s="3" t="s">
        <v>130</v>
      </c>
      <c r="S282" s="18">
        <v>0</v>
      </c>
      <c r="T282" s="18">
        <v>1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">
        <v>0</v>
      </c>
      <c r="AA282" s="1">
        <v>0</v>
      </c>
      <c r="AB282" s="1">
        <v>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1</v>
      </c>
      <c r="AI282" s="1">
        <v>0</v>
      </c>
      <c r="AJ282" s="1">
        <v>0</v>
      </c>
      <c r="AK282" s="1">
        <v>0</v>
      </c>
      <c r="AL282" s="13">
        <v>1</v>
      </c>
      <c r="AM282" s="13">
        <v>0</v>
      </c>
      <c r="AN282" s="13">
        <v>1</v>
      </c>
      <c r="AO282" s="13">
        <v>0</v>
      </c>
      <c r="AP282" s="13">
        <v>0</v>
      </c>
      <c r="AQ282" s="13">
        <v>1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"/>
    </row>
    <row r="283" spans="1:57" x14ac:dyDescent="0.2">
      <c r="A283" s="1" t="s">
        <v>449</v>
      </c>
      <c r="B283" s="1">
        <v>1997</v>
      </c>
      <c r="C283" s="1" t="s">
        <v>450</v>
      </c>
      <c r="D283" s="1" t="s">
        <v>451</v>
      </c>
      <c r="E283" s="1" t="s">
        <v>32</v>
      </c>
      <c r="F283" s="1" t="s">
        <v>62</v>
      </c>
      <c r="G283" s="1" t="s">
        <v>101</v>
      </c>
      <c r="H283">
        <v>3.7749999999999999</v>
      </c>
      <c r="I283">
        <v>377.5</v>
      </c>
      <c r="J283">
        <v>1275</v>
      </c>
      <c r="K283">
        <v>3.3774834437086092</v>
      </c>
      <c r="L283" s="13">
        <v>9010</v>
      </c>
      <c r="M283" s="13">
        <f t="shared" si="13"/>
        <v>9.1060903506023845</v>
      </c>
      <c r="N283" s="13" t="s">
        <v>63</v>
      </c>
      <c r="O283" s="13" t="s">
        <v>64</v>
      </c>
      <c r="P283" s="13">
        <v>279</v>
      </c>
      <c r="Q283" s="1">
        <f t="shared" ref="Q283:Q346" si="14">LN(P283)</f>
        <v>5.6312117818213654</v>
      </c>
      <c r="R283" s="1" t="s">
        <v>448</v>
      </c>
      <c r="S283" s="13">
        <v>0</v>
      </c>
      <c r="T283" s="13">
        <v>1</v>
      </c>
      <c r="U283" s="13">
        <v>0</v>
      </c>
      <c r="V283" s="13">
        <v>0</v>
      </c>
      <c r="W283" s="13">
        <v>1</v>
      </c>
      <c r="X283" s="13">
        <v>0</v>
      </c>
      <c r="Y283" s="13">
        <v>0</v>
      </c>
      <c r="Z283" s="1">
        <v>0</v>
      </c>
      <c r="AA283" s="1">
        <v>0</v>
      </c>
      <c r="AB283" s="1">
        <v>1</v>
      </c>
      <c r="AC283" s="1">
        <v>0</v>
      </c>
      <c r="AD283" s="1">
        <v>0</v>
      </c>
      <c r="AE283" s="1">
        <v>0</v>
      </c>
      <c r="AF283" s="1">
        <v>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3">
        <v>1</v>
      </c>
      <c r="AM283" s="13">
        <v>0</v>
      </c>
      <c r="AN283" s="13">
        <v>0</v>
      </c>
      <c r="AO283" s="13">
        <v>1</v>
      </c>
      <c r="AP283" s="13">
        <v>0</v>
      </c>
      <c r="AQ283" s="13">
        <v>0</v>
      </c>
      <c r="AR283" s="13">
        <v>0</v>
      </c>
      <c r="AS283" s="13">
        <v>1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1</v>
      </c>
      <c r="BD283" s="13">
        <v>1</v>
      </c>
      <c r="BE283" s="1"/>
    </row>
    <row r="284" spans="1:57" x14ac:dyDescent="0.2">
      <c r="A284" s="1" t="s">
        <v>453</v>
      </c>
      <c r="B284" s="1">
        <v>2021</v>
      </c>
      <c r="C284" s="1" t="s">
        <v>454</v>
      </c>
      <c r="D284" s="1" t="s">
        <v>455</v>
      </c>
      <c r="E284" s="1" t="s">
        <v>870</v>
      </c>
      <c r="F284" s="1" t="s">
        <v>80</v>
      </c>
      <c r="G284" s="1" t="s">
        <v>835</v>
      </c>
      <c r="H284">
        <v>1.65</v>
      </c>
      <c r="I284">
        <v>165</v>
      </c>
      <c r="J284">
        <v>68.5</v>
      </c>
      <c r="K284">
        <v>0.41515151515151516</v>
      </c>
      <c r="L284" s="13">
        <v>23000</v>
      </c>
      <c r="M284" s="13">
        <f t="shared" si="13"/>
        <v>10.043249494911286</v>
      </c>
      <c r="N284" s="13" t="s">
        <v>43</v>
      </c>
      <c r="O284" s="13" t="s">
        <v>852</v>
      </c>
      <c r="P284" s="13">
        <v>201</v>
      </c>
      <c r="Q284" s="1">
        <f t="shared" si="14"/>
        <v>5.3033049080590757</v>
      </c>
      <c r="R284" s="3" t="s">
        <v>452</v>
      </c>
      <c r="S284" s="18">
        <v>0</v>
      </c>
      <c r="T284" s="18">
        <v>0</v>
      </c>
      <c r="U284" s="18">
        <v>0</v>
      </c>
      <c r="V284" s="18">
        <v>1</v>
      </c>
      <c r="W284" s="18">
        <v>0</v>
      </c>
      <c r="X284" s="18">
        <v>0</v>
      </c>
      <c r="Y284" s="18">
        <v>0</v>
      </c>
      <c r="Z284" s="1">
        <v>0</v>
      </c>
      <c r="AA284" s="1">
        <v>0</v>
      </c>
      <c r="AB284" s="1">
        <v>1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1</v>
      </c>
      <c r="AI284" s="1">
        <v>0</v>
      </c>
      <c r="AJ284" s="1">
        <v>0</v>
      </c>
      <c r="AK284" s="1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1</v>
      </c>
      <c r="BE284" s="1"/>
    </row>
    <row r="285" spans="1:57" x14ac:dyDescent="0.2">
      <c r="A285" s="1" t="s">
        <v>453</v>
      </c>
      <c r="B285" s="1">
        <v>2021</v>
      </c>
      <c r="C285" s="1" t="s">
        <v>454</v>
      </c>
      <c r="D285" s="1" t="s">
        <v>455</v>
      </c>
      <c r="E285" s="1" t="s">
        <v>870</v>
      </c>
      <c r="F285" s="1" t="s">
        <v>80</v>
      </c>
      <c r="G285" s="1" t="s">
        <v>835</v>
      </c>
      <c r="H285">
        <v>1.65</v>
      </c>
      <c r="I285">
        <v>165</v>
      </c>
      <c r="J285">
        <v>68.5</v>
      </c>
      <c r="K285">
        <v>0.41515151515151516</v>
      </c>
      <c r="L285" s="13">
        <v>23000</v>
      </c>
      <c r="M285" s="13">
        <f t="shared" si="13"/>
        <v>10.043249494911286</v>
      </c>
      <c r="N285" s="13" t="s">
        <v>43</v>
      </c>
      <c r="O285" s="13" t="s">
        <v>848</v>
      </c>
      <c r="P285" s="13">
        <v>269</v>
      </c>
      <c r="Q285" s="1">
        <f t="shared" si="14"/>
        <v>5.5947113796018391</v>
      </c>
      <c r="R285" s="3" t="s">
        <v>92</v>
      </c>
      <c r="S285" s="18">
        <v>0</v>
      </c>
      <c r="T285" s="18">
        <v>1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">
        <v>0</v>
      </c>
      <c r="AA285" s="1">
        <v>0</v>
      </c>
      <c r="AB285" s="1">
        <v>1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1</v>
      </c>
      <c r="AI285" s="1">
        <v>0</v>
      </c>
      <c r="AJ285" s="1">
        <v>0</v>
      </c>
      <c r="AK285" s="1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1</v>
      </c>
      <c r="BE285" s="1"/>
    </row>
    <row r="286" spans="1:57" x14ac:dyDescent="0.2">
      <c r="A286" s="1" t="s">
        <v>456</v>
      </c>
      <c r="B286" s="1">
        <v>2020</v>
      </c>
      <c r="C286" s="1" t="s">
        <v>457</v>
      </c>
      <c r="D286" s="1" t="s">
        <v>458</v>
      </c>
      <c r="E286" s="1" t="s">
        <v>32</v>
      </c>
      <c r="F286" s="1" t="s">
        <v>33</v>
      </c>
      <c r="G286" s="1" t="s">
        <v>799</v>
      </c>
      <c r="H286">
        <v>1.75</v>
      </c>
      <c r="I286">
        <v>175</v>
      </c>
      <c r="J286">
        <v>110</v>
      </c>
      <c r="K286">
        <v>0.62857142857142856</v>
      </c>
      <c r="L286" s="13">
        <v>6210</v>
      </c>
      <c r="M286" s="13">
        <f t="shared" si="13"/>
        <v>8.7339161749275238</v>
      </c>
      <c r="N286" s="13" t="s">
        <v>34</v>
      </c>
      <c r="O286" s="13" t="s">
        <v>54</v>
      </c>
      <c r="P286" s="13">
        <v>73</v>
      </c>
      <c r="Q286" s="1">
        <f t="shared" si="14"/>
        <v>4.290459441148391</v>
      </c>
      <c r="R286" s="1" t="s">
        <v>55</v>
      </c>
      <c r="S286" s="13">
        <v>0</v>
      </c>
      <c r="T286" s="13">
        <v>1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">
        <v>0</v>
      </c>
      <c r="AA286" s="1">
        <v>0</v>
      </c>
      <c r="AB286" s="1">
        <v>1</v>
      </c>
      <c r="AC286" s="1">
        <v>0</v>
      </c>
      <c r="AD286" s="1">
        <v>0</v>
      </c>
      <c r="AE286" s="1">
        <v>0</v>
      </c>
      <c r="AF286" s="1">
        <v>0</v>
      </c>
      <c r="AG286" s="1">
        <v>1</v>
      </c>
      <c r="AH286" s="1">
        <v>0</v>
      </c>
      <c r="AI286" s="1">
        <v>0</v>
      </c>
      <c r="AJ286" s="1">
        <v>0</v>
      </c>
      <c r="AK286" s="1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1</v>
      </c>
      <c r="BD286" s="13">
        <v>1</v>
      </c>
      <c r="BE286" s="1"/>
    </row>
    <row r="287" spans="1:57" x14ac:dyDescent="0.2">
      <c r="A287" s="1" t="s">
        <v>459</v>
      </c>
      <c r="B287" s="1">
        <v>2010</v>
      </c>
      <c r="C287" s="1" t="s">
        <v>460</v>
      </c>
      <c r="D287" s="1" t="s">
        <v>461</v>
      </c>
      <c r="E287" s="1" t="s">
        <v>870</v>
      </c>
      <c r="F287" s="1" t="s">
        <v>41</v>
      </c>
      <c r="G287" s="1" t="s">
        <v>96</v>
      </c>
      <c r="H287">
        <v>2</v>
      </c>
      <c r="I287">
        <v>200</v>
      </c>
      <c r="J287">
        <v>77.5</v>
      </c>
      <c r="K287">
        <v>0.38750000000000001</v>
      </c>
      <c r="L287" s="13">
        <v>1230</v>
      </c>
      <c r="M287" s="13">
        <f t="shared" si="13"/>
        <v>7.114769448366463</v>
      </c>
      <c r="N287" s="13" t="s">
        <v>43</v>
      </c>
      <c r="O287" s="13" t="s">
        <v>75</v>
      </c>
      <c r="P287" s="13">
        <v>137</v>
      </c>
      <c r="Q287" s="1">
        <f t="shared" si="14"/>
        <v>4.9199809258281251</v>
      </c>
      <c r="R287" s="1" t="s">
        <v>92</v>
      </c>
      <c r="S287" s="13">
        <v>0</v>
      </c>
      <c r="T287" s="13">
        <v>1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">
        <v>0</v>
      </c>
      <c r="AA287" s="1">
        <v>0</v>
      </c>
      <c r="AB287" s="1">
        <v>1</v>
      </c>
      <c r="AC287" s="1">
        <v>0</v>
      </c>
      <c r="AD287" s="1">
        <v>0</v>
      </c>
      <c r="AE287" s="1">
        <v>0</v>
      </c>
      <c r="AF287" s="1">
        <v>1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1</v>
      </c>
      <c r="BD287" s="13">
        <v>1</v>
      </c>
      <c r="BE287" s="1"/>
    </row>
    <row r="288" spans="1:57" x14ac:dyDescent="0.2">
      <c r="A288" s="1" t="s">
        <v>463</v>
      </c>
      <c r="B288" s="1">
        <v>2019</v>
      </c>
      <c r="C288" s="1" t="s">
        <v>464</v>
      </c>
      <c r="D288" s="1" t="s">
        <v>465</v>
      </c>
      <c r="E288" s="1" t="s">
        <v>32</v>
      </c>
      <c r="F288" s="1" t="s">
        <v>62</v>
      </c>
      <c r="G288" s="1" t="s">
        <v>810</v>
      </c>
      <c r="H288">
        <v>2.25</v>
      </c>
      <c r="I288">
        <v>225</v>
      </c>
      <c r="J288">
        <v>226.67500000000001</v>
      </c>
      <c r="K288">
        <v>1.0074444444444446</v>
      </c>
      <c r="L288" s="13">
        <v>17900</v>
      </c>
      <c r="M288" s="13">
        <f t="shared" si="13"/>
        <v>9.7925559918288467</v>
      </c>
      <c r="N288" s="13" t="s">
        <v>63</v>
      </c>
      <c r="O288" s="13" t="s">
        <v>64</v>
      </c>
      <c r="P288" s="13">
        <v>279</v>
      </c>
      <c r="Q288" s="1">
        <f t="shared" si="14"/>
        <v>5.6312117818213654</v>
      </c>
      <c r="R288" s="1" t="s">
        <v>462</v>
      </c>
      <c r="S288" s="13">
        <v>0</v>
      </c>
      <c r="T288" s="13">
        <v>1</v>
      </c>
      <c r="U288" s="13">
        <v>0</v>
      </c>
      <c r="V288" s="13">
        <v>0</v>
      </c>
      <c r="W288" s="13">
        <v>1</v>
      </c>
      <c r="X288" s="13">
        <v>0</v>
      </c>
      <c r="Y288" s="13">
        <v>0</v>
      </c>
      <c r="Z288" s="1">
        <v>0</v>
      </c>
      <c r="AA288" s="1">
        <v>0</v>
      </c>
      <c r="AB288" s="1">
        <v>1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1</v>
      </c>
      <c r="AI288" s="1">
        <v>0</v>
      </c>
      <c r="AJ288" s="1">
        <v>0</v>
      </c>
      <c r="AK288" s="1">
        <v>0</v>
      </c>
      <c r="AL288" s="13">
        <v>1</v>
      </c>
      <c r="AM288" s="13">
        <v>0</v>
      </c>
      <c r="AN288" s="13">
        <v>1</v>
      </c>
      <c r="AO288" s="13">
        <v>0</v>
      </c>
      <c r="AP288" s="13">
        <v>0</v>
      </c>
      <c r="AQ288" s="13">
        <v>0</v>
      </c>
      <c r="AR288" s="13">
        <v>0</v>
      </c>
      <c r="AS288" s="13">
        <v>1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1</v>
      </c>
      <c r="BD288" s="13">
        <v>1</v>
      </c>
      <c r="BE288" s="1"/>
    </row>
    <row r="289" spans="1:57" x14ac:dyDescent="0.2">
      <c r="A289" s="1" t="s">
        <v>463</v>
      </c>
      <c r="B289" s="1">
        <v>2019</v>
      </c>
      <c r="C289" s="1" t="s">
        <v>464</v>
      </c>
      <c r="D289" s="1" t="s">
        <v>465</v>
      </c>
      <c r="E289" s="1" t="s">
        <v>32</v>
      </c>
      <c r="F289" s="1" t="s">
        <v>62</v>
      </c>
      <c r="G289" s="1" t="s">
        <v>810</v>
      </c>
      <c r="H289">
        <v>2.25</v>
      </c>
      <c r="I289">
        <v>225</v>
      </c>
      <c r="J289">
        <v>226.67500000000001</v>
      </c>
      <c r="K289">
        <v>1.0074444444444446</v>
      </c>
      <c r="L289" s="13">
        <v>17900</v>
      </c>
      <c r="M289" s="13">
        <f t="shared" si="13"/>
        <v>9.7925559918288467</v>
      </c>
      <c r="N289" s="13" t="s">
        <v>34</v>
      </c>
      <c r="O289" s="13" t="s">
        <v>153</v>
      </c>
      <c r="P289" s="13">
        <v>484</v>
      </c>
      <c r="Q289" s="1">
        <f t="shared" si="14"/>
        <v>6.1820849067166321</v>
      </c>
      <c r="R289" s="1" t="s">
        <v>466</v>
      </c>
      <c r="S289" s="13">
        <v>0</v>
      </c>
      <c r="T289" s="13">
        <v>1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">
        <v>0</v>
      </c>
      <c r="AA289" s="1">
        <v>0</v>
      </c>
      <c r="AB289" s="1">
        <v>1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1</v>
      </c>
      <c r="AI289" s="1">
        <v>0</v>
      </c>
      <c r="AJ289" s="1">
        <v>0</v>
      </c>
      <c r="AK289" s="1">
        <v>0</v>
      </c>
      <c r="AL289" s="13">
        <v>1</v>
      </c>
      <c r="AM289" s="13">
        <v>0</v>
      </c>
      <c r="AN289" s="13">
        <v>1</v>
      </c>
      <c r="AO289" s="13">
        <v>0</v>
      </c>
      <c r="AP289" s="13">
        <v>0</v>
      </c>
      <c r="AQ289" s="13">
        <v>0</v>
      </c>
      <c r="AR289" s="13">
        <v>0</v>
      </c>
      <c r="AS289" s="13">
        <v>1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1</v>
      </c>
      <c r="BD289" s="13">
        <v>1</v>
      </c>
      <c r="BE289" s="1"/>
    </row>
    <row r="290" spans="1:57" x14ac:dyDescent="0.2">
      <c r="A290" s="1" t="s">
        <v>468</v>
      </c>
      <c r="B290" s="1">
        <v>1996</v>
      </c>
      <c r="C290" s="1" t="s">
        <v>469</v>
      </c>
      <c r="D290" s="1" t="s">
        <v>470</v>
      </c>
      <c r="E290" s="1" t="s">
        <v>870</v>
      </c>
      <c r="F290" s="1" t="s">
        <v>80</v>
      </c>
      <c r="G290" s="1" t="s">
        <v>835</v>
      </c>
      <c r="H290">
        <v>1.65</v>
      </c>
      <c r="I290">
        <v>165</v>
      </c>
      <c r="J290">
        <v>68.5</v>
      </c>
      <c r="K290">
        <v>0.41515151515151516</v>
      </c>
      <c r="L290" s="13">
        <v>23000</v>
      </c>
      <c r="M290" s="13">
        <f t="shared" si="13"/>
        <v>10.043249494911286</v>
      </c>
      <c r="N290" s="13" t="s">
        <v>43</v>
      </c>
      <c r="O290" s="13" t="s">
        <v>852</v>
      </c>
      <c r="P290" s="13">
        <v>201</v>
      </c>
      <c r="Q290" s="1">
        <f t="shared" si="14"/>
        <v>5.3033049080590757</v>
      </c>
      <c r="R290" s="1" t="s">
        <v>467</v>
      </c>
      <c r="S290" s="13">
        <v>0</v>
      </c>
      <c r="T290" s="13">
        <v>1</v>
      </c>
      <c r="U290" s="13">
        <v>0</v>
      </c>
      <c r="V290" s="13">
        <v>0</v>
      </c>
      <c r="W290" s="13">
        <v>1</v>
      </c>
      <c r="X290" s="13">
        <v>0</v>
      </c>
      <c r="Y290" s="13">
        <v>0</v>
      </c>
      <c r="Z290" s="1">
        <v>0</v>
      </c>
      <c r="AA290" s="1">
        <v>0</v>
      </c>
      <c r="AB290" s="1">
        <v>1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1</v>
      </c>
      <c r="AI290" s="1">
        <v>0</v>
      </c>
      <c r="AJ290" s="1">
        <v>0</v>
      </c>
      <c r="AK290" s="1">
        <v>0</v>
      </c>
      <c r="AL290" s="13">
        <v>1</v>
      </c>
      <c r="AM290" s="13">
        <v>0</v>
      </c>
      <c r="AN290" s="13">
        <v>1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1</v>
      </c>
      <c r="BE290" s="1"/>
    </row>
    <row r="291" spans="1:57" x14ac:dyDescent="0.2">
      <c r="A291" s="1" t="s">
        <v>468</v>
      </c>
      <c r="B291" s="1">
        <v>1996</v>
      </c>
      <c r="C291" s="1" t="s">
        <v>469</v>
      </c>
      <c r="D291" s="1" t="s">
        <v>470</v>
      </c>
      <c r="E291" s="1" t="s">
        <v>870</v>
      </c>
      <c r="F291" s="1" t="s">
        <v>80</v>
      </c>
      <c r="G291" s="1" t="s">
        <v>835</v>
      </c>
      <c r="H291">
        <v>1.65</v>
      </c>
      <c r="I291">
        <v>165</v>
      </c>
      <c r="J291">
        <v>68.5</v>
      </c>
      <c r="K291">
        <v>0.41515151515151516</v>
      </c>
      <c r="L291" s="13">
        <v>23000</v>
      </c>
      <c r="M291" s="13">
        <f t="shared" si="13"/>
        <v>10.043249494911286</v>
      </c>
      <c r="N291" s="13" t="s">
        <v>43</v>
      </c>
      <c r="O291" s="13" t="s">
        <v>848</v>
      </c>
      <c r="P291" s="13">
        <v>269</v>
      </c>
      <c r="Q291" s="1">
        <f t="shared" si="14"/>
        <v>5.5947113796018391</v>
      </c>
      <c r="R291" s="1" t="s">
        <v>472</v>
      </c>
      <c r="S291" s="13">
        <v>0</v>
      </c>
      <c r="T291" s="13">
        <v>0</v>
      </c>
      <c r="U291" s="13">
        <v>0</v>
      </c>
      <c r="V291" s="13">
        <v>1</v>
      </c>
      <c r="W291" s="13">
        <v>0</v>
      </c>
      <c r="X291" s="13">
        <v>0</v>
      </c>
      <c r="Y291" s="13">
        <v>0</v>
      </c>
      <c r="Z291" s="1">
        <v>0</v>
      </c>
      <c r="AA291" s="1">
        <v>0</v>
      </c>
      <c r="AB291" s="1">
        <v>1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1</v>
      </c>
      <c r="AI291" s="1">
        <v>0</v>
      </c>
      <c r="AJ291" s="1">
        <v>0</v>
      </c>
      <c r="AK291" s="1">
        <v>0</v>
      </c>
      <c r="AL291" s="13">
        <v>1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1</v>
      </c>
      <c r="BC291" s="13">
        <v>0</v>
      </c>
      <c r="BD291" s="13">
        <v>1</v>
      </c>
      <c r="BE291" s="1"/>
    </row>
    <row r="292" spans="1:57" x14ac:dyDescent="0.2">
      <c r="A292" s="1" t="s">
        <v>468</v>
      </c>
      <c r="B292" s="1">
        <v>1996</v>
      </c>
      <c r="C292" s="1" t="s">
        <v>469</v>
      </c>
      <c r="D292" s="1" t="s">
        <v>470</v>
      </c>
      <c r="E292" s="1" t="s">
        <v>870</v>
      </c>
      <c r="F292" s="1" t="s">
        <v>80</v>
      </c>
      <c r="G292" s="1" t="s">
        <v>835</v>
      </c>
      <c r="H292">
        <v>1.65</v>
      </c>
      <c r="I292">
        <v>165</v>
      </c>
      <c r="J292">
        <v>68.5</v>
      </c>
      <c r="K292">
        <v>0.41515151515151516</v>
      </c>
      <c r="L292" s="13">
        <v>23000</v>
      </c>
      <c r="M292" s="13">
        <f t="shared" si="13"/>
        <v>10.043249494911286</v>
      </c>
      <c r="N292" s="13" t="s">
        <v>43</v>
      </c>
      <c r="O292" s="13" t="s">
        <v>849</v>
      </c>
      <c r="P292" s="13">
        <v>89</v>
      </c>
      <c r="Q292" s="1">
        <f t="shared" si="14"/>
        <v>4.4886363697321396</v>
      </c>
      <c r="R292" s="1" t="s">
        <v>471</v>
      </c>
      <c r="S292" s="13">
        <v>1</v>
      </c>
      <c r="T292" s="13">
        <v>1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">
        <v>0</v>
      </c>
      <c r="AA292" s="1">
        <v>0</v>
      </c>
      <c r="AB292" s="1">
        <v>1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1</v>
      </c>
      <c r="AI292" s="1">
        <v>0</v>
      </c>
      <c r="AJ292" s="1">
        <v>0</v>
      </c>
      <c r="AK292" s="1">
        <v>0</v>
      </c>
      <c r="AL292" s="13">
        <v>1</v>
      </c>
      <c r="AM292" s="13">
        <v>0</v>
      </c>
      <c r="AN292" s="13">
        <v>1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1</v>
      </c>
      <c r="BE292" s="1"/>
    </row>
    <row r="293" spans="1:57" x14ac:dyDescent="0.2">
      <c r="A293" s="1" t="s">
        <v>473</v>
      </c>
      <c r="B293" s="1">
        <v>2015</v>
      </c>
      <c r="C293" s="1" t="s">
        <v>474</v>
      </c>
      <c r="D293" s="1" t="s">
        <v>475</v>
      </c>
      <c r="E293" s="1" t="s">
        <v>32</v>
      </c>
      <c r="F293" s="1" t="s">
        <v>62</v>
      </c>
      <c r="G293" s="1" t="s">
        <v>822</v>
      </c>
      <c r="H293">
        <v>1.85</v>
      </c>
      <c r="I293">
        <v>185</v>
      </c>
      <c r="J293">
        <v>111.5</v>
      </c>
      <c r="K293">
        <v>0.60270270270270265</v>
      </c>
      <c r="L293" s="13">
        <v>29800</v>
      </c>
      <c r="M293" s="13">
        <f t="shared" si="13"/>
        <v>10.302263672493496</v>
      </c>
      <c r="N293" s="13" t="s">
        <v>63</v>
      </c>
      <c r="O293" s="13" t="s">
        <v>64</v>
      </c>
      <c r="P293" s="13">
        <v>279</v>
      </c>
      <c r="Q293" s="1">
        <f t="shared" si="14"/>
        <v>5.6312117818213654</v>
      </c>
      <c r="R293" s="1" t="s">
        <v>55</v>
      </c>
      <c r="S293" s="13">
        <v>0</v>
      </c>
      <c r="T293" s="13">
        <v>1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">
        <v>0</v>
      </c>
      <c r="AA293" s="1">
        <v>0</v>
      </c>
      <c r="AB293" s="1">
        <v>1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1</v>
      </c>
      <c r="AI293" s="1">
        <v>0</v>
      </c>
      <c r="AJ293" s="1">
        <v>0</v>
      </c>
      <c r="AK293" s="1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1</v>
      </c>
      <c r="BE293" s="1"/>
    </row>
    <row r="294" spans="1:57" x14ac:dyDescent="0.2">
      <c r="A294" s="1" t="s">
        <v>473</v>
      </c>
      <c r="B294" s="1">
        <v>2015</v>
      </c>
      <c r="C294" s="1" t="s">
        <v>474</v>
      </c>
      <c r="D294" s="1" t="s">
        <v>475</v>
      </c>
      <c r="E294" s="1" t="s">
        <v>32</v>
      </c>
      <c r="F294" s="1" t="s">
        <v>62</v>
      </c>
      <c r="G294" s="1" t="s">
        <v>822</v>
      </c>
      <c r="H294">
        <v>1.85</v>
      </c>
      <c r="I294">
        <v>185</v>
      </c>
      <c r="J294">
        <v>111.5</v>
      </c>
      <c r="K294">
        <v>0.60270270270270265</v>
      </c>
      <c r="L294" s="13">
        <v>29800</v>
      </c>
      <c r="M294" s="13">
        <f t="shared" si="13"/>
        <v>10.302263672493496</v>
      </c>
      <c r="N294" s="13" t="s">
        <v>34</v>
      </c>
      <c r="O294" s="13" t="s">
        <v>68</v>
      </c>
      <c r="P294" s="13">
        <v>133</v>
      </c>
      <c r="Q294" s="1">
        <f t="shared" si="14"/>
        <v>4.8903491282217537</v>
      </c>
      <c r="R294" s="1" t="s">
        <v>476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1</v>
      </c>
      <c r="Y294" s="13">
        <v>0</v>
      </c>
      <c r="Z294" s="1">
        <v>0</v>
      </c>
      <c r="AA294" s="1">
        <v>0</v>
      </c>
      <c r="AB294" s="1">
        <v>1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1</v>
      </c>
      <c r="AI294" s="1">
        <v>0</v>
      </c>
      <c r="AJ294" s="1">
        <v>0</v>
      </c>
      <c r="AK294" s="1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1</v>
      </c>
      <c r="BE294" s="1"/>
    </row>
    <row r="295" spans="1:57" x14ac:dyDescent="0.2">
      <c r="A295" s="1" t="s">
        <v>478</v>
      </c>
      <c r="B295" s="1">
        <v>2008</v>
      </c>
      <c r="C295" s="1" t="s">
        <v>479</v>
      </c>
      <c r="D295" s="1" t="s">
        <v>480</v>
      </c>
      <c r="E295" s="1" t="s">
        <v>870</v>
      </c>
      <c r="F295" s="1" t="s">
        <v>80</v>
      </c>
      <c r="G295" s="1" t="s">
        <v>835</v>
      </c>
      <c r="H295">
        <v>1.65</v>
      </c>
      <c r="I295">
        <v>165</v>
      </c>
      <c r="J295">
        <v>68.5</v>
      </c>
      <c r="K295">
        <v>0.41515151515151516</v>
      </c>
      <c r="L295" s="13">
        <v>23000</v>
      </c>
      <c r="M295" s="13">
        <f t="shared" si="13"/>
        <v>10.043249494911286</v>
      </c>
      <c r="N295" s="13" t="s">
        <v>43</v>
      </c>
      <c r="O295" s="13" t="s">
        <v>88</v>
      </c>
      <c r="P295" s="13">
        <v>346</v>
      </c>
      <c r="Q295" s="1">
        <f t="shared" si="14"/>
        <v>5.8464387750577247</v>
      </c>
      <c r="R295" s="1" t="s">
        <v>477</v>
      </c>
      <c r="S295" s="13">
        <v>0</v>
      </c>
      <c r="T295" s="13">
        <v>1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">
        <v>0</v>
      </c>
      <c r="AA295" s="1">
        <v>0</v>
      </c>
      <c r="AB295" s="1">
        <v>1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1</v>
      </c>
      <c r="AI295" s="1">
        <v>0</v>
      </c>
      <c r="AJ295" s="1">
        <v>0</v>
      </c>
      <c r="AK295" s="1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1</v>
      </c>
      <c r="BD295" s="13">
        <v>1</v>
      </c>
      <c r="BE295" s="1"/>
    </row>
    <row r="296" spans="1:57" x14ac:dyDescent="0.2">
      <c r="A296" s="1" t="s">
        <v>478</v>
      </c>
      <c r="B296" s="1">
        <v>2008</v>
      </c>
      <c r="C296" s="1" t="s">
        <v>479</v>
      </c>
      <c r="D296" s="1" t="s">
        <v>480</v>
      </c>
      <c r="E296" s="1" t="s">
        <v>870</v>
      </c>
      <c r="F296" s="1" t="s">
        <v>80</v>
      </c>
      <c r="G296" s="1" t="s">
        <v>835</v>
      </c>
      <c r="H296">
        <v>1.65</v>
      </c>
      <c r="I296">
        <v>165</v>
      </c>
      <c r="J296">
        <v>68.5</v>
      </c>
      <c r="K296">
        <v>0.41515151515151516</v>
      </c>
      <c r="L296" s="13">
        <v>23000</v>
      </c>
      <c r="M296" s="13">
        <f t="shared" si="13"/>
        <v>10.043249494911286</v>
      </c>
      <c r="N296" s="13" t="s">
        <v>43</v>
      </c>
      <c r="O296" s="13" t="s">
        <v>852</v>
      </c>
      <c r="P296" s="13">
        <v>201</v>
      </c>
      <c r="Q296" s="1">
        <f t="shared" si="14"/>
        <v>5.3033049080590757</v>
      </c>
      <c r="R296" s="1" t="s">
        <v>481</v>
      </c>
      <c r="S296" s="13">
        <v>0</v>
      </c>
      <c r="T296" s="13">
        <v>1</v>
      </c>
      <c r="U296" s="13">
        <v>1</v>
      </c>
      <c r="V296" s="13">
        <v>0</v>
      </c>
      <c r="W296" s="13">
        <v>1</v>
      </c>
      <c r="X296" s="13">
        <v>0</v>
      </c>
      <c r="Y296" s="13">
        <v>0</v>
      </c>
      <c r="Z296" s="1">
        <v>0</v>
      </c>
      <c r="AA296" s="1">
        <v>0</v>
      </c>
      <c r="AB296" s="1">
        <v>1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1</v>
      </c>
      <c r="AI296" s="1">
        <v>0</v>
      </c>
      <c r="AJ296" s="1">
        <v>0</v>
      </c>
      <c r="AK296" s="1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1</v>
      </c>
      <c r="BD296" s="13">
        <v>1</v>
      </c>
      <c r="BE296" s="1"/>
    </row>
    <row r="297" spans="1:57" x14ac:dyDescent="0.2">
      <c r="A297" s="1" t="s">
        <v>478</v>
      </c>
      <c r="B297" s="1">
        <v>2008</v>
      </c>
      <c r="C297" s="1" t="s">
        <v>479</v>
      </c>
      <c r="D297" s="1" t="s">
        <v>480</v>
      </c>
      <c r="E297" s="1" t="s">
        <v>870</v>
      </c>
      <c r="F297" s="1" t="s">
        <v>80</v>
      </c>
      <c r="G297" s="1" t="s">
        <v>835</v>
      </c>
      <c r="H297">
        <v>1.65</v>
      </c>
      <c r="I297">
        <v>165</v>
      </c>
      <c r="J297">
        <v>68.5</v>
      </c>
      <c r="K297">
        <v>0.41515151515151516</v>
      </c>
      <c r="L297" s="13">
        <v>23000</v>
      </c>
      <c r="M297" s="13">
        <f t="shared" si="13"/>
        <v>10.043249494911286</v>
      </c>
      <c r="N297" s="13" t="s">
        <v>43</v>
      </c>
      <c r="O297" s="13" t="s">
        <v>848</v>
      </c>
      <c r="P297" s="13">
        <v>269</v>
      </c>
      <c r="Q297" s="1">
        <f t="shared" si="14"/>
        <v>5.5947113796018391</v>
      </c>
      <c r="R297" s="1" t="s">
        <v>482</v>
      </c>
      <c r="S297" s="13">
        <v>0</v>
      </c>
      <c r="T297" s="13">
        <v>1</v>
      </c>
      <c r="U297" s="13">
        <v>0</v>
      </c>
      <c r="V297" s="13">
        <v>1</v>
      </c>
      <c r="W297" s="13">
        <v>0</v>
      </c>
      <c r="X297" s="13">
        <v>0</v>
      </c>
      <c r="Y297" s="13">
        <v>0</v>
      </c>
      <c r="Z297" s="1">
        <v>0</v>
      </c>
      <c r="AA297" s="1">
        <v>0</v>
      </c>
      <c r="AB297" s="1">
        <v>1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1</v>
      </c>
      <c r="AI297" s="1">
        <v>0</v>
      </c>
      <c r="AJ297" s="1">
        <v>0</v>
      </c>
      <c r="AK297" s="1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1</v>
      </c>
      <c r="BD297" s="13">
        <v>1</v>
      </c>
      <c r="BE297" s="1"/>
    </row>
    <row r="298" spans="1:57" x14ac:dyDescent="0.2">
      <c r="A298" s="1" t="s">
        <v>478</v>
      </c>
      <c r="B298" s="1">
        <v>2008</v>
      </c>
      <c r="C298" s="1" t="s">
        <v>479</v>
      </c>
      <c r="D298" s="1" t="s">
        <v>480</v>
      </c>
      <c r="E298" s="1" t="s">
        <v>870</v>
      </c>
      <c r="F298" s="1" t="s">
        <v>80</v>
      </c>
      <c r="G298" s="1" t="s">
        <v>835</v>
      </c>
      <c r="H298">
        <v>1.65</v>
      </c>
      <c r="I298">
        <v>165</v>
      </c>
      <c r="J298">
        <v>68.5</v>
      </c>
      <c r="K298">
        <v>0.41515151515151516</v>
      </c>
      <c r="L298" s="13">
        <v>23000</v>
      </c>
      <c r="M298" s="13">
        <f t="shared" si="13"/>
        <v>10.043249494911286</v>
      </c>
      <c r="N298" s="13" t="s">
        <v>43</v>
      </c>
      <c r="O298" s="13" t="s">
        <v>849</v>
      </c>
      <c r="P298" s="13">
        <v>89</v>
      </c>
      <c r="Q298" s="1">
        <f t="shared" si="14"/>
        <v>4.4886363697321396</v>
      </c>
      <c r="R298" s="1" t="s">
        <v>483</v>
      </c>
      <c r="S298" s="13">
        <v>1</v>
      </c>
      <c r="T298" s="13">
        <v>1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">
        <v>0</v>
      </c>
      <c r="AA298" s="1">
        <v>0</v>
      </c>
      <c r="AB298" s="1">
        <v>1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1</v>
      </c>
      <c r="AI298" s="1">
        <v>0</v>
      </c>
      <c r="AJ298" s="1">
        <v>0</v>
      </c>
      <c r="AK298" s="1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1</v>
      </c>
      <c r="BD298" s="13">
        <v>1</v>
      </c>
      <c r="BE298" s="1"/>
    </row>
    <row r="299" spans="1:57" x14ac:dyDescent="0.2">
      <c r="A299" s="1" t="s">
        <v>484</v>
      </c>
      <c r="B299" s="1">
        <v>1979</v>
      </c>
      <c r="C299" s="1" t="s">
        <v>38</v>
      </c>
      <c r="D299" s="1" t="s">
        <v>485</v>
      </c>
      <c r="E299" s="1" t="s">
        <v>870</v>
      </c>
      <c r="F299" s="1" t="s">
        <v>41</v>
      </c>
      <c r="G299" s="1" t="s">
        <v>836</v>
      </c>
      <c r="H299">
        <v>1.45</v>
      </c>
      <c r="I299">
        <v>145</v>
      </c>
      <c r="J299">
        <v>76</v>
      </c>
      <c r="K299">
        <v>0.52413793103448281</v>
      </c>
      <c r="L299" s="13">
        <v>1650</v>
      </c>
      <c r="M299" s="13">
        <f t="shared" si="13"/>
        <v>7.4085305668946262</v>
      </c>
      <c r="N299" s="13" t="s">
        <v>43</v>
      </c>
      <c r="O299" s="13" t="s">
        <v>124</v>
      </c>
      <c r="P299" s="13">
        <v>84</v>
      </c>
      <c r="Q299" s="1">
        <f t="shared" si="14"/>
        <v>4.4308167988433134</v>
      </c>
      <c r="R299" s="1" t="s">
        <v>45</v>
      </c>
      <c r="S299" s="13">
        <v>0</v>
      </c>
      <c r="T299" s="13">
        <v>1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">
        <v>0</v>
      </c>
      <c r="AA299" s="1">
        <v>0</v>
      </c>
      <c r="AB299" s="1">
        <v>1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3">
        <v>1</v>
      </c>
      <c r="AM299" s="13">
        <v>1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"/>
    </row>
    <row r="300" spans="1:57" x14ac:dyDescent="0.2">
      <c r="A300" s="1" t="s">
        <v>487</v>
      </c>
      <c r="B300" s="1">
        <v>1929</v>
      </c>
      <c r="C300" s="1" t="s">
        <v>57</v>
      </c>
      <c r="D300" s="4" t="s">
        <v>488</v>
      </c>
      <c r="E300" s="1" t="s">
        <v>870</v>
      </c>
      <c r="F300" s="1" t="s">
        <v>80</v>
      </c>
      <c r="G300" s="1" t="s">
        <v>867</v>
      </c>
      <c r="H300">
        <v>1.9</v>
      </c>
      <c r="I300">
        <v>190</v>
      </c>
      <c r="J300">
        <v>37.5</v>
      </c>
      <c r="K300">
        <v>0.19736842105263158</v>
      </c>
      <c r="L300" s="13">
        <v>4030</v>
      </c>
      <c r="M300" s="13">
        <f t="shared" si="13"/>
        <v>8.3015216549407285</v>
      </c>
      <c r="N300" s="13" t="s">
        <v>43</v>
      </c>
      <c r="O300" s="13" t="s">
        <v>486</v>
      </c>
      <c r="P300" s="13">
        <v>30</v>
      </c>
      <c r="Q300" s="1">
        <f t="shared" si="14"/>
        <v>3.4011973816621555</v>
      </c>
      <c r="R300" s="1" t="s">
        <v>55</v>
      </c>
      <c r="S300" s="13">
        <v>0</v>
      </c>
      <c r="T300" s="13">
        <v>1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">
        <v>0</v>
      </c>
      <c r="AA300" s="1">
        <v>0</v>
      </c>
      <c r="AB300" s="1">
        <v>1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1</v>
      </c>
      <c r="AK300" s="1">
        <v>0</v>
      </c>
      <c r="AL300" s="13">
        <v>1</v>
      </c>
      <c r="AM300" s="13">
        <v>0</v>
      </c>
      <c r="AN300" s="13">
        <v>0</v>
      </c>
      <c r="AO300" s="13">
        <v>0</v>
      </c>
      <c r="AP300" s="13">
        <v>0</v>
      </c>
      <c r="AQ300" s="13">
        <v>1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"/>
    </row>
    <row r="301" spans="1:57" x14ac:dyDescent="0.2">
      <c r="A301" s="1" t="s">
        <v>490</v>
      </c>
      <c r="B301" s="1">
        <v>1978</v>
      </c>
      <c r="C301" s="1" t="s">
        <v>128</v>
      </c>
      <c r="D301" s="1" t="s">
        <v>491</v>
      </c>
      <c r="E301" s="1" t="s">
        <v>870</v>
      </c>
      <c r="F301" s="1" t="s">
        <v>80</v>
      </c>
      <c r="G301" s="1" t="s">
        <v>835</v>
      </c>
      <c r="H301">
        <v>1.65</v>
      </c>
      <c r="I301">
        <v>165</v>
      </c>
      <c r="J301">
        <v>68.5</v>
      </c>
      <c r="K301">
        <v>0.41515151515151516</v>
      </c>
      <c r="L301" s="13">
        <v>23000</v>
      </c>
      <c r="M301" s="13">
        <f t="shared" si="13"/>
        <v>10.043249494911286</v>
      </c>
      <c r="N301" s="13" t="s">
        <v>43</v>
      </c>
      <c r="O301" s="13" t="s">
        <v>714</v>
      </c>
      <c r="P301" s="13">
        <v>83</v>
      </c>
      <c r="Q301" s="1">
        <f t="shared" si="14"/>
        <v>4.4188406077965983</v>
      </c>
      <c r="R301" s="1" t="s">
        <v>55</v>
      </c>
      <c r="S301" s="13">
        <v>0</v>
      </c>
      <c r="T301" s="13">
        <v>1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">
        <v>0</v>
      </c>
      <c r="AA301" s="1">
        <v>0</v>
      </c>
      <c r="AB301" s="1">
        <v>1</v>
      </c>
      <c r="AC301" s="1">
        <v>0</v>
      </c>
      <c r="AD301" s="1">
        <v>0</v>
      </c>
      <c r="AE301" s="1">
        <v>0</v>
      </c>
      <c r="AF301" s="1">
        <v>1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3">
        <v>1</v>
      </c>
      <c r="AM301" s="13">
        <v>0</v>
      </c>
      <c r="AN301" s="13">
        <v>1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1</v>
      </c>
      <c r="BD301" s="13">
        <v>1</v>
      </c>
      <c r="BE301" s="1"/>
    </row>
    <row r="302" spans="1:57" x14ac:dyDescent="0.2">
      <c r="A302" s="1" t="s">
        <v>490</v>
      </c>
      <c r="B302" s="1">
        <v>1978</v>
      </c>
      <c r="C302" s="1" t="s">
        <v>128</v>
      </c>
      <c r="D302" s="1" t="s">
        <v>491</v>
      </c>
      <c r="E302" s="1" t="s">
        <v>870</v>
      </c>
      <c r="F302" s="1" t="s">
        <v>80</v>
      </c>
      <c r="G302" s="1" t="s">
        <v>835</v>
      </c>
      <c r="H302">
        <v>1.65</v>
      </c>
      <c r="I302">
        <v>165</v>
      </c>
      <c r="J302">
        <v>68.5</v>
      </c>
      <c r="K302">
        <v>0.41515151515151516</v>
      </c>
      <c r="L302" s="13">
        <v>23000</v>
      </c>
      <c r="M302" s="13">
        <f t="shared" si="13"/>
        <v>10.043249494911286</v>
      </c>
      <c r="N302" s="13" t="s">
        <v>43</v>
      </c>
      <c r="O302" s="13" t="s">
        <v>848</v>
      </c>
      <c r="P302" s="13">
        <v>269</v>
      </c>
      <c r="Q302" s="1">
        <f t="shared" si="14"/>
        <v>5.5947113796018391</v>
      </c>
      <c r="R302" s="1" t="s">
        <v>492</v>
      </c>
      <c r="S302" s="13">
        <v>0</v>
      </c>
      <c r="T302" s="13">
        <v>0</v>
      </c>
      <c r="U302" s="13">
        <v>0</v>
      </c>
      <c r="V302" s="13">
        <v>1</v>
      </c>
      <c r="W302" s="13">
        <v>0</v>
      </c>
      <c r="X302" s="13">
        <v>0</v>
      </c>
      <c r="Y302" s="13">
        <v>0</v>
      </c>
      <c r="Z302" s="1">
        <v>0</v>
      </c>
      <c r="AA302" s="1">
        <v>0</v>
      </c>
      <c r="AB302" s="1">
        <v>1</v>
      </c>
      <c r="AC302" s="1">
        <v>0</v>
      </c>
      <c r="AD302" s="1">
        <v>0</v>
      </c>
      <c r="AE302" s="1">
        <v>0</v>
      </c>
      <c r="AF302" s="1">
        <v>1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3">
        <v>1</v>
      </c>
      <c r="AM302" s="13">
        <v>0</v>
      </c>
      <c r="AN302" s="13">
        <v>1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1</v>
      </c>
      <c r="BD302" s="13">
        <v>1</v>
      </c>
      <c r="BE302" s="1"/>
    </row>
    <row r="303" spans="1:57" x14ac:dyDescent="0.2">
      <c r="A303" s="1" t="s">
        <v>490</v>
      </c>
      <c r="B303" s="1">
        <v>1978</v>
      </c>
      <c r="C303" s="1" t="s">
        <v>128</v>
      </c>
      <c r="D303" s="1" t="s">
        <v>491</v>
      </c>
      <c r="E303" s="1" t="s">
        <v>870</v>
      </c>
      <c r="F303" s="1" t="s">
        <v>80</v>
      </c>
      <c r="G303" s="1" t="s">
        <v>835</v>
      </c>
      <c r="H303">
        <v>1.65</v>
      </c>
      <c r="I303">
        <v>165</v>
      </c>
      <c r="J303">
        <v>68.5</v>
      </c>
      <c r="K303">
        <v>0.41515151515151516</v>
      </c>
      <c r="L303" s="13">
        <v>23000</v>
      </c>
      <c r="M303" s="13">
        <f t="shared" si="13"/>
        <v>10.043249494911286</v>
      </c>
      <c r="N303" s="13" t="s">
        <v>43</v>
      </c>
      <c r="O303" s="13" t="s">
        <v>849</v>
      </c>
      <c r="P303" s="13">
        <v>89</v>
      </c>
      <c r="Q303" s="1">
        <f t="shared" si="14"/>
        <v>4.4886363697321396</v>
      </c>
      <c r="R303" s="1" t="s">
        <v>55</v>
      </c>
      <c r="S303" s="13">
        <v>0</v>
      </c>
      <c r="T303" s="13">
        <v>1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">
        <v>0</v>
      </c>
      <c r="AA303" s="1">
        <v>0</v>
      </c>
      <c r="AB303" s="1">
        <v>1</v>
      </c>
      <c r="AC303" s="1">
        <v>0</v>
      </c>
      <c r="AD303" s="1">
        <v>0</v>
      </c>
      <c r="AE303" s="1">
        <v>0</v>
      </c>
      <c r="AF303" s="1">
        <v>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3">
        <v>1</v>
      </c>
      <c r="AM303" s="13">
        <v>0</v>
      </c>
      <c r="AN303" s="13">
        <v>1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1</v>
      </c>
      <c r="BD303" s="13">
        <v>1</v>
      </c>
      <c r="BE303" s="1"/>
    </row>
    <row r="304" spans="1:57" x14ac:dyDescent="0.2">
      <c r="A304" s="1" t="s">
        <v>493</v>
      </c>
      <c r="B304" s="1">
        <v>1978</v>
      </c>
      <c r="C304" s="1" t="s">
        <v>128</v>
      </c>
      <c r="D304" s="1" t="s">
        <v>494</v>
      </c>
      <c r="E304" s="1" t="s">
        <v>32</v>
      </c>
      <c r="F304" s="1" t="s">
        <v>62</v>
      </c>
      <c r="G304" s="1" t="s">
        <v>101</v>
      </c>
      <c r="H304">
        <v>3.7749999999999999</v>
      </c>
      <c r="I304">
        <v>377.5</v>
      </c>
      <c r="J304">
        <v>1275</v>
      </c>
      <c r="K304">
        <v>3.3774834437086092</v>
      </c>
      <c r="L304" s="13">
        <v>9010</v>
      </c>
      <c r="M304" s="13">
        <f t="shared" si="13"/>
        <v>9.1060903506023845</v>
      </c>
      <c r="N304" s="13" t="s">
        <v>63</v>
      </c>
      <c r="O304" s="13" t="s">
        <v>64</v>
      </c>
      <c r="P304" s="13">
        <v>279</v>
      </c>
      <c r="Q304" s="1">
        <f t="shared" si="14"/>
        <v>5.6312117818213654</v>
      </c>
      <c r="R304" s="3" t="s">
        <v>92</v>
      </c>
      <c r="S304" s="18">
        <v>0</v>
      </c>
      <c r="T304" s="18">
        <v>1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">
        <v>0</v>
      </c>
      <c r="AA304" s="1">
        <v>0</v>
      </c>
      <c r="AB304" s="1">
        <v>1</v>
      </c>
      <c r="AC304" s="1">
        <v>0</v>
      </c>
      <c r="AD304" s="1">
        <v>0</v>
      </c>
      <c r="AE304" s="1">
        <v>0</v>
      </c>
      <c r="AF304" s="1">
        <v>1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3">
        <v>1</v>
      </c>
      <c r="AM304" s="13">
        <v>0</v>
      </c>
      <c r="AN304" s="13">
        <v>1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1</v>
      </c>
      <c r="BE304" s="1"/>
    </row>
    <row r="305" spans="1:57" x14ac:dyDescent="0.2">
      <c r="A305" s="1" t="s">
        <v>493</v>
      </c>
      <c r="B305" s="1">
        <v>1978</v>
      </c>
      <c r="C305" s="1" t="s">
        <v>128</v>
      </c>
      <c r="D305" s="1" t="s">
        <v>494</v>
      </c>
      <c r="E305" s="1" t="s">
        <v>32</v>
      </c>
      <c r="F305" s="1" t="s">
        <v>33</v>
      </c>
      <c r="G305" s="1" t="s">
        <v>807</v>
      </c>
      <c r="H305">
        <v>2.75</v>
      </c>
      <c r="I305">
        <v>275</v>
      </c>
      <c r="J305">
        <v>403.5</v>
      </c>
      <c r="K305">
        <v>1.4672727272727273</v>
      </c>
      <c r="L305" s="13">
        <v>909</v>
      </c>
      <c r="M305" s="13">
        <f t="shared" si="13"/>
        <v>6.8123450941774788</v>
      </c>
      <c r="N305" s="13" t="s">
        <v>34</v>
      </c>
      <c r="O305" s="13" t="s">
        <v>35</v>
      </c>
      <c r="P305" s="13">
        <v>232</v>
      </c>
      <c r="Q305" s="1">
        <f t="shared" si="14"/>
        <v>5.4467373716663099</v>
      </c>
      <c r="R305" s="3" t="s">
        <v>92</v>
      </c>
      <c r="S305" s="18">
        <v>0</v>
      </c>
      <c r="T305" s="18">
        <v>1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">
        <v>0</v>
      </c>
      <c r="AA305" s="1">
        <v>0</v>
      </c>
      <c r="AB305" s="1">
        <v>1</v>
      </c>
      <c r="AC305" s="1">
        <v>0</v>
      </c>
      <c r="AD305" s="1">
        <v>0</v>
      </c>
      <c r="AE305" s="1">
        <v>0</v>
      </c>
      <c r="AF305" s="1">
        <v>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3">
        <v>1</v>
      </c>
      <c r="AM305" s="13">
        <v>0</v>
      </c>
      <c r="AN305" s="13">
        <v>1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1</v>
      </c>
      <c r="BE305" s="1"/>
    </row>
    <row r="306" spans="1:57" x14ac:dyDescent="0.2">
      <c r="A306" s="1" t="s">
        <v>493</v>
      </c>
      <c r="B306" s="1">
        <v>1978</v>
      </c>
      <c r="C306" s="1" t="s">
        <v>128</v>
      </c>
      <c r="D306" s="1" t="s">
        <v>494</v>
      </c>
      <c r="E306" s="1" t="s">
        <v>32</v>
      </c>
      <c r="F306" s="1" t="s">
        <v>33</v>
      </c>
      <c r="G306" s="1" t="s">
        <v>833</v>
      </c>
      <c r="H306">
        <v>2.35</v>
      </c>
      <c r="I306">
        <v>235</v>
      </c>
      <c r="J306">
        <v>311.5</v>
      </c>
      <c r="K306">
        <v>1.3255319148936171</v>
      </c>
      <c r="L306" s="13">
        <v>15200</v>
      </c>
      <c r="M306" s="13">
        <f t="shared" si="13"/>
        <v>9.6290507068343683</v>
      </c>
      <c r="N306" s="13" t="s">
        <v>34</v>
      </c>
      <c r="O306" s="13" t="s">
        <v>35</v>
      </c>
      <c r="P306" s="13">
        <v>232</v>
      </c>
      <c r="Q306" s="1">
        <f t="shared" si="14"/>
        <v>5.4467373716663099</v>
      </c>
      <c r="R306" s="3" t="s">
        <v>92</v>
      </c>
      <c r="S306" s="18">
        <v>0</v>
      </c>
      <c r="T306" s="18">
        <v>1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">
        <v>0</v>
      </c>
      <c r="AA306" s="1">
        <v>0</v>
      </c>
      <c r="AB306" s="1">
        <v>1</v>
      </c>
      <c r="AC306" s="1">
        <v>0</v>
      </c>
      <c r="AD306" s="1">
        <v>0</v>
      </c>
      <c r="AE306" s="1">
        <v>0</v>
      </c>
      <c r="AF306" s="1">
        <v>1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3">
        <v>1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1</v>
      </c>
      <c r="BC306" s="13">
        <v>0</v>
      </c>
      <c r="BD306" s="13">
        <v>1</v>
      </c>
      <c r="BE306" s="1"/>
    </row>
    <row r="307" spans="1:57" x14ac:dyDescent="0.2">
      <c r="A307" s="1" t="s">
        <v>493</v>
      </c>
      <c r="B307" s="1">
        <v>1978</v>
      </c>
      <c r="C307" s="1" t="s">
        <v>128</v>
      </c>
      <c r="D307" s="1" t="s">
        <v>494</v>
      </c>
      <c r="E307" s="1" t="s">
        <v>32</v>
      </c>
      <c r="F307" s="1" t="s">
        <v>62</v>
      </c>
      <c r="G307" s="1" t="s">
        <v>101</v>
      </c>
      <c r="H307">
        <v>3.7749999999999999</v>
      </c>
      <c r="I307">
        <v>377.5</v>
      </c>
      <c r="J307">
        <v>1275</v>
      </c>
      <c r="K307">
        <v>3.3774834437086092</v>
      </c>
      <c r="L307" s="13">
        <v>9010</v>
      </c>
      <c r="M307" s="13">
        <f t="shared" si="13"/>
        <v>9.1060903506023845</v>
      </c>
      <c r="N307" s="13" t="s">
        <v>34</v>
      </c>
      <c r="O307" s="13" t="s">
        <v>153</v>
      </c>
      <c r="P307" s="13">
        <v>484</v>
      </c>
      <c r="Q307" s="1">
        <f t="shared" si="14"/>
        <v>6.1820849067166321</v>
      </c>
      <c r="R307" s="3" t="s">
        <v>92</v>
      </c>
      <c r="S307" s="18">
        <v>0</v>
      </c>
      <c r="T307" s="18">
        <v>1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">
        <v>0</v>
      </c>
      <c r="AA307" s="1">
        <v>0</v>
      </c>
      <c r="AB307" s="1">
        <v>1</v>
      </c>
      <c r="AC307" s="1">
        <v>0</v>
      </c>
      <c r="AD307" s="1">
        <v>0</v>
      </c>
      <c r="AE307" s="1">
        <v>0</v>
      </c>
      <c r="AF307" s="1">
        <v>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3">
        <v>1</v>
      </c>
      <c r="AM307" s="13">
        <v>0</v>
      </c>
      <c r="AN307" s="13">
        <v>1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1</v>
      </c>
      <c r="BE307" s="1"/>
    </row>
    <row r="308" spans="1:57" x14ac:dyDescent="0.2">
      <c r="A308" s="1" t="s">
        <v>497</v>
      </c>
      <c r="B308" s="1">
        <v>1984</v>
      </c>
      <c r="C308" s="1" t="s">
        <v>498</v>
      </c>
      <c r="D308" s="4" t="s">
        <v>499</v>
      </c>
      <c r="E308" s="1" t="s">
        <v>870</v>
      </c>
      <c r="F308" s="1" t="s">
        <v>41</v>
      </c>
      <c r="G308" s="1" t="s">
        <v>42</v>
      </c>
      <c r="H308">
        <v>3</v>
      </c>
      <c r="I308">
        <v>300</v>
      </c>
      <c r="J308">
        <v>400</v>
      </c>
      <c r="K308">
        <v>1.3333333333333333</v>
      </c>
      <c r="L308" s="13">
        <v>45100</v>
      </c>
      <c r="M308" s="13">
        <f t="shared" si="13"/>
        <v>10.71663752549077</v>
      </c>
      <c r="N308" s="13" t="s">
        <v>43</v>
      </c>
      <c r="O308" s="13" t="s">
        <v>495</v>
      </c>
      <c r="P308" s="13">
        <v>22</v>
      </c>
      <c r="Q308" s="1">
        <f t="shared" si="14"/>
        <v>3.0910424533583161</v>
      </c>
      <c r="R308" s="1" t="s">
        <v>496</v>
      </c>
      <c r="S308" s="13">
        <v>0</v>
      </c>
      <c r="T308" s="13">
        <v>1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">
        <v>0</v>
      </c>
      <c r="AA308" s="1">
        <v>0</v>
      </c>
      <c r="AB308" s="1">
        <v>1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1</v>
      </c>
      <c r="AJ308" s="1">
        <v>0</v>
      </c>
      <c r="AK308" s="1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1</v>
      </c>
      <c r="BE308" s="1"/>
    </row>
    <row r="309" spans="1:57" x14ac:dyDescent="0.2">
      <c r="A309" s="1" t="s">
        <v>497</v>
      </c>
      <c r="B309" s="1">
        <v>1984</v>
      </c>
      <c r="C309" s="1" t="s">
        <v>498</v>
      </c>
      <c r="D309" s="4" t="s">
        <v>499</v>
      </c>
      <c r="E309" s="1" t="s">
        <v>870</v>
      </c>
      <c r="F309" s="1" t="s">
        <v>41</v>
      </c>
      <c r="G309" s="1" t="s">
        <v>42</v>
      </c>
      <c r="H309">
        <v>3</v>
      </c>
      <c r="I309">
        <v>300</v>
      </c>
      <c r="J309">
        <v>400</v>
      </c>
      <c r="K309">
        <v>1.3333333333333333</v>
      </c>
      <c r="L309" s="13">
        <v>45100</v>
      </c>
      <c r="M309" s="13">
        <f t="shared" si="13"/>
        <v>10.71663752549077</v>
      </c>
      <c r="N309" s="13" t="s">
        <v>43</v>
      </c>
      <c r="O309" s="13" t="s">
        <v>44</v>
      </c>
      <c r="P309" s="13">
        <v>75</v>
      </c>
      <c r="Q309" s="1">
        <f t="shared" si="14"/>
        <v>4.3174881135363101</v>
      </c>
      <c r="R309" s="1" t="s">
        <v>92</v>
      </c>
      <c r="S309" s="13">
        <v>0</v>
      </c>
      <c r="T309" s="13">
        <v>1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">
        <v>0</v>
      </c>
      <c r="AA309" s="1">
        <v>0</v>
      </c>
      <c r="AB309" s="1">
        <v>1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1</v>
      </c>
      <c r="AJ309" s="1">
        <v>0</v>
      </c>
      <c r="AK309" s="1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1</v>
      </c>
      <c r="BE309" s="1"/>
    </row>
    <row r="310" spans="1:57" ht="32" x14ac:dyDescent="0.2">
      <c r="A310" s="1" t="s">
        <v>500</v>
      </c>
      <c r="B310" s="1">
        <v>2001</v>
      </c>
      <c r="C310" s="1" t="s">
        <v>219</v>
      </c>
      <c r="D310" s="4" t="s">
        <v>501</v>
      </c>
      <c r="E310" s="1" t="s">
        <v>870</v>
      </c>
      <c r="F310" s="1" t="s">
        <v>80</v>
      </c>
      <c r="G310" s="1" t="s">
        <v>867</v>
      </c>
      <c r="H310">
        <v>1.9</v>
      </c>
      <c r="I310">
        <v>190</v>
      </c>
      <c r="J310">
        <v>37.5</v>
      </c>
      <c r="K310">
        <v>0.19736842105263158</v>
      </c>
      <c r="L310" s="13">
        <v>4030</v>
      </c>
      <c r="M310" s="13">
        <f t="shared" si="13"/>
        <v>8.3015216549407285</v>
      </c>
      <c r="N310" s="13" t="s">
        <v>43</v>
      </c>
      <c r="O310" s="13" t="s">
        <v>486</v>
      </c>
      <c r="P310" s="13">
        <v>30</v>
      </c>
      <c r="Q310" s="1">
        <f t="shared" si="14"/>
        <v>3.4011973816621555</v>
      </c>
      <c r="R310" s="1" t="s">
        <v>55</v>
      </c>
      <c r="S310" s="13">
        <v>0</v>
      </c>
      <c r="T310" s="13">
        <v>1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">
        <v>0</v>
      </c>
      <c r="AA310" s="1">
        <v>0</v>
      </c>
      <c r="AB310" s="1">
        <v>1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1</v>
      </c>
      <c r="AK310" s="1">
        <v>0</v>
      </c>
      <c r="AL310" s="13">
        <v>1</v>
      </c>
      <c r="AM310" s="13">
        <v>0</v>
      </c>
      <c r="AN310" s="13">
        <v>1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1</v>
      </c>
      <c r="BE310" s="1"/>
    </row>
    <row r="311" spans="1:57" ht="32" x14ac:dyDescent="0.2">
      <c r="A311" s="1" t="s">
        <v>500</v>
      </c>
      <c r="B311" s="1">
        <v>2001</v>
      </c>
      <c r="C311" s="1" t="s">
        <v>219</v>
      </c>
      <c r="D311" s="4" t="s">
        <v>501</v>
      </c>
      <c r="E311" s="1" t="s">
        <v>870</v>
      </c>
      <c r="F311" s="1" t="s">
        <v>41</v>
      </c>
      <c r="G311" s="1" t="s">
        <v>502</v>
      </c>
      <c r="H311">
        <v>2.4</v>
      </c>
      <c r="I311">
        <v>240</v>
      </c>
      <c r="J311">
        <v>265</v>
      </c>
      <c r="K311">
        <v>1.1041666666666667</v>
      </c>
      <c r="L311" s="13">
        <v>11700</v>
      </c>
      <c r="M311" s="13">
        <f t="shared" si="13"/>
        <v>9.3673441207858481</v>
      </c>
      <c r="N311" s="13" t="s">
        <v>43</v>
      </c>
      <c r="O311" s="13" t="s">
        <v>486</v>
      </c>
      <c r="P311" s="13">
        <v>30</v>
      </c>
      <c r="Q311" s="1">
        <f t="shared" si="14"/>
        <v>3.4011973816621555</v>
      </c>
      <c r="R311" s="1" t="s">
        <v>55</v>
      </c>
      <c r="S311" s="13">
        <v>0</v>
      </c>
      <c r="T311" s="13">
        <v>1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">
        <v>0</v>
      </c>
      <c r="AA311" s="1">
        <v>0</v>
      </c>
      <c r="AB311" s="1">
        <v>1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1</v>
      </c>
      <c r="AK311" s="1">
        <v>0</v>
      </c>
      <c r="AL311" s="13">
        <v>1</v>
      </c>
      <c r="AM311" s="13">
        <v>0</v>
      </c>
      <c r="AN311" s="13">
        <v>1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13">
        <v>1</v>
      </c>
      <c r="BE311" s="1"/>
    </row>
    <row r="312" spans="1:57" x14ac:dyDescent="0.2">
      <c r="A312" s="1" t="s">
        <v>363</v>
      </c>
      <c r="B312" s="1">
        <v>2007</v>
      </c>
      <c r="C312" s="1" t="s">
        <v>504</v>
      </c>
      <c r="D312" s="1" t="s">
        <v>505</v>
      </c>
      <c r="E312" s="1" t="s">
        <v>32</v>
      </c>
      <c r="F312" s="1" t="s">
        <v>62</v>
      </c>
      <c r="G312" s="1" t="s">
        <v>822</v>
      </c>
      <c r="H312">
        <v>1.85</v>
      </c>
      <c r="I312">
        <v>185</v>
      </c>
      <c r="J312">
        <v>111.5</v>
      </c>
      <c r="K312">
        <v>0.60270270270270265</v>
      </c>
      <c r="L312" s="13">
        <v>29800</v>
      </c>
      <c r="M312" s="13">
        <f t="shared" si="13"/>
        <v>10.302263672493496</v>
      </c>
      <c r="N312" s="13" t="s">
        <v>63</v>
      </c>
      <c r="O312" s="13" t="s">
        <v>64</v>
      </c>
      <c r="P312" s="13">
        <v>279</v>
      </c>
      <c r="Q312" s="1">
        <f t="shared" si="14"/>
        <v>5.6312117818213654</v>
      </c>
      <c r="R312" s="1" t="s">
        <v>503</v>
      </c>
      <c r="S312" s="13">
        <v>0</v>
      </c>
      <c r="T312" s="13">
        <v>1</v>
      </c>
      <c r="U312" s="13">
        <v>0</v>
      </c>
      <c r="V312" s="13">
        <v>0</v>
      </c>
      <c r="W312" s="13">
        <v>1</v>
      </c>
      <c r="X312" s="13">
        <v>0</v>
      </c>
      <c r="Y312" s="13">
        <v>0</v>
      </c>
      <c r="Z312" s="1">
        <v>0</v>
      </c>
      <c r="AA312" s="1">
        <v>0</v>
      </c>
      <c r="AB312" s="1">
        <v>1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</v>
      </c>
      <c r="AI312" s="1">
        <v>0</v>
      </c>
      <c r="AJ312" s="1">
        <v>0</v>
      </c>
      <c r="AK312" s="1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1</v>
      </c>
      <c r="BD312" s="13">
        <v>1</v>
      </c>
      <c r="BE312" s="1"/>
    </row>
    <row r="313" spans="1:57" x14ac:dyDescent="0.2">
      <c r="A313" s="1" t="s">
        <v>363</v>
      </c>
      <c r="B313" s="1">
        <v>2007</v>
      </c>
      <c r="C313" s="1" t="s">
        <v>504</v>
      </c>
      <c r="D313" s="1" t="s">
        <v>505</v>
      </c>
      <c r="E313" s="1" t="s">
        <v>32</v>
      </c>
      <c r="F313" s="1" t="s">
        <v>62</v>
      </c>
      <c r="G313" s="1" t="s">
        <v>822</v>
      </c>
      <c r="H313">
        <v>1.85</v>
      </c>
      <c r="I313">
        <v>185</v>
      </c>
      <c r="J313">
        <v>111.5</v>
      </c>
      <c r="K313">
        <v>0.60270270270270265</v>
      </c>
      <c r="L313" s="13">
        <v>29800</v>
      </c>
      <c r="M313" s="13">
        <f t="shared" si="13"/>
        <v>10.302263672493496</v>
      </c>
      <c r="N313" s="13" t="s">
        <v>34</v>
      </c>
      <c r="O313" s="13" t="s">
        <v>68</v>
      </c>
      <c r="P313" s="13">
        <v>133</v>
      </c>
      <c r="Q313" s="1">
        <f t="shared" si="14"/>
        <v>4.8903491282217537</v>
      </c>
      <c r="R313" s="1" t="s">
        <v>506</v>
      </c>
      <c r="S313" s="13">
        <v>0</v>
      </c>
      <c r="T313" s="13">
        <v>1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">
        <v>0</v>
      </c>
      <c r="AA313" s="1">
        <v>0</v>
      </c>
      <c r="AB313" s="1">
        <v>1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</v>
      </c>
      <c r="AI313" s="1">
        <v>0</v>
      </c>
      <c r="AJ313" s="1">
        <v>0</v>
      </c>
      <c r="AK313" s="1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1</v>
      </c>
      <c r="BD313" s="13">
        <v>1</v>
      </c>
      <c r="BE313" s="1"/>
    </row>
    <row r="314" spans="1:57" x14ac:dyDescent="0.2">
      <c r="A314" s="1" t="s">
        <v>508</v>
      </c>
      <c r="B314" s="1">
        <v>2017</v>
      </c>
      <c r="C314" s="1" t="s">
        <v>149</v>
      </c>
      <c r="D314" s="1" t="s">
        <v>509</v>
      </c>
      <c r="E314" s="1" t="s">
        <v>870</v>
      </c>
      <c r="F314" s="1" t="s">
        <v>80</v>
      </c>
      <c r="G314" s="1" t="s">
        <v>835</v>
      </c>
      <c r="H314">
        <v>1.65</v>
      </c>
      <c r="I314">
        <v>165</v>
      </c>
      <c r="J314">
        <v>68.5</v>
      </c>
      <c r="K314">
        <v>0.41515151515151516</v>
      </c>
      <c r="L314" s="13">
        <v>23000</v>
      </c>
      <c r="M314" s="13">
        <f t="shared" si="13"/>
        <v>10.043249494911286</v>
      </c>
      <c r="N314" s="13" t="s">
        <v>43</v>
      </c>
      <c r="O314" s="13" t="s">
        <v>848</v>
      </c>
      <c r="P314" s="13">
        <v>269</v>
      </c>
      <c r="Q314" s="1">
        <f t="shared" si="14"/>
        <v>5.5947113796018391</v>
      </c>
      <c r="R314" s="1" t="s">
        <v>507</v>
      </c>
      <c r="S314" s="13">
        <v>0</v>
      </c>
      <c r="T314" s="13">
        <v>0</v>
      </c>
      <c r="U314" s="13">
        <v>0</v>
      </c>
      <c r="V314" s="13">
        <v>1</v>
      </c>
      <c r="W314" s="13">
        <v>0</v>
      </c>
      <c r="X314" s="13">
        <v>0</v>
      </c>
      <c r="Y314" s="13">
        <v>0</v>
      </c>
      <c r="Z314" s="1">
        <v>0</v>
      </c>
      <c r="AA314" s="1">
        <v>0</v>
      </c>
      <c r="AB314" s="1">
        <v>1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1</v>
      </c>
      <c r="AI314" s="1">
        <v>0</v>
      </c>
      <c r="AJ314" s="1">
        <v>0</v>
      </c>
      <c r="AK314" s="1">
        <v>0</v>
      </c>
      <c r="AL314" s="13">
        <v>1</v>
      </c>
      <c r="AM314" s="13">
        <v>0</v>
      </c>
      <c r="AN314" s="13">
        <v>0</v>
      </c>
      <c r="AO314" s="13">
        <v>0</v>
      </c>
      <c r="AP314" s="13">
        <v>1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1</v>
      </c>
      <c r="AY314" s="13">
        <v>0</v>
      </c>
      <c r="AZ314" s="13">
        <v>0</v>
      </c>
      <c r="BA314" s="13">
        <v>0</v>
      </c>
      <c r="BB314" s="13">
        <v>0</v>
      </c>
      <c r="BC314" s="13">
        <v>1</v>
      </c>
      <c r="BD314" s="13">
        <v>1</v>
      </c>
      <c r="BE314" s="1"/>
    </row>
    <row r="315" spans="1:57" x14ac:dyDescent="0.2">
      <c r="A315" s="1" t="s">
        <v>510</v>
      </c>
      <c r="B315" s="1">
        <v>2011</v>
      </c>
      <c r="C315" s="1" t="s">
        <v>426</v>
      </c>
      <c r="D315" s="1" t="s">
        <v>511</v>
      </c>
      <c r="E315" s="1" t="s">
        <v>870</v>
      </c>
      <c r="F315" s="1" t="s">
        <v>41</v>
      </c>
      <c r="G315" s="1" t="s">
        <v>829</v>
      </c>
      <c r="H315">
        <v>2.5</v>
      </c>
      <c r="I315">
        <v>250</v>
      </c>
      <c r="J315">
        <v>155</v>
      </c>
      <c r="K315">
        <v>0.62</v>
      </c>
      <c r="L315" s="13">
        <v>14500</v>
      </c>
      <c r="M315" s="13">
        <f t="shared" si="13"/>
        <v>9.581903928408666</v>
      </c>
      <c r="N315" s="13" t="s">
        <v>43</v>
      </c>
      <c r="O315" s="13" t="s">
        <v>86</v>
      </c>
      <c r="P315" s="13">
        <v>105</v>
      </c>
      <c r="Q315" s="1">
        <f t="shared" si="14"/>
        <v>4.6539603501575231</v>
      </c>
      <c r="R315" s="3" t="s">
        <v>55</v>
      </c>
      <c r="S315" s="18">
        <v>0</v>
      </c>
      <c r="T315" s="18">
        <v>1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">
        <v>0</v>
      </c>
      <c r="AA315" s="1">
        <v>0</v>
      </c>
      <c r="AB315" s="1">
        <v>1</v>
      </c>
      <c r="AC315" s="1">
        <v>0</v>
      </c>
      <c r="AD315" s="1">
        <v>0</v>
      </c>
      <c r="AE315" s="1">
        <v>0</v>
      </c>
      <c r="AF315" s="1">
        <v>1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3">
        <v>1</v>
      </c>
      <c r="AM315" s="13">
        <v>0</v>
      </c>
      <c r="AN315" s="13">
        <v>1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1</v>
      </c>
      <c r="BD315" s="13">
        <v>1</v>
      </c>
      <c r="BE315" s="1"/>
    </row>
    <row r="316" spans="1:57" x14ac:dyDescent="0.2">
      <c r="A316" s="1" t="s">
        <v>510</v>
      </c>
      <c r="B316" s="1">
        <v>2011</v>
      </c>
      <c r="C316" s="1" t="s">
        <v>426</v>
      </c>
      <c r="D316" s="1" t="s">
        <v>511</v>
      </c>
      <c r="E316" s="1" t="s">
        <v>870</v>
      </c>
      <c r="F316" s="1" t="s">
        <v>41</v>
      </c>
      <c r="G316" s="1" t="s">
        <v>828</v>
      </c>
      <c r="H316">
        <v>2.5</v>
      </c>
      <c r="I316">
        <v>250</v>
      </c>
      <c r="J316">
        <v>125</v>
      </c>
      <c r="K316">
        <v>0.5</v>
      </c>
      <c r="L316" s="13">
        <v>6400</v>
      </c>
      <c r="M316" s="13">
        <f t="shared" si="13"/>
        <v>8.7640532693477624</v>
      </c>
      <c r="N316" s="13" t="s">
        <v>43</v>
      </c>
      <c r="O316" s="13" t="s">
        <v>88</v>
      </c>
      <c r="P316" s="13">
        <v>346</v>
      </c>
      <c r="Q316" s="1">
        <f t="shared" si="14"/>
        <v>5.8464387750577247</v>
      </c>
      <c r="R316" s="3" t="s">
        <v>55</v>
      </c>
      <c r="S316" s="18">
        <v>0</v>
      </c>
      <c r="T316" s="18">
        <v>1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">
        <v>0</v>
      </c>
      <c r="AA316" s="1">
        <v>0</v>
      </c>
      <c r="AB316" s="1">
        <v>1</v>
      </c>
      <c r="AC316" s="1">
        <v>0</v>
      </c>
      <c r="AD316" s="1">
        <v>0</v>
      </c>
      <c r="AE316" s="1">
        <v>0</v>
      </c>
      <c r="AF316" s="1">
        <v>1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3">
        <v>1</v>
      </c>
      <c r="AM316" s="13">
        <v>0</v>
      </c>
      <c r="AN316" s="13">
        <v>1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1</v>
      </c>
      <c r="BD316" s="13">
        <v>1</v>
      </c>
      <c r="BE316" s="1"/>
    </row>
    <row r="317" spans="1:57" x14ac:dyDescent="0.2">
      <c r="A317" s="1" t="s">
        <v>510</v>
      </c>
      <c r="B317" s="1">
        <v>2011</v>
      </c>
      <c r="C317" s="1" t="s">
        <v>426</v>
      </c>
      <c r="D317" s="1" t="s">
        <v>511</v>
      </c>
      <c r="E317" s="1" t="s">
        <v>870</v>
      </c>
      <c r="F317" s="1" t="s">
        <v>41</v>
      </c>
      <c r="G317" s="1" t="s">
        <v>831</v>
      </c>
      <c r="H317">
        <v>1.82</v>
      </c>
      <c r="I317">
        <v>182</v>
      </c>
      <c r="J317">
        <v>51</v>
      </c>
      <c r="K317">
        <v>0.28021978021978022</v>
      </c>
      <c r="L317" s="13">
        <v>7160</v>
      </c>
      <c r="M317" s="13">
        <f t="shared" si="13"/>
        <v>8.8762652599546907</v>
      </c>
      <c r="N317" s="13" t="s">
        <v>43</v>
      </c>
      <c r="O317" s="13" t="s">
        <v>88</v>
      </c>
      <c r="P317" s="13">
        <v>346</v>
      </c>
      <c r="Q317" s="1">
        <f t="shared" si="14"/>
        <v>5.8464387750577247</v>
      </c>
      <c r="R317" s="3" t="s">
        <v>55</v>
      </c>
      <c r="S317" s="18">
        <v>0</v>
      </c>
      <c r="T317" s="18">
        <v>1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">
        <v>0</v>
      </c>
      <c r="AA317" s="1">
        <v>0</v>
      </c>
      <c r="AB317" s="1">
        <v>1</v>
      </c>
      <c r="AC317" s="1">
        <v>0</v>
      </c>
      <c r="AD317" s="1">
        <v>0</v>
      </c>
      <c r="AE317" s="1">
        <v>0</v>
      </c>
      <c r="AF317" s="1">
        <v>1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3">
        <v>1</v>
      </c>
      <c r="AM317" s="13">
        <v>0</v>
      </c>
      <c r="AN317" s="13">
        <v>1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1</v>
      </c>
      <c r="BD317" s="13">
        <v>1</v>
      </c>
      <c r="BE317" s="1"/>
    </row>
    <row r="318" spans="1:57" x14ac:dyDescent="0.2">
      <c r="A318" s="1" t="s">
        <v>512</v>
      </c>
      <c r="B318" s="1">
        <v>2011</v>
      </c>
      <c r="C318" s="1" t="s">
        <v>450</v>
      </c>
      <c r="D318" s="1" t="s">
        <v>513</v>
      </c>
      <c r="E318" s="1" t="s">
        <v>32</v>
      </c>
      <c r="F318" s="1" t="s">
        <v>62</v>
      </c>
      <c r="G318" s="1" t="s">
        <v>822</v>
      </c>
      <c r="H318">
        <v>1.85</v>
      </c>
      <c r="I318">
        <v>185</v>
      </c>
      <c r="J318">
        <v>111.5</v>
      </c>
      <c r="K318">
        <v>0.60270270270270265</v>
      </c>
      <c r="L318" s="13">
        <v>29800</v>
      </c>
      <c r="M318" s="13">
        <f t="shared" si="13"/>
        <v>10.302263672493496</v>
      </c>
      <c r="N318" s="13" t="s">
        <v>63</v>
      </c>
      <c r="O318" s="13" t="s">
        <v>109</v>
      </c>
      <c r="P318" s="13">
        <v>324</v>
      </c>
      <c r="Q318" s="1">
        <f t="shared" si="14"/>
        <v>5.780743515792329</v>
      </c>
      <c r="R318" s="1" t="s">
        <v>36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1</v>
      </c>
      <c r="AE318" s="1">
        <v>1</v>
      </c>
      <c r="AF318" s="1">
        <v>1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1</v>
      </c>
      <c r="BD318" s="13">
        <v>1</v>
      </c>
      <c r="BE318" s="1"/>
    </row>
    <row r="319" spans="1:57" x14ac:dyDescent="0.2">
      <c r="A319" s="1" t="s">
        <v>512</v>
      </c>
      <c r="B319" s="1">
        <v>2011</v>
      </c>
      <c r="C319" s="1" t="s">
        <v>450</v>
      </c>
      <c r="D319" s="1" t="s">
        <v>513</v>
      </c>
      <c r="E319" s="1" t="s">
        <v>32</v>
      </c>
      <c r="F319" s="1" t="s">
        <v>62</v>
      </c>
      <c r="G319" s="1" t="s">
        <v>822</v>
      </c>
      <c r="H319">
        <v>1.85</v>
      </c>
      <c r="I319">
        <v>185</v>
      </c>
      <c r="J319">
        <v>111.5</v>
      </c>
      <c r="K319">
        <v>0.60270270270270265</v>
      </c>
      <c r="L319" s="13">
        <v>29800</v>
      </c>
      <c r="M319" s="13">
        <f t="shared" si="13"/>
        <v>10.302263672493496</v>
      </c>
      <c r="N319" s="13" t="s">
        <v>34</v>
      </c>
      <c r="O319" s="13" t="s">
        <v>153</v>
      </c>
      <c r="P319" s="13">
        <v>484</v>
      </c>
      <c r="Q319" s="1">
        <f t="shared" si="14"/>
        <v>6.1820849067166321</v>
      </c>
      <c r="R319" s="1" t="s">
        <v>36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1</v>
      </c>
      <c r="AE319" s="1">
        <v>1</v>
      </c>
      <c r="AF319" s="1">
        <v>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1</v>
      </c>
      <c r="BD319" s="13">
        <v>1</v>
      </c>
      <c r="BE319" s="1"/>
    </row>
    <row r="320" spans="1:57" x14ac:dyDescent="0.2">
      <c r="A320" s="1" t="s">
        <v>516</v>
      </c>
      <c r="B320" s="1">
        <v>1985</v>
      </c>
      <c r="C320" s="1" t="s">
        <v>145</v>
      </c>
      <c r="D320" s="1" t="s">
        <v>517</v>
      </c>
      <c r="E320" s="1" t="s">
        <v>870</v>
      </c>
      <c r="F320" s="1" t="s">
        <v>80</v>
      </c>
      <c r="G320" s="1" t="s">
        <v>866</v>
      </c>
      <c r="H320">
        <v>2.2999999999999998</v>
      </c>
      <c r="I320">
        <v>229.99999999999997</v>
      </c>
      <c r="J320">
        <v>175</v>
      </c>
      <c r="K320">
        <v>0.76086956521739135</v>
      </c>
      <c r="L320" s="13">
        <v>3830</v>
      </c>
      <c r="M320" s="13">
        <f t="shared" si="13"/>
        <v>8.2506200821746916</v>
      </c>
      <c r="N320" s="13" t="s">
        <v>43</v>
      </c>
      <c r="O320" s="13" t="s">
        <v>514</v>
      </c>
      <c r="P320" s="13">
        <v>68</v>
      </c>
      <c r="Q320" s="1">
        <f t="shared" si="14"/>
        <v>4.219507705176107</v>
      </c>
      <c r="R320" s="1" t="s">
        <v>515</v>
      </c>
      <c r="S320" s="13">
        <v>0</v>
      </c>
      <c r="T320" s="13">
        <v>1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">
        <v>0</v>
      </c>
      <c r="AA320" s="1">
        <v>0</v>
      </c>
      <c r="AB320" s="1">
        <v>1</v>
      </c>
      <c r="AC320" s="1">
        <v>0</v>
      </c>
      <c r="AD320" s="1">
        <v>0</v>
      </c>
      <c r="AE320" s="1">
        <v>0</v>
      </c>
      <c r="AF320" s="1">
        <v>1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3">
        <v>1</v>
      </c>
      <c r="AM320" s="13">
        <v>0</v>
      </c>
      <c r="AN320" s="13">
        <v>1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1</v>
      </c>
      <c r="BD320" s="13">
        <v>1</v>
      </c>
      <c r="BE320" s="1"/>
    </row>
    <row r="321" spans="1:57" x14ac:dyDescent="0.2">
      <c r="A321" s="1" t="s">
        <v>518</v>
      </c>
      <c r="B321" s="1">
        <v>2017</v>
      </c>
      <c r="C321" s="1" t="s">
        <v>149</v>
      </c>
      <c r="D321" s="4" t="s">
        <v>519</v>
      </c>
      <c r="E321" s="1" t="s">
        <v>870</v>
      </c>
      <c r="F321" s="1" t="s">
        <v>41</v>
      </c>
      <c r="G321" s="1" t="s">
        <v>868</v>
      </c>
      <c r="H321">
        <v>1.9</v>
      </c>
      <c r="I321">
        <v>190</v>
      </c>
      <c r="J321">
        <v>37.5</v>
      </c>
      <c r="K321">
        <v>0.19736842105263158</v>
      </c>
      <c r="L321" s="13">
        <v>1900</v>
      </c>
      <c r="M321" s="13">
        <f t="shared" si="13"/>
        <v>7.5496091651545321</v>
      </c>
      <c r="N321" s="13" t="s">
        <v>43</v>
      </c>
      <c r="O321" s="13" t="s">
        <v>88</v>
      </c>
      <c r="P321" s="13">
        <v>346</v>
      </c>
      <c r="Q321" s="1">
        <f t="shared" si="14"/>
        <v>5.8464387750577247</v>
      </c>
      <c r="R321" s="1" t="s">
        <v>55</v>
      </c>
      <c r="S321" s="13">
        <v>0</v>
      </c>
      <c r="T321" s="13">
        <v>1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">
        <v>0</v>
      </c>
      <c r="AA321" s="1">
        <v>0</v>
      </c>
      <c r="AB321" s="1">
        <v>1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1</v>
      </c>
      <c r="AK321" s="1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1</v>
      </c>
      <c r="BE321" s="1"/>
    </row>
    <row r="322" spans="1:57" x14ac:dyDescent="0.2">
      <c r="A322" s="1" t="s">
        <v>522</v>
      </c>
      <c r="B322" s="1">
        <v>1953</v>
      </c>
      <c r="C322" s="1" t="s">
        <v>269</v>
      </c>
      <c r="D322" s="1" t="s">
        <v>523</v>
      </c>
      <c r="E322" s="1" t="s">
        <v>32</v>
      </c>
      <c r="F322" s="1" t="s">
        <v>62</v>
      </c>
      <c r="G322" s="1" t="s">
        <v>812</v>
      </c>
      <c r="H322">
        <v>2.95</v>
      </c>
      <c r="I322">
        <v>295</v>
      </c>
      <c r="J322">
        <v>400</v>
      </c>
      <c r="K322">
        <v>1.3559322033898304</v>
      </c>
      <c r="L322" s="13">
        <v>2990</v>
      </c>
      <c r="M322" s="13">
        <f t="shared" ref="M322:M357" si="15">LN(L322)</f>
        <v>8.0030286663847328</v>
      </c>
      <c r="N322" s="13" t="s">
        <v>34</v>
      </c>
      <c r="O322" s="13" t="s">
        <v>520</v>
      </c>
      <c r="P322" s="13">
        <v>47</v>
      </c>
      <c r="Q322" s="1">
        <f t="shared" si="14"/>
        <v>3.8501476017100584</v>
      </c>
      <c r="R322" s="1" t="s">
        <v>521</v>
      </c>
      <c r="S322" s="13">
        <v>0</v>
      </c>
      <c r="T322" s="13">
        <v>1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">
        <v>0</v>
      </c>
      <c r="AA322" s="1">
        <v>0</v>
      </c>
      <c r="AB322" s="1">
        <v>1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1</v>
      </c>
      <c r="AJ322" s="1">
        <v>0</v>
      </c>
      <c r="AK322" s="1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"/>
    </row>
    <row r="323" spans="1:57" x14ac:dyDescent="0.2">
      <c r="A323" s="1" t="s">
        <v>524</v>
      </c>
      <c r="B323" s="1">
        <v>1978</v>
      </c>
      <c r="C323" s="1" t="s">
        <v>72</v>
      </c>
      <c r="D323" s="1" t="s">
        <v>525</v>
      </c>
      <c r="E323" s="1" t="s">
        <v>870</v>
      </c>
      <c r="F323" s="1" t="s">
        <v>80</v>
      </c>
      <c r="G323" s="1" t="s">
        <v>866</v>
      </c>
      <c r="H323">
        <v>2.2999999999999998</v>
      </c>
      <c r="I323">
        <v>229.99999999999997</v>
      </c>
      <c r="J323">
        <v>175</v>
      </c>
      <c r="K323">
        <v>0.76086956521739135</v>
      </c>
      <c r="L323" s="13">
        <v>3830</v>
      </c>
      <c r="M323" s="13">
        <f t="shared" si="15"/>
        <v>8.2506200821746916</v>
      </c>
      <c r="N323" s="13" t="s">
        <v>43</v>
      </c>
      <c r="O323" s="13" t="s">
        <v>334</v>
      </c>
      <c r="P323" s="13">
        <v>35</v>
      </c>
      <c r="Q323" s="1">
        <f t="shared" si="14"/>
        <v>3.5553480614894135</v>
      </c>
      <c r="R323" s="1" t="s">
        <v>492</v>
      </c>
      <c r="S323" s="13">
        <v>0</v>
      </c>
      <c r="T323" s="13">
        <v>0</v>
      </c>
      <c r="U323" s="13">
        <v>0</v>
      </c>
      <c r="V323" s="13">
        <v>1</v>
      </c>
      <c r="W323" s="13">
        <v>0</v>
      </c>
      <c r="X323" s="13">
        <v>0</v>
      </c>
      <c r="Y323" s="13">
        <v>0</v>
      </c>
      <c r="Z323" s="1">
        <v>0</v>
      </c>
      <c r="AA323" s="1">
        <v>0</v>
      </c>
      <c r="AB323" s="1">
        <v>1</v>
      </c>
      <c r="AC323" s="1">
        <v>0</v>
      </c>
      <c r="AD323" s="1">
        <v>0</v>
      </c>
      <c r="AE323" s="1">
        <v>0</v>
      </c>
      <c r="AF323" s="1">
        <v>1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1</v>
      </c>
      <c r="BE323" s="1"/>
    </row>
    <row r="324" spans="1:57" x14ac:dyDescent="0.2">
      <c r="A324" s="1" t="s">
        <v>524</v>
      </c>
      <c r="B324" s="1">
        <v>1978</v>
      </c>
      <c r="C324" s="1" t="s">
        <v>72</v>
      </c>
      <c r="D324" s="1" t="s">
        <v>525</v>
      </c>
      <c r="E324" s="1" t="s">
        <v>870</v>
      </c>
      <c r="F324" s="1" t="s">
        <v>80</v>
      </c>
      <c r="G324" s="1" t="s">
        <v>866</v>
      </c>
      <c r="H324">
        <v>2.2999999999999998</v>
      </c>
      <c r="I324">
        <v>229.99999999999997</v>
      </c>
      <c r="J324">
        <v>175</v>
      </c>
      <c r="K324">
        <v>0.76086956521739135</v>
      </c>
      <c r="L324" s="13">
        <v>3830</v>
      </c>
      <c r="M324" s="13">
        <f t="shared" si="15"/>
        <v>8.2506200821746916</v>
      </c>
      <c r="N324" s="13" t="s">
        <v>43</v>
      </c>
      <c r="O324" s="13" t="s">
        <v>848</v>
      </c>
      <c r="P324" s="13">
        <v>269</v>
      </c>
      <c r="Q324" s="1">
        <f t="shared" si="14"/>
        <v>5.5947113796018391</v>
      </c>
      <c r="R324" s="1" t="s">
        <v>492</v>
      </c>
      <c r="S324" s="13">
        <v>0</v>
      </c>
      <c r="T324" s="13">
        <v>0</v>
      </c>
      <c r="U324" s="13">
        <v>0</v>
      </c>
      <c r="V324" s="13">
        <v>1</v>
      </c>
      <c r="W324" s="13">
        <v>0</v>
      </c>
      <c r="X324" s="13">
        <v>0</v>
      </c>
      <c r="Y324" s="13">
        <v>0</v>
      </c>
      <c r="Z324" s="1">
        <v>0</v>
      </c>
      <c r="AA324" s="1">
        <v>0</v>
      </c>
      <c r="AB324" s="1">
        <v>1</v>
      </c>
      <c r="AC324" s="1">
        <v>0</v>
      </c>
      <c r="AD324" s="1">
        <v>0</v>
      </c>
      <c r="AE324" s="1">
        <v>0</v>
      </c>
      <c r="AF324" s="1">
        <v>1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1</v>
      </c>
      <c r="BE324" s="1"/>
    </row>
    <row r="325" spans="1:57" x14ac:dyDescent="0.2">
      <c r="A325" s="1" t="s">
        <v>863</v>
      </c>
      <c r="B325" s="1">
        <v>1969</v>
      </c>
      <c r="C325" s="1" t="s">
        <v>227</v>
      </c>
      <c r="D325" s="1" t="s">
        <v>527</v>
      </c>
      <c r="E325" s="1" t="s">
        <v>32</v>
      </c>
      <c r="F325" s="1" t="s">
        <v>33</v>
      </c>
      <c r="G325" s="1" t="s">
        <v>833</v>
      </c>
      <c r="H325">
        <v>2.35</v>
      </c>
      <c r="I325">
        <v>235</v>
      </c>
      <c r="J325">
        <v>311.5</v>
      </c>
      <c r="K325">
        <v>1.3255319148936171</v>
      </c>
      <c r="L325" s="13">
        <v>15200</v>
      </c>
      <c r="M325" s="13">
        <f t="shared" si="15"/>
        <v>9.6290507068343683</v>
      </c>
      <c r="N325" s="13" t="s">
        <v>34</v>
      </c>
      <c r="O325" s="13" t="s">
        <v>35</v>
      </c>
      <c r="P325" s="13">
        <v>232</v>
      </c>
      <c r="Q325" s="1">
        <f t="shared" si="14"/>
        <v>5.4467373716663099</v>
      </c>
      <c r="R325" s="1" t="s">
        <v>130</v>
      </c>
      <c r="S325" s="13">
        <v>0</v>
      </c>
      <c r="T325" s="13">
        <v>1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">
        <v>0</v>
      </c>
      <c r="AA325" s="1">
        <v>0</v>
      </c>
      <c r="AB325" s="1">
        <v>1</v>
      </c>
      <c r="AC325" s="1">
        <v>0</v>
      </c>
      <c r="AD325" s="1">
        <v>0</v>
      </c>
      <c r="AE325" s="1">
        <v>0</v>
      </c>
      <c r="AF325" s="1">
        <v>1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3">
        <v>1</v>
      </c>
      <c r="AM325" s="13">
        <v>0</v>
      </c>
      <c r="AN325" s="13">
        <v>1</v>
      </c>
      <c r="AO325" s="13">
        <v>0</v>
      </c>
      <c r="AP325" s="13">
        <v>0</v>
      </c>
      <c r="AQ325" s="13">
        <v>0</v>
      </c>
      <c r="AR325" s="13">
        <v>1</v>
      </c>
      <c r="AS325" s="13"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"/>
    </row>
    <row r="326" spans="1:57" x14ac:dyDescent="0.2">
      <c r="A326" s="1" t="s">
        <v>863</v>
      </c>
      <c r="B326" s="1">
        <v>1969</v>
      </c>
      <c r="C326" s="1" t="s">
        <v>227</v>
      </c>
      <c r="D326" s="1" t="s">
        <v>527</v>
      </c>
      <c r="E326" s="1" t="s">
        <v>870</v>
      </c>
      <c r="F326" s="1" t="s">
        <v>80</v>
      </c>
      <c r="G326" s="1" t="s">
        <v>866</v>
      </c>
      <c r="H326">
        <v>2.2999999999999998</v>
      </c>
      <c r="I326">
        <v>229.99999999999997</v>
      </c>
      <c r="J326">
        <v>175</v>
      </c>
      <c r="K326">
        <v>0.76086956521739135</v>
      </c>
      <c r="L326" s="13">
        <v>3830</v>
      </c>
      <c r="M326" s="13">
        <f t="shared" si="15"/>
        <v>8.2506200821746916</v>
      </c>
      <c r="N326" s="13" t="s">
        <v>43</v>
      </c>
      <c r="O326" s="13" t="s">
        <v>848</v>
      </c>
      <c r="P326" s="13">
        <v>269</v>
      </c>
      <c r="Q326" s="1">
        <f t="shared" si="14"/>
        <v>5.5947113796018391</v>
      </c>
      <c r="R326" s="1" t="s">
        <v>526</v>
      </c>
      <c r="S326" s="13">
        <v>0</v>
      </c>
      <c r="T326" s="13">
        <v>1</v>
      </c>
      <c r="U326" s="13">
        <v>0</v>
      </c>
      <c r="V326" s="13">
        <v>1</v>
      </c>
      <c r="W326" s="13">
        <v>0</v>
      </c>
      <c r="X326" s="13">
        <v>0</v>
      </c>
      <c r="Y326" s="13">
        <v>0</v>
      </c>
      <c r="Z326" s="1">
        <v>0</v>
      </c>
      <c r="AA326" s="1">
        <v>0</v>
      </c>
      <c r="AB326" s="1">
        <v>1</v>
      </c>
      <c r="AC326" s="1">
        <v>0</v>
      </c>
      <c r="AD326" s="1">
        <v>0</v>
      </c>
      <c r="AE326" s="1">
        <v>0</v>
      </c>
      <c r="AF326" s="1">
        <v>1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3">
        <v>1</v>
      </c>
      <c r="AM326" s="13">
        <v>0</v>
      </c>
      <c r="AN326" s="13">
        <v>1</v>
      </c>
      <c r="AO326" s="13">
        <v>0</v>
      </c>
      <c r="AP326" s="13">
        <v>0</v>
      </c>
      <c r="AQ326" s="13">
        <v>0</v>
      </c>
      <c r="AR326" s="13">
        <v>1</v>
      </c>
      <c r="AS326" s="13"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"/>
    </row>
    <row r="327" spans="1:57" x14ac:dyDescent="0.2">
      <c r="A327" s="1" t="s">
        <v>528</v>
      </c>
      <c r="B327" s="1">
        <v>2020</v>
      </c>
      <c r="C327" s="1" t="s">
        <v>149</v>
      </c>
      <c r="D327" s="5" t="s">
        <v>529</v>
      </c>
      <c r="E327" s="1" t="s">
        <v>870</v>
      </c>
      <c r="F327" s="1" t="s">
        <v>41</v>
      </c>
      <c r="G327" s="1" t="s">
        <v>42</v>
      </c>
      <c r="H327">
        <v>3</v>
      </c>
      <c r="I327">
        <v>300</v>
      </c>
      <c r="J327">
        <v>400</v>
      </c>
      <c r="K327">
        <v>1.3333333333333333</v>
      </c>
      <c r="L327" s="13">
        <v>45100</v>
      </c>
      <c r="M327" s="13">
        <f t="shared" si="15"/>
        <v>10.71663752549077</v>
      </c>
      <c r="N327" s="13" t="s">
        <v>43</v>
      </c>
      <c r="O327" s="13" t="s">
        <v>88</v>
      </c>
      <c r="P327" s="13">
        <v>346</v>
      </c>
      <c r="Q327" s="1">
        <f t="shared" si="14"/>
        <v>5.8464387750577247</v>
      </c>
      <c r="R327" s="1" t="s">
        <v>130</v>
      </c>
      <c r="S327" s="13">
        <v>0</v>
      </c>
      <c r="T327" s="13">
        <v>1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">
        <v>0</v>
      </c>
      <c r="AA327" s="1">
        <v>0</v>
      </c>
      <c r="AB327" s="1">
        <v>1</v>
      </c>
      <c r="AC327" s="1">
        <v>0</v>
      </c>
      <c r="AD327" s="1">
        <v>0</v>
      </c>
      <c r="AE327" s="1">
        <v>0</v>
      </c>
      <c r="AF327" s="1">
        <v>1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3">
        <v>1</v>
      </c>
      <c r="AM327" s="13">
        <v>0</v>
      </c>
      <c r="AN327" s="13">
        <v>1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1</v>
      </c>
      <c r="BD327" s="13">
        <v>1</v>
      </c>
      <c r="BE327" s="1"/>
    </row>
    <row r="328" spans="1:57" x14ac:dyDescent="0.2">
      <c r="A328" s="1" t="s">
        <v>530</v>
      </c>
      <c r="B328" s="1">
        <v>2017</v>
      </c>
      <c r="C328" s="1" t="s">
        <v>531</v>
      </c>
      <c r="D328" s="1" t="s">
        <v>532</v>
      </c>
      <c r="E328" s="1" t="s">
        <v>870</v>
      </c>
      <c r="F328" s="1" t="s">
        <v>41</v>
      </c>
      <c r="G328" s="1" t="s">
        <v>42</v>
      </c>
      <c r="H328">
        <v>3</v>
      </c>
      <c r="I328">
        <v>300</v>
      </c>
      <c r="J328">
        <v>400</v>
      </c>
      <c r="K328">
        <v>1.3333333333333333</v>
      </c>
      <c r="L328" s="13">
        <v>45100</v>
      </c>
      <c r="M328" s="13">
        <f t="shared" si="15"/>
        <v>10.71663752549077</v>
      </c>
      <c r="N328" s="13" t="s">
        <v>43</v>
      </c>
      <c r="O328" s="13" t="s">
        <v>848</v>
      </c>
      <c r="P328" s="13">
        <v>269</v>
      </c>
      <c r="Q328" s="1">
        <f t="shared" si="14"/>
        <v>5.5947113796018391</v>
      </c>
      <c r="R328" s="1" t="s">
        <v>55</v>
      </c>
      <c r="S328" s="13">
        <v>0</v>
      </c>
      <c r="T328" s="13">
        <v>1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">
        <v>0</v>
      </c>
      <c r="AA328" s="1">
        <v>0</v>
      </c>
      <c r="AB328" s="1">
        <v>1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1</v>
      </c>
      <c r="AI328" s="1">
        <v>0</v>
      </c>
      <c r="AJ328" s="1">
        <v>0</v>
      </c>
      <c r="AK328" s="1">
        <v>0</v>
      </c>
      <c r="AL328" s="13">
        <v>1</v>
      </c>
      <c r="AM328" s="13">
        <v>0</v>
      </c>
      <c r="AN328" s="13">
        <v>1</v>
      </c>
      <c r="AO328" s="13">
        <v>0</v>
      </c>
      <c r="AP328" s="13">
        <v>0</v>
      </c>
      <c r="AQ328" s="13">
        <v>1</v>
      </c>
      <c r="AR328" s="13">
        <v>1</v>
      </c>
      <c r="AS328" s="13"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1</v>
      </c>
      <c r="BD328" s="13">
        <v>1</v>
      </c>
      <c r="BE328" s="1"/>
    </row>
    <row r="329" spans="1:57" x14ac:dyDescent="0.2">
      <c r="A329" s="1" t="s">
        <v>534</v>
      </c>
      <c r="B329" s="1">
        <v>2003</v>
      </c>
      <c r="C329" s="1" t="s">
        <v>454</v>
      </c>
      <c r="D329" s="1" t="s">
        <v>535</v>
      </c>
      <c r="E329" s="1" t="s">
        <v>870</v>
      </c>
      <c r="F329" s="1" t="s">
        <v>80</v>
      </c>
      <c r="G329" s="1" t="s">
        <v>835</v>
      </c>
      <c r="H329">
        <v>1.65</v>
      </c>
      <c r="I329">
        <v>165</v>
      </c>
      <c r="J329">
        <v>68.5</v>
      </c>
      <c r="K329">
        <v>0.41515151515151516</v>
      </c>
      <c r="L329" s="13">
        <v>23000</v>
      </c>
      <c r="M329" s="13">
        <f t="shared" si="15"/>
        <v>10.043249494911286</v>
      </c>
      <c r="N329" s="13" t="s">
        <v>43</v>
      </c>
      <c r="O329" s="13" t="s">
        <v>848</v>
      </c>
      <c r="P329" s="13">
        <v>269</v>
      </c>
      <c r="Q329" s="1">
        <f t="shared" si="14"/>
        <v>5.5947113796018391</v>
      </c>
      <c r="R329" s="1" t="s">
        <v>533</v>
      </c>
      <c r="S329" s="13">
        <v>0</v>
      </c>
      <c r="T329" s="13">
        <v>0</v>
      </c>
      <c r="U329" s="13">
        <v>0</v>
      </c>
      <c r="V329" s="13">
        <v>1</v>
      </c>
      <c r="W329" s="13">
        <v>0</v>
      </c>
      <c r="X329" s="13">
        <v>0</v>
      </c>
      <c r="Y329" s="13">
        <v>0</v>
      </c>
      <c r="Z329" s="1">
        <v>0</v>
      </c>
      <c r="AA329" s="1">
        <v>0</v>
      </c>
      <c r="AB329" s="1">
        <v>1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1</v>
      </c>
      <c r="AI329" s="1">
        <v>0</v>
      </c>
      <c r="AJ329" s="1">
        <v>0</v>
      </c>
      <c r="AK329" s="1">
        <v>0</v>
      </c>
      <c r="AL329" s="13">
        <v>1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13">
        <v>1</v>
      </c>
      <c r="AX329" s="13">
        <v>1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1</v>
      </c>
      <c r="BE329" s="1"/>
    </row>
    <row r="330" spans="1:57" x14ac:dyDescent="0.2">
      <c r="A330" s="1" t="s">
        <v>536</v>
      </c>
      <c r="B330" s="1">
        <v>2020</v>
      </c>
      <c r="C330" s="1" t="s">
        <v>114</v>
      </c>
      <c r="D330" s="1" t="s">
        <v>537</v>
      </c>
      <c r="E330" s="1" t="s">
        <v>870</v>
      </c>
      <c r="F330" s="1" t="s">
        <v>80</v>
      </c>
      <c r="G330" s="1" t="s">
        <v>116</v>
      </c>
      <c r="H330">
        <v>1.5</v>
      </c>
      <c r="I330">
        <v>150</v>
      </c>
      <c r="J330">
        <v>62.5</v>
      </c>
      <c r="K330">
        <v>0.41666666666666669</v>
      </c>
      <c r="L330" s="13">
        <v>1210</v>
      </c>
      <c r="M330" s="13">
        <f t="shared" si="15"/>
        <v>7.0983756385907864</v>
      </c>
      <c r="N330" s="13" t="s">
        <v>43</v>
      </c>
      <c r="O330" s="13" t="s">
        <v>852</v>
      </c>
      <c r="P330" s="13">
        <v>201</v>
      </c>
      <c r="Q330" s="1">
        <f t="shared" si="14"/>
        <v>5.3033049080590757</v>
      </c>
      <c r="R330" s="1" t="s">
        <v>130</v>
      </c>
      <c r="S330" s="13">
        <v>0</v>
      </c>
      <c r="T330" s="13">
        <v>1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">
        <v>0</v>
      </c>
      <c r="AA330" s="1">
        <v>0</v>
      </c>
      <c r="AB330" s="1">
        <v>1</v>
      </c>
      <c r="AC330" s="1">
        <v>0</v>
      </c>
      <c r="AD330" s="1">
        <v>0</v>
      </c>
      <c r="AE330" s="1">
        <v>0</v>
      </c>
      <c r="AF330" s="1">
        <v>0</v>
      </c>
      <c r="AG330" s="1">
        <v>1</v>
      </c>
      <c r="AH330" s="1">
        <v>0</v>
      </c>
      <c r="AI330" s="1">
        <v>0</v>
      </c>
      <c r="AJ330" s="1">
        <v>0</v>
      </c>
      <c r="AK330" s="1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1</v>
      </c>
      <c r="BD330" s="13">
        <v>1</v>
      </c>
      <c r="BE330" s="1"/>
    </row>
    <row r="331" spans="1:57" x14ac:dyDescent="0.2">
      <c r="A331" s="1" t="s">
        <v>536</v>
      </c>
      <c r="B331" s="1">
        <v>2020</v>
      </c>
      <c r="C331" s="1" t="s">
        <v>114</v>
      </c>
      <c r="D331" s="1" t="s">
        <v>537</v>
      </c>
      <c r="E331" s="1" t="s">
        <v>870</v>
      </c>
      <c r="F331" s="1" t="s">
        <v>80</v>
      </c>
      <c r="G331" s="1" t="s">
        <v>116</v>
      </c>
      <c r="H331">
        <v>1.5</v>
      </c>
      <c r="I331">
        <v>150</v>
      </c>
      <c r="J331">
        <v>62.5</v>
      </c>
      <c r="K331">
        <v>0.41666666666666669</v>
      </c>
      <c r="L331" s="13">
        <v>1210</v>
      </c>
      <c r="M331" s="13">
        <f t="shared" si="15"/>
        <v>7.0983756385907864</v>
      </c>
      <c r="N331" s="13" t="s">
        <v>43</v>
      </c>
      <c r="O331" s="13" t="s">
        <v>538</v>
      </c>
      <c r="P331" s="13">
        <v>195</v>
      </c>
      <c r="Q331" s="1">
        <f t="shared" si="14"/>
        <v>5.2729995585637468</v>
      </c>
      <c r="R331" s="1" t="s">
        <v>539</v>
      </c>
      <c r="S331" s="13">
        <v>0</v>
      </c>
      <c r="T331" s="13">
        <v>1</v>
      </c>
      <c r="U331" s="13">
        <v>0</v>
      </c>
      <c r="V331" s="13">
        <v>1</v>
      </c>
      <c r="W331" s="13">
        <v>0</v>
      </c>
      <c r="X331" s="13">
        <v>0</v>
      </c>
      <c r="Y331" s="13">
        <v>0</v>
      </c>
      <c r="Z331" s="1">
        <v>0</v>
      </c>
      <c r="AA331" s="1">
        <v>0</v>
      </c>
      <c r="AB331" s="1">
        <v>1</v>
      </c>
      <c r="AC331" s="1">
        <v>0</v>
      </c>
      <c r="AD331" s="1">
        <v>0</v>
      </c>
      <c r="AE331" s="1">
        <v>0</v>
      </c>
      <c r="AF331" s="1">
        <v>0</v>
      </c>
      <c r="AG331" s="1">
        <v>1</v>
      </c>
      <c r="AH331" s="1">
        <v>0</v>
      </c>
      <c r="AI331" s="1">
        <v>0</v>
      </c>
      <c r="AJ331" s="1">
        <v>0</v>
      </c>
      <c r="AK331" s="1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1</v>
      </c>
      <c r="BD331" s="13">
        <v>1</v>
      </c>
      <c r="BE331" s="1"/>
    </row>
    <row r="332" spans="1:57" x14ac:dyDescent="0.2">
      <c r="A332" s="1" t="s">
        <v>259</v>
      </c>
      <c r="B332" s="1">
        <v>2006</v>
      </c>
      <c r="C332" s="1" t="s">
        <v>142</v>
      </c>
      <c r="D332" s="3" t="s">
        <v>541</v>
      </c>
      <c r="E332" s="1" t="s">
        <v>870</v>
      </c>
      <c r="F332" s="1" t="s">
        <v>80</v>
      </c>
      <c r="G332" s="1" t="s">
        <v>835</v>
      </c>
      <c r="H332">
        <v>1.65</v>
      </c>
      <c r="I332">
        <v>165</v>
      </c>
      <c r="J332">
        <v>68.5</v>
      </c>
      <c r="K332">
        <v>0.41515151515151516</v>
      </c>
      <c r="L332" s="13">
        <v>23000</v>
      </c>
      <c r="M332" s="13">
        <f t="shared" si="15"/>
        <v>10.043249494911286</v>
      </c>
      <c r="N332" s="13" t="s">
        <v>43</v>
      </c>
      <c r="O332" s="13" t="s">
        <v>714</v>
      </c>
      <c r="P332" s="13">
        <v>83</v>
      </c>
      <c r="Q332" s="1">
        <f t="shared" si="14"/>
        <v>4.4188406077965983</v>
      </c>
      <c r="R332" s="3" t="s">
        <v>540</v>
      </c>
      <c r="S332" s="18">
        <v>1</v>
      </c>
      <c r="T332" s="18">
        <v>1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">
        <v>0</v>
      </c>
      <c r="AA332" s="1">
        <v>0</v>
      </c>
      <c r="AB332" s="1">
        <v>1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1</v>
      </c>
      <c r="AI332" s="1">
        <v>0</v>
      </c>
      <c r="AJ332" s="1">
        <v>0</v>
      </c>
      <c r="AK332" s="1">
        <v>0</v>
      </c>
      <c r="AL332" s="13">
        <v>1</v>
      </c>
      <c r="AM332" s="13">
        <v>0</v>
      </c>
      <c r="AN332" s="13">
        <v>1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1</v>
      </c>
      <c r="BE332" s="1"/>
    </row>
    <row r="333" spans="1:57" x14ac:dyDescent="0.2">
      <c r="A333" s="1" t="s">
        <v>259</v>
      </c>
      <c r="B333" s="1">
        <v>2006</v>
      </c>
      <c r="C333" s="1" t="s">
        <v>142</v>
      </c>
      <c r="D333" s="4" t="s">
        <v>541</v>
      </c>
      <c r="E333" s="1" t="s">
        <v>870</v>
      </c>
      <c r="F333" s="1" t="s">
        <v>80</v>
      </c>
      <c r="G333" s="1" t="s">
        <v>835</v>
      </c>
      <c r="H333">
        <v>1.65</v>
      </c>
      <c r="I333">
        <v>165</v>
      </c>
      <c r="J333">
        <v>68.5</v>
      </c>
      <c r="K333">
        <v>0.41515151515151516</v>
      </c>
      <c r="L333" s="13">
        <v>23000</v>
      </c>
      <c r="M333" s="13">
        <f t="shared" si="15"/>
        <v>10.043249494911286</v>
      </c>
      <c r="N333" s="13" t="s">
        <v>43</v>
      </c>
      <c r="O333" s="13" t="s">
        <v>852</v>
      </c>
      <c r="P333" s="13">
        <v>201</v>
      </c>
      <c r="Q333" s="1">
        <f t="shared" si="14"/>
        <v>5.3033049080590757</v>
      </c>
      <c r="R333" s="3" t="s">
        <v>542</v>
      </c>
      <c r="S333" s="18">
        <v>0</v>
      </c>
      <c r="T333" s="18">
        <v>1</v>
      </c>
      <c r="U333" s="18">
        <v>0</v>
      </c>
      <c r="V333" s="18">
        <v>0</v>
      </c>
      <c r="W333" s="18">
        <v>1</v>
      </c>
      <c r="X333" s="18">
        <v>0</v>
      </c>
      <c r="Y333" s="18">
        <v>0</v>
      </c>
      <c r="Z333" s="1">
        <v>0</v>
      </c>
      <c r="AA333" s="1">
        <v>0</v>
      </c>
      <c r="AB333" s="1">
        <v>1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1</v>
      </c>
      <c r="AI333" s="1">
        <v>0</v>
      </c>
      <c r="AJ333" s="1">
        <v>0</v>
      </c>
      <c r="AK333" s="1">
        <v>0</v>
      </c>
      <c r="AL333" s="13">
        <v>1</v>
      </c>
      <c r="AM333" s="13">
        <v>0</v>
      </c>
      <c r="AN333" s="13">
        <v>1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1</v>
      </c>
      <c r="BE333" s="1"/>
    </row>
    <row r="334" spans="1:57" ht="32" x14ac:dyDescent="0.2">
      <c r="A334" s="1" t="s">
        <v>259</v>
      </c>
      <c r="B334" s="1">
        <v>2006</v>
      </c>
      <c r="C334" s="1" t="s">
        <v>142</v>
      </c>
      <c r="D334" s="3" t="s">
        <v>541</v>
      </c>
      <c r="E334" s="1" t="s">
        <v>870</v>
      </c>
      <c r="F334" s="1" t="s">
        <v>80</v>
      </c>
      <c r="G334" s="1" t="s">
        <v>835</v>
      </c>
      <c r="H334">
        <v>1.65</v>
      </c>
      <c r="I334">
        <v>165</v>
      </c>
      <c r="J334">
        <v>68.5</v>
      </c>
      <c r="K334">
        <v>0.41515151515151516</v>
      </c>
      <c r="L334" s="13">
        <v>23000</v>
      </c>
      <c r="M334" s="13">
        <f t="shared" si="15"/>
        <v>10.043249494911286</v>
      </c>
      <c r="N334" s="13" t="s">
        <v>43</v>
      </c>
      <c r="O334" s="13" t="s">
        <v>848</v>
      </c>
      <c r="P334" s="13">
        <v>269</v>
      </c>
      <c r="Q334" s="1">
        <f t="shared" si="14"/>
        <v>5.5947113796018391</v>
      </c>
      <c r="R334" s="3" t="s">
        <v>543</v>
      </c>
      <c r="S334" s="18">
        <v>0</v>
      </c>
      <c r="T334" s="18">
        <v>1</v>
      </c>
      <c r="U334" s="18">
        <v>0</v>
      </c>
      <c r="V334" s="18">
        <v>1</v>
      </c>
      <c r="W334" s="18">
        <v>0</v>
      </c>
      <c r="X334" s="18">
        <v>0</v>
      </c>
      <c r="Y334" s="18">
        <v>0</v>
      </c>
      <c r="Z334" s="1">
        <v>0</v>
      </c>
      <c r="AA334" s="1">
        <v>0</v>
      </c>
      <c r="AB334" s="1">
        <v>1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1</v>
      </c>
      <c r="AI334" s="1">
        <v>0</v>
      </c>
      <c r="AJ334" s="1">
        <v>0</v>
      </c>
      <c r="AK334" s="1">
        <v>0</v>
      </c>
      <c r="AL334" s="13">
        <v>1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1</v>
      </c>
      <c r="BC334" s="13">
        <v>0</v>
      </c>
      <c r="BD334" s="13">
        <v>1</v>
      </c>
      <c r="BE334" s="1"/>
    </row>
    <row r="335" spans="1:57" x14ac:dyDescent="0.2">
      <c r="A335" s="1" t="s">
        <v>259</v>
      </c>
      <c r="B335" s="1">
        <v>2006</v>
      </c>
      <c r="C335" s="1" t="s">
        <v>142</v>
      </c>
      <c r="D335" s="4" t="s">
        <v>541</v>
      </c>
      <c r="E335" s="1" t="s">
        <v>870</v>
      </c>
      <c r="F335" s="1" t="s">
        <v>80</v>
      </c>
      <c r="G335" s="1" t="s">
        <v>835</v>
      </c>
      <c r="H335">
        <v>1.65</v>
      </c>
      <c r="I335">
        <v>165</v>
      </c>
      <c r="J335">
        <v>68.5</v>
      </c>
      <c r="K335">
        <v>0.41515151515151516</v>
      </c>
      <c r="L335" s="13">
        <v>23000</v>
      </c>
      <c r="M335" s="13">
        <f t="shared" si="15"/>
        <v>10.043249494911286</v>
      </c>
      <c r="N335" s="13" t="s">
        <v>43</v>
      </c>
      <c r="O335" s="13" t="s">
        <v>849</v>
      </c>
      <c r="P335" s="13">
        <v>89</v>
      </c>
      <c r="Q335" s="1">
        <f t="shared" si="14"/>
        <v>4.4886363697321396</v>
      </c>
      <c r="R335" s="3" t="s">
        <v>540</v>
      </c>
      <c r="S335" s="18">
        <v>1</v>
      </c>
      <c r="T335" s="18">
        <v>1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">
        <v>0</v>
      </c>
      <c r="AA335" s="1">
        <v>0</v>
      </c>
      <c r="AB335" s="1">
        <v>1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1</v>
      </c>
      <c r="AI335" s="1">
        <v>0</v>
      </c>
      <c r="AJ335" s="1">
        <v>0</v>
      </c>
      <c r="AK335" s="1">
        <v>0</v>
      </c>
      <c r="AL335" s="13">
        <v>1</v>
      </c>
      <c r="AM335" s="13">
        <v>0</v>
      </c>
      <c r="AN335" s="13">
        <v>1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1</v>
      </c>
      <c r="BE335" s="1"/>
    </row>
    <row r="336" spans="1:57" x14ac:dyDescent="0.2">
      <c r="A336" s="1" t="s">
        <v>544</v>
      </c>
      <c r="B336" s="1">
        <v>2020</v>
      </c>
      <c r="C336" s="1" t="s">
        <v>208</v>
      </c>
      <c r="D336" s="1" t="s">
        <v>545</v>
      </c>
      <c r="E336" s="1" t="s">
        <v>870</v>
      </c>
      <c r="F336" s="1" t="s">
        <v>41</v>
      </c>
      <c r="G336" s="1" t="s">
        <v>816</v>
      </c>
      <c r="H336">
        <v>2.65</v>
      </c>
      <c r="I336">
        <v>265</v>
      </c>
      <c r="J336">
        <v>205</v>
      </c>
      <c r="K336">
        <v>0.77358490566037741</v>
      </c>
      <c r="L336" s="13">
        <v>3030</v>
      </c>
      <c r="M336" s="13">
        <f t="shared" si="15"/>
        <v>8.0163178985034147</v>
      </c>
      <c r="N336" s="13" t="s">
        <v>43</v>
      </c>
      <c r="O336" s="13" t="s">
        <v>49</v>
      </c>
      <c r="P336" s="13">
        <v>184</v>
      </c>
      <c r="Q336" s="1">
        <f t="shared" si="14"/>
        <v>5.2149357576089859</v>
      </c>
      <c r="R336" s="3" t="s">
        <v>403</v>
      </c>
      <c r="S336" s="18">
        <v>0</v>
      </c>
      <c r="T336" s="18">
        <v>0</v>
      </c>
      <c r="U336" s="18">
        <v>0</v>
      </c>
      <c r="V336" s="18">
        <v>1</v>
      </c>
      <c r="W336" s="18">
        <v>0</v>
      </c>
      <c r="X336" s="18">
        <v>0</v>
      </c>
      <c r="Y336" s="18">
        <v>0</v>
      </c>
      <c r="Z336" s="1">
        <v>0</v>
      </c>
      <c r="AA336" s="1">
        <v>0</v>
      </c>
      <c r="AB336" s="1">
        <v>1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1</v>
      </c>
      <c r="AI336" s="1">
        <v>0</v>
      </c>
      <c r="AJ336" s="1">
        <v>0</v>
      </c>
      <c r="AK336" s="1">
        <v>0</v>
      </c>
      <c r="AL336" s="13">
        <v>1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1</v>
      </c>
      <c r="BC336" s="13">
        <v>0</v>
      </c>
      <c r="BD336" s="13">
        <v>1</v>
      </c>
      <c r="BE336" s="1"/>
    </row>
    <row r="337" spans="1:57" x14ac:dyDescent="0.2">
      <c r="A337" s="1" t="s">
        <v>463</v>
      </c>
      <c r="B337" s="1">
        <v>2021</v>
      </c>
      <c r="C337" s="1" t="s">
        <v>149</v>
      </c>
      <c r="D337" s="1" t="s">
        <v>546</v>
      </c>
      <c r="E337" s="1" t="s">
        <v>32</v>
      </c>
      <c r="F337" s="1" t="s">
        <v>62</v>
      </c>
      <c r="G337" s="1" t="s">
        <v>810</v>
      </c>
      <c r="H337">
        <v>2.25</v>
      </c>
      <c r="I337">
        <v>225</v>
      </c>
      <c r="J337">
        <v>226.67500000000001</v>
      </c>
      <c r="K337">
        <v>1.0074444444444446</v>
      </c>
      <c r="L337" s="13">
        <v>17900</v>
      </c>
      <c r="M337" s="13">
        <f t="shared" si="15"/>
        <v>9.7925559918288467</v>
      </c>
      <c r="N337" s="13" t="s">
        <v>63</v>
      </c>
      <c r="O337" s="13" t="s">
        <v>64</v>
      </c>
      <c r="P337" s="13">
        <v>279</v>
      </c>
      <c r="Q337" s="1">
        <f t="shared" si="14"/>
        <v>5.6312117818213654</v>
      </c>
      <c r="R337" s="1" t="s">
        <v>130</v>
      </c>
      <c r="S337" s="13">
        <v>0</v>
      </c>
      <c r="T337" s="13">
        <v>1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">
        <v>0</v>
      </c>
      <c r="AA337" s="1">
        <v>0</v>
      </c>
      <c r="AB337" s="1">
        <v>1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1</v>
      </c>
      <c r="AI337" s="1">
        <v>0</v>
      </c>
      <c r="AJ337" s="1">
        <v>0</v>
      </c>
      <c r="AK337" s="1">
        <v>0</v>
      </c>
      <c r="AL337" s="13">
        <v>1</v>
      </c>
      <c r="AM337" s="13">
        <v>0</v>
      </c>
      <c r="AN337" s="13">
        <v>1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1</v>
      </c>
      <c r="BD337" s="13">
        <v>1</v>
      </c>
      <c r="BE337" s="1"/>
    </row>
    <row r="338" spans="1:57" x14ac:dyDescent="0.2">
      <c r="A338" s="1" t="s">
        <v>463</v>
      </c>
      <c r="B338" s="1">
        <v>2021</v>
      </c>
      <c r="C338" s="1" t="s">
        <v>149</v>
      </c>
      <c r="D338" s="1" t="s">
        <v>546</v>
      </c>
      <c r="E338" s="1" t="s">
        <v>32</v>
      </c>
      <c r="F338" s="1" t="s">
        <v>62</v>
      </c>
      <c r="G338" s="1" t="s">
        <v>810</v>
      </c>
      <c r="H338">
        <v>2.25</v>
      </c>
      <c r="I338">
        <v>225</v>
      </c>
      <c r="J338">
        <v>226.67500000000001</v>
      </c>
      <c r="K338">
        <v>1.0074444444444446</v>
      </c>
      <c r="L338" s="13">
        <v>17900</v>
      </c>
      <c r="M338" s="13">
        <f t="shared" si="15"/>
        <v>9.7925559918288467</v>
      </c>
      <c r="N338" s="13" t="s">
        <v>34</v>
      </c>
      <c r="O338" s="13" t="s">
        <v>153</v>
      </c>
      <c r="P338" s="13">
        <v>484</v>
      </c>
      <c r="Q338" s="1">
        <f t="shared" si="14"/>
        <v>6.1820849067166321</v>
      </c>
      <c r="R338" s="1" t="s">
        <v>130</v>
      </c>
      <c r="S338" s="13">
        <v>0</v>
      </c>
      <c r="T338" s="13">
        <v>1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">
        <v>0</v>
      </c>
      <c r="AA338" s="1">
        <v>0</v>
      </c>
      <c r="AB338" s="1">
        <v>1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1</v>
      </c>
      <c r="AI338" s="1">
        <v>0</v>
      </c>
      <c r="AJ338" s="1">
        <v>0</v>
      </c>
      <c r="AK338" s="1">
        <v>0</v>
      </c>
      <c r="AL338" s="13">
        <v>1</v>
      </c>
      <c r="AM338" s="13">
        <v>0</v>
      </c>
      <c r="AN338" s="13">
        <v>1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1</v>
      </c>
      <c r="BD338" s="13">
        <v>1</v>
      </c>
      <c r="BE338" s="1"/>
    </row>
    <row r="339" spans="1:57" x14ac:dyDescent="0.2">
      <c r="A339" s="1" t="s">
        <v>547</v>
      </c>
      <c r="B339" s="1">
        <v>2016</v>
      </c>
      <c r="C339" s="1" t="s">
        <v>548</v>
      </c>
      <c r="D339" s="1" t="s">
        <v>549</v>
      </c>
      <c r="E339" s="1" t="s">
        <v>32</v>
      </c>
      <c r="F339" s="1" t="s">
        <v>62</v>
      </c>
      <c r="G339" s="1" t="s">
        <v>101</v>
      </c>
      <c r="H339">
        <v>3.7749999999999999</v>
      </c>
      <c r="I339">
        <v>377.5</v>
      </c>
      <c r="J339">
        <v>1275</v>
      </c>
      <c r="K339">
        <v>3.3774834437086092</v>
      </c>
      <c r="L339" s="13">
        <v>9010</v>
      </c>
      <c r="M339" s="13">
        <f t="shared" si="15"/>
        <v>9.1060903506023845</v>
      </c>
      <c r="N339" s="13" t="s">
        <v>63</v>
      </c>
      <c r="O339" s="13" t="s">
        <v>64</v>
      </c>
      <c r="P339" s="13">
        <v>279</v>
      </c>
      <c r="Q339" s="1">
        <f t="shared" si="14"/>
        <v>5.6312117818213654</v>
      </c>
      <c r="R339" s="3" t="s">
        <v>36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">
        <v>0</v>
      </c>
      <c r="AA339" s="1">
        <v>1</v>
      </c>
      <c r="AB339" s="1">
        <v>0</v>
      </c>
      <c r="AC339" s="1">
        <v>0</v>
      </c>
      <c r="AD339" s="1">
        <v>0</v>
      </c>
      <c r="AE339" s="1">
        <v>0</v>
      </c>
      <c r="AF339" s="1">
        <v>1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1</v>
      </c>
      <c r="BD339" s="13">
        <v>1</v>
      </c>
      <c r="BE339" s="1"/>
    </row>
    <row r="340" spans="1:57" x14ac:dyDescent="0.2">
      <c r="A340" s="1" t="s">
        <v>547</v>
      </c>
      <c r="B340" s="1">
        <v>2017</v>
      </c>
      <c r="C340" s="1" t="s">
        <v>550</v>
      </c>
      <c r="D340" s="1" t="s">
        <v>551</v>
      </c>
      <c r="E340" s="1" t="s">
        <v>32</v>
      </c>
      <c r="F340" s="1" t="s">
        <v>62</v>
      </c>
      <c r="G340" s="1" t="s">
        <v>101</v>
      </c>
      <c r="H340">
        <v>3.7749999999999999</v>
      </c>
      <c r="I340">
        <v>377.5</v>
      </c>
      <c r="J340">
        <v>1275</v>
      </c>
      <c r="K340">
        <v>3.3774834437086092</v>
      </c>
      <c r="L340" s="13">
        <v>9010</v>
      </c>
      <c r="M340" s="13">
        <f t="shared" si="15"/>
        <v>9.1060903506023845</v>
      </c>
      <c r="N340" s="13" t="s">
        <v>63</v>
      </c>
      <c r="O340" s="13" t="s">
        <v>64</v>
      </c>
      <c r="P340" s="13">
        <v>279</v>
      </c>
      <c r="Q340" s="1">
        <f t="shared" si="14"/>
        <v>5.6312117818213654</v>
      </c>
      <c r="R340" s="1" t="s">
        <v>55</v>
      </c>
      <c r="S340" s="13">
        <v>0</v>
      </c>
      <c r="T340" s="13">
        <v>1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">
        <v>0</v>
      </c>
      <c r="AA340" s="1">
        <v>0</v>
      </c>
      <c r="AB340" s="1">
        <v>1</v>
      </c>
      <c r="AC340" s="1">
        <v>0</v>
      </c>
      <c r="AD340" s="1">
        <v>0</v>
      </c>
      <c r="AE340" s="1">
        <v>0</v>
      </c>
      <c r="AF340" s="1">
        <v>1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3">
        <v>1</v>
      </c>
      <c r="AM340" s="13">
        <v>0</v>
      </c>
      <c r="AN340" s="13">
        <v>0</v>
      </c>
      <c r="AO340" s="13">
        <v>1</v>
      </c>
      <c r="AP340" s="13">
        <v>1</v>
      </c>
      <c r="AQ340" s="13">
        <v>1</v>
      </c>
      <c r="AR340" s="13">
        <v>0</v>
      </c>
      <c r="AS340" s="13">
        <v>1</v>
      </c>
      <c r="AT340" s="13">
        <v>0</v>
      </c>
      <c r="AU340" s="13">
        <v>1</v>
      </c>
      <c r="AV340" s="13">
        <v>0</v>
      </c>
      <c r="AW340" s="13">
        <v>0</v>
      </c>
      <c r="AX340" s="13">
        <v>0</v>
      </c>
      <c r="AY340" s="13">
        <v>0</v>
      </c>
      <c r="AZ340" s="13">
        <v>1</v>
      </c>
      <c r="BA340" s="13">
        <v>0</v>
      </c>
      <c r="BB340" s="13">
        <v>0</v>
      </c>
      <c r="BC340" s="13">
        <v>0</v>
      </c>
      <c r="BD340" s="13">
        <v>0</v>
      </c>
      <c r="BE340" s="1"/>
    </row>
    <row r="341" spans="1:57" x14ac:dyDescent="0.2">
      <c r="A341" s="1" t="s">
        <v>553</v>
      </c>
      <c r="B341" s="1">
        <v>2017</v>
      </c>
      <c r="C341" s="1" t="s">
        <v>554</v>
      </c>
      <c r="D341" s="1" t="s">
        <v>555</v>
      </c>
      <c r="E341" s="1" t="s">
        <v>870</v>
      </c>
      <c r="F341" s="1" t="s">
        <v>41</v>
      </c>
      <c r="G341" s="1" t="s">
        <v>868</v>
      </c>
      <c r="H341">
        <v>1.9</v>
      </c>
      <c r="I341">
        <v>190</v>
      </c>
      <c r="J341">
        <v>37.5</v>
      </c>
      <c r="K341">
        <v>0.19736842105263158</v>
      </c>
      <c r="L341" s="13">
        <v>1900</v>
      </c>
      <c r="M341" s="13">
        <f t="shared" si="15"/>
        <v>7.5496091651545321</v>
      </c>
      <c r="N341" s="13" t="s">
        <v>43</v>
      </c>
      <c r="O341" s="13" t="s">
        <v>486</v>
      </c>
      <c r="P341" s="13">
        <v>30</v>
      </c>
      <c r="Q341" s="1">
        <f t="shared" si="14"/>
        <v>3.4011973816621555</v>
      </c>
      <c r="R341" s="3" t="s">
        <v>552</v>
      </c>
      <c r="S341" s="18">
        <v>0</v>
      </c>
      <c r="T341" s="18">
        <v>1</v>
      </c>
      <c r="U341" s="18">
        <v>0</v>
      </c>
      <c r="V341" s="18">
        <v>0</v>
      </c>
      <c r="W341" s="18">
        <v>0</v>
      </c>
      <c r="X341" s="18">
        <v>1</v>
      </c>
      <c r="Y341" s="18">
        <v>0</v>
      </c>
      <c r="Z341" s="1">
        <v>0</v>
      </c>
      <c r="AA341" s="1">
        <v>0</v>
      </c>
      <c r="AB341" s="1">
        <v>1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1</v>
      </c>
      <c r="AK341" s="1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1</v>
      </c>
      <c r="BE341" s="1"/>
    </row>
    <row r="342" spans="1:57" x14ac:dyDescent="0.2">
      <c r="A342" s="1" t="s">
        <v>553</v>
      </c>
      <c r="B342" s="1">
        <v>2017</v>
      </c>
      <c r="C342" s="1" t="s">
        <v>554</v>
      </c>
      <c r="D342" s="1" t="s">
        <v>555</v>
      </c>
      <c r="E342" s="1" t="s">
        <v>870</v>
      </c>
      <c r="F342" s="1" t="s">
        <v>41</v>
      </c>
      <c r="G342" s="1" t="s">
        <v>868</v>
      </c>
      <c r="H342">
        <v>1.9</v>
      </c>
      <c r="I342">
        <v>190</v>
      </c>
      <c r="J342">
        <v>37.5</v>
      </c>
      <c r="K342">
        <v>0.19736842105263158</v>
      </c>
      <c r="L342" s="13">
        <v>1900</v>
      </c>
      <c r="M342" s="13">
        <f t="shared" si="15"/>
        <v>7.5496091651545321</v>
      </c>
      <c r="N342" s="13" t="s">
        <v>43</v>
      </c>
      <c r="O342" s="13" t="s">
        <v>556</v>
      </c>
      <c r="P342" s="13">
        <v>14</v>
      </c>
      <c r="Q342" s="1">
        <f t="shared" si="14"/>
        <v>2.6390573296152584</v>
      </c>
      <c r="R342" s="3" t="s">
        <v>55</v>
      </c>
      <c r="S342" s="18">
        <v>0</v>
      </c>
      <c r="T342" s="18">
        <v>1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">
        <v>0</v>
      </c>
      <c r="AA342" s="1">
        <v>0</v>
      </c>
      <c r="AB342" s="1">
        <v>1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1</v>
      </c>
      <c r="AK342" s="1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1</v>
      </c>
      <c r="BE342" s="1"/>
    </row>
    <row r="343" spans="1:57" x14ac:dyDescent="0.2">
      <c r="A343" s="1" t="s">
        <v>553</v>
      </c>
      <c r="B343" s="1">
        <v>2017</v>
      </c>
      <c r="C343" s="1" t="s">
        <v>554</v>
      </c>
      <c r="D343" s="1" t="s">
        <v>555</v>
      </c>
      <c r="E343" s="1" t="s">
        <v>870</v>
      </c>
      <c r="F343" s="1" t="s">
        <v>41</v>
      </c>
      <c r="G343" s="1" t="s">
        <v>868</v>
      </c>
      <c r="H343">
        <v>1.9</v>
      </c>
      <c r="I343">
        <v>190</v>
      </c>
      <c r="J343">
        <v>37.5</v>
      </c>
      <c r="K343">
        <v>0.19736842105263158</v>
      </c>
      <c r="L343" s="13">
        <v>1900</v>
      </c>
      <c r="M343" s="13">
        <f t="shared" si="15"/>
        <v>7.5496091651545321</v>
      </c>
      <c r="N343" s="13" t="s">
        <v>43</v>
      </c>
      <c r="O343" s="13" t="s">
        <v>82</v>
      </c>
      <c r="P343" s="13">
        <v>35</v>
      </c>
      <c r="Q343" s="1">
        <f t="shared" si="14"/>
        <v>3.5553480614894135</v>
      </c>
      <c r="R343" s="3" t="s">
        <v>55</v>
      </c>
      <c r="S343" s="18">
        <v>0</v>
      </c>
      <c r="T343" s="18">
        <v>1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">
        <v>0</v>
      </c>
      <c r="AA343" s="1">
        <v>0</v>
      </c>
      <c r="AB343" s="1">
        <v>1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1</v>
      </c>
      <c r="AK343" s="1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1</v>
      </c>
      <c r="BE343" s="1"/>
    </row>
    <row r="344" spans="1:57" x14ac:dyDescent="0.2">
      <c r="A344" s="1" t="s">
        <v>553</v>
      </c>
      <c r="B344" s="1">
        <v>2017</v>
      </c>
      <c r="C344" s="1" t="s">
        <v>554</v>
      </c>
      <c r="D344" s="1" t="s">
        <v>555</v>
      </c>
      <c r="E344" s="1" t="s">
        <v>870</v>
      </c>
      <c r="F344" s="1" t="s">
        <v>41</v>
      </c>
      <c r="G344" s="1" t="s">
        <v>868</v>
      </c>
      <c r="H344">
        <v>1.9</v>
      </c>
      <c r="I344">
        <v>190</v>
      </c>
      <c r="J344">
        <v>37.5</v>
      </c>
      <c r="K344">
        <v>0.19736842105263158</v>
      </c>
      <c r="L344" s="13">
        <v>1900</v>
      </c>
      <c r="M344" s="13">
        <f t="shared" si="15"/>
        <v>7.5496091651545321</v>
      </c>
      <c r="N344" s="13" t="s">
        <v>43</v>
      </c>
      <c r="O344" s="13" t="s">
        <v>843</v>
      </c>
      <c r="P344" s="13">
        <v>8</v>
      </c>
      <c r="Q344" s="1">
        <f t="shared" si="14"/>
        <v>2.0794415416798357</v>
      </c>
      <c r="R344" s="3" t="s">
        <v>557</v>
      </c>
      <c r="S344" s="18">
        <v>0</v>
      </c>
      <c r="T344" s="18">
        <v>1</v>
      </c>
      <c r="U344" s="18">
        <v>0</v>
      </c>
      <c r="V344" s="18">
        <v>1</v>
      </c>
      <c r="W344" s="18">
        <v>0</v>
      </c>
      <c r="X344" s="18">
        <v>0</v>
      </c>
      <c r="Y344" s="18">
        <v>0</v>
      </c>
      <c r="Z344" s="1">
        <v>0</v>
      </c>
      <c r="AA344" s="1">
        <v>0</v>
      </c>
      <c r="AB344" s="1">
        <v>1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1</v>
      </c>
      <c r="AK344" s="1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1</v>
      </c>
      <c r="BE344" s="1"/>
    </row>
    <row r="345" spans="1:57" x14ac:dyDescent="0.2">
      <c r="A345" s="1" t="s">
        <v>553</v>
      </c>
      <c r="B345" s="1">
        <v>2017</v>
      </c>
      <c r="C345" s="1" t="s">
        <v>554</v>
      </c>
      <c r="D345" s="1" t="s">
        <v>555</v>
      </c>
      <c r="E345" s="1" t="s">
        <v>870</v>
      </c>
      <c r="F345" s="1" t="s">
        <v>41</v>
      </c>
      <c r="G345" s="1" t="s">
        <v>868</v>
      </c>
      <c r="H345">
        <v>1.9</v>
      </c>
      <c r="I345">
        <v>190</v>
      </c>
      <c r="J345">
        <v>37.5</v>
      </c>
      <c r="K345">
        <v>0.19736842105263158</v>
      </c>
      <c r="L345" s="13">
        <v>1900</v>
      </c>
      <c r="M345" s="13">
        <f t="shared" si="15"/>
        <v>7.5496091651545321</v>
      </c>
      <c r="N345" s="13" t="s">
        <v>43</v>
      </c>
      <c r="O345" s="13" t="s">
        <v>558</v>
      </c>
      <c r="P345" s="13">
        <v>10</v>
      </c>
      <c r="Q345" s="1">
        <f t="shared" si="14"/>
        <v>2.3025850929940459</v>
      </c>
      <c r="R345" s="3" t="s">
        <v>559</v>
      </c>
      <c r="S345" s="18">
        <v>0</v>
      </c>
      <c r="T345" s="18">
        <v>1</v>
      </c>
      <c r="U345" s="18">
        <v>0</v>
      </c>
      <c r="V345" s="18">
        <v>1</v>
      </c>
      <c r="W345" s="18">
        <v>0</v>
      </c>
      <c r="X345" s="18">
        <v>0</v>
      </c>
      <c r="Y345" s="18">
        <v>0</v>
      </c>
      <c r="Z345" s="1">
        <v>0</v>
      </c>
      <c r="AA345" s="1">
        <v>0</v>
      </c>
      <c r="AB345" s="1">
        <v>1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1</v>
      </c>
      <c r="AK345" s="1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1</v>
      </c>
      <c r="BE345" s="1"/>
    </row>
    <row r="346" spans="1:57" x14ac:dyDescent="0.2">
      <c r="A346" s="1" t="s">
        <v>553</v>
      </c>
      <c r="B346" s="1">
        <v>2017</v>
      </c>
      <c r="C346" s="1" t="s">
        <v>554</v>
      </c>
      <c r="D346" s="1" t="s">
        <v>555</v>
      </c>
      <c r="E346" s="1" t="s">
        <v>870</v>
      </c>
      <c r="F346" s="1" t="s">
        <v>41</v>
      </c>
      <c r="G346" s="1" t="s">
        <v>868</v>
      </c>
      <c r="H346">
        <v>1.9</v>
      </c>
      <c r="I346">
        <v>190</v>
      </c>
      <c r="J346">
        <v>37.5</v>
      </c>
      <c r="K346">
        <v>0.19736842105263158</v>
      </c>
      <c r="L346" s="13">
        <v>1900</v>
      </c>
      <c r="M346" s="13">
        <f t="shared" si="15"/>
        <v>7.5496091651545321</v>
      </c>
      <c r="N346" s="13" t="s">
        <v>43</v>
      </c>
      <c r="O346" s="13" t="s">
        <v>560</v>
      </c>
      <c r="P346" s="13">
        <v>8</v>
      </c>
      <c r="Q346" s="1">
        <f t="shared" si="14"/>
        <v>2.0794415416798357</v>
      </c>
      <c r="R346" s="3" t="s">
        <v>50</v>
      </c>
      <c r="S346" s="18">
        <v>0</v>
      </c>
      <c r="T346" s="18">
        <v>0</v>
      </c>
      <c r="U346" s="18">
        <v>0</v>
      </c>
      <c r="V346" s="18">
        <v>1</v>
      </c>
      <c r="W346" s="18">
        <v>0</v>
      </c>
      <c r="X346" s="18">
        <v>0</v>
      </c>
      <c r="Y346" s="18">
        <v>0</v>
      </c>
      <c r="Z346" s="1">
        <v>0</v>
      </c>
      <c r="AA346" s="1">
        <v>0</v>
      </c>
      <c r="AB346" s="1">
        <v>1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1</v>
      </c>
      <c r="AK346" s="1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1</v>
      </c>
      <c r="BE346" s="1"/>
    </row>
    <row r="347" spans="1:57" x14ac:dyDescent="0.2">
      <c r="A347" s="1" t="s">
        <v>564</v>
      </c>
      <c r="B347" s="1">
        <v>2002</v>
      </c>
      <c r="C347" s="1" t="s">
        <v>142</v>
      </c>
      <c r="D347" s="1" t="s">
        <v>565</v>
      </c>
      <c r="E347" s="1" t="s">
        <v>870</v>
      </c>
      <c r="F347" s="1" t="s">
        <v>80</v>
      </c>
      <c r="G347" s="1" t="s">
        <v>835</v>
      </c>
      <c r="H347">
        <v>1.65</v>
      </c>
      <c r="I347">
        <v>165</v>
      </c>
      <c r="J347">
        <v>68.5</v>
      </c>
      <c r="K347">
        <v>0.41515151515151516</v>
      </c>
      <c r="L347" s="13">
        <v>23000</v>
      </c>
      <c r="M347" s="13">
        <f t="shared" si="15"/>
        <v>10.043249494911286</v>
      </c>
      <c r="N347" s="13" t="s">
        <v>43</v>
      </c>
      <c r="O347" s="13" t="s">
        <v>88</v>
      </c>
      <c r="P347" s="13">
        <v>346</v>
      </c>
      <c r="Q347" s="1">
        <f t="shared" ref="Q347:Q409" si="16">LN(P347)</f>
        <v>5.8464387750577247</v>
      </c>
      <c r="R347" s="1" t="s">
        <v>55</v>
      </c>
      <c r="S347" s="13">
        <v>0</v>
      </c>
      <c r="T347" s="13">
        <v>1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">
        <v>0</v>
      </c>
      <c r="AA347" s="1">
        <v>0</v>
      </c>
      <c r="AB347" s="1">
        <v>1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1</v>
      </c>
      <c r="AI347" s="1">
        <v>0</v>
      </c>
      <c r="AJ347" s="1">
        <v>0</v>
      </c>
      <c r="AK347" s="1">
        <v>0</v>
      </c>
      <c r="AL347" s="13">
        <v>1</v>
      </c>
      <c r="AM347" s="13">
        <v>0</v>
      </c>
      <c r="AN347" s="13">
        <v>1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1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1</v>
      </c>
      <c r="BD347" s="13">
        <v>1</v>
      </c>
      <c r="BE347" s="1"/>
    </row>
    <row r="348" spans="1:57" x14ac:dyDescent="0.2">
      <c r="A348" s="1" t="s">
        <v>564</v>
      </c>
      <c r="B348" s="1">
        <v>2002</v>
      </c>
      <c r="C348" s="1" t="s">
        <v>142</v>
      </c>
      <c r="D348" s="1" t="s">
        <v>565</v>
      </c>
      <c r="E348" s="1" t="s">
        <v>870</v>
      </c>
      <c r="F348" s="1" t="s">
        <v>80</v>
      </c>
      <c r="G348" s="1" t="s">
        <v>835</v>
      </c>
      <c r="H348">
        <v>1.65</v>
      </c>
      <c r="I348">
        <v>165</v>
      </c>
      <c r="J348">
        <v>68.5</v>
      </c>
      <c r="K348">
        <v>0.41515151515151516</v>
      </c>
      <c r="L348" s="13">
        <v>23000</v>
      </c>
      <c r="M348" s="13">
        <f t="shared" si="15"/>
        <v>10.043249494911286</v>
      </c>
      <c r="N348" s="13" t="s">
        <v>43</v>
      </c>
      <c r="O348" s="13" t="s">
        <v>852</v>
      </c>
      <c r="P348" s="13">
        <v>201</v>
      </c>
      <c r="Q348" s="1">
        <f t="shared" si="16"/>
        <v>5.3033049080590757</v>
      </c>
      <c r="R348" s="1" t="s">
        <v>315</v>
      </c>
      <c r="S348" s="13">
        <v>0</v>
      </c>
      <c r="T348" s="13">
        <v>1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">
        <v>0</v>
      </c>
      <c r="AA348" s="1">
        <v>0</v>
      </c>
      <c r="AB348" s="1">
        <v>1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1</v>
      </c>
      <c r="AI348" s="1">
        <v>0</v>
      </c>
      <c r="AJ348" s="1">
        <v>0</v>
      </c>
      <c r="AK348" s="1">
        <v>0</v>
      </c>
      <c r="AL348" s="13">
        <v>1</v>
      </c>
      <c r="AM348" s="13">
        <v>0</v>
      </c>
      <c r="AN348" s="13">
        <v>1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1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1</v>
      </c>
      <c r="BD348" s="13">
        <v>1</v>
      </c>
      <c r="BE348" s="1"/>
    </row>
    <row r="349" spans="1:57" x14ac:dyDescent="0.2">
      <c r="A349" s="1" t="s">
        <v>564</v>
      </c>
      <c r="B349" s="1">
        <v>2002</v>
      </c>
      <c r="C349" s="1" t="s">
        <v>142</v>
      </c>
      <c r="D349" s="1" t="s">
        <v>565</v>
      </c>
      <c r="E349" s="1" t="s">
        <v>870</v>
      </c>
      <c r="F349" s="1" t="s">
        <v>80</v>
      </c>
      <c r="G349" s="1" t="s">
        <v>835</v>
      </c>
      <c r="H349">
        <v>1.65</v>
      </c>
      <c r="I349">
        <v>165</v>
      </c>
      <c r="J349">
        <v>68.5</v>
      </c>
      <c r="K349">
        <v>0.41515151515151516</v>
      </c>
      <c r="L349" s="13">
        <v>23000</v>
      </c>
      <c r="M349" s="13">
        <f t="shared" si="15"/>
        <v>10.043249494911286</v>
      </c>
      <c r="N349" s="13" t="s">
        <v>43</v>
      </c>
      <c r="O349" s="13" t="s">
        <v>848</v>
      </c>
      <c r="P349" s="13">
        <v>269</v>
      </c>
      <c r="Q349" s="1">
        <f t="shared" si="16"/>
        <v>5.5947113796018391</v>
      </c>
      <c r="R349" s="1" t="s">
        <v>435</v>
      </c>
      <c r="S349" s="13">
        <v>0</v>
      </c>
      <c r="T349" s="13">
        <v>0</v>
      </c>
      <c r="U349" s="13">
        <v>0</v>
      </c>
      <c r="V349" s="13">
        <v>1</v>
      </c>
      <c r="W349" s="13">
        <v>0</v>
      </c>
      <c r="X349" s="13">
        <v>0</v>
      </c>
      <c r="Y349" s="13">
        <v>0</v>
      </c>
      <c r="Z349" s="1">
        <v>0</v>
      </c>
      <c r="AA349" s="1">
        <v>0</v>
      </c>
      <c r="AB349" s="1">
        <v>1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1</v>
      </c>
      <c r="AI349" s="1">
        <v>0</v>
      </c>
      <c r="AJ349" s="1">
        <v>0</v>
      </c>
      <c r="AK349" s="1">
        <v>0</v>
      </c>
      <c r="AL349" s="13">
        <v>1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1</v>
      </c>
      <c r="BC349" s="13">
        <v>1</v>
      </c>
      <c r="BD349" s="13">
        <v>1</v>
      </c>
      <c r="BE349" s="1"/>
    </row>
    <row r="350" spans="1:57" x14ac:dyDescent="0.2">
      <c r="A350" s="1" t="s">
        <v>564</v>
      </c>
      <c r="B350" s="1">
        <v>2002</v>
      </c>
      <c r="C350" s="1" t="s">
        <v>142</v>
      </c>
      <c r="D350" s="1" t="s">
        <v>565</v>
      </c>
      <c r="E350" s="1" t="s">
        <v>870</v>
      </c>
      <c r="F350" s="1" t="s">
        <v>80</v>
      </c>
      <c r="G350" s="1" t="s">
        <v>835</v>
      </c>
      <c r="H350">
        <v>1.65</v>
      </c>
      <c r="I350">
        <v>165</v>
      </c>
      <c r="J350">
        <v>68.5</v>
      </c>
      <c r="K350">
        <v>0.41515151515151516</v>
      </c>
      <c r="L350" s="13">
        <v>23000</v>
      </c>
      <c r="M350" s="13">
        <f t="shared" si="15"/>
        <v>10.043249494911286</v>
      </c>
      <c r="N350" s="13" t="s">
        <v>43</v>
      </c>
      <c r="O350" s="13" t="s">
        <v>849</v>
      </c>
      <c r="P350" s="13">
        <v>89</v>
      </c>
      <c r="Q350" s="1">
        <f t="shared" si="16"/>
        <v>4.4886363697321396</v>
      </c>
      <c r="R350" s="1" t="s">
        <v>315</v>
      </c>
      <c r="S350" s="13">
        <v>0</v>
      </c>
      <c r="T350" s="13">
        <v>1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">
        <v>0</v>
      </c>
      <c r="AA350" s="1">
        <v>0</v>
      </c>
      <c r="AB350" s="1">
        <v>1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1</v>
      </c>
      <c r="AI350" s="1">
        <v>0</v>
      </c>
      <c r="AJ350" s="1">
        <v>0</v>
      </c>
      <c r="AK350" s="1">
        <v>0</v>
      </c>
      <c r="AL350" s="13">
        <v>1</v>
      </c>
      <c r="AM350" s="13">
        <v>0</v>
      </c>
      <c r="AN350" s="13">
        <v>1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1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1</v>
      </c>
      <c r="BD350" s="13">
        <v>1</v>
      </c>
      <c r="BE350" s="1"/>
    </row>
    <row r="351" spans="1:57" x14ac:dyDescent="0.2">
      <c r="A351" s="1" t="s">
        <v>566</v>
      </c>
      <c r="B351" s="1">
        <v>2014</v>
      </c>
      <c r="C351" s="1" t="s">
        <v>567</v>
      </c>
      <c r="D351" s="1" t="s">
        <v>568</v>
      </c>
      <c r="E351" s="1" t="s">
        <v>870</v>
      </c>
      <c r="F351" s="1" t="s">
        <v>41</v>
      </c>
      <c r="G351" s="1" t="s">
        <v>42</v>
      </c>
      <c r="H351">
        <v>3</v>
      </c>
      <c r="I351">
        <v>300</v>
      </c>
      <c r="J351">
        <v>400</v>
      </c>
      <c r="K351">
        <v>1.3333333333333333</v>
      </c>
      <c r="L351" s="13">
        <v>45100</v>
      </c>
      <c r="M351" s="13">
        <f t="shared" si="15"/>
        <v>10.71663752549077</v>
      </c>
      <c r="N351" s="13" t="s">
        <v>43</v>
      </c>
      <c r="O351" s="13" t="s">
        <v>86</v>
      </c>
      <c r="P351" s="13">
        <v>105</v>
      </c>
      <c r="Q351" s="1">
        <f t="shared" si="16"/>
        <v>4.6539603501575231</v>
      </c>
      <c r="R351" s="1" t="s">
        <v>55</v>
      </c>
      <c r="S351" s="13">
        <v>0</v>
      </c>
      <c r="T351" s="13">
        <v>1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">
        <v>0</v>
      </c>
      <c r="AA351" s="1">
        <v>0</v>
      </c>
      <c r="AB351" s="1">
        <v>1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1</v>
      </c>
      <c r="AI351" s="1">
        <v>0</v>
      </c>
      <c r="AJ351" s="1">
        <v>0</v>
      </c>
      <c r="AK351" s="1">
        <v>0</v>
      </c>
      <c r="AL351" s="13">
        <v>1</v>
      </c>
      <c r="AM351" s="13">
        <v>0</v>
      </c>
      <c r="AN351" s="13">
        <v>1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1</v>
      </c>
      <c r="BE351" s="1"/>
    </row>
    <row r="352" spans="1:57" x14ac:dyDescent="0.2">
      <c r="A352" s="1" t="s">
        <v>259</v>
      </c>
      <c r="B352" s="1">
        <v>2001</v>
      </c>
      <c r="C352" s="1" t="s">
        <v>142</v>
      </c>
      <c r="D352" s="1" t="s">
        <v>571</v>
      </c>
      <c r="E352" s="1" t="s">
        <v>870</v>
      </c>
      <c r="F352" s="1" t="s">
        <v>80</v>
      </c>
      <c r="G352" s="1" t="s">
        <v>835</v>
      </c>
      <c r="H352">
        <v>1.65</v>
      </c>
      <c r="I352">
        <v>165</v>
      </c>
      <c r="J352">
        <v>68.5</v>
      </c>
      <c r="K352">
        <v>0.41515151515151516</v>
      </c>
      <c r="L352" s="13">
        <v>23000</v>
      </c>
      <c r="M352" s="13">
        <f t="shared" si="15"/>
        <v>10.043249494911286</v>
      </c>
      <c r="N352" s="13" t="s">
        <v>43</v>
      </c>
      <c r="O352" s="13" t="s">
        <v>852</v>
      </c>
      <c r="P352" s="13">
        <v>201</v>
      </c>
      <c r="Q352" s="1">
        <f t="shared" si="16"/>
        <v>5.3033049080590757</v>
      </c>
      <c r="R352" s="1" t="s">
        <v>503</v>
      </c>
      <c r="S352" s="13">
        <v>0</v>
      </c>
      <c r="T352" s="13">
        <v>1</v>
      </c>
      <c r="U352" s="13">
        <v>0</v>
      </c>
      <c r="V352" s="13">
        <v>0</v>
      </c>
      <c r="W352" s="13">
        <v>1</v>
      </c>
      <c r="X352" s="13">
        <v>0</v>
      </c>
      <c r="Y352" s="13">
        <v>0</v>
      </c>
      <c r="Z352" s="1">
        <v>0</v>
      </c>
      <c r="AA352" s="1">
        <v>0</v>
      </c>
      <c r="AB352" s="1">
        <v>1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1</v>
      </c>
      <c r="AI352" s="1">
        <v>0</v>
      </c>
      <c r="AJ352" s="1">
        <v>0</v>
      </c>
      <c r="AK352" s="1">
        <v>0</v>
      </c>
      <c r="AL352" s="13">
        <v>1</v>
      </c>
      <c r="AM352" s="13">
        <v>0</v>
      </c>
      <c r="AN352" s="13">
        <v>1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1</v>
      </c>
      <c r="BD352" s="13">
        <v>1</v>
      </c>
      <c r="BE352" s="1"/>
    </row>
    <row r="353" spans="1:57" x14ac:dyDescent="0.2">
      <c r="A353" s="1" t="s">
        <v>259</v>
      </c>
      <c r="B353" s="1">
        <v>2001</v>
      </c>
      <c r="C353" s="1" t="s">
        <v>142</v>
      </c>
      <c r="D353" s="1" t="s">
        <v>571</v>
      </c>
      <c r="E353" s="1" t="s">
        <v>870</v>
      </c>
      <c r="F353" s="1" t="s">
        <v>80</v>
      </c>
      <c r="G353" s="1" t="s">
        <v>835</v>
      </c>
      <c r="H353">
        <v>1.65</v>
      </c>
      <c r="I353">
        <v>165</v>
      </c>
      <c r="J353">
        <v>68.5</v>
      </c>
      <c r="K353">
        <v>0.41515151515151516</v>
      </c>
      <c r="L353" s="13">
        <v>23000</v>
      </c>
      <c r="M353" s="13">
        <f t="shared" si="15"/>
        <v>10.043249494911286</v>
      </c>
      <c r="N353" s="13" t="s">
        <v>43</v>
      </c>
      <c r="O353" s="13" t="s">
        <v>848</v>
      </c>
      <c r="P353" s="13">
        <v>269</v>
      </c>
      <c r="Q353" s="1">
        <f t="shared" si="16"/>
        <v>5.5947113796018391</v>
      </c>
      <c r="R353" s="1" t="s">
        <v>572</v>
      </c>
      <c r="S353" s="13">
        <v>0</v>
      </c>
      <c r="T353" s="13">
        <v>0</v>
      </c>
      <c r="U353" s="13">
        <v>1</v>
      </c>
      <c r="V353" s="13">
        <v>1</v>
      </c>
      <c r="W353" s="13">
        <v>0</v>
      </c>
      <c r="X353" s="13">
        <v>0</v>
      </c>
      <c r="Y353" s="13">
        <v>0</v>
      </c>
      <c r="Z353" s="1">
        <v>0</v>
      </c>
      <c r="AA353" s="1">
        <v>0</v>
      </c>
      <c r="AB353" s="1">
        <v>1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1</v>
      </c>
      <c r="AI353" s="1">
        <v>0</v>
      </c>
      <c r="AJ353" s="1">
        <v>0</v>
      </c>
      <c r="AK353" s="1">
        <v>0</v>
      </c>
      <c r="AL353" s="13">
        <v>1</v>
      </c>
      <c r="AM353" s="13">
        <v>0</v>
      </c>
      <c r="AN353" s="13">
        <v>1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1</v>
      </c>
      <c r="BD353" s="13">
        <v>1</v>
      </c>
      <c r="BE353" s="1"/>
    </row>
    <row r="354" spans="1:57" x14ac:dyDescent="0.2">
      <c r="A354" s="1" t="s">
        <v>259</v>
      </c>
      <c r="B354" s="1">
        <v>2001</v>
      </c>
      <c r="C354" s="1" t="s">
        <v>142</v>
      </c>
      <c r="D354" s="1" t="s">
        <v>571</v>
      </c>
      <c r="E354" s="1" t="s">
        <v>870</v>
      </c>
      <c r="F354" s="1" t="s">
        <v>80</v>
      </c>
      <c r="G354" s="1" t="s">
        <v>835</v>
      </c>
      <c r="H354">
        <v>1.65</v>
      </c>
      <c r="I354">
        <v>165</v>
      </c>
      <c r="J354">
        <v>68.5</v>
      </c>
      <c r="K354">
        <v>0.41515151515151516</v>
      </c>
      <c r="L354" s="13">
        <v>23000</v>
      </c>
      <c r="M354" s="13">
        <f t="shared" si="15"/>
        <v>10.043249494911286</v>
      </c>
      <c r="N354" s="13" t="s">
        <v>43</v>
      </c>
      <c r="O354" s="13" t="s">
        <v>849</v>
      </c>
      <c r="P354" s="13">
        <v>89</v>
      </c>
      <c r="Q354" s="1">
        <f t="shared" si="16"/>
        <v>4.4886363697321396</v>
      </c>
      <c r="R354" s="1" t="s">
        <v>503</v>
      </c>
      <c r="S354" s="13">
        <v>0</v>
      </c>
      <c r="T354" s="13">
        <v>1</v>
      </c>
      <c r="U354" s="13">
        <v>0</v>
      </c>
      <c r="V354" s="13">
        <v>0</v>
      </c>
      <c r="W354" s="13">
        <v>1</v>
      </c>
      <c r="X354" s="13">
        <v>0</v>
      </c>
      <c r="Y354" s="13">
        <v>0</v>
      </c>
      <c r="Z354" s="1">
        <v>0</v>
      </c>
      <c r="AA354" s="1">
        <v>0</v>
      </c>
      <c r="AB354" s="1">
        <v>1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1</v>
      </c>
      <c r="AI354" s="1">
        <v>0</v>
      </c>
      <c r="AJ354" s="1">
        <v>0</v>
      </c>
      <c r="AK354" s="1">
        <v>0</v>
      </c>
      <c r="AL354" s="13">
        <v>1</v>
      </c>
      <c r="AM354" s="13">
        <v>0</v>
      </c>
      <c r="AN354" s="13">
        <v>1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1</v>
      </c>
      <c r="BD354" s="13">
        <v>1</v>
      </c>
      <c r="BE354" s="1"/>
    </row>
    <row r="355" spans="1:57" x14ac:dyDescent="0.2">
      <c r="A355" s="1" t="s">
        <v>573</v>
      </c>
      <c r="B355" s="1">
        <v>2000</v>
      </c>
      <c r="C355" s="1" t="s">
        <v>128</v>
      </c>
      <c r="D355" s="1" t="s">
        <v>574</v>
      </c>
      <c r="E355" s="1" t="s">
        <v>870</v>
      </c>
      <c r="F355" s="1" t="s">
        <v>80</v>
      </c>
      <c r="G355" s="1" t="s">
        <v>867</v>
      </c>
      <c r="H355">
        <v>1.9</v>
      </c>
      <c r="I355">
        <v>190</v>
      </c>
      <c r="J355">
        <v>37.5</v>
      </c>
      <c r="K355">
        <v>0.19736842105263158</v>
      </c>
      <c r="L355" s="13">
        <v>4030</v>
      </c>
      <c r="M355" s="13">
        <f t="shared" si="15"/>
        <v>8.3015216549407285</v>
      </c>
      <c r="N355" s="13" t="s">
        <v>43</v>
      </c>
      <c r="O355" s="13" t="s">
        <v>486</v>
      </c>
      <c r="P355" s="13">
        <v>30</v>
      </c>
      <c r="Q355" s="1">
        <f t="shared" si="16"/>
        <v>3.4011973816621555</v>
      </c>
      <c r="R355" s="3" t="s">
        <v>55</v>
      </c>
      <c r="S355" s="18">
        <v>0</v>
      </c>
      <c r="T355" s="18">
        <v>1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">
        <v>0</v>
      </c>
      <c r="AA355" s="1">
        <v>0</v>
      </c>
      <c r="AB355" s="1">
        <v>1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1</v>
      </c>
      <c r="AK355" s="1">
        <v>0</v>
      </c>
      <c r="AL355" s="13">
        <v>1</v>
      </c>
      <c r="AM355" s="13">
        <v>0</v>
      </c>
      <c r="AN355" s="13">
        <v>1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1</v>
      </c>
      <c r="BD355" s="13">
        <v>1</v>
      </c>
      <c r="BE355" s="1"/>
    </row>
    <row r="356" spans="1:57" x14ac:dyDescent="0.2">
      <c r="A356" s="1" t="s">
        <v>573</v>
      </c>
      <c r="B356" s="1">
        <v>2000</v>
      </c>
      <c r="C356" s="1" t="s">
        <v>128</v>
      </c>
      <c r="D356" s="1" t="s">
        <v>574</v>
      </c>
      <c r="E356" s="1" t="s">
        <v>870</v>
      </c>
      <c r="F356" s="1" t="s">
        <v>41</v>
      </c>
      <c r="G356" s="1" t="s">
        <v>502</v>
      </c>
      <c r="H356">
        <v>2.4</v>
      </c>
      <c r="I356">
        <v>240</v>
      </c>
      <c r="J356">
        <v>265</v>
      </c>
      <c r="K356">
        <v>1.1041666666666667</v>
      </c>
      <c r="L356" s="13">
        <v>11700</v>
      </c>
      <c r="M356" s="13">
        <f t="shared" si="15"/>
        <v>9.3673441207858481</v>
      </c>
      <c r="N356" s="13" t="s">
        <v>43</v>
      </c>
      <c r="O356" s="13" t="s">
        <v>486</v>
      </c>
      <c r="P356" s="13">
        <v>30</v>
      </c>
      <c r="Q356" s="1">
        <f t="shared" si="16"/>
        <v>3.4011973816621555</v>
      </c>
      <c r="R356" s="3" t="s">
        <v>55</v>
      </c>
      <c r="S356" s="18">
        <v>0</v>
      </c>
      <c r="T356" s="18">
        <v>1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">
        <v>0</v>
      </c>
      <c r="AA356" s="1">
        <v>0</v>
      </c>
      <c r="AB356" s="1">
        <v>1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1</v>
      </c>
      <c r="AK356" s="1">
        <v>0</v>
      </c>
      <c r="AL356" s="13">
        <v>1</v>
      </c>
      <c r="AM356" s="13">
        <v>0</v>
      </c>
      <c r="AN356" s="13">
        <v>1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1</v>
      </c>
      <c r="BD356" s="13">
        <v>1</v>
      </c>
      <c r="BE356" s="1"/>
    </row>
    <row r="357" spans="1:57" x14ac:dyDescent="0.2">
      <c r="A357" s="1" t="s">
        <v>561</v>
      </c>
      <c r="B357" s="1">
        <v>2012</v>
      </c>
      <c r="C357" s="1" t="s">
        <v>562</v>
      </c>
      <c r="D357" s="1" t="s">
        <v>563</v>
      </c>
      <c r="E357" s="1" t="s">
        <v>870</v>
      </c>
      <c r="F357" s="1" t="s">
        <v>80</v>
      </c>
      <c r="G357" s="1" t="s">
        <v>835</v>
      </c>
      <c r="H357">
        <v>1.65</v>
      </c>
      <c r="I357">
        <v>165</v>
      </c>
      <c r="J357">
        <v>68.5</v>
      </c>
      <c r="K357">
        <v>0.41515151515151516</v>
      </c>
      <c r="L357" s="13">
        <v>23000</v>
      </c>
      <c r="M357" s="13">
        <f t="shared" si="15"/>
        <v>10.043249494911286</v>
      </c>
      <c r="N357" s="13" t="s">
        <v>43</v>
      </c>
      <c r="O357" s="13" t="s">
        <v>714</v>
      </c>
      <c r="P357" s="13">
        <v>83</v>
      </c>
      <c r="Q357" s="1">
        <f t="shared" si="16"/>
        <v>4.4188406077965983</v>
      </c>
      <c r="R357" s="1" t="s">
        <v>401</v>
      </c>
      <c r="S357" s="13">
        <v>0</v>
      </c>
      <c r="T357" s="13">
        <v>1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">
        <v>0</v>
      </c>
      <c r="AA357" s="1">
        <v>0</v>
      </c>
      <c r="AB357" s="1">
        <v>1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1</v>
      </c>
      <c r="AI357" s="1">
        <v>0</v>
      </c>
      <c r="AJ357" s="1">
        <v>0</v>
      </c>
      <c r="AK357" s="1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1</v>
      </c>
      <c r="BD357" s="13">
        <v>1</v>
      </c>
      <c r="BE357" s="1"/>
    </row>
    <row r="358" spans="1:57" x14ac:dyDescent="0.2">
      <c r="A358" s="1" t="s">
        <v>569</v>
      </c>
      <c r="B358" s="1">
        <v>2017</v>
      </c>
      <c r="C358" s="1" t="s">
        <v>145</v>
      </c>
      <c r="D358" s="1" t="s">
        <v>570</v>
      </c>
      <c r="E358" s="1" t="s">
        <v>204</v>
      </c>
      <c r="F358" s="1" t="s">
        <v>204</v>
      </c>
      <c r="G358" s="1" t="s">
        <v>204</v>
      </c>
      <c r="L358" s="13"/>
      <c r="M358" s="13"/>
      <c r="N358" s="13" t="s">
        <v>43</v>
      </c>
      <c r="O358" s="13" t="s">
        <v>75</v>
      </c>
      <c r="P358" s="13">
        <v>137</v>
      </c>
      <c r="Q358" s="1">
        <f t="shared" si="16"/>
        <v>4.9199809258281251</v>
      </c>
      <c r="R358" s="1" t="s">
        <v>36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">
        <v>0</v>
      </c>
      <c r="AA358" s="1">
        <v>0</v>
      </c>
      <c r="AB358" s="1">
        <v>1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1</v>
      </c>
      <c r="AI358" s="1">
        <v>0</v>
      </c>
      <c r="AJ358" s="1">
        <v>0</v>
      </c>
      <c r="AK358" s="1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1</v>
      </c>
      <c r="BD358" s="13">
        <v>1</v>
      </c>
      <c r="BE358" s="1"/>
    </row>
    <row r="359" spans="1:57" x14ac:dyDescent="0.2">
      <c r="A359" s="1" t="s">
        <v>569</v>
      </c>
      <c r="B359" s="1">
        <v>2017</v>
      </c>
      <c r="C359" s="1" t="s">
        <v>145</v>
      </c>
      <c r="D359" s="1" t="s">
        <v>570</v>
      </c>
      <c r="E359" s="1" t="s">
        <v>204</v>
      </c>
      <c r="F359" s="1" t="s">
        <v>204</v>
      </c>
      <c r="G359" s="1" t="s">
        <v>204</v>
      </c>
      <c r="L359" s="13"/>
      <c r="M359" s="13"/>
      <c r="N359" s="13" t="s">
        <v>43</v>
      </c>
      <c r="O359" s="13" t="s">
        <v>86</v>
      </c>
      <c r="P359" s="13">
        <v>105</v>
      </c>
      <c r="Q359" s="1">
        <f t="shared" si="16"/>
        <v>4.6539603501575231</v>
      </c>
      <c r="R359" s="1" t="s">
        <v>36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">
        <v>0</v>
      </c>
      <c r="AA359" s="1">
        <v>0</v>
      </c>
      <c r="AB359" s="1">
        <v>1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1</v>
      </c>
      <c r="AI359" s="1">
        <v>0</v>
      </c>
      <c r="AJ359" s="1">
        <v>0</v>
      </c>
      <c r="AK359" s="1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1</v>
      </c>
      <c r="BD359" s="13">
        <v>1</v>
      </c>
      <c r="BE359" s="1"/>
    </row>
    <row r="360" spans="1:57" ht="32" x14ac:dyDescent="0.2">
      <c r="A360" s="1" t="s">
        <v>575</v>
      </c>
      <c r="B360" s="1">
        <v>2018</v>
      </c>
      <c r="C360" s="1" t="s">
        <v>576</v>
      </c>
      <c r="D360" s="3" t="s">
        <v>577</v>
      </c>
      <c r="E360" s="1" t="s">
        <v>870</v>
      </c>
      <c r="F360" s="1" t="s">
        <v>41</v>
      </c>
      <c r="G360" s="1" t="s">
        <v>868</v>
      </c>
      <c r="H360">
        <v>1.9</v>
      </c>
      <c r="I360">
        <v>190</v>
      </c>
      <c r="J360">
        <v>37.5</v>
      </c>
      <c r="K360">
        <v>0.19736842105263158</v>
      </c>
      <c r="L360" s="13">
        <v>1900</v>
      </c>
      <c r="M360" s="13">
        <f t="shared" ref="M360:M391" si="17">LN(L360)</f>
        <v>7.5496091651545321</v>
      </c>
      <c r="N360" s="13" t="s">
        <v>43</v>
      </c>
      <c r="O360" s="13" t="s">
        <v>88</v>
      </c>
      <c r="P360" s="13">
        <v>346</v>
      </c>
      <c r="Q360" s="1">
        <f t="shared" si="16"/>
        <v>5.8464387750577247</v>
      </c>
      <c r="R360" s="3" t="s">
        <v>76</v>
      </c>
      <c r="S360" s="18">
        <v>0</v>
      </c>
      <c r="T360" s="18">
        <v>1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">
        <v>0</v>
      </c>
      <c r="AA360" s="1">
        <v>0</v>
      </c>
      <c r="AB360" s="1">
        <v>1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1</v>
      </c>
      <c r="AK360" s="1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1</v>
      </c>
      <c r="BD360" s="13">
        <v>1</v>
      </c>
      <c r="BE360" s="1"/>
    </row>
    <row r="361" spans="1:57" ht="32" x14ac:dyDescent="0.2">
      <c r="A361" s="1" t="s">
        <v>575</v>
      </c>
      <c r="B361" s="1">
        <v>2018</v>
      </c>
      <c r="C361" s="1" t="s">
        <v>576</v>
      </c>
      <c r="D361" s="3" t="s">
        <v>577</v>
      </c>
      <c r="E361" s="1" t="s">
        <v>870</v>
      </c>
      <c r="F361" s="1" t="s">
        <v>80</v>
      </c>
      <c r="G361" s="1" t="s">
        <v>867</v>
      </c>
      <c r="H361">
        <v>1.9</v>
      </c>
      <c r="I361">
        <v>190</v>
      </c>
      <c r="J361">
        <v>37.5</v>
      </c>
      <c r="K361">
        <v>0.19736842105263158</v>
      </c>
      <c r="L361" s="13">
        <v>4030</v>
      </c>
      <c r="M361" s="13">
        <f t="shared" si="17"/>
        <v>8.3015216549407285</v>
      </c>
      <c r="N361" s="13" t="s">
        <v>43</v>
      </c>
      <c r="O361" s="13" t="s">
        <v>88</v>
      </c>
      <c r="P361" s="13">
        <v>346</v>
      </c>
      <c r="Q361" s="1">
        <f t="shared" si="16"/>
        <v>5.8464387750577247</v>
      </c>
      <c r="R361" s="3" t="s">
        <v>76</v>
      </c>
      <c r="S361" s="18">
        <v>0</v>
      </c>
      <c r="T361" s="18">
        <v>1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">
        <v>0</v>
      </c>
      <c r="AA361" s="1">
        <v>0</v>
      </c>
      <c r="AB361" s="1">
        <v>1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1</v>
      </c>
      <c r="AK361" s="1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1</v>
      </c>
      <c r="BD361" s="13">
        <v>1</v>
      </c>
      <c r="BE361" s="1"/>
    </row>
    <row r="362" spans="1:57" x14ac:dyDescent="0.2">
      <c r="A362" s="1" t="s">
        <v>127</v>
      </c>
      <c r="B362" s="1">
        <v>2009</v>
      </c>
      <c r="C362" s="1" t="s">
        <v>149</v>
      </c>
      <c r="D362" s="1" t="s">
        <v>578</v>
      </c>
      <c r="E362" s="1" t="s">
        <v>870</v>
      </c>
      <c r="F362" s="1" t="s">
        <v>41</v>
      </c>
      <c r="G362" s="1" t="s">
        <v>42</v>
      </c>
      <c r="H362">
        <v>3</v>
      </c>
      <c r="I362">
        <v>300</v>
      </c>
      <c r="J362">
        <v>400</v>
      </c>
      <c r="K362">
        <v>1.3333333333333333</v>
      </c>
      <c r="L362" s="13">
        <v>45100</v>
      </c>
      <c r="M362" s="13">
        <f t="shared" si="17"/>
        <v>10.71663752549077</v>
      </c>
      <c r="N362" s="13" t="s">
        <v>43</v>
      </c>
      <c r="O362" s="13" t="s">
        <v>495</v>
      </c>
      <c r="P362" s="13">
        <v>22</v>
      </c>
      <c r="Q362" s="1">
        <f t="shared" si="16"/>
        <v>3.0910424533583161</v>
      </c>
      <c r="R362" s="1" t="s">
        <v>55</v>
      </c>
      <c r="S362" s="13">
        <v>0</v>
      </c>
      <c r="T362" s="13">
        <v>1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">
        <v>0</v>
      </c>
      <c r="AA362" s="1">
        <v>0</v>
      </c>
      <c r="AB362" s="1">
        <v>1</v>
      </c>
      <c r="AC362" s="1">
        <v>0</v>
      </c>
      <c r="AD362" s="1">
        <v>0</v>
      </c>
      <c r="AE362" s="1">
        <v>0</v>
      </c>
      <c r="AF362" s="1">
        <v>1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3">
        <v>1</v>
      </c>
      <c r="AM362" s="13">
        <v>0</v>
      </c>
      <c r="AN362" s="13">
        <v>1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1</v>
      </c>
      <c r="BD362" s="13">
        <v>1</v>
      </c>
      <c r="BE362" s="1"/>
    </row>
    <row r="363" spans="1:57" x14ac:dyDescent="0.2">
      <c r="A363" s="1" t="s">
        <v>127</v>
      </c>
      <c r="B363" s="1">
        <v>2009</v>
      </c>
      <c r="C363" s="1" t="s">
        <v>149</v>
      </c>
      <c r="D363" s="1" t="s">
        <v>578</v>
      </c>
      <c r="E363" s="1" t="s">
        <v>870</v>
      </c>
      <c r="F363" s="1" t="s">
        <v>41</v>
      </c>
      <c r="G363" s="1" t="s">
        <v>42</v>
      </c>
      <c r="H363">
        <v>3</v>
      </c>
      <c r="I363">
        <v>300</v>
      </c>
      <c r="J363">
        <v>400</v>
      </c>
      <c r="K363">
        <v>1.3333333333333333</v>
      </c>
      <c r="L363" s="13">
        <v>45100</v>
      </c>
      <c r="M363" s="13">
        <f t="shared" si="17"/>
        <v>10.71663752549077</v>
      </c>
      <c r="N363" s="13" t="s">
        <v>43</v>
      </c>
      <c r="O363" s="13" t="s">
        <v>86</v>
      </c>
      <c r="P363" s="13">
        <v>105</v>
      </c>
      <c r="Q363" s="1">
        <f t="shared" si="16"/>
        <v>4.6539603501575231</v>
      </c>
      <c r="R363" s="1" t="s">
        <v>55</v>
      </c>
      <c r="S363" s="13">
        <v>0</v>
      </c>
      <c r="T363" s="13">
        <v>1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">
        <v>0</v>
      </c>
      <c r="AA363" s="1">
        <v>0</v>
      </c>
      <c r="AB363" s="1">
        <v>1</v>
      </c>
      <c r="AC363" s="1">
        <v>0</v>
      </c>
      <c r="AD363" s="1">
        <v>0</v>
      </c>
      <c r="AE363" s="1">
        <v>0</v>
      </c>
      <c r="AF363" s="1">
        <v>1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3">
        <v>1</v>
      </c>
      <c r="AM363" s="13">
        <v>0</v>
      </c>
      <c r="AN363" s="13">
        <v>1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1</v>
      </c>
      <c r="BD363" s="13">
        <v>1</v>
      </c>
      <c r="BE363" s="1"/>
    </row>
    <row r="364" spans="1:57" x14ac:dyDescent="0.2">
      <c r="A364" s="1" t="s">
        <v>580</v>
      </c>
      <c r="B364" s="1">
        <v>1989</v>
      </c>
      <c r="C364" s="1" t="s">
        <v>145</v>
      </c>
      <c r="D364" s="1" t="s">
        <v>581</v>
      </c>
      <c r="E364" s="1" t="s">
        <v>32</v>
      </c>
      <c r="F364" s="1" t="s">
        <v>62</v>
      </c>
      <c r="G364" s="1" t="s">
        <v>826</v>
      </c>
      <c r="H364">
        <v>1.5</v>
      </c>
      <c r="I364">
        <v>150</v>
      </c>
      <c r="J364">
        <v>60</v>
      </c>
      <c r="K364">
        <v>0.4</v>
      </c>
      <c r="L364" s="13">
        <v>5400</v>
      </c>
      <c r="M364" s="13">
        <f t="shared" si="17"/>
        <v>8.5941542325523663</v>
      </c>
      <c r="N364" s="13" t="s">
        <v>63</v>
      </c>
      <c r="O364" s="13" t="s">
        <v>64</v>
      </c>
      <c r="P364" s="13">
        <v>279</v>
      </c>
      <c r="Q364" s="1">
        <f t="shared" si="16"/>
        <v>5.6312117818213654</v>
      </c>
      <c r="R364" s="1" t="s">
        <v>582</v>
      </c>
      <c r="S364" s="13">
        <v>0</v>
      </c>
      <c r="T364" s="13">
        <v>1</v>
      </c>
      <c r="U364" s="13">
        <v>0</v>
      </c>
      <c r="V364" s="13">
        <v>0</v>
      </c>
      <c r="W364" s="13">
        <v>1</v>
      </c>
      <c r="X364" s="13">
        <v>0</v>
      </c>
      <c r="Y364" s="13">
        <v>0</v>
      </c>
      <c r="Z364" s="1">
        <v>0</v>
      </c>
      <c r="AA364" s="1">
        <v>0</v>
      </c>
      <c r="AB364" s="1">
        <v>1</v>
      </c>
      <c r="AC364" s="1">
        <v>0</v>
      </c>
      <c r="AD364" s="1">
        <v>0</v>
      </c>
      <c r="AE364" s="1">
        <v>0</v>
      </c>
      <c r="AF364" s="1">
        <v>1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3">
        <v>1</v>
      </c>
      <c r="AM364" s="13">
        <v>1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1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"/>
    </row>
    <row r="365" spans="1:57" x14ac:dyDescent="0.2">
      <c r="A365" s="1" t="s">
        <v>580</v>
      </c>
      <c r="B365" s="1">
        <v>1989</v>
      </c>
      <c r="C365" s="1" t="s">
        <v>145</v>
      </c>
      <c r="D365" s="1" t="s">
        <v>581</v>
      </c>
      <c r="E365" s="1" t="s">
        <v>32</v>
      </c>
      <c r="F365" s="1" t="s">
        <v>62</v>
      </c>
      <c r="G365" s="1" t="s">
        <v>826</v>
      </c>
      <c r="H365">
        <v>1.5</v>
      </c>
      <c r="I365">
        <v>150</v>
      </c>
      <c r="J365">
        <v>60</v>
      </c>
      <c r="K365">
        <v>0.4</v>
      </c>
      <c r="L365" s="13">
        <v>5400</v>
      </c>
      <c r="M365" s="13">
        <f t="shared" si="17"/>
        <v>8.5941542325523663</v>
      </c>
      <c r="N365" s="13" t="s">
        <v>34</v>
      </c>
      <c r="O365" s="13" t="s">
        <v>252</v>
      </c>
      <c r="P365" s="13">
        <v>44</v>
      </c>
      <c r="Q365" s="1">
        <f t="shared" si="16"/>
        <v>3.784189633918261</v>
      </c>
      <c r="R365" s="1" t="s">
        <v>579</v>
      </c>
      <c r="S365" s="13">
        <v>0</v>
      </c>
      <c r="T365" s="13">
        <v>1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">
        <v>0</v>
      </c>
      <c r="AA365" s="1">
        <v>0</v>
      </c>
      <c r="AB365" s="1">
        <v>1</v>
      </c>
      <c r="AC365" s="1">
        <v>0</v>
      </c>
      <c r="AD365" s="1">
        <v>0</v>
      </c>
      <c r="AE365" s="1">
        <v>0</v>
      </c>
      <c r="AF365" s="1">
        <v>1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3">
        <v>1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1</v>
      </c>
      <c r="BC365" s="13">
        <v>0</v>
      </c>
      <c r="BD365" s="13">
        <v>0</v>
      </c>
      <c r="BE365" s="1"/>
    </row>
    <row r="366" spans="1:57" x14ac:dyDescent="0.2">
      <c r="A366" s="1" t="s">
        <v>583</v>
      </c>
      <c r="B366" s="1">
        <v>2010</v>
      </c>
      <c r="C366" s="1" t="s">
        <v>584</v>
      </c>
      <c r="D366" s="1" t="s">
        <v>585</v>
      </c>
      <c r="E366" s="1" t="s">
        <v>870</v>
      </c>
      <c r="F366" s="1" t="s">
        <v>80</v>
      </c>
      <c r="G366" s="1" t="s">
        <v>835</v>
      </c>
      <c r="H366">
        <v>1.65</v>
      </c>
      <c r="I366">
        <v>165</v>
      </c>
      <c r="J366">
        <v>68.5</v>
      </c>
      <c r="K366">
        <v>0.41515151515151516</v>
      </c>
      <c r="L366" s="13">
        <v>23000</v>
      </c>
      <c r="M366" s="13">
        <f t="shared" si="17"/>
        <v>10.043249494911286</v>
      </c>
      <c r="N366" s="13" t="s">
        <v>43</v>
      </c>
      <c r="O366" s="13" t="s">
        <v>852</v>
      </c>
      <c r="P366" s="13">
        <v>201</v>
      </c>
      <c r="Q366" s="1">
        <f t="shared" si="16"/>
        <v>5.3033049080590757</v>
      </c>
      <c r="R366" s="1" t="s">
        <v>55</v>
      </c>
      <c r="S366" s="13">
        <v>0</v>
      </c>
      <c r="T366" s="13">
        <v>1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">
        <v>0</v>
      </c>
      <c r="AA366" s="1">
        <v>0</v>
      </c>
      <c r="AB366" s="1">
        <v>1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1</v>
      </c>
      <c r="AI366" s="1">
        <v>0</v>
      </c>
      <c r="AJ366" s="1">
        <v>0</v>
      </c>
      <c r="AK366" s="1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1</v>
      </c>
      <c r="BE366" s="1"/>
    </row>
    <row r="367" spans="1:57" x14ac:dyDescent="0.2">
      <c r="A367" s="1" t="s">
        <v>583</v>
      </c>
      <c r="B367" s="1">
        <v>2010</v>
      </c>
      <c r="C367" s="1" t="s">
        <v>584</v>
      </c>
      <c r="D367" s="1" t="s">
        <v>585</v>
      </c>
      <c r="E367" s="1" t="s">
        <v>870</v>
      </c>
      <c r="F367" s="1" t="s">
        <v>80</v>
      </c>
      <c r="G367" s="1" t="s">
        <v>835</v>
      </c>
      <c r="H367">
        <v>1.65</v>
      </c>
      <c r="I367">
        <v>165</v>
      </c>
      <c r="J367">
        <v>68.5</v>
      </c>
      <c r="K367">
        <v>0.41515151515151516</v>
      </c>
      <c r="L367" s="13">
        <v>23000</v>
      </c>
      <c r="M367" s="13">
        <f t="shared" si="17"/>
        <v>10.043249494911286</v>
      </c>
      <c r="N367" s="13" t="s">
        <v>43</v>
      </c>
      <c r="O367" s="13" t="s">
        <v>849</v>
      </c>
      <c r="P367" s="13">
        <v>89</v>
      </c>
      <c r="Q367" s="1">
        <f t="shared" si="16"/>
        <v>4.4886363697321396</v>
      </c>
      <c r="R367" s="1" t="s">
        <v>55</v>
      </c>
      <c r="S367" s="13">
        <v>0</v>
      </c>
      <c r="T367" s="13">
        <v>1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">
        <v>0</v>
      </c>
      <c r="AA367" s="1">
        <v>0</v>
      </c>
      <c r="AB367" s="1">
        <v>1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1</v>
      </c>
      <c r="AI367" s="1">
        <v>0</v>
      </c>
      <c r="AJ367" s="1">
        <v>0</v>
      </c>
      <c r="AK367" s="1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1</v>
      </c>
      <c r="BE367" s="1"/>
    </row>
    <row r="368" spans="1:57" x14ac:dyDescent="0.2">
      <c r="A368" s="1" t="s">
        <v>587</v>
      </c>
      <c r="B368" s="1">
        <v>1977</v>
      </c>
      <c r="C368" s="1" t="s">
        <v>128</v>
      </c>
      <c r="D368" s="1" t="s">
        <v>588</v>
      </c>
      <c r="E368" s="1" t="s">
        <v>870</v>
      </c>
      <c r="F368" s="1" t="s">
        <v>69</v>
      </c>
      <c r="G368" s="1" t="s">
        <v>804</v>
      </c>
      <c r="H368">
        <v>4.0250000000000004</v>
      </c>
      <c r="I368">
        <v>402.50000000000006</v>
      </c>
      <c r="J368">
        <v>1150</v>
      </c>
      <c r="K368">
        <v>2.8571428571428568</v>
      </c>
      <c r="L368" s="13">
        <v>15100</v>
      </c>
      <c r="M368" s="13">
        <f t="shared" si="17"/>
        <v>9.6224500228030152</v>
      </c>
      <c r="N368" s="13" t="s">
        <v>43</v>
      </c>
      <c r="O368" s="13" t="s">
        <v>70</v>
      </c>
      <c r="P368" s="13">
        <v>41</v>
      </c>
      <c r="Q368" s="1">
        <f t="shared" si="16"/>
        <v>3.713572066704308</v>
      </c>
      <c r="R368" s="1" t="s">
        <v>586</v>
      </c>
      <c r="S368" s="13">
        <v>0</v>
      </c>
      <c r="T368" s="13">
        <v>0</v>
      </c>
      <c r="U368" s="13">
        <v>0</v>
      </c>
      <c r="V368" s="13">
        <v>1</v>
      </c>
      <c r="W368" s="13">
        <v>0</v>
      </c>
      <c r="X368" s="13">
        <v>0</v>
      </c>
      <c r="Y368" s="13">
        <v>1</v>
      </c>
      <c r="Z368" s="1">
        <v>0</v>
      </c>
      <c r="AA368" s="1">
        <v>0</v>
      </c>
      <c r="AB368" s="1">
        <v>1</v>
      </c>
      <c r="AC368" s="1">
        <v>0</v>
      </c>
      <c r="AD368" s="1">
        <v>0</v>
      </c>
      <c r="AE368" s="1">
        <v>0</v>
      </c>
      <c r="AF368" s="1">
        <v>1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3">
        <v>1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13">
        <v>1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1</v>
      </c>
      <c r="BE368" s="1"/>
    </row>
    <row r="369" spans="1:57" x14ac:dyDescent="0.2">
      <c r="A369" s="1" t="s">
        <v>589</v>
      </c>
      <c r="B369" s="1">
        <v>1990</v>
      </c>
      <c r="C369" s="1" t="s">
        <v>590</v>
      </c>
      <c r="D369" s="1" t="s">
        <v>591</v>
      </c>
      <c r="E369" s="1" t="s">
        <v>870</v>
      </c>
      <c r="F369" s="1" t="s">
        <v>80</v>
      </c>
      <c r="G369" s="1" t="s">
        <v>866</v>
      </c>
      <c r="H369">
        <v>2.2999999999999998</v>
      </c>
      <c r="I369">
        <v>229.99999999999997</v>
      </c>
      <c r="J369">
        <v>175</v>
      </c>
      <c r="K369">
        <v>0.76086956521739135</v>
      </c>
      <c r="L369" s="13">
        <v>3830</v>
      </c>
      <c r="M369" s="13">
        <f t="shared" si="17"/>
        <v>8.2506200821746916</v>
      </c>
      <c r="N369" s="13" t="s">
        <v>43</v>
      </c>
      <c r="O369" s="13" t="s">
        <v>334</v>
      </c>
      <c r="P369" s="13">
        <v>35</v>
      </c>
      <c r="Q369" s="1">
        <f t="shared" si="16"/>
        <v>3.5553480614894135</v>
      </c>
      <c r="R369" s="1" t="s">
        <v>50</v>
      </c>
      <c r="S369" s="13">
        <v>0</v>
      </c>
      <c r="T369" s="13">
        <v>0</v>
      </c>
      <c r="U369" s="13">
        <v>0</v>
      </c>
      <c r="V369" s="13">
        <v>1</v>
      </c>
      <c r="W369" s="13">
        <v>0</v>
      </c>
      <c r="X369" s="13">
        <v>0</v>
      </c>
      <c r="Y369" s="13">
        <v>0</v>
      </c>
      <c r="Z369" s="1">
        <v>0</v>
      </c>
      <c r="AA369" s="1">
        <v>0</v>
      </c>
      <c r="AB369" s="1">
        <v>1</v>
      </c>
      <c r="AC369" s="1">
        <v>0</v>
      </c>
      <c r="AD369" s="1">
        <v>0</v>
      </c>
      <c r="AE369" s="1">
        <v>0</v>
      </c>
      <c r="AF369" s="1">
        <v>1</v>
      </c>
      <c r="AG369" s="1">
        <v>0</v>
      </c>
      <c r="AH369" s="1">
        <v>0</v>
      </c>
      <c r="AI369" s="1">
        <v>0</v>
      </c>
      <c r="AJ369" s="1">
        <v>1</v>
      </c>
      <c r="AK369" s="1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"/>
    </row>
    <row r="370" spans="1:57" x14ac:dyDescent="0.2">
      <c r="A370" s="1" t="s">
        <v>589</v>
      </c>
      <c r="B370" s="1">
        <v>1990</v>
      </c>
      <c r="C370" s="1" t="s">
        <v>590</v>
      </c>
      <c r="D370" s="1" t="s">
        <v>591</v>
      </c>
      <c r="E370" s="1" t="s">
        <v>870</v>
      </c>
      <c r="F370" s="1" t="s">
        <v>80</v>
      </c>
      <c r="G370" s="1" t="s">
        <v>866</v>
      </c>
      <c r="H370">
        <v>2.2999999999999998</v>
      </c>
      <c r="I370">
        <v>229.99999999999997</v>
      </c>
      <c r="J370">
        <v>175</v>
      </c>
      <c r="K370">
        <v>0.76086956521739135</v>
      </c>
      <c r="L370" s="13">
        <v>3830</v>
      </c>
      <c r="M370" s="13">
        <f t="shared" si="17"/>
        <v>8.2506200821746916</v>
      </c>
      <c r="N370" s="13" t="s">
        <v>43</v>
      </c>
      <c r="O370" s="13" t="s">
        <v>592</v>
      </c>
      <c r="P370" s="13">
        <v>10</v>
      </c>
      <c r="Q370" s="1">
        <f t="shared" si="16"/>
        <v>2.3025850929940459</v>
      </c>
      <c r="R370" s="1" t="s">
        <v>50</v>
      </c>
      <c r="S370" s="13">
        <v>0</v>
      </c>
      <c r="T370" s="13">
        <v>0</v>
      </c>
      <c r="U370" s="13">
        <v>0</v>
      </c>
      <c r="V370" s="13">
        <v>1</v>
      </c>
      <c r="W370" s="13">
        <v>0</v>
      </c>
      <c r="X370" s="13">
        <v>0</v>
      </c>
      <c r="Y370" s="13">
        <v>0</v>
      </c>
      <c r="Z370" s="1">
        <v>0</v>
      </c>
      <c r="AA370" s="1">
        <v>0</v>
      </c>
      <c r="AB370" s="1">
        <v>1</v>
      </c>
      <c r="AC370" s="1">
        <v>0</v>
      </c>
      <c r="AD370" s="1">
        <v>0</v>
      </c>
      <c r="AE370" s="1">
        <v>0</v>
      </c>
      <c r="AF370" s="1">
        <v>1</v>
      </c>
      <c r="AG370" s="1">
        <v>0</v>
      </c>
      <c r="AH370" s="1">
        <v>0</v>
      </c>
      <c r="AI370" s="1">
        <v>0</v>
      </c>
      <c r="AJ370" s="1">
        <v>1</v>
      </c>
      <c r="AK370" s="1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"/>
    </row>
    <row r="371" spans="1:57" x14ac:dyDescent="0.2">
      <c r="A371" s="1" t="s">
        <v>589</v>
      </c>
      <c r="B371" s="1">
        <v>1990</v>
      </c>
      <c r="C371" s="1" t="s">
        <v>590</v>
      </c>
      <c r="D371" s="1" t="s">
        <v>591</v>
      </c>
      <c r="E371" s="1" t="s">
        <v>870</v>
      </c>
      <c r="F371" s="1" t="s">
        <v>80</v>
      </c>
      <c r="G371" s="1" t="s">
        <v>866</v>
      </c>
      <c r="H371">
        <v>2.2999999999999998</v>
      </c>
      <c r="I371">
        <v>229.99999999999997</v>
      </c>
      <c r="J371">
        <v>175</v>
      </c>
      <c r="K371">
        <v>0.76086956521739135</v>
      </c>
      <c r="L371" s="13">
        <v>3830</v>
      </c>
      <c r="M371" s="13">
        <f t="shared" si="17"/>
        <v>8.2506200821746916</v>
      </c>
      <c r="N371" s="13" t="s">
        <v>43</v>
      </c>
      <c r="O371" s="13" t="s">
        <v>593</v>
      </c>
      <c r="P371" s="13">
        <v>53</v>
      </c>
      <c r="Q371" s="1">
        <f t="shared" si="16"/>
        <v>3.970291913552122</v>
      </c>
      <c r="R371" s="1" t="s">
        <v>50</v>
      </c>
      <c r="S371" s="13">
        <v>0</v>
      </c>
      <c r="T371" s="13">
        <v>0</v>
      </c>
      <c r="U371" s="13">
        <v>0</v>
      </c>
      <c r="V371" s="13">
        <v>1</v>
      </c>
      <c r="W371" s="13">
        <v>0</v>
      </c>
      <c r="X371" s="13">
        <v>0</v>
      </c>
      <c r="Y371" s="13">
        <v>0</v>
      </c>
      <c r="Z371" s="1">
        <v>0</v>
      </c>
      <c r="AA371" s="1">
        <v>0</v>
      </c>
      <c r="AB371" s="1">
        <v>1</v>
      </c>
      <c r="AC371" s="1">
        <v>0</v>
      </c>
      <c r="AD371" s="1">
        <v>0</v>
      </c>
      <c r="AE371" s="1">
        <v>0</v>
      </c>
      <c r="AF371" s="1">
        <v>1</v>
      </c>
      <c r="AG371" s="1">
        <v>0</v>
      </c>
      <c r="AH371" s="1">
        <v>0</v>
      </c>
      <c r="AI371" s="1">
        <v>0</v>
      </c>
      <c r="AJ371" s="1">
        <v>1</v>
      </c>
      <c r="AK371" s="1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"/>
    </row>
    <row r="372" spans="1:57" x14ac:dyDescent="0.2">
      <c r="A372" s="1" t="s">
        <v>594</v>
      </c>
      <c r="B372" s="1">
        <v>2012</v>
      </c>
      <c r="C372" s="1" t="s">
        <v>554</v>
      </c>
      <c r="D372" s="1" t="s">
        <v>595</v>
      </c>
      <c r="E372" s="1" t="s">
        <v>870</v>
      </c>
      <c r="F372" s="1" t="s">
        <v>41</v>
      </c>
      <c r="G372" s="1" t="s">
        <v>74</v>
      </c>
      <c r="H372">
        <v>2.2000000000000002</v>
      </c>
      <c r="I372">
        <v>220.00000000000003</v>
      </c>
      <c r="J372">
        <v>157.5</v>
      </c>
      <c r="K372">
        <v>0.71590909090909083</v>
      </c>
      <c r="L372" s="13">
        <v>16700</v>
      </c>
      <c r="M372" s="13">
        <f t="shared" si="17"/>
        <v>9.7231639984048464</v>
      </c>
      <c r="N372" s="13" t="s">
        <v>43</v>
      </c>
      <c r="O372" s="13" t="s">
        <v>192</v>
      </c>
      <c r="P372" s="13">
        <v>448</v>
      </c>
      <c r="Q372" s="1">
        <f t="shared" si="16"/>
        <v>6.1047932324149849</v>
      </c>
      <c r="R372" s="1" t="s">
        <v>294</v>
      </c>
      <c r="S372" s="13">
        <v>0</v>
      </c>
      <c r="T372" s="13">
        <v>1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">
        <v>0</v>
      </c>
      <c r="AA372" s="1">
        <v>0</v>
      </c>
      <c r="AB372" s="1">
        <v>1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1</v>
      </c>
      <c r="AL372" s="13">
        <v>1</v>
      </c>
      <c r="AM372" s="13">
        <v>0</v>
      </c>
      <c r="AN372" s="13">
        <v>1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1</v>
      </c>
      <c r="BE372" s="1"/>
    </row>
    <row r="373" spans="1:57" x14ac:dyDescent="0.2">
      <c r="A373" s="1" t="s">
        <v>596</v>
      </c>
      <c r="B373" s="1">
        <v>1975</v>
      </c>
      <c r="C373" s="1" t="s">
        <v>597</v>
      </c>
      <c r="D373" s="1" t="s">
        <v>598</v>
      </c>
      <c r="E373" s="1" t="s">
        <v>870</v>
      </c>
      <c r="F373" s="1" t="s">
        <v>69</v>
      </c>
      <c r="G373" s="1" t="s">
        <v>817</v>
      </c>
      <c r="H373">
        <v>4.7249999999999996</v>
      </c>
      <c r="I373">
        <v>472.49999999999994</v>
      </c>
      <c r="J373">
        <v>1200</v>
      </c>
      <c r="K373">
        <v>2.53968253968254</v>
      </c>
      <c r="L373" s="13">
        <v>7920</v>
      </c>
      <c r="M373" s="13">
        <f t="shared" si="17"/>
        <v>8.9771464848084719</v>
      </c>
      <c r="N373" s="13" t="s">
        <v>43</v>
      </c>
      <c r="O373" s="13" t="s">
        <v>290</v>
      </c>
      <c r="P373" s="13">
        <v>18</v>
      </c>
      <c r="Q373" s="1">
        <f t="shared" si="16"/>
        <v>2.8903717578961645</v>
      </c>
      <c r="R373" s="1" t="s">
        <v>55</v>
      </c>
      <c r="S373" s="13">
        <v>0</v>
      </c>
      <c r="T373" s="13">
        <v>1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">
        <v>0</v>
      </c>
      <c r="AA373" s="1">
        <v>0</v>
      </c>
      <c r="AB373" s="1">
        <v>1</v>
      </c>
      <c r="AC373" s="1">
        <v>0</v>
      </c>
      <c r="AD373" s="1">
        <v>0</v>
      </c>
      <c r="AE373" s="1">
        <v>0</v>
      </c>
      <c r="AF373" s="1">
        <v>1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3">
        <v>1</v>
      </c>
      <c r="AM373" s="13">
        <v>0</v>
      </c>
      <c r="AN373" s="13">
        <v>0</v>
      </c>
      <c r="AO373" s="13">
        <v>0</v>
      </c>
      <c r="AP373" s="13">
        <v>0</v>
      </c>
      <c r="AQ373" s="13">
        <v>1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"/>
    </row>
    <row r="374" spans="1:57" x14ac:dyDescent="0.2">
      <c r="A374" s="1" t="s">
        <v>599</v>
      </c>
      <c r="B374" s="1">
        <v>2021</v>
      </c>
      <c r="C374" s="1" t="s">
        <v>600</v>
      </c>
      <c r="D374" s="1" t="s">
        <v>601</v>
      </c>
      <c r="E374" s="1" t="s">
        <v>32</v>
      </c>
      <c r="F374" s="1" t="s">
        <v>62</v>
      </c>
      <c r="G374" s="1" t="s">
        <v>827</v>
      </c>
      <c r="H374">
        <v>1.25</v>
      </c>
      <c r="I374">
        <v>125</v>
      </c>
      <c r="J374">
        <v>66.5</v>
      </c>
      <c r="K374">
        <v>0.53200000000000003</v>
      </c>
      <c r="L374" s="13">
        <v>1540</v>
      </c>
      <c r="M374" s="13">
        <f t="shared" si="17"/>
        <v>7.3395376954076745</v>
      </c>
      <c r="N374" s="13" t="s">
        <v>63</v>
      </c>
      <c r="O374" s="13" t="s">
        <v>64</v>
      </c>
      <c r="P374" s="13">
        <v>279</v>
      </c>
      <c r="Q374" s="1">
        <f t="shared" si="16"/>
        <v>5.6312117818213654</v>
      </c>
      <c r="R374" s="1" t="s">
        <v>55</v>
      </c>
      <c r="S374" s="13">
        <v>0</v>
      </c>
      <c r="T374" s="13">
        <v>1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">
        <v>0</v>
      </c>
      <c r="AA374" s="1">
        <v>0</v>
      </c>
      <c r="AB374" s="1">
        <v>1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1</v>
      </c>
      <c r="AI374" s="1">
        <v>0</v>
      </c>
      <c r="AJ374" s="1">
        <v>1</v>
      </c>
      <c r="AK374" s="1">
        <v>0</v>
      </c>
      <c r="AL374" s="13">
        <v>1</v>
      </c>
      <c r="AM374" s="13">
        <v>0</v>
      </c>
      <c r="AN374" s="13">
        <v>1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"/>
    </row>
    <row r="375" spans="1:57" x14ac:dyDescent="0.2">
      <c r="A375" s="1" t="s">
        <v>599</v>
      </c>
      <c r="B375" s="1">
        <v>2021</v>
      </c>
      <c r="C375" s="1" t="s">
        <v>600</v>
      </c>
      <c r="D375" s="1" t="s">
        <v>601</v>
      </c>
      <c r="E375" s="1" t="s">
        <v>32</v>
      </c>
      <c r="F375" s="1" t="s">
        <v>62</v>
      </c>
      <c r="G375" s="1" t="s">
        <v>827</v>
      </c>
      <c r="H375">
        <v>1.25</v>
      </c>
      <c r="I375">
        <v>125</v>
      </c>
      <c r="J375">
        <v>66.5</v>
      </c>
      <c r="K375">
        <v>0.53200000000000003</v>
      </c>
      <c r="L375" s="13">
        <v>1540</v>
      </c>
      <c r="M375" s="13">
        <f t="shared" si="17"/>
        <v>7.3395376954076745</v>
      </c>
      <c r="N375" s="13" t="s">
        <v>34</v>
      </c>
      <c r="O375" s="13" t="s">
        <v>68</v>
      </c>
      <c r="P375" s="13">
        <v>133</v>
      </c>
      <c r="Q375" s="1">
        <f t="shared" si="16"/>
        <v>4.8903491282217537</v>
      </c>
      <c r="R375" s="1" t="s">
        <v>55</v>
      </c>
      <c r="S375" s="13">
        <v>0</v>
      </c>
      <c r="T375" s="13">
        <v>1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">
        <v>0</v>
      </c>
      <c r="AA375" s="1">
        <v>0</v>
      </c>
      <c r="AB375" s="1">
        <v>1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1</v>
      </c>
      <c r="AI375" s="1">
        <v>0</v>
      </c>
      <c r="AJ375" s="1">
        <v>1</v>
      </c>
      <c r="AK375" s="1">
        <v>0</v>
      </c>
      <c r="AL375" s="13">
        <v>1</v>
      </c>
      <c r="AM375" s="13">
        <v>0</v>
      </c>
      <c r="AN375" s="13">
        <v>1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"/>
    </row>
    <row r="376" spans="1:57" x14ac:dyDescent="0.2">
      <c r="A376" s="1" t="s">
        <v>603</v>
      </c>
      <c r="B376" s="1">
        <v>2000</v>
      </c>
      <c r="C376" s="1" t="s">
        <v>469</v>
      </c>
      <c r="D376" s="1" t="s">
        <v>604</v>
      </c>
      <c r="E376" s="1" t="s">
        <v>870</v>
      </c>
      <c r="F376" s="1" t="s">
        <v>80</v>
      </c>
      <c r="G376" s="1" t="s">
        <v>835</v>
      </c>
      <c r="H376">
        <v>1.65</v>
      </c>
      <c r="I376">
        <v>165</v>
      </c>
      <c r="J376">
        <v>68.5</v>
      </c>
      <c r="K376">
        <v>0.41515151515151516</v>
      </c>
      <c r="L376" s="13">
        <v>23000</v>
      </c>
      <c r="M376" s="13">
        <f t="shared" si="17"/>
        <v>10.043249494911286</v>
      </c>
      <c r="N376" s="13" t="s">
        <v>43</v>
      </c>
      <c r="O376" s="13" t="s">
        <v>714</v>
      </c>
      <c r="P376" s="13">
        <v>83</v>
      </c>
      <c r="Q376" s="1">
        <f t="shared" si="16"/>
        <v>4.4188406077965983</v>
      </c>
      <c r="R376" s="1" t="s">
        <v>602</v>
      </c>
      <c r="S376" s="13">
        <v>0</v>
      </c>
      <c r="T376" s="13">
        <v>1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">
        <v>0</v>
      </c>
      <c r="AA376" s="1">
        <v>0</v>
      </c>
      <c r="AB376" s="1">
        <v>1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1</v>
      </c>
      <c r="AI376" s="1">
        <v>0</v>
      </c>
      <c r="AJ376" s="1">
        <v>0</v>
      </c>
      <c r="AK376" s="1">
        <v>0</v>
      </c>
      <c r="AL376" s="13">
        <v>1</v>
      </c>
      <c r="AM376" s="13">
        <v>0</v>
      </c>
      <c r="AN376" s="13">
        <v>1</v>
      </c>
      <c r="AO376" s="13">
        <v>0</v>
      </c>
      <c r="AP376" s="13">
        <v>0</v>
      </c>
      <c r="AQ376" s="13">
        <v>0</v>
      </c>
      <c r="AR376" s="13">
        <v>0</v>
      </c>
      <c r="AS376" s="13">
        <v>1</v>
      </c>
      <c r="AT376" s="13">
        <v>1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1</v>
      </c>
      <c r="BE376" s="1"/>
    </row>
    <row r="377" spans="1:57" x14ac:dyDescent="0.2">
      <c r="A377" s="1" t="s">
        <v>603</v>
      </c>
      <c r="B377" s="1">
        <v>2000</v>
      </c>
      <c r="C377" s="1" t="s">
        <v>469</v>
      </c>
      <c r="D377" s="1" t="s">
        <v>604</v>
      </c>
      <c r="E377" s="1" t="s">
        <v>870</v>
      </c>
      <c r="F377" s="1" t="s">
        <v>80</v>
      </c>
      <c r="G377" s="1" t="s">
        <v>835</v>
      </c>
      <c r="H377">
        <v>1.65</v>
      </c>
      <c r="I377">
        <v>165</v>
      </c>
      <c r="J377">
        <v>68.5</v>
      </c>
      <c r="K377">
        <v>0.41515151515151516</v>
      </c>
      <c r="L377" s="13">
        <v>23000</v>
      </c>
      <c r="M377" s="13">
        <f t="shared" si="17"/>
        <v>10.043249494911286</v>
      </c>
      <c r="N377" s="13" t="s">
        <v>43</v>
      </c>
      <c r="O377" s="13" t="s">
        <v>82</v>
      </c>
      <c r="P377" s="13">
        <v>35</v>
      </c>
      <c r="Q377" s="1">
        <f t="shared" si="16"/>
        <v>3.5553480614894135</v>
      </c>
      <c r="R377" s="1" t="s">
        <v>602</v>
      </c>
      <c r="S377" s="13">
        <v>0</v>
      </c>
      <c r="T377" s="13">
        <v>1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">
        <v>0</v>
      </c>
      <c r="AA377" s="1">
        <v>0</v>
      </c>
      <c r="AB377" s="1">
        <v>1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1</v>
      </c>
      <c r="AI377" s="1">
        <v>0</v>
      </c>
      <c r="AJ377" s="1">
        <v>0</v>
      </c>
      <c r="AK377" s="1">
        <v>0</v>
      </c>
      <c r="AL377" s="13">
        <v>1</v>
      </c>
      <c r="AM377" s="13">
        <v>0</v>
      </c>
      <c r="AN377" s="13">
        <v>1</v>
      </c>
      <c r="AO377" s="13">
        <v>0</v>
      </c>
      <c r="AP377" s="13">
        <v>0</v>
      </c>
      <c r="AQ377" s="13">
        <v>0</v>
      </c>
      <c r="AR377" s="13">
        <v>0</v>
      </c>
      <c r="AS377" s="13">
        <v>1</v>
      </c>
      <c r="AT377" s="13">
        <v>1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1</v>
      </c>
      <c r="BE377" s="1"/>
    </row>
    <row r="378" spans="1:57" x14ac:dyDescent="0.2">
      <c r="A378" s="1" t="s">
        <v>603</v>
      </c>
      <c r="B378" s="1">
        <v>2000</v>
      </c>
      <c r="C378" s="1" t="s">
        <v>469</v>
      </c>
      <c r="D378" s="1" t="s">
        <v>604</v>
      </c>
      <c r="E378" s="1" t="s">
        <v>870</v>
      </c>
      <c r="F378" s="1" t="s">
        <v>80</v>
      </c>
      <c r="G378" s="1" t="s">
        <v>835</v>
      </c>
      <c r="H378">
        <v>1.65</v>
      </c>
      <c r="I378">
        <v>165</v>
      </c>
      <c r="J378">
        <v>68.5</v>
      </c>
      <c r="K378">
        <v>0.41515151515151516</v>
      </c>
      <c r="L378" s="13">
        <v>23000</v>
      </c>
      <c r="M378" s="13">
        <f t="shared" si="17"/>
        <v>10.043249494911286</v>
      </c>
      <c r="N378" s="13" t="s">
        <v>43</v>
      </c>
      <c r="O378" s="13" t="s">
        <v>852</v>
      </c>
      <c r="P378" s="13">
        <v>201</v>
      </c>
      <c r="Q378" s="1">
        <f t="shared" si="16"/>
        <v>5.3033049080590757</v>
      </c>
      <c r="R378" s="1" t="s">
        <v>602</v>
      </c>
      <c r="S378" s="13">
        <v>0</v>
      </c>
      <c r="T378" s="13">
        <v>1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">
        <v>0</v>
      </c>
      <c r="AA378" s="1">
        <v>0</v>
      </c>
      <c r="AB378" s="1">
        <v>1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1</v>
      </c>
      <c r="AI378" s="1">
        <v>0</v>
      </c>
      <c r="AJ378" s="1">
        <v>0</v>
      </c>
      <c r="AK378" s="1">
        <v>0</v>
      </c>
      <c r="AL378" s="13">
        <v>1</v>
      </c>
      <c r="AM378" s="13">
        <v>0</v>
      </c>
      <c r="AN378" s="13">
        <v>1</v>
      </c>
      <c r="AO378" s="13">
        <v>0</v>
      </c>
      <c r="AP378" s="13">
        <v>0</v>
      </c>
      <c r="AQ378" s="13">
        <v>0</v>
      </c>
      <c r="AR378" s="13">
        <v>0</v>
      </c>
      <c r="AS378" s="13">
        <v>1</v>
      </c>
      <c r="AT378" s="13">
        <v>1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1</v>
      </c>
      <c r="BE378" s="1"/>
    </row>
    <row r="379" spans="1:57" x14ac:dyDescent="0.2">
      <c r="A379" s="1" t="s">
        <v>603</v>
      </c>
      <c r="B379" s="1">
        <v>2000</v>
      </c>
      <c r="C379" s="1" t="s">
        <v>469</v>
      </c>
      <c r="D379" s="1" t="s">
        <v>604</v>
      </c>
      <c r="E379" s="1" t="s">
        <v>870</v>
      </c>
      <c r="F379" s="1" t="s">
        <v>80</v>
      </c>
      <c r="G379" s="1" t="s">
        <v>835</v>
      </c>
      <c r="H379">
        <v>1.65</v>
      </c>
      <c r="I379">
        <v>165</v>
      </c>
      <c r="J379">
        <v>68.5</v>
      </c>
      <c r="K379">
        <v>0.41515151515151516</v>
      </c>
      <c r="L379" s="13">
        <v>23000</v>
      </c>
      <c r="M379" s="13">
        <f t="shared" si="17"/>
        <v>10.043249494911286</v>
      </c>
      <c r="N379" s="13" t="s">
        <v>43</v>
      </c>
      <c r="O379" s="13" t="s">
        <v>848</v>
      </c>
      <c r="P379" s="13">
        <v>269</v>
      </c>
      <c r="Q379" s="1">
        <f t="shared" si="16"/>
        <v>5.5947113796018391</v>
      </c>
      <c r="R379" s="1" t="s">
        <v>602</v>
      </c>
      <c r="S379" s="13">
        <v>0</v>
      </c>
      <c r="T379" s="13">
        <v>1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">
        <v>0</v>
      </c>
      <c r="AA379" s="1">
        <v>0</v>
      </c>
      <c r="AB379" s="1">
        <v>1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1</v>
      </c>
      <c r="AI379" s="1">
        <v>0</v>
      </c>
      <c r="AJ379" s="1">
        <v>0</v>
      </c>
      <c r="AK379" s="1">
        <v>0</v>
      </c>
      <c r="AL379" s="13">
        <v>1</v>
      </c>
      <c r="AM379" s="13">
        <v>0</v>
      </c>
      <c r="AN379" s="13">
        <v>1</v>
      </c>
      <c r="AO379" s="13">
        <v>0</v>
      </c>
      <c r="AP379" s="13">
        <v>0</v>
      </c>
      <c r="AQ379" s="13">
        <v>0</v>
      </c>
      <c r="AR379" s="13">
        <v>0</v>
      </c>
      <c r="AS379" s="13">
        <v>1</v>
      </c>
      <c r="AT379" s="13">
        <v>1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1</v>
      </c>
      <c r="BE379" s="1"/>
    </row>
    <row r="380" spans="1:57" x14ac:dyDescent="0.2">
      <c r="A380" s="1" t="s">
        <v>603</v>
      </c>
      <c r="B380" s="1">
        <v>2000</v>
      </c>
      <c r="C380" s="1" t="s">
        <v>469</v>
      </c>
      <c r="D380" s="1" t="s">
        <v>604</v>
      </c>
      <c r="E380" s="1" t="s">
        <v>870</v>
      </c>
      <c r="F380" s="1" t="s">
        <v>80</v>
      </c>
      <c r="G380" s="1" t="s">
        <v>835</v>
      </c>
      <c r="H380">
        <v>1.65</v>
      </c>
      <c r="I380">
        <v>165</v>
      </c>
      <c r="J380">
        <v>68.5</v>
      </c>
      <c r="K380">
        <v>0.41515151515151516</v>
      </c>
      <c r="L380" s="13">
        <v>23000</v>
      </c>
      <c r="M380" s="13">
        <f t="shared" si="17"/>
        <v>10.043249494911286</v>
      </c>
      <c r="N380" s="13" t="s">
        <v>43</v>
      </c>
      <c r="O380" s="13" t="s">
        <v>849</v>
      </c>
      <c r="P380" s="13">
        <v>89</v>
      </c>
      <c r="Q380" s="1">
        <f t="shared" si="16"/>
        <v>4.4886363697321396</v>
      </c>
      <c r="R380" s="1" t="s">
        <v>602</v>
      </c>
      <c r="S380" s="13">
        <v>0</v>
      </c>
      <c r="T380" s="13">
        <v>1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">
        <v>0</v>
      </c>
      <c r="AA380" s="1">
        <v>0</v>
      </c>
      <c r="AB380" s="1">
        <v>1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</v>
      </c>
      <c r="AI380" s="1">
        <v>0</v>
      </c>
      <c r="AJ380" s="1">
        <v>0</v>
      </c>
      <c r="AK380" s="1">
        <v>0</v>
      </c>
      <c r="AL380" s="13">
        <v>1</v>
      </c>
      <c r="AM380" s="13">
        <v>0</v>
      </c>
      <c r="AN380" s="13">
        <v>1</v>
      </c>
      <c r="AO380" s="13">
        <v>0</v>
      </c>
      <c r="AP380" s="13">
        <v>0</v>
      </c>
      <c r="AQ380" s="13">
        <v>0</v>
      </c>
      <c r="AR380" s="13">
        <v>0</v>
      </c>
      <c r="AS380" s="13">
        <v>1</v>
      </c>
      <c r="AT380" s="13">
        <v>1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1</v>
      </c>
      <c r="BE380" s="1"/>
    </row>
    <row r="381" spans="1:57" x14ac:dyDescent="0.2">
      <c r="A381" s="1" t="s">
        <v>605</v>
      </c>
      <c r="B381" s="1">
        <v>2007</v>
      </c>
      <c r="C381" s="1" t="s">
        <v>554</v>
      </c>
      <c r="D381" s="1" t="s">
        <v>606</v>
      </c>
      <c r="E381" s="1" t="s">
        <v>870</v>
      </c>
      <c r="F381" s="1" t="s">
        <v>41</v>
      </c>
      <c r="G381" s="1" t="s">
        <v>42</v>
      </c>
      <c r="H381">
        <v>3</v>
      </c>
      <c r="I381">
        <v>300</v>
      </c>
      <c r="J381">
        <v>400</v>
      </c>
      <c r="K381">
        <v>1.3333333333333333</v>
      </c>
      <c r="L381" s="13">
        <v>45100</v>
      </c>
      <c r="M381" s="13">
        <f t="shared" si="17"/>
        <v>10.71663752549077</v>
      </c>
      <c r="N381" s="13" t="s">
        <v>43</v>
      </c>
      <c r="O381" s="13" t="s">
        <v>44</v>
      </c>
      <c r="P381" s="13">
        <v>75</v>
      </c>
      <c r="Q381" s="1">
        <f t="shared" si="16"/>
        <v>4.3174881135363101</v>
      </c>
      <c r="R381" s="3" t="s">
        <v>45</v>
      </c>
      <c r="S381" s="18">
        <v>0</v>
      </c>
      <c r="T381" s="18">
        <v>1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">
        <v>0</v>
      </c>
      <c r="AA381" s="1">
        <v>0</v>
      </c>
      <c r="AB381" s="1">
        <v>1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1</v>
      </c>
      <c r="AK381" s="1">
        <v>0</v>
      </c>
      <c r="AL381" s="13">
        <v>1</v>
      </c>
      <c r="AM381" s="13">
        <v>0</v>
      </c>
      <c r="AN381" s="13">
        <v>1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1</v>
      </c>
      <c r="BE381" s="1"/>
    </row>
    <row r="382" spans="1:57" x14ac:dyDescent="0.2">
      <c r="A382" s="1" t="s">
        <v>607</v>
      </c>
      <c r="B382" s="1">
        <v>1997</v>
      </c>
      <c r="C382" s="1" t="s">
        <v>245</v>
      </c>
      <c r="D382" s="1" t="s">
        <v>608</v>
      </c>
      <c r="E382" s="1" t="s">
        <v>32</v>
      </c>
      <c r="F382" s="1" t="s">
        <v>62</v>
      </c>
      <c r="G382" s="1" t="s">
        <v>810</v>
      </c>
      <c r="H382">
        <v>2.25</v>
      </c>
      <c r="I382">
        <v>225</v>
      </c>
      <c r="J382">
        <v>226.67500000000001</v>
      </c>
      <c r="K382">
        <v>1.0074444444444446</v>
      </c>
      <c r="L382" s="13">
        <v>17900</v>
      </c>
      <c r="M382" s="13">
        <f t="shared" si="17"/>
        <v>9.7925559918288467</v>
      </c>
      <c r="N382" s="13" t="s">
        <v>34</v>
      </c>
      <c r="O382" s="13" t="s">
        <v>68</v>
      </c>
      <c r="P382" s="13">
        <v>133</v>
      </c>
      <c r="Q382" s="1">
        <f t="shared" si="16"/>
        <v>4.8903491282217537</v>
      </c>
      <c r="R382" s="1" t="s">
        <v>315</v>
      </c>
      <c r="S382" s="13">
        <v>0</v>
      </c>
      <c r="T382" s="13">
        <v>1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">
        <v>0</v>
      </c>
      <c r="AA382" s="1">
        <v>0</v>
      </c>
      <c r="AB382" s="1">
        <v>1</v>
      </c>
      <c r="AC382" s="1">
        <v>0</v>
      </c>
      <c r="AD382" s="1">
        <v>0</v>
      </c>
      <c r="AE382" s="1">
        <v>0</v>
      </c>
      <c r="AF382" s="1">
        <v>1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"/>
    </row>
    <row r="383" spans="1:57" x14ac:dyDescent="0.2">
      <c r="A383" s="1" t="s">
        <v>607</v>
      </c>
      <c r="B383" s="1">
        <v>1997</v>
      </c>
      <c r="C383" s="1" t="s">
        <v>245</v>
      </c>
      <c r="D383" s="1" t="s">
        <v>608</v>
      </c>
      <c r="E383" s="1" t="s">
        <v>32</v>
      </c>
      <c r="F383" s="1" t="s">
        <v>62</v>
      </c>
      <c r="G383" s="1" t="s">
        <v>819</v>
      </c>
      <c r="H383">
        <v>1.85</v>
      </c>
      <c r="I383">
        <v>185</v>
      </c>
      <c r="J383">
        <v>127.5</v>
      </c>
      <c r="K383">
        <v>0.68918918918918914</v>
      </c>
      <c r="L383" s="13">
        <v>4260</v>
      </c>
      <c r="M383" s="13">
        <f t="shared" si="17"/>
        <v>8.3570244392634159</v>
      </c>
      <c r="N383" s="13" t="s">
        <v>34</v>
      </c>
      <c r="O383" s="13" t="s">
        <v>68</v>
      </c>
      <c r="P383" s="13">
        <v>133</v>
      </c>
      <c r="Q383" s="1">
        <f t="shared" si="16"/>
        <v>4.8903491282217537</v>
      </c>
      <c r="R383" s="1" t="s">
        <v>315</v>
      </c>
      <c r="S383" s="13">
        <v>0</v>
      </c>
      <c r="T383" s="13">
        <v>1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">
        <v>0</v>
      </c>
      <c r="AA383" s="1">
        <v>0</v>
      </c>
      <c r="AB383" s="1">
        <v>1</v>
      </c>
      <c r="AC383" s="1">
        <v>0</v>
      </c>
      <c r="AD383" s="1">
        <v>0</v>
      </c>
      <c r="AE383" s="1">
        <v>0</v>
      </c>
      <c r="AF383" s="1">
        <v>1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"/>
    </row>
    <row r="384" spans="1:57" x14ac:dyDescent="0.2">
      <c r="A384" s="1" t="s">
        <v>607</v>
      </c>
      <c r="B384" s="1">
        <v>1997</v>
      </c>
      <c r="C384" s="1" t="s">
        <v>245</v>
      </c>
      <c r="D384" s="1" t="s">
        <v>608</v>
      </c>
      <c r="E384" s="1" t="s">
        <v>32</v>
      </c>
      <c r="F384" s="1" t="s">
        <v>62</v>
      </c>
      <c r="G384" s="1" t="s">
        <v>822</v>
      </c>
      <c r="H384">
        <v>1.85</v>
      </c>
      <c r="I384">
        <v>185</v>
      </c>
      <c r="J384">
        <v>111.5</v>
      </c>
      <c r="K384">
        <v>0.60270270270270265</v>
      </c>
      <c r="L384" s="13">
        <v>29800</v>
      </c>
      <c r="M384" s="13">
        <f t="shared" si="17"/>
        <v>10.302263672493496</v>
      </c>
      <c r="N384" s="13" t="s">
        <v>34</v>
      </c>
      <c r="O384" s="13" t="s">
        <v>68</v>
      </c>
      <c r="P384" s="13">
        <v>133</v>
      </c>
      <c r="Q384" s="1">
        <f t="shared" si="16"/>
        <v>4.8903491282217537</v>
      </c>
      <c r="R384" s="1" t="s">
        <v>315</v>
      </c>
      <c r="S384" s="13">
        <v>0</v>
      </c>
      <c r="T384" s="13">
        <v>1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">
        <v>0</v>
      </c>
      <c r="AA384" s="1">
        <v>0</v>
      </c>
      <c r="AB384" s="1">
        <v>1</v>
      </c>
      <c r="AC384" s="1">
        <v>0</v>
      </c>
      <c r="AD384" s="1">
        <v>0</v>
      </c>
      <c r="AE384" s="1">
        <v>0</v>
      </c>
      <c r="AF384" s="1">
        <v>1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"/>
    </row>
    <row r="385" spans="1:57" x14ac:dyDescent="0.2">
      <c r="A385" s="1" t="s">
        <v>607</v>
      </c>
      <c r="B385" s="1">
        <v>1997</v>
      </c>
      <c r="C385" s="1" t="s">
        <v>245</v>
      </c>
      <c r="D385" s="1" t="s">
        <v>608</v>
      </c>
      <c r="E385" s="1" t="s">
        <v>32</v>
      </c>
      <c r="F385" s="1" t="s">
        <v>62</v>
      </c>
      <c r="G385" s="1" t="s">
        <v>826</v>
      </c>
      <c r="H385">
        <v>1.5</v>
      </c>
      <c r="I385">
        <v>150</v>
      </c>
      <c r="J385">
        <v>60</v>
      </c>
      <c r="K385">
        <v>0.4</v>
      </c>
      <c r="L385" s="13">
        <v>5400</v>
      </c>
      <c r="M385" s="13">
        <f t="shared" si="17"/>
        <v>8.5941542325523663</v>
      </c>
      <c r="N385" s="13" t="s">
        <v>34</v>
      </c>
      <c r="O385" s="13" t="s">
        <v>68</v>
      </c>
      <c r="P385" s="13">
        <v>133</v>
      </c>
      <c r="Q385" s="1">
        <f t="shared" si="16"/>
        <v>4.8903491282217537</v>
      </c>
      <c r="R385" s="1" t="s">
        <v>315</v>
      </c>
      <c r="S385" s="13">
        <v>0</v>
      </c>
      <c r="T385" s="13">
        <v>1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">
        <v>0</v>
      </c>
      <c r="AA385" s="1">
        <v>0</v>
      </c>
      <c r="AB385" s="1">
        <v>1</v>
      </c>
      <c r="AC385" s="1">
        <v>0</v>
      </c>
      <c r="AD385" s="1">
        <v>0</v>
      </c>
      <c r="AE385" s="1">
        <v>0</v>
      </c>
      <c r="AF385" s="1">
        <v>1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"/>
    </row>
    <row r="386" spans="1:57" x14ac:dyDescent="0.2">
      <c r="A386" s="1" t="s">
        <v>607</v>
      </c>
      <c r="B386" s="1">
        <v>1997</v>
      </c>
      <c r="C386" s="1" t="s">
        <v>245</v>
      </c>
      <c r="D386" s="1" t="s">
        <v>608</v>
      </c>
      <c r="E386" s="1" t="s">
        <v>32</v>
      </c>
      <c r="F386" s="1" t="s">
        <v>62</v>
      </c>
      <c r="G386" s="1" t="s">
        <v>810</v>
      </c>
      <c r="H386">
        <v>2.25</v>
      </c>
      <c r="I386">
        <v>225</v>
      </c>
      <c r="J386">
        <v>226.67500000000001</v>
      </c>
      <c r="K386">
        <v>1.0074444444444446</v>
      </c>
      <c r="L386" s="13">
        <v>17900</v>
      </c>
      <c r="M386" s="13">
        <f t="shared" si="17"/>
        <v>9.7925559918288467</v>
      </c>
      <c r="N386" s="13" t="s">
        <v>34</v>
      </c>
      <c r="O386" s="13" t="s">
        <v>252</v>
      </c>
      <c r="P386" s="13">
        <v>44</v>
      </c>
      <c r="Q386" s="1">
        <f t="shared" si="16"/>
        <v>3.784189633918261</v>
      </c>
      <c r="R386" s="1" t="s">
        <v>229</v>
      </c>
      <c r="S386" s="13">
        <v>0</v>
      </c>
      <c r="T386" s="13">
        <v>1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">
        <v>0</v>
      </c>
      <c r="AA386" s="1">
        <v>0</v>
      </c>
      <c r="AB386" s="1">
        <v>1</v>
      </c>
      <c r="AC386" s="1">
        <v>0</v>
      </c>
      <c r="AD386" s="1">
        <v>0</v>
      </c>
      <c r="AE386" s="1">
        <v>0</v>
      </c>
      <c r="AF386" s="1">
        <v>1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"/>
    </row>
    <row r="387" spans="1:57" x14ac:dyDescent="0.2">
      <c r="A387" s="1" t="s">
        <v>607</v>
      </c>
      <c r="B387" s="1">
        <v>1997</v>
      </c>
      <c r="C387" s="1" t="s">
        <v>245</v>
      </c>
      <c r="D387" s="1" t="s">
        <v>608</v>
      </c>
      <c r="E387" s="1" t="s">
        <v>32</v>
      </c>
      <c r="F387" s="1" t="s">
        <v>62</v>
      </c>
      <c r="G387" s="1" t="s">
        <v>826</v>
      </c>
      <c r="H387">
        <v>1.5</v>
      </c>
      <c r="I387">
        <v>150</v>
      </c>
      <c r="J387">
        <v>60</v>
      </c>
      <c r="K387">
        <v>0.4</v>
      </c>
      <c r="L387" s="13">
        <v>5400</v>
      </c>
      <c r="M387" s="13">
        <f t="shared" si="17"/>
        <v>8.5941542325523663</v>
      </c>
      <c r="N387" s="13" t="s">
        <v>34</v>
      </c>
      <c r="O387" s="13" t="s">
        <v>252</v>
      </c>
      <c r="P387" s="13">
        <v>44</v>
      </c>
      <c r="Q387" s="1">
        <f t="shared" si="16"/>
        <v>3.784189633918261</v>
      </c>
      <c r="R387" s="1" t="s">
        <v>229</v>
      </c>
      <c r="S387" s="13">
        <v>0</v>
      </c>
      <c r="T387" s="13">
        <v>1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">
        <v>0</v>
      </c>
      <c r="AA387" s="1">
        <v>0</v>
      </c>
      <c r="AB387" s="1">
        <v>1</v>
      </c>
      <c r="AC387" s="1">
        <v>0</v>
      </c>
      <c r="AD387" s="1">
        <v>0</v>
      </c>
      <c r="AE387" s="1">
        <v>0</v>
      </c>
      <c r="AF387" s="1">
        <v>1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"/>
    </row>
    <row r="388" spans="1:57" x14ac:dyDescent="0.2">
      <c r="A388" s="1" t="s">
        <v>610</v>
      </c>
      <c r="B388" s="1">
        <v>2021</v>
      </c>
      <c r="C388" s="1" t="s">
        <v>611</v>
      </c>
      <c r="D388" s="1" t="s">
        <v>612</v>
      </c>
      <c r="E388" s="1" t="s">
        <v>32</v>
      </c>
      <c r="F388" s="1" t="s">
        <v>33</v>
      </c>
      <c r="G388" s="1" t="s">
        <v>833</v>
      </c>
      <c r="H388">
        <v>2.35</v>
      </c>
      <c r="I388">
        <v>235</v>
      </c>
      <c r="J388">
        <v>311.5</v>
      </c>
      <c r="K388">
        <v>1.3255319148936171</v>
      </c>
      <c r="L388" s="13">
        <v>15200</v>
      </c>
      <c r="M388" s="13">
        <f t="shared" si="17"/>
        <v>9.6290507068343683</v>
      </c>
      <c r="N388" s="13" t="s">
        <v>34</v>
      </c>
      <c r="O388" s="13" t="s">
        <v>35</v>
      </c>
      <c r="P388" s="13">
        <v>232</v>
      </c>
      <c r="Q388" s="1">
        <f t="shared" si="16"/>
        <v>5.4467373716663099</v>
      </c>
      <c r="R388" s="1" t="s">
        <v>609</v>
      </c>
      <c r="S388" s="13">
        <v>0</v>
      </c>
      <c r="T388" s="13">
        <v>1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">
        <v>0</v>
      </c>
      <c r="AA388" s="1">
        <v>0</v>
      </c>
      <c r="AB388" s="1">
        <v>1</v>
      </c>
      <c r="AC388" s="1">
        <v>0</v>
      </c>
      <c r="AD388" s="1">
        <v>0</v>
      </c>
      <c r="AE388" s="1">
        <v>0</v>
      </c>
      <c r="AF388" s="1">
        <v>1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1</v>
      </c>
      <c r="BE388" s="1"/>
    </row>
    <row r="389" spans="1:57" x14ac:dyDescent="0.2">
      <c r="A389" s="1" t="s">
        <v>56</v>
      </c>
      <c r="B389" s="1">
        <v>2006</v>
      </c>
      <c r="C389" s="1" t="s">
        <v>57</v>
      </c>
      <c r="D389" s="1" t="s">
        <v>615</v>
      </c>
      <c r="E389" s="1" t="s">
        <v>32</v>
      </c>
      <c r="F389" s="1" t="s">
        <v>62</v>
      </c>
      <c r="G389" s="1" t="s">
        <v>822</v>
      </c>
      <c r="H389">
        <v>1.85</v>
      </c>
      <c r="I389">
        <v>185</v>
      </c>
      <c r="J389">
        <v>111.5</v>
      </c>
      <c r="K389">
        <v>0.60270270270270265</v>
      </c>
      <c r="L389" s="13">
        <v>29800</v>
      </c>
      <c r="M389" s="13">
        <f t="shared" si="17"/>
        <v>10.302263672493496</v>
      </c>
      <c r="N389" s="13" t="s">
        <v>34</v>
      </c>
      <c r="O389" s="13" t="s">
        <v>616</v>
      </c>
      <c r="P389" s="13">
        <v>9</v>
      </c>
      <c r="Q389" s="1">
        <f t="shared" si="16"/>
        <v>2.1972245773362196</v>
      </c>
      <c r="R389" s="1" t="s">
        <v>617</v>
      </c>
      <c r="S389" s="13">
        <v>0</v>
      </c>
      <c r="T389" s="13">
        <v>1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">
        <v>0</v>
      </c>
      <c r="AA389" s="1">
        <v>0</v>
      </c>
      <c r="AB389" s="1">
        <v>1</v>
      </c>
      <c r="AC389" s="1">
        <v>0</v>
      </c>
      <c r="AD389" s="1">
        <v>0</v>
      </c>
      <c r="AE389" s="1">
        <v>0</v>
      </c>
      <c r="AF389" s="1">
        <v>1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1</v>
      </c>
      <c r="BE389" s="1"/>
    </row>
    <row r="390" spans="1:57" x14ac:dyDescent="0.2">
      <c r="A390" s="1" t="s">
        <v>56</v>
      </c>
      <c r="B390" s="1">
        <v>2006</v>
      </c>
      <c r="C390" s="1" t="s">
        <v>57</v>
      </c>
      <c r="D390" s="1" t="s">
        <v>615</v>
      </c>
      <c r="E390" s="1" t="s">
        <v>32</v>
      </c>
      <c r="F390" s="1" t="s">
        <v>62</v>
      </c>
      <c r="G390" s="1" t="s">
        <v>101</v>
      </c>
      <c r="H390">
        <v>3.7749999999999999</v>
      </c>
      <c r="I390">
        <v>377.5</v>
      </c>
      <c r="J390">
        <v>1275</v>
      </c>
      <c r="K390">
        <v>3.3774834437086092</v>
      </c>
      <c r="L390" s="13">
        <v>9010</v>
      </c>
      <c r="M390" s="13">
        <f t="shared" si="17"/>
        <v>9.1060903506023845</v>
      </c>
      <c r="N390" s="13" t="s">
        <v>34</v>
      </c>
      <c r="O390" s="13" t="s">
        <v>613</v>
      </c>
      <c r="P390" s="13">
        <v>8</v>
      </c>
      <c r="Q390" s="1">
        <f t="shared" si="16"/>
        <v>2.0794415416798357</v>
      </c>
      <c r="R390" s="1" t="s">
        <v>614</v>
      </c>
      <c r="S390" s="13">
        <v>0</v>
      </c>
      <c r="T390" s="13">
        <v>1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">
        <v>0</v>
      </c>
      <c r="AA390" s="1">
        <v>0</v>
      </c>
      <c r="AB390" s="1">
        <v>1</v>
      </c>
      <c r="AC390" s="1">
        <v>0</v>
      </c>
      <c r="AD390" s="1">
        <v>0</v>
      </c>
      <c r="AE390" s="1">
        <v>0</v>
      </c>
      <c r="AF390" s="1">
        <v>1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1</v>
      </c>
      <c r="BE390" s="1"/>
    </row>
    <row r="391" spans="1:57" x14ac:dyDescent="0.2">
      <c r="A391" s="1" t="s">
        <v>619</v>
      </c>
      <c r="B391" s="1">
        <v>2018</v>
      </c>
      <c r="C391" s="1" t="s">
        <v>149</v>
      </c>
      <c r="D391" s="1" t="s">
        <v>620</v>
      </c>
      <c r="E391" s="1" t="s">
        <v>870</v>
      </c>
      <c r="F391" s="1" t="s">
        <v>618</v>
      </c>
      <c r="G391" s="1" t="s">
        <v>813</v>
      </c>
      <c r="H391">
        <v>2.16</v>
      </c>
      <c r="I391">
        <v>216</v>
      </c>
      <c r="J391">
        <v>127</v>
      </c>
      <c r="K391">
        <v>0.58796296296296291</v>
      </c>
      <c r="L391" s="13">
        <v>4630</v>
      </c>
      <c r="M391" s="13">
        <f t="shared" si="17"/>
        <v>8.4403121470802791</v>
      </c>
      <c r="N391" s="13" t="s">
        <v>43</v>
      </c>
      <c r="O391" s="13" t="s">
        <v>124</v>
      </c>
      <c r="P391" s="13">
        <v>84</v>
      </c>
      <c r="Q391" s="1">
        <f t="shared" si="16"/>
        <v>4.4308167988433134</v>
      </c>
      <c r="R391" s="3" t="s">
        <v>55</v>
      </c>
      <c r="S391" s="18">
        <v>0</v>
      </c>
      <c r="T391" s="18">
        <v>1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">
        <v>0</v>
      </c>
      <c r="AA391" s="1">
        <v>0</v>
      </c>
      <c r="AB391" s="1">
        <v>1</v>
      </c>
      <c r="AC391" s="1">
        <v>0</v>
      </c>
      <c r="AD391" s="1">
        <v>0</v>
      </c>
      <c r="AE391" s="1">
        <v>0</v>
      </c>
      <c r="AF391" s="1">
        <v>0</v>
      </c>
      <c r="AG391" s="1">
        <v>1</v>
      </c>
      <c r="AH391" s="1">
        <v>0</v>
      </c>
      <c r="AI391" s="1">
        <v>0</v>
      </c>
      <c r="AJ391" s="1">
        <v>0</v>
      </c>
      <c r="AK391" s="1">
        <v>0</v>
      </c>
      <c r="AL391" s="13">
        <v>1</v>
      </c>
      <c r="AM391" s="13">
        <v>0</v>
      </c>
      <c r="AN391" s="13">
        <v>1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1</v>
      </c>
      <c r="BD391" s="13">
        <v>1</v>
      </c>
      <c r="BE391" s="1"/>
    </row>
    <row r="392" spans="1:57" x14ac:dyDescent="0.2">
      <c r="A392" s="1" t="s">
        <v>619</v>
      </c>
      <c r="B392" s="1">
        <v>2018</v>
      </c>
      <c r="C392" s="1" t="s">
        <v>149</v>
      </c>
      <c r="D392" s="1" t="s">
        <v>620</v>
      </c>
      <c r="E392" s="1" t="s">
        <v>870</v>
      </c>
      <c r="F392" s="1" t="s">
        <v>41</v>
      </c>
      <c r="G392" s="1" t="s">
        <v>134</v>
      </c>
      <c r="H392">
        <v>1.5</v>
      </c>
      <c r="I392">
        <v>150</v>
      </c>
      <c r="J392">
        <v>55</v>
      </c>
      <c r="K392">
        <v>0.36666666666666664</v>
      </c>
      <c r="L392" s="13">
        <v>3740</v>
      </c>
      <c r="M392" s="13">
        <f t="shared" ref="M392:M422" si="18">LN(L392)</f>
        <v>8.2268408904085781</v>
      </c>
      <c r="N392" s="13" t="s">
        <v>43</v>
      </c>
      <c r="O392" s="13" t="s">
        <v>124</v>
      </c>
      <c r="P392" s="13">
        <v>84</v>
      </c>
      <c r="Q392" s="1">
        <f t="shared" si="16"/>
        <v>4.4308167988433134</v>
      </c>
      <c r="R392" s="3" t="s">
        <v>55</v>
      </c>
      <c r="S392" s="18">
        <v>0</v>
      </c>
      <c r="T392" s="18">
        <v>1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">
        <v>0</v>
      </c>
      <c r="AA392" s="1">
        <v>0</v>
      </c>
      <c r="AB392" s="1">
        <v>1</v>
      </c>
      <c r="AC392" s="1">
        <v>0</v>
      </c>
      <c r="AD392" s="1">
        <v>0</v>
      </c>
      <c r="AE392" s="1">
        <v>0</v>
      </c>
      <c r="AF392" s="1">
        <v>0</v>
      </c>
      <c r="AG392" s="1">
        <v>1</v>
      </c>
      <c r="AH392" s="1">
        <v>0</v>
      </c>
      <c r="AI392" s="1">
        <v>0</v>
      </c>
      <c r="AJ392" s="1">
        <v>0</v>
      </c>
      <c r="AK392" s="1">
        <v>0</v>
      </c>
      <c r="AL392" s="13">
        <v>1</v>
      </c>
      <c r="AM392" s="13">
        <v>0</v>
      </c>
      <c r="AN392" s="13">
        <v>1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1</v>
      </c>
      <c r="BD392" s="13">
        <v>1</v>
      </c>
      <c r="BE392" s="1"/>
    </row>
    <row r="393" spans="1:57" x14ac:dyDescent="0.2">
      <c r="A393" s="1" t="s">
        <v>621</v>
      </c>
      <c r="B393" s="1">
        <v>1999</v>
      </c>
      <c r="C393" s="1" t="s">
        <v>128</v>
      </c>
      <c r="D393" s="1" t="s">
        <v>622</v>
      </c>
      <c r="E393" s="1" t="s">
        <v>870</v>
      </c>
      <c r="F393" s="1" t="s">
        <v>80</v>
      </c>
      <c r="G393" s="1" t="s">
        <v>835</v>
      </c>
      <c r="H393">
        <v>1.65</v>
      </c>
      <c r="I393">
        <v>165</v>
      </c>
      <c r="J393">
        <v>68.5</v>
      </c>
      <c r="K393">
        <v>0.41515151515151516</v>
      </c>
      <c r="L393" s="13">
        <v>23000</v>
      </c>
      <c r="M393" s="13">
        <f t="shared" si="18"/>
        <v>10.043249494911286</v>
      </c>
      <c r="N393" s="13" t="s">
        <v>43</v>
      </c>
      <c r="O393" s="13" t="s">
        <v>852</v>
      </c>
      <c r="P393" s="13">
        <v>201</v>
      </c>
      <c r="Q393" s="1">
        <f t="shared" si="16"/>
        <v>5.3033049080590757</v>
      </c>
      <c r="R393" s="1" t="s">
        <v>92</v>
      </c>
      <c r="S393" s="13">
        <v>0</v>
      </c>
      <c r="T393" s="13">
        <v>1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">
        <v>0</v>
      </c>
      <c r="AA393" s="1">
        <v>0</v>
      </c>
      <c r="AB393" s="1">
        <v>1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1</v>
      </c>
      <c r="AI393" s="1">
        <v>0</v>
      </c>
      <c r="AJ393" s="1">
        <v>0</v>
      </c>
      <c r="AK393" s="1">
        <v>0</v>
      </c>
      <c r="AL393" s="13">
        <v>1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1</v>
      </c>
      <c r="BC393" s="13">
        <v>0</v>
      </c>
      <c r="BD393" s="13">
        <v>1</v>
      </c>
      <c r="BE393" s="1"/>
    </row>
    <row r="394" spans="1:57" x14ac:dyDescent="0.2">
      <c r="A394" s="1" t="s">
        <v>621</v>
      </c>
      <c r="B394" s="1">
        <v>1999</v>
      </c>
      <c r="C394" s="1" t="s">
        <v>128</v>
      </c>
      <c r="D394" s="1" t="s">
        <v>622</v>
      </c>
      <c r="E394" s="1" t="s">
        <v>870</v>
      </c>
      <c r="F394" s="1" t="s">
        <v>80</v>
      </c>
      <c r="G394" s="1" t="s">
        <v>835</v>
      </c>
      <c r="H394">
        <v>1.65</v>
      </c>
      <c r="I394">
        <v>165</v>
      </c>
      <c r="J394">
        <v>68.5</v>
      </c>
      <c r="K394">
        <v>0.41515151515151516</v>
      </c>
      <c r="L394" s="13">
        <v>23000</v>
      </c>
      <c r="M394" s="13">
        <f t="shared" si="18"/>
        <v>10.043249494911286</v>
      </c>
      <c r="N394" s="13" t="s">
        <v>43</v>
      </c>
      <c r="O394" s="13" t="s">
        <v>848</v>
      </c>
      <c r="P394" s="13">
        <v>269</v>
      </c>
      <c r="Q394" s="1">
        <f t="shared" si="16"/>
        <v>5.5947113796018391</v>
      </c>
      <c r="R394" s="1" t="s">
        <v>435</v>
      </c>
      <c r="S394" s="13">
        <v>0</v>
      </c>
      <c r="T394" s="13">
        <v>0</v>
      </c>
      <c r="U394" s="13">
        <v>0</v>
      </c>
      <c r="V394" s="13">
        <v>1</v>
      </c>
      <c r="W394" s="13">
        <v>0</v>
      </c>
      <c r="X394" s="13">
        <v>0</v>
      </c>
      <c r="Y394" s="13">
        <v>0</v>
      </c>
      <c r="Z394" s="1">
        <v>0</v>
      </c>
      <c r="AA394" s="1">
        <v>0</v>
      </c>
      <c r="AB394" s="1">
        <v>1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1</v>
      </c>
      <c r="AI394" s="1">
        <v>0</v>
      </c>
      <c r="AJ394" s="1">
        <v>0</v>
      </c>
      <c r="AK394" s="1">
        <v>0</v>
      </c>
      <c r="AL394" s="13">
        <v>1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1</v>
      </c>
      <c r="BC394" s="13">
        <v>0</v>
      </c>
      <c r="BD394" s="13">
        <v>1</v>
      </c>
      <c r="BE394" s="1"/>
    </row>
    <row r="395" spans="1:57" x14ac:dyDescent="0.2">
      <c r="A395" s="1" t="s">
        <v>621</v>
      </c>
      <c r="B395" s="1">
        <v>1999</v>
      </c>
      <c r="C395" s="1" t="s">
        <v>128</v>
      </c>
      <c r="D395" s="1" t="s">
        <v>622</v>
      </c>
      <c r="E395" s="1" t="s">
        <v>870</v>
      </c>
      <c r="F395" s="1" t="s">
        <v>80</v>
      </c>
      <c r="G395" s="1" t="s">
        <v>835</v>
      </c>
      <c r="H395">
        <v>1.65</v>
      </c>
      <c r="I395">
        <v>165</v>
      </c>
      <c r="J395">
        <v>68.5</v>
      </c>
      <c r="K395">
        <v>0.41515151515151516</v>
      </c>
      <c r="L395" s="13">
        <v>23000</v>
      </c>
      <c r="M395" s="13">
        <f t="shared" si="18"/>
        <v>10.043249494911286</v>
      </c>
      <c r="N395" s="13" t="s">
        <v>43</v>
      </c>
      <c r="O395" s="13" t="s">
        <v>849</v>
      </c>
      <c r="P395" s="13">
        <v>89</v>
      </c>
      <c r="Q395" s="1">
        <f t="shared" si="16"/>
        <v>4.4886363697321396</v>
      </c>
      <c r="R395" s="1" t="s">
        <v>92</v>
      </c>
      <c r="S395" s="13">
        <v>0</v>
      </c>
      <c r="T395" s="13">
        <v>1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">
        <v>0</v>
      </c>
      <c r="AA395" s="1">
        <v>0</v>
      </c>
      <c r="AB395" s="1">
        <v>1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1</v>
      </c>
      <c r="AI395" s="1">
        <v>0</v>
      </c>
      <c r="AJ395" s="1">
        <v>0</v>
      </c>
      <c r="AK395" s="1">
        <v>0</v>
      </c>
      <c r="AL395" s="13">
        <v>1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1</v>
      </c>
      <c r="BC395" s="13">
        <v>0</v>
      </c>
      <c r="BD395" s="13">
        <v>1</v>
      </c>
      <c r="BE395" s="1"/>
    </row>
    <row r="396" spans="1:57" x14ac:dyDescent="0.2">
      <c r="A396" s="1" t="s">
        <v>623</v>
      </c>
      <c r="B396" s="1">
        <v>2011</v>
      </c>
      <c r="C396" s="1" t="s">
        <v>172</v>
      </c>
      <c r="D396" s="1" t="s">
        <v>624</v>
      </c>
      <c r="E396" s="1" t="s">
        <v>32</v>
      </c>
      <c r="F396" s="1" t="s">
        <v>33</v>
      </c>
      <c r="G396" s="1" t="s">
        <v>833</v>
      </c>
      <c r="H396">
        <v>2.35</v>
      </c>
      <c r="I396">
        <v>235</v>
      </c>
      <c r="J396">
        <v>311.5</v>
      </c>
      <c r="K396">
        <v>1.3255319148936171</v>
      </c>
      <c r="L396" s="13">
        <v>15200</v>
      </c>
      <c r="M396" s="13">
        <f t="shared" si="18"/>
        <v>9.6290507068343683</v>
      </c>
      <c r="N396" s="13" t="s">
        <v>34</v>
      </c>
      <c r="O396" s="13" t="s">
        <v>35</v>
      </c>
      <c r="P396" s="13">
        <v>232</v>
      </c>
      <c r="Q396" s="1">
        <f t="shared" si="16"/>
        <v>5.4467373716663099</v>
      </c>
      <c r="R396" s="1" t="s">
        <v>55</v>
      </c>
      <c r="S396" s="13">
        <v>0</v>
      </c>
      <c r="T396" s="13">
        <v>1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">
        <v>0</v>
      </c>
      <c r="AA396" s="1">
        <v>0</v>
      </c>
      <c r="AB396" s="1">
        <v>1</v>
      </c>
      <c r="AC396" s="1">
        <v>0</v>
      </c>
      <c r="AD396" s="1">
        <v>0</v>
      </c>
      <c r="AE396" s="1">
        <v>0</v>
      </c>
      <c r="AF396" s="1">
        <v>1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1</v>
      </c>
      <c r="BE396" s="1"/>
    </row>
    <row r="397" spans="1:57" x14ac:dyDescent="0.2">
      <c r="A397" s="1" t="s">
        <v>625</v>
      </c>
      <c r="B397" s="1">
        <v>1971</v>
      </c>
      <c r="C397" s="1" t="s">
        <v>626</v>
      </c>
      <c r="D397" s="1" t="s">
        <v>627</v>
      </c>
      <c r="E397" s="1" t="s">
        <v>870</v>
      </c>
      <c r="F397" s="1" t="s">
        <v>41</v>
      </c>
      <c r="G397" s="1" t="s">
        <v>829</v>
      </c>
      <c r="H397">
        <v>2.5</v>
      </c>
      <c r="I397">
        <v>250</v>
      </c>
      <c r="J397">
        <v>155</v>
      </c>
      <c r="K397">
        <v>0.62</v>
      </c>
      <c r="L397" s="13">
        <v>14500</v>
      </c>
      <c r="M397" s="13">
        <f t="shared" si="18"/>
        <v>9.581903928408666</v>
      </c>
      <c r="N397" s="13" t="s">
        <v>43</v>
      </c>
      <c r="O397" s="13" t="s">
        <v>86</v>
      </c>
      <c r="P397" s="13">
        <v>105</v>
      </c>
      <c r="Q397" s="1">
        <f t="shared" si="16"/>
        <v>4.6539603501575231</v>
      </c>
      <c r="R397" s="1" t="s">
        <v>45</v>
      </c>
      <c r="S397" s="13">
        <v>0</v>
      </c>
      <c r="T397" s="13">
        <v>1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">
        <v>0</v>
      </c>
      <c r="AA397" s="1">
        <v>0</v>
      </c>
      <c r="AB397" s="1">
        <v>1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</v>
      </c>
      <c r="AL397" s="13">
        <v>1</v>
      </c>
      <c r="AM397" s="13">
        <v>0</v>
      </c>
      <c r="AN397" s="13">
        <v>1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1</v>
      </c>
      <c r="BE397" s="1"/>
    </row>
    <row r="398" spans="1:57" x14ac:dyDescent="0.2">
      <c r="A398" s="1" t="s">
        <v>628</v>
      </c>
      <c r="B398" s="1">
        <v>1977</v>
      </c>
      <c r="C398" s="1" t="s">
        <v>629</v>
      </c>
      <c r="D398" s="1" t="s">
        <v>630</v>
      </c>
      <c r="E398" s="1" t="s">
        <v>870</v>
      </c>
      <c r="F398" s="1" t="s">
        <v>41</v>
      </c>
      <c r="G398" s="1" t="s">
        <v>820</v>
      </c>
      <c r="H398">
        <v>2.75</v>
      </c>
      <c r="I398">
        <v>275</v>
      </c>
      <c r="J398">
        <v>225</v>
      </c>
      <c r="K398">
        <v>0.81818181818181823</v>
      </c>
      <c r="L398" s="13">
        <v>2310</v>
      </c>
      <c r="M398" s="13">
        <f t="shared" si="18"/>
        <v>7.7450028035158391</v>
      </c>
      <c r="N398" s="13" t="s">
        <v>43</v>
      </c>
      <c r="O398" s="13" t="s">
        <v>49</v>
      </c>
      <c r="P398" s="13">
        <v>184</v>
      </c>
      <c r="Q398" s="1">
        <f t="shared" si="16"/>
        <v>5.2149357576089859</v>
      </c>
      <c r="R398" s="1" t="s">
        <v>50</v>
      </c>
      <c r="S398" s="13">
        <v>0</v>
      </c>
      <c r="T398" s="13">
        <v>0</v>
      </c>
      <c r="U398" s="13">
        <v>0</v>
      </c>
      <c r="V398" s="13">
        <v>1</v>
      </c>
      <c r="W398" s="13">
        <v>0</v>
      </c>
      <c r="X398" s="13">
        <v>0</v>
      </c>
      <c r="Y398" s="13">
        <v>0</v>
      </c>
      <c r="Z398" s="1">
        <v>0</v>
      </c>
      <c r="AA398" s="1">
        <v>0</v>
      </c>
      <c r="AB398" s="1">
        <v>1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1</v>
      </c>
      <c r="AJ398" s="1">
        <v>0</v>
      </c>
      <c r="AK398" s="1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1</v>
      </c>
      <c r="BE398" s="1"/>
    </row>
    <row r="399" spans="1:57" x14ac:dyDescent="0.2">
      <c r="A399" s="1" t="s">
        <v>631</v>
      </c>
      <c r="B399" s="1">
        <v>1971</v>
      </c>
      <c r="C399" s="1" t="s">
        <v>128</v>
      </c>
      <c r="D399" s="1" t="s">
        <v>632</v>
      </c>
      <c r="E399" s="1" t="s">
        <v>870</v>
      </c>
      <c r="F399" s="1" t="s">
        <v>80</v>
      </c>
      <c r="G399" s="1" t="s">
        <v>866</v>
      </c>
      <c r="H399">
        <v>2.2999999999999998</v>
      </c>
      <c r="I399">
        <v>229.99999999999997</v>
      </c>
      <c r="J399">
        <v>175</v>
      </c>
      <c r="K399">
        <v>0.76086956521739135</v>
      </c>
      <c r="L399" s="13">
        <v>3830</v>
      </c>
      <c r="M399" s="13">
        <f t="shared" si="18"/>
        <v>8.2506200821746916</v>
      </c>
      <c r="N399" s="13" t="s">
        <v>43</v>
      </c>
      <c r="O399" s="13" t="s">
        <v>88</v>
      </c>
      <c r="P399" s="13">
        <v>346</v>
      </c>
      <c r="Q399" s="1">
        <f t="shared" si="16"/>
        <v>5.8464387750577247</v>
      </c>
      <c r="R399" s="1" t="s">
        <v>92</v>
      </c>
      <c r="S399" s="13">
        <v>0</v>
      </c>
      <c r="T399" s="13">
        <v>1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">
        <v>0</v>
      </c>
      <c r="AA399" s="1">
        <v>0</v>
      </c>
      <c r="AB399" s="1">
        <v>1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3">
        <v>1</v>
      </c>
      <c r="AM399" s="13">
        <v>0</v>
      </c>
      <c r="AN399" s="13">
        <v>1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1</v>
      </c>
      <c r="BE399" s="1"/>
    </row>
    <row r="400" spans="1:57" x14ac:dyDescent="0.2">
      <c r="A400" s="1" t="s">
        <v>631</v>
      </c>
      <c r="B400" s="1">
        <v>1971</v>
      </c>
      <c r="C400" s="1" t="s">
        <v>128</v>
      </c>
      <c r="D400" s="1" t="s">
        <v>632</v>
      </c>
      <c r="E400" s="1" t="s">
        <v>32</v>
      </c>
      <c r="F400" s="1" t="s">
        <v>33</v>
      </c>
      <c r="G400" s="1" t="s">
        <v>833</v>
      </c>
      <c r="H400">
        <v>2.35</v>
      </c>
      <c r="I400">
        <v>235</v>
      </c>
      <c r="J400">
        <v>311.5</v>
      </c>
      <c r="K400">
        <v>1.3255319148936171</v>
      </c>
      <c r="L400" s="13">
        <v>15200</v>
      </c>
      <c r="M400" s="13">
        <f t="shared" si="18"/>
        <v>9.6290507068343683</v>
      </c>
      <c r="N400" s="13" t="s">
        <v>34</v>
      </c>
      <c r="O400" s="13" t="s">
        <v>35</v>
      </c>
      <c r="P400" s="13">
        <v>232</v>
      </c>
      <c r="Q400" s="1">
        <f t="shared" si="16"/>
        <v>5.4467373716663099</v>
      </c>
      <c r="R400" s="1" t="s">
        <v>633</v>
      </c>
      <c r="S400" s="13">
        <v>0</v>
      </c>
      <c r="T400" s="13">
        <v>1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">
        <v>0</v>
      </c>
      <c r="AA400" s="1">
        <v>0</v>
      </c>
      <c r="AB400" s="1">
        <v>1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3">
        <v>1</v>
      </c>
      <c r="AM400" s="13">
        <v>0</v>
      </c>
      <c r="AN400" s="13">
        <v>1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1</v>
      </c>
      <c r="BE400" s="1"/>
    </row>
    <row r="401" spans="1:57" x14ac:dyDescent="0.2">
      <c r="A401" s="1" t="s">
        <v>631</v>
      </c>
      <c r="B401" s="1">
        <v>1971</v>
      </c>
      <c r="C401" s="1" t="s">
        <v>128</v>
      </c>
      <c r="D401" s="1" t="s">
        <v>632</v>
      </c>
      <c r="E401" s="1" t="s">
        <v>870</v>
      </c>
      <c r="F401" s="1" t="s">
        <v>80</v>
      </c>
      <c r="G401" s="1" t="s">
        <v>866</v>
      </c>
      <c r="H401">
        <v>2.2999999999999998</v>
      </c>
      <c r="I401">
        <v>229.99999999999997</v>
      </c>
      <c r="J401">
        <v>175</v>
      </c>
      <c r="K401">
        <v>0.76086956521739135</v>
      </c>
      <c r="L401" s="13">
        <v>3830</v>
      </c>
      <c r="M401" s="13">
        <f t="shared" si="18"/>
        <v>8.2506200821746916</v>
      </c>
      <c r="N401" s="13" t="s">
        <v>43</v>
      </c>
      <c r="O401" s="13" t="s">
        <v>848</v>
      </c>
      <c r="P401" s="13">
        <v>269</v>
      </c>
      <c r="Q401" s="1">
        <f t="shared" si="16"/>
        <v>5.5947113796018391</v>
      </c>
      <c r="R401" s="1" t="s">
        <v>55</v>
      </c>
      <c r="S401" s="13">
        <v>0</v>
      </c>
      <c r="T401" s="13">
        <v>1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">
        <v>0</v>
      </c>
      <c r="AA401" s="1">
        <v>0</v>
      </c>
      <c r="AB401" s="1">
        <v>1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3">
        <v>1</v>
      </c>
      <c r="AM401" s="13">
        <v>0</v>
      </c>
      <c r="AN401" s="13">
        <v>1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1</v>
      </c>
      <c r="BE401" s="1"/>
    </row>
    <row r="402" spans="1:57" x14ac:dyDescent="0.2">
      <c r="A402" s="1" t="s">
        <v>635</v>
      </c>
      <c r="B402" s="1">
        <v>2019</v>
      </c>
      <c r="C402" s="1" t="s">
        <v>636</v>
      </c>
      <c r="D402" s="1" t="s">
        <v>637</v>
      </c>
      <c r="E402" s="1" t="s">
        <v>870</v>
      </c>
      <c r="F402" s="1" t="s">
        <v>80</v>
      </c>
      <c r="G402" s="1" t="s">
        <v>835</v>
      </c>
      <c r="H402">
        <v>1.65</v>
      </c>
      <c r="I402">
        <v>165</v>
      </c>
      <c r="J402">
        <v>68.5</v>
      </c>
      <c r="K402">
        <v>0.41515151515151516</v>
      </c>
      <c r="L402" s="13">
        <v>23000</v>
      </c>
      <c r="M402" s="13">
        <f t="shared" si="18"/>
        <v>10.043249494911286</v>
      </c>
      <c r="N402" s="13" t="s">
        <v>43</v>
      </c>
      <c r="O402" s="13" t="s">
        <v>334</v>
      </c>
      <c r="P402" s="13">
        <v>35</v>
      </c>
      <c r="Q402" s="1">
        <f t="shared" si="16"/>
        <v>3.5553480614894135</v>
      </c>
      <c r="R402" s="1" t="s">
        <v>634</v>
      </c>
      <c r="S402" s="13">
        <v>0</v>
      </c>
      <c r="T402" s="13">
        <v>1</v>
      </c>
      <c r="U402" s="13">
        <v>0</v>
      </c>
      <c r="V402" s="13">
        <v>1</v>
      </c>
      <c r="W402" s="13">
        <v>0</v>
      </c>
      <c r="X402" s="13">
        <v>0</v>
      </c>
      <c r="Y402" s="13">
        <v>0</v>
      </c>
      <c r="Z402" s="1">
        <v>0</v>
      </c>
      <c r="AA402" s="1">
        <v>0</v>
      </c>
      <c r="AB402" s="1">
        <v>1</v>
      </c>
      <c r="AC402" s="1">
        <v>0</v>
      </c>
      <c r="AD402" s="1">
        <v>0</v>
      </c>
      <c r="AE402" s="1">
        <v>0</v>
      </c>
      <c r="AF402" s="1">
        <v>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1</v>
      </c>
      <c r="BD402" s="13">
        <v>1</v>
      </c>
      <c r="BE402" s="1"/>
    </row>
    <row r="403" spans="1:57" x14ac:dyDescent="0.2">
      <c r="A403" s="1" t="s">
        <v>635</v>
      </c>
      <c r="B403" s="1">
        <v>2019</v>
      </c>
      <c r="C403" s="1" t="s">
        <v>636</v>
      </c>
      <c r="D403" s="1" t="s">
        <v>637</v>
      </c>
      <c r="E403" s="1" t="s">
        <v>870</v>
      </c>
      <c r="F403" s="1" t="s">
        <v>80</v>
      </c>
      <c r="G403" s="1" t="s">
        <v>835</v>
      </c>
      <c r="H403">
        <v>1.65</v>
      </c>
      <c r="I403">
        <v>165</v>
      </c>
      <c r="J403">
        <v>68.5</v>
      </c>
      <c r="K403">
        <v>0.41515151515151516</v>
      </c>
      <c r="L403" s="13">
        <v>23000</v>
      </c>
      <c r="M403" s="13">
        <f t="shared" si="18"/>
        <v>10.043249494911286</v>
      </c>
      <c r="N403" s="13" t="s">
        <v>43</v>
      </c>
      <c r="O403" s="13" t="s">
        <v>848</v>
      </c>
      <c r="P403" s="13">
        <v>269</v>
      </c>
      <c r="Q403" s="1">
        <f t="shared" si="16"/>
        <v>5.5947113796018391</v>
      </c>
      <c r="R403" s="1" t="s">
        <v>634</v>
      </c>
      <c r="S403" s="13">
        <v>0</v>
      </c>
      <c r="T403" s="13">
        <v>1</v>
      </c>
      <c r="U403" s="13">
        <v>0</v>
      </c>
      <c r="V403" s="13">
        <v>1</v>
      </c>
      <c r="W403" s="13">
        <v>0</v>
      </c>
      <c r="X403" s="13">
        <v>0</v>
      </c>
      <c r="Y403" s="13">
        <v>0</v>
      </c>
      <c r="Z403" s="1">
        <v>0</v>
      </c>
      <c r="AA403" s="1">
        <v>0</v>
      </c>
      <c r="AB403" s="1">
        <v>1</v>
      </c>
      <c r="AC403" s="1">
        <v>0</v>
      </c>
      <c r="AD403" s="1">
        <v>0</v>
      </c>
      <c r="AE403" s="1">
        <v>0</v>
      </c>
      <c r="AF403" s="1">
        <v>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1</v>
      </c>
      <c r="BD403" s="13">
        <v>1</v>
      </c>
      <c r="BE403" s="1"/>
    </row>
    <row r="404" spans="1:57" x14ac:dyDescent="0.2">
      <c r="A404" s="1" t="s">
        <v>638</v>
      </c>
      <c r="B404" s="1">
        <v>1969</v>
      </c>
      <c r="C404" s="1" t="s">
        <v>639</v>
      </c>
      <c r="D404" s="1" t="s">
        <v>640</v>
      </c>
      <c r="E404" s="1" t="s">
        <v>870</v>
      </c>
      <c r="F404" s="1" t="s">
        <v>41</v>
      </c>
      <c r="G404" s="1" t="s">
        <v>42</v>
      </c>
      <c r="H404">
        <v>3</v>
      </c>
      <c r="I404">
        <v>300</v>
      </c>
      <c r="J404">
        <v>400</v>
      </c>
      <c r="K404">
        <v>1.3333333333333333</v>
      </c>
      <c r="L404" s="13">
        <v>45100</v>
      </c>
      <c r="M404" s="13">
        <f t="shared" si="18"/>
        <v>10.71663752549077</v>
      </c>
      <c r="N404" s="13" t="s">
        <v>43</v>
      </c>
      <c r="O404" s="13" t="s">
        <v>86</v>
      </c>
      <c r="P404" s="13">
        <v>105</v>
      </c>
      <c r="Q404" s="1">
        <f t="shared" si="16"/>
        <v>4.6539603501575231</v>
      </c>
      <c r="R404" s="1" t="s">
        <v>92</v>
      </c>
      <c r="S404" s="13">
        <v>0</v>
      </c>
      <c r="T404" s="13">
        <v>1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">
        <v>0</v>
      </c>
      <c r="AA404" s="1">
        <v>0</v>
      </c>
      <c r="AB404" s="1">
        <v>1</v>
      </c>
      <c r="AC404" s="1">
        <v>0</v>
      </c>
      <c r="AD404" s="1">
        <v>0</v>
      </c>
      <c r="AE404" s="1">
        <v>0</v>
      </c>
      <c r="AF404" s="1">
        <v>1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3">
        <v>1</v>
      </c>
      <c r="AM404" s="13">
        <v>0</v>
      </c>
      <c r="AN404" s="13">
        <v>1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1</v>
      </c>
      <c r="BE404" s="1"/>
    </row>
    <row r="405" spans="1:57" x14ac:dyDescent="0.2">
      <c r="A405" s="1" t="s">
        <v>642</v>
      </c>
      <c r="B405" s="1">
        <v>2021</v>
      </c>
      <c r="C405" s="1" t="s">
        <v>643</v>
      </c>
      <c r="D405" s="1" t="s">
        <v>644</v>
      </c>
      <c r="E405" s="1" t="s">
        <v>870</v>
      </c>
      <c r="F405" s="1" t="s">
        <v>641</v>
      </c>
      <c r="G405" s="1" t="s">
        <v>862</v>
      </c>
      <c r="H405">
        <v>5.05</v>
      </c>
      <c r="I405">
        <v>505</v>
      </c>
      <c r="J405">
        <v>1600</v>
      </c>
      <c r="K405">
        <v>3.1683168316831685</v>
      </c>
      <c r="L405" s="13">
        <v>625</v>
      </c>
      <c r="M405" s="13">
        <f t="shared" si="18"/>
        <v>6.4377516497364011</v>
      </c>
      <c r="N405" s="13" t="s">
        <v>43</v>
      </c>
      <c r="O405" s="13" t="s">
        <v>88</v>
      </c>
      <c r="P405" s="13">
        <v>346</v>
      </c>
      <c r="Q405" s="1">
        <f t="shared" si="16"/>
        <v>5.8464387750577247</v>
      </c>
      <c r="R405" s="1" t="s">
        <v>55</v>
      </c>
      <c r="S405" s="13">
        <v>0</v>
      </c>
      <c r="T405" s="13">
        <v>1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">
        <v>0</v>
      </c>
      <c r="AA405" s="1">
        <v>0</v>
      </c>
      <c r="AB405" s="1">
        <v>1</v>
      </c>
      <c r="AC405" s="1">
        <v>0</v>
      </c>
      <c r="AD405" s="1">
        <v>0</v>
      </c>
      <c r="AE405" s="1">
        <v>0</v>
      </c>
      <c r="AF405" s="1">
        <v>1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1</v>
      </c>
      <c r="BD405" s="13">
        <v>1</v>
      </c>
      <c r="BE405" s="1"/>
    </row>
    <row r="406" spans="1:57" x14ac:dyDescent="0.2">
      <c r="A406" s="1" t="s">
        <v>646</v>
      </c>
      <c r="B406" s="1">
        <v>2002</v>
      </c>
      <c r="C406" s="1" t="s">
        <v>647</v>
      </c>
      <c r="D406" s="1" t="s">
        <v>648</v>
      </c>
      <c r="E406" s="1" t="s">
        <v>870</v>
      </c>
      <c r="F406" s="1" t="s">
        <v>41</v>
      </c>
      <c r="G406" s="1" t="s">
        <v>825</v>
      </c>
      <c r="H406">
        <v>4.9000000000000004</v>
      </c>
      <c r="I406">
        <v>490.00000000000006</v>
      </c>
      <c r="J406">
        <v>1600</v>
      </c>
      <c r="K406">
        <v>3.2653061224489792</v>
      </c>
      <c r="L406" s="13">
        <v>6380</v>
      </c>
      <c r="M406" s="13">
        <f t="shared" si="18"/>
        <v>8.7609233763388357</v>
      </c>
      <c r="N406" s="13" t="s">
        <v>43</v>
      </c>
      <c r="O406" s="13" t="s">
        <v>49</v>
      </c>
      <c r="P406" s="13">
        <v>184</v>
      </c>
      <c r="Q406" s="1">
        <f t="shared" si="16"/>
        <v>5.2149357576089859</v>
      </c>
      <c r="R406" s="1" t="s">
        <v>645</v>
      </c>
      <c r="S406" s="13">
        <v>0</v>
      </c>
      <c r="T406" s="13">
        <v>0</v>
      </c>
      <c r="U406" s="13">
        <v>0</v>
      </c>
      <c r="V406" s="13">
        <v>1</v>
      </c>
      <c r="W406" s="13">
        <v>0</v>
      </c>
      <c r="X406" s="13">
        <v>0</v>
      </c>
      <c r="Y406" s="13">
        <v>0</v>
      </c>
      <c r="Z406" s="1">
        <v>0</v>
      </c>
      <c r="AA406" s="1">
        <v>0</v>
      </c>
      <c r="AB406" s="1">
        <v>1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1</v>
      </c>
      <c r="AI406" s="1">
        <v>0</v>
      </c>
      <c r="AJ406" s="1">
        <v>0</v>
      </c>
      <c r="AK406" s="1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1</v>
      </c>
      <c r="BE406" s="1"/>
    </row>
    <row r="407" spans="1:57" x14ac:dyDescent="0.2">
      <c r="A407" s="1" t="s">
        <v>649</v>
      </c>
      <c r="B407" s="1">
        <v>1998</v>
      </c>
      <c r="C407" s="1" t="s">
        <v>254</v>
      </c>
      <c r="D407" s="1" t="s">
        <v>650</v>
      </c>
      <c r="E407" s="1" t="s">
        <v>870</v>
      </c>
      <c r="F407" s="1" t="s">
        <v>80</v>
      </c>
      <c r="G407" s="1" t="s">
        <v>835</v>
      </c>
      <c r="H407">
        <v>1.65</v>
      </c>
      <c r="I407">
        <v>165</v>
      </c>
      <c r="J407">
        <v>68.5</v>
      </c>
      <c r="K407">
        <v>0.41515151515151516</v>
      </c>
      <c r="L407" s="13">
        <v>23000</v>
      </c>
      <c r="M407" s="13">
        <f t="shared" si="18"/>
        <v>10.043249494911286</v>
      </c>
      <c r="N407" s="13" t="s">
        <v>43</v>
      </c>
      <c r="O407" s="13" t="s">
        <v>848</v>
      </c>
      <c r="P407" s="13">
        <v>269</v>
      </c>
      <c r="Q407" s="1">
        <f t="shared" si="16"/>
        <v>5.5947113796018391</v>
      </c>
      <c r="R407" s="1" t="s">
        <v>50</v>
      </c>
      <c r="S407" s="13">
        <v>0</v>
      </c>
      <c r="T407" s="13">
        <v>0</v>
      </c>
      <c r="U407" s="13">
        <v>0</v>
      </c>
      <c r="V407" s="13">
        <v>1</v>
      </c>
      <c r="W407" s="13">
        <v>0</v>
      </c>
      <c r="X407" s="13">
        <v>0</v>
      </c>
      <c r="Y407" s="13">
        <v>0</v>
      </c>
      <c r="Z407" s="1">
        <v>0</v>
      </c>
      <c r="AA407" s="1">
        <v>0</v>
      </c>
      <c r="AB407" s="1">
        <v>1</v>
      </c>
      <c r="AC407" s="1">
        <v>0</v>
      </c>
      <c r="AD407" s="1">
        <v>0</v>
      </c>
      <c r="AE407" s="1">
        <v>0</v>
      </c>
      <c r="AF407" s="1">
        <v>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1</v>
      </c>
      <c r="BE407" s="1"/>
    </row>
    <row r="408" spans="1:57" x14ac:dyDescent="0.2">
      <c r="A408" s="1" t="s">
        <v>649</v>
      </c>
      <c r="B408" s="1">
        <v>1998</v>
      </c>
      <c r="C408" s="1" t="s">
        <v>254</v>
      </c>
      <c r="D408" s="1" t="s">
        <v>650</v>
      </c>
      <c r="E408" s="1" t="s">
        <v>870</v>
      </c>
      <c r="F408" s="1" t="s">
        <v>80</v>
      </c>
      <c r="G408" s="1" t="s">
        <v>835</v>
      </c>
      <c r="H408">
        <v>1.65</v>
      </c>
      <c r="I408">
        <v>165</v>
      </c>
      <c r="J408">
        <v>68.5</v>
      </c>
      <c r="K408">
        <v>0.41515151515151516</v>
      </c>
      <c r="L408" s="13">
        <v>23000</v>
      </c>
      <c r="M408" s="13">
        <f t="shared" si="18"/>
        <v>10.043249494911286</v>
      </c>
      <c r="N408" s="13" t="s">
        <v>43</v>
      </c>
      <c r="O408" s="13" t="s">
        <v>849</v>
      </c>
      <c r="P408" s="13">
        <v>89</v>
      </c>
      <c r="Q408" s="1">
        <f t="shared" si="16"/>
        <v>4.4886363697321396</v>
      </c>
      <c r="R408" s="1" t="s">
        <v>651</v>
      </c>
      <c r="S408" s="13">
        <v>1</v>
      </c>
      <c r="T408" s="13">
        <v>0</v>
      </c>
      <c r="U408" s="13">
        <v>0</v>
      </c>
      <c r="V408" s="13">
        <v>1</v>
      </c>
      <c r="W408" s="13">
        <v>0</v>
      </c>
      <c r="X408" s="13">
        <v>0</v>
      </c>
      <c r="Y408" s="13">
        <v>0</v>
      </c>
      <c r="Z408" s="1">
        <v>0</v>
      </c>
      <c r="AA408" s="1">
        <v>0</v>
      </c>
      <c r="AB408" s="1">
        <v>1</v>
      </c>
      <c r="AC408" s="1">
        <v>0</v>
      </c>
      <c r="AD408" s="1">
        <v>0</v>
      </c>
      <c r="AE408" s="1">
        <v>0</v>
      </c>
      <c r="AF408" s="1">
        <v>1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13">
        <v>1</v>
      </c>
      <c r="BE408" s="1"/>
    </row>
    <row r="409" spans="1:57" x14ac:dyDescent="0.2">
      <c r="A409" s="1" t="s">
        <v>649</v>
      </c>
      <c r="B409" s="1">
        <v>1995</v>
      </c>
      <c r="C409" s="1" t="s">
        <v>652</v>
      </c>
      <c r="D409" s="1" t="s">
        <v>653</v>
      </c>
      <c r="E409" s="1" t="s">
        <v>870</v>
      </c>
      <c r="F409" s="1" t="s">
        <v>80</v>
      </c>
      <c r="G409" s="1" t="s">
        <v>835</v>
      </c>
      <c r="H409">
        <v>1.65</v>
      </c>
      <c r="I409">
        <v>165</v>
      </c>
      <c r="J409">
        <v>68.5</v>
      </c>
      <c r="K409">
        <v>0.41515151515151516</v>
      </c>
      <c r="L409" s="13">
        <v>23000</v>
      </c>
      <c r="M409" s="13">
        <f t="shared" si="18"/>
        <v>10.043249494911286</v>
      </c>
      <c r="N409" s="13" t="s">
        <v>43</v>
      </c>
      <c r="O409" s="13" t="s">
        <v>848</v>
      </c>
      <c r="P409" s="13">
        <v>269</v>
      </c>
      <c r="Q409" s="1">
        <f t="shared" si="16"/>
        <v>5.5947113796018391</v>
      </c>
      <c r="R409" s="1" t="s">
        <v>50</v>
      </c>
      <c r="S409" s="13">
        <v>0</v>
      </c>
      <c r="T409" s="13">
        <v>0</v>
      </c>
      <c r="U409" s="13">
        <v>0</v>
      </c>
      <c r="V409" s="13">
        <v>1</v>
      </c>
      <c r="W409" s="13">
        <v>0</v>
      </c>
      <c r="X409" s="13">
        <v>0</v>
      </c>
      <c r="Y409" s="13">
        <v>0</v>
      </c>
      <c r="Z409" s="1">
        <v>0</v>
      </c>
      <c r="AA409" s="1">
        <v>0</v>
      </c>
      <c r="AB409" s="1">
        <v>1</v>
      </c>
      <c r="AC409" s="1">
        <v>0</v>
      </c>
      <c r="AD409" s="1">
        <v>0</v>
      </c>
      <c r="AE409" s="1">
        <v>0</v>
      </c>
      <c r="AF409" s="1">
        <v>1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3">
        <v>1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1</v>
      </c>
      <c r="BC409" s="13">
        <v>1</v>
      </c>
      <c r="BD409" s="13">
        <v>1</v>
      </c>
      <c r="BE409" s="1"/>
    </row>
    <row r="410" spans="1:57" x14ac:dyDescent="0.2">
      <c r="A410" s="1" t="s">
        <v>182</v>
      </c>
      <c r="B410" s="1">
        <v>2020</v>
      </c>
      <c r="C410" s="1" t="s">
        <v>654</v>
      </c>
      <c r="D410" s="1" t="s">
        <v>655</v>
      </c>
      <c r="E410" s="1" t="s">
        <v>32</v>
      </c>
      <c r="F410" s="1" t="s">
        <v>62</v>
      </c>
      <c r="G410" s="1" t="s">
        <v>822</v>
      </c>
      <c r="H410">
        <v>1.85</v>
      </c>
      <c r="I410">
        <v>185</v>
      </c>
      <c r="J410">
        <v>111.5</v>
      </c>
      <c r="K410">
        <v>0.60270270270270265</v>
      </c>
      <c r="L410" s="13">
        <v>29800</v>
      </c>
      <c r="M410" s="13">
        <f t="shared" si="18"/>
        <v>10.302263672493496</v>
      </c>
      <c r="N410" s="13" t="s">
        <v>34</v>
      </c>
      <c r="O410" s="13" t="s">
        <v>68</v>
      </c>
      <c r="P410" s="13">
        <v>133</v>
      </c>
      <c r="Q410" s="1">
        <f t="shared" ref="Q410:Q439" si="19">LN(P410)</f>
        <v>4.8903491282217537</v>
      </c>
      <c r="R410" s="3" t="s">
        <v>36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">
        <v>0</v>
      </c>
      <c r="AA410" s="1">
        <v>0</v>
      </c>
      <c r="AB410" s="1">
        <v>1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1</v>
      </c>
      <c r="AI410" s="1">
        <v>0</v>
      </c>
      <c r="AJ410" s="1">
        <v>0</v>
      </c>
      <c r="AK410" s="1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1</v>
      </c>
      <c r="BD410" s="13">
        <v>1</v>
      </c>
      <c r="BE410" s="1"/>
    </row>
    <row r="411" spans="1:57" x14ac:dyDescent="0.2">
      <c r="A411" s="1" t="s">
        <v>37</v>
      </c>
      <c r="B411" s="1">
        <v>2014</v>
      </c>
      <c r="C411" s="1" t="s">
        <v>149</v>
      </c>
      <c r="D411" s="1" t="s">
        <v>656</v>
      </c>
      <c r="E411" s="1" t="s">
        <v>32</v>
      </c>
      <c r="F411" s="1" t="s">
        <v>62</v>
      </c>
      <c r="G411" s="1" t="s">
        <v>822</v>
      </c>
      <c r="H411">
        <v>1.85</v>
      </c>
      <c r="I411">
        <v>185</v>
      </c>
      <c r="J411">
        <v>111.5</v>
      </c>
      <c r="K411">
        <v>0.60270270270270265</v>
      </c>
      <c r="L411" s="13">
        <v>29800</v>
      </c>
      <c r="M411" s="13">
        <f t="shared" si="18"/>
        <v>10.302263672493496</v>
      </c>
      <c r="N411" s="13" t="s">
        <v>34</v>
      </c>
      <c r="O411" s="13" t="s">
        <v>35</v>
      </c>
      <c r="P411" s="13">
        <v>232</v>
      </c>
      <c r="Q411" s="1">
        <f t="shared" si="19"/>
        <v>5.4467373716663099</v>
      </c>
      <c r="R411" s="1" t="s">
        <v>130</v>
      </c>
      <c r="S411" s="13">
        <v>0</v>
      </c>
      <c r="T411" s="13">
        <v>1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">
        <v>0</v>
      </c>
      <c r="AA411" s="1">
        <v>0</v>
      </c>
      <c r="AB411" s="1">
        <v>1</v>
      </c>
      <c r="AC411" s="1">
        <v>0</v>
      </c>
      <c r="AD411" s="1">
        <v>0</v>
      </c>
      <c r="AE411" s="1">
        <v>0</v>
      </c>
      <c r="AF411" s="1">
        <v>1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1</v>
      </c>
      <c r="BD411" s="13">
        <v>1</v>
      </c>
      <c r="BE411" s="1"/>
    </row>
    <row r="412" spans="1:57" x14ac:dyDescent="0.2">
      <c r="A412" s="1" t="s">
        <v>657</v>
      </c>
      <c r="B412" s="1">
        <v>1974</v>
      </c>
      <c r="C412" s="1" t="s">
        <v>145</v>
      </c>
      <c r="D412" s="1" t="s">
        <v>658</v>
      </c>
      <c r="E412" s="1" t="s">
        <v>32</v>
      </c>
      <c r="F412" s="1" t="s">
        <v>33</v>
      </c>
      <c r="G412" s="1" t="s">
        <v>833</v>
      </c>
      <c r="H412">
        <v>2.35</v>
      </c>
      <c r="I412">
        <v>235</v>
      </c>
      <c r="J412">
        <v>311.5</v>
      </c>
      <c r="K412">
        <v>1.3255319148936171</v>
      </c>
      <c r="L412" s="13">
        <v>15200</v>
      </c>
      <c r="M412" s="13">
        <f t="shared" si="18"/>
        <v>9.6290507068343683</v>
      </c>
      <c r="N412" s="13" t="s">
        <v>34</v>
      </c>
      <c r="O412" s="13" t="s">
        <v>35</v>
      </c>
      <c r="P412" s="13">
        <v>232</v>
      </c>
      <c r="Q412" s="1">
        <f t="shared" si="19"/>
        <v>5.4467373716663099</v>
      </c>
      <c r="R412" s="1" t="s">
        <v>294</v>
      </c>
      <c r="S412" s="13">
        <v>0</v>
      </c>
      <c r="T412" s="13">
        <v>1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">
        <v>0</v>
      </c>
      <c r="AA412" s="1">
        <v>0</v>
      </c>
      <c r="AB412" s="1">
        <v>1</v>
      </c>
      <c r="AC412" s="1">
        <v>0</v>
      </c>
      <c r="AD412" s="1">
        <v>0</v>
      </c>
      <c r="AE412" s="1">
        <v>0</v>
      </c>
      <c r="AF412" s="1">
        <v>1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3">
        <v>1</v>
      </c>
      <c r="AM412" s="13">
        <v>0</v>
      </c>
      <c r="AN412" s="13">
        <v>1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1</v>
      </c>
      <c r="BE412" s="1"/>
    </row>
    <row r="413" spans="1:57" x14ac:dyDescent="0.2">
      <c r="A413" s="1" t="s">
        <v>659</v>
      </c>
      <c r="B413" s="1">
        <v>2013</v>
      </c>
      <c r="C413" s="1" t="s">
        <v>660</v>
      </c>
      <c r="D413" s="1" t="s">
        <v>661</v>
      </c>
      <c r="E413" s="1" t="s">
        <v>870</v>
      </c>
      <c r="F413" s="1" t="s">
        <v>80</v>
      </c>
      <c r="G413" s="1" t="s">
        <v>835</v>
      </c>
      <c r="H413">
        <v>1.65</v>
      </c>
      <c r="I413">
        <v>165</v>
      </c>
      <c r="J413">
        <v>68.5</v>
      </c>
      <c r="K413">
        <v>0.41515151515151516</v>
      </c>
      <c r="L413" s="13">
        <v>23000</v>
      </c>
      <c r="M413" s="13">
        <f t="shared" si="18"/>
        <v>10.043249494911286</v>
      </c>
      <c r="N413" s="13" t="s">
        <v>43</v>
      </c>
      <c r="O413" s="13" t="s">
        <v>714</v>
      </c>
      <c r="P413" s="13">
        <v>83</v>
      </c>
      <c r="Q413" s="1">
        <f t="shared" si="19"/>
        <v>4.4188406077965983</v>
      </c>
      <c r="R413" s="1" t="s">
        <v>55</v>
      </c>
      <c r="S413" s="13">
        <v>0</v>
      </c>
      <c r="T413" s="13">
        <v>1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">
        <v>0</v>
      </c>
      <c r="AA413" s="1">
        <v>0</v>
      </c>
      <c r="AB413" s="1">
        <v>1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1</v>
      </c>
      <c r="AI413" s="1">
        <v>0</v>
      </c>
      <c r="AJ413" s="1">
        <v>0</v>
      </c>
      <c r="AK413" s="1">
        <v>0</v>
      </c>
      <c r="AL413" s="13">
        <v>1</v>
      </c>
      <c r="AM413" s="13">
        <v>0</v>
      </c>
      <c r="AN413" s="13">
        <v>1</v>
      </c>
      <c r="AO413" s="13">
        <v>0</v>
      </c>
      <c r="AP413" s="13">
        <v>0</v>
      </c>
      <c r="AQ413" s="13">
        <v>1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1</v>
      </c>
      <c r="BD413" s="13">
        <v>1</v>
      </c>
      <c r="BE413" s="1"/>
    </row>
    <row r="414" spans="1:57" x14ac:dyDescent="0.2">
      <c r="A414" s="1" t="s">
        <v>659</v>
      </c>
      <c r="B414" s="1">
        <v>2013</v>
      </c>
      <c r="C414" s="1" t="s">
        <v>660</v>
      </c>
      <c r="D414" s="1" t="s">
        <v>661</v>
      </c>
      <c r="E414" s="1" t="s">
        <v>870</v>
      </c>
      <c r="F414" s="1" t="s">
        <v>80</v>
      </c>
      <c r="G414" s="1" t="s">
        <v>835</v>
      </c>
      <c r="H414">
        <v>1.65</v>
      </c>
      <c r="I414">
        <v>165</v>
      </c>
      <c r="J414">
        <v>68.5</v>
      </c>
      <c r="K414">
        <v>0.41515151515151516</v>
      </c>
      <c r="L414" s="13">
        <v>23000</v>
      </c>
      <c r="M414" s="13">
        <f t="shared" si="18"/>
        <v>10.043249494911286</v>
      </c>
      <c r="N414" s="13" t="s">
        <v>43</v>
      </c>
      <c r="O414" s="13" t="s">
        <v>82</v>
      </c>
      <c r="P414" s="13">
        <v>35</v>
      </c>
      <c r="Q414" s="1">
        <f t="shared" si="19"/>
        <v>3.5553480614894135</v>
      </c>
      <c r="R414" s="1" t="s">
        <v>55</v>
      </c>
      <c r="S414" s="13">
        <v>0</v>
      </c>
      <c r="T414" s="13">
        <v>1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">
        <v>0</v>
      </c>
      <c r="AA414" s="1">
        <v>0</v>
      </c>
      <c r="AB414" s="1">
        <v>1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1</v>
      </c>
      <c r="AI414" s="1">
        <v>0</v>
      </c>
      <c r="AJ414" s="1">
        <v>0</v>
      </c>
      <c r="AK414" s="1">
        <v>0</v>
      </c>
      <c r="AL414" s="13">
        <v>1</v>
      </c>
      <c r="AM414" s="13">
        <v>0</v>
      </c>
      <c r="AN414" s="13">
        <v>1</v>
      </c>
      <c r="AO414" s="13">
        <v>0</v>
      </c>
      <c r="AP414" s="13">
        <v>0</v>
      </c>
      <c r="AQ414" s="13">
        <v>1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1</v>
      </c>
      <c r="BD414" s="13">
        <v>1</v>
      </c>
      <c r="BE414" s="1"/>
    </row>
    <row r="415" spans="1:57" x14ac:dyDescent="0.2">
      <c r="A415" s="1" t="s">
        <v>659</v>
      </c>
      <c r="B415" s="1">
        <v>2013</v>
      </c>
      <c r="C415" s="1" t="s">
        <v>660</v>
      </c>
      <c r="D415" s="1" t="s">
        <v>661</v>
      </c>
      <c r="E415" s="1" t="s">
        <v>870</v>
      </c>
      <c r="F415" s="1" t="s">
        <v>80</v>
      </c>
      <c r="G415" s="1" t="s">
        <v>835</v>
      </c>
      <c r="H415">
        <v>1.65</v>
      </c>
      <c r="I415">
        <v>165</v>
      </c>
      <c r="J415">
        <v>68.5</v>
      </c>
      <c r="K415">
        <v>0.41515151515151516</v>
      </c>
      <c r="L415" s="13">
        <v>23000</v>
      </c>
      <c r="M415" s="13">
        <f t="shared" si="18"/>
        <v>10.043249494911286</v>
      </c>
      <c r="N415" s="13" t="s">
        <v>43</v>
      </c>
      <c r="O415" s="13" t="s">
        <v>848</v>
      </c>
      <c r="P415" s="13">
        <v>269</v>
      </c>
      <c r="Q415" s="1">
        <f t="shared" si="19"/>
        <v>5.5947113796018391</v>
      </c>
      <c r="R415" s="1" t="s">
        <v>55</v>
      </c>
      <c r="S415" s="13">
        <v>0</v>
      </c>
      <c r="T415" s="13">
        <v>1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">
        <v>0</v>
      </c>
      <c r="AA415" s="1">
        <v>0</v>
      </c>
      <c r="AB415" s="1">
        <v>1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1</v>
      </c>
      <c r="AI415" s="1">
        <v>0</v>
      </c>
      <c r="AJ415" s="1">
        <v>0</v>
      </c>
      <c r="AK415" s="1">
        <v>0</v>
      </c>
      <c r="AL415" s="13">
        <v>1</v>
      </c>
      <c r="AM415" s="13">
        <v>0</v>
      </c>
      <c r="AN415" s="13">
        <v>1</v>
      </c>
      <c r="AO415" s="13">
        <v>0</v>
      </c>
      <c r="AP415" s="13">
        <v>0</v>
      </c>
      <c r="AQ415" s="13">
        <v>1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1</v>
      </c>
      <c r="BD415" s="13">
        <v>1</v>
      </c>
      <c r="BE415" s="1"/>
    </row>
    <row r="416" spans="1:57" x14ac:dyDescent="0.2">
      <c r="A416" s="1" t="s">
        <v>662</v>
      </c>
      <c r="B416" s="1">
        <v>1991</v>
      </c>
      <c r="C416" s="1" t="s">
        <v>111</v>
      </c>
      <c r="D416" s="1" t="s">
        <v>663</v>
      </c>
      <c r="E416" s="1" t="s">
        <v>32</v>
      </c>
      <c r="F416" s="1" t="s">
        <v>62</v>
      </c>
      <c r="G416" s="1" t="s">
        <v>822</v>
      </c>
      <c r="H416">
        <v>1.85</v>
      </c>
      <c r="I416">
        <v>185</v>
      </c>
      <c r="J416">
        <v>111.5</v>
      </c>
      <c r="K416">
        <v>0.60270270270270265</v>
      </c>
      <c r="L416" s="13">
        <v>29800</v>
      </c>
      <c r="M416" s="13">
        <f t="shared" si="18"/>
        <v>10.302263672493496</v>
      </c>
      <c r="N416" s="13" t="s">
        <v>63</v>
      </c>
      <c r="O416" s="13" t="s">
        <v>64</v>
      </c>
      <c r="P416" s="13">
        <v>279</v>
      </c>
      <c r="Q416" s="1">
        <f t="shared" si="19"/>
        <v>5.6312117818213654</v>
      </c>
      <c r="R416" s="3" t="s">
        <v>55</v>
      </c>
      <c r="S416" s="18">
        <v>0</v>
      </c>
      <c r="T416" s="18">
        <v>1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">
        <v>0</v>
      </c>
      <c r="AA416" s="1">
        <v>0</v>
      </c>
      <c r="AB416" s="1">
        <v>1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1</v>
      </c>
      <c r="AI416" s="1">
        <v>0</v>
      </c>
      <c r="AJ416" s="1">
        <v>0</v>
      </c>
      <c r="AK416" s="1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1</v>
      </c>
      <c r="BD416" s="13">
        <v>0</v>
      </c>
      <c r="BE416" s="1"/>
    </row>
    <row r="417" spans="1:57" x14ac:dyDescent="0.2">
      <c r="A417" s="1" t="s">
        <v>662</v>
      </c>
      <c r="B417" s="1">
        <v>1991</v>
      </c>
      <c r="C417" s="1" t="s">
        <v>111</v>
      </c>
      <c r="D417" s="1" t="s">
        <v>663</v>
      </c>
      <c r="E417" s="1" t="s">
        <v>32</v>
      </c>
      <c r="F417" s="1" t="s">
        <v>62</v>
      </c>
      <c r="G417" s="1" t="s">
        <v>822</v>
      </c>
      <c r="H417">
        <v>1.85</v>
      </c>
      <c r="I417">
        <v>185</v>
      </c>
      <c r="J417">
        <v>111.5</v>
      </c>
      <c r="K417">
        <v>0.60270270270270265</v>
      </c>
      <c r="L417" s="13">
        <v>29800</v>
      </c>
      <c r="M417" s="13">
        <f t="shared" si="18"/>
        <v>10.302263672493496</v>
      </c>
      <c r="N417" s="13" t="s">
        <v>34</v>
      </c>
      <c r="O417" s="13" t="s">
        <v>68</v>
      </c>
      <c r="P417" s="13">
        <v>133</v>
      </c>
      <c r="Q417" s="1">
        <f t="shared" si="19"/>
        <v>4.8903491282217537</v>
      </c>
      <c r="R417" s="3" t="s">
        <v>55</v>
      </c>
      <c r="S417" s="18">
        <v>0</v>
      </c>
      <c r="T417" s="18">
        <v>1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">
        <v>0</v>
      </c>
      <c r="AA417" s="1">
        <v>0</v>
      </c>
      <c r="AB417" s="1">
        <v>1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1</v>
      </c>
      <c r="AI417" s="1">
        <v>0</v>
      </c>
      <c r="AJ417" s="1">
        <v>0</v>
      </c>
      <c r="AK417" s="1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1</v>
      </c>
      <c r="BD417" s="13">
        <v>0</v>
      </c>
      <c r="BE417" s="1"/>
    </row>
    <row r="418" spans="1:57" x14ac:dyDescent="0.2">
      <c r="A418" s="1" t="s">
        <v>664</v>
      </c>
      <c r="B418" s="1">
        <v>2020</v>
      </c>
      <c r="C418" s="1" t="s">
        <v>57</v>
      </c>
      <c r="D418" s="1" t="s">
        <v>665</v>
      </c>
      <c r="E418" s="1" t="s">
        <v>870</v>
      </c>
      <c r="F418" s="1" t="s">
        <v>41</v>
      </c>
      <c r="G418" s="1" t="s">
        <v>123</v>
      </c>
      <c r="H418">
        <v>2.1</v>
      </c>
      <c r="I418">
        <v>210</v>
      </c>
      <c r="J418">
        <v>60</v>
      </c>
      <c r="K418">
        <v>0.2857142857142857</v>
      </c>
      <c r="L418" s="13">
        <v>3720</v>
      </c>
      <c r="M418" s="13">
        <f t="shared" si="18"/>
        <v>8.2214789472671921</v>
      </c>
      <c r="N418" s="13" t="s">
        <v>43</v>
      </c>
      <c r="O418" s="13" t="s">
        <v>124</v>
      </c>
      <c r="P418" s="13">
        <v>84</v>
      </c>
      <c r="Q418" s="1">
        <f t="shared" si="19"/>
        <v>4.4308167988433134</v>
      </c>
      <c r="R418" s="1" t="s">
        <v>55</v>
      </c>
      <c r="S418" s="13">
        <v>0</v>
      </c>
      <c r="T418" s="13">
        <v>1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">
        <v>0</v>
      </c>
      <c r="AA418" s="1">
        <v>0</v>
      </c>
      <c r="AB418" s="1">
        <v>1</v>
      </c>
      <c r="AC418" s="1">
        <v>0</v>
      </c>
      <c r="AD418" s="1">
        <v>0</v>
      </c>
      <c r="AE418" s="1">
        <v>0</v>
      </c>
      <c r="AF418" s="1">
        <v>0</v>
      </c>
      <c r="AG418" s="1">
        <v>1</v>
      </c>
      <c r="AH418" s="1">
        <v>0</v>
      </c>
      <c r="AI418" s="1">
        <v>0</v>
      </c>
      <c r="AJ418" s="1">
        <v>0</v>
      </c>
      <c r="AK418" s="1">
        <v>0</v>
      </c>
      <c r="AL418" s="13">
        <v>1</v>
      </c>
      <c r="AM418" s="13">
        <v>0</v>
      </c>
      <c r="AN418" s="13">
        <v>1</v>
      </c>
      <c r="AO418" s="13">
        <v>0</v>
      </c>
      <c r="AP418" s="13">
        <v>0</v>
      </c>
      <c r="AQ418" s="13">
        <v>1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1</v>
      </c>
      <c r="BE418" s="1"/>
    </row>
    <row r="419" spans="1:57" x14ac:dyDescent="0.2">
      <c r="A419" s="1" t="s">
        <v>667</v>
      </c>
      <c r="B419" s="1">
        <v>1993</v>
      </c>
      <c r="C419" s="1" t="s">
        <v>128</v>
      </c>
      <c r="D419" s="1" t="s">
        <v>668</v>
      </c>
      <c r="E419" s="1" t="s">
        <v>870</v>
      </c>
      <c r="F419" s="1" t="s">
        <v>80</v>
      </c>
      <c r="G419" s="1" t="s">
        <v>835</v>
      </c>
      <c r="H419">
        <v>1.65</v>
      </c>
      <c r="I419">
        <v>165</v>
      </c>
      <c r="J419">
        <v>68.5</v>
      </c>
      <c r="K419">
        <v>0.41515151515151516</v>
      </c>
      <c r="L419" s="13">
        <v>23000</v>
      </c>
      <c r="M419" s="13">
        <f t="shared" si="18"/>
        <v>10.043249494911286</v>
      </c>
      <c r="N419" s="13" t="s">
        <v>43</v>
      </c>
      <c r="O419" s="13" t="s">
        <v>714</v>
      </c>
      <c r="P419" s="13">
        <v>83</v>
      </c>
      <c r="Q419" s="1">
        <f t="shared" si="19"/>
        <v>4.4188406077965983</v>
      </c>
      <c r="R419" s="3" t="s">
        <v>55</v>
      </c>
      <c r="S419" s="18">
        <v>0</v>
      </c>
      <c r="T419" s="18">
        <v>1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">
        <v>0</v>
      </c>
      <c r="AA419" s="1">
        <v>0</v>
      </c>
      <c r="AB419" s="1">
        <v>1</v>
      </c>
      <c r="AC419" s="1">
        <v>0</v>
      </c>
      <c r="AD419" s="1">
        <v>0</v>
      </c>
      <c r="AE419" s="1">
        <v>0</v>
      </c>
      <c r="AF419" s="1">
        <v>1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1</v>
      </c>
      <c r="BE419" s="1"/>
    </row>
    <row r="420" spans="1:57" x14ac:dyDescent="0.2">
      <c r="A420" s="1" t="s">
        <v>667</v>
      </c>
      <c r="B420" s="1">
        <v>1993</v>
      </c>
      <c r="C420" s="1" t="s">
        <v>128</v>
      </c>
      <c r="D420" s="1" t="s">
        <v>668</v>
      </c>
      <c r="E420" s="1" t="s">
        <v>870</v>
      </c>
      <c r="F420" s="1" t="s">
        <v>641</v>
      </c>
      <c r="G420" s="1" t="s">
        <v>666</v>
      </c>
      <c r="L420" s="13">
        <v>3710</v>
      </c>
      <c r="M420" s="13">
        <f t="shared" si="18"/>
        <v>8.2187871556014809</v>
      </c>
      <c r="N420" s="13" t="s">
        <v>43</v>
      </c>
      <c r="O420" s="13" t="s">
        <v>88</v>
      </c>
      <c r="P420" s="13">
        <v>346</v>
      </c>
      <c r="Q420" s="1">
        <f t="shared" si="19"/>
        <v>5.8464387750577247</v>
      </c>
      <c r="R420" s="3" t="s">
        <v>55</v>
      </c>
      <c r="S420" s="18">
        <v>0</v>
      </c>
      <c r="T420" s="18">
        <v>1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">
        <v>0</v>
      </c>
      <c r="AA420" s="1">
        <v>0</v>
      </c>
      <c r="AB420" s="1">
        <v>1</v>
      </c>
      <c r="AC420" s="1">
        <v>0</v>
      </c>
      <c r="AD420" s="1">
        <v>0</v>
      </c>
      <c r="AE420" s="1">
        <v>0</v>
      </c>
      <c r="AF420" s="1">
        <v>1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1</v>
      </c>
      <c r="BE420" s="1"/>
    </row>
    <row r="421" spans="1:57" ht="32" x14ac:dyDescent="0.2">
      <c r="A421" s="1" t="s">
        <v>670</v>
      </c>
      <c r="B421" s="1">
        <v>1994</v>
      </c>
      <c r="C421" s="1" t="s">
        <v>671</v>
      </c>
      <c r="D421" s="4" t="s">
        <v>672</v>
      </c>
      <c r="E421" s="1" t="s">
        <v>870</v>
      </c>
      <c r="F421" s="1" t="s">
        <v>80</v>
      </c>
      <c r="G421" s="1" t="s">
        <v>116</v>
      </c>
      <c r="H421">
        <v>1.5</v>
      </c>
      <c r="I421">
        <v>150</v>
      </c>
      <c r="J421">
        <v>62.5</v>
      </c>
      <c r="K421">
        <v>0.41666666666666669</v>
      </c>
      <c r="L421" s="13">
        <v>1210</v>
      </c>
      <c r="M421" s="13">
        <f t="shared" si="18"/>
        <v>7.0983756385907864</v>
      </c>
      <c r="N421" s="13" t="s">
        <v>43</v>
      </c>
      <c r="O421" s="13" t="s">
        <v>538</v>
      </c>
      <c r="P421" s="13">
        <v>195</v>
      </c>
      <c r="Q421" s="1">
        <f t="shared" si="19"/>
        <v>5.2729995585637468</v>
      </c>
      <c r="R421" s="1" t="s">
        <v>669</v>
      </c>
      <c r="S421" s="13">
        <v>0</v>
      </c>
      <c r="T421" s="13">
        <v>0</v>
      </c>
      <c r="U421" s="13">
        <v>0</v>
      </c>
      <c r="V421" s="13">
        <v>1</v>
      </c>
      <c r="W421" s="13">
        <v>0</v>
      </c>
      <c r="X421" s="13">
        <v>0</v>
      </c>
      <c r="Y421" s="13">
        <v>0</v>
      </c>
      <c r="Z421" s="1">
        <v>0</v>
      </c>
      <c r="AA421" s="1">
        <v>0</v>
      </c>
      <c r="AB421" s="1">
        <v>1</v>
      </c>
      <c r="AC421" s="1">
        <v>0</v>
      </c>
      <c r="AD421" s="1">
        <v>0</v>
      </c>
      <c r="AE421" s="1">
        <v>0</v>
      </c>
      <c r="AF421" s="1">
        <v>0</v>
      </c>
      <c r="AG421" s="1">
        <v>1</v>
      </c>
      <c r="AH421" s="1">
        <v>0</v>
      </c>
      <c r="AI421" s="1">
        <v>0</v>
      </c>
      <c r="AJ421" s="1">
        <v>0</v>
      </c>
      <c r="AK421" s="1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1</v>
      </c>
      <c r="BE421" s="1"/>
    </row>
    <row r="422" spans="1:57" x14ac:dyDescent="0.2">
      <c r="A422" s="1" t="s">
        <v>288</v>
      </c>
      <c r="B422" s="1">
        <v>2020</v>
      </c>
      <c r="C422" s="1" t="s">
        <v>673</v>
      </c>
      <c r="D422" s="1" t="s">
        <v>674</v>
      </c>
      <c r="E422" s="1" t="s">
        <v>870</v>
      </c>
      <c r="F422" s="1" t="s">
        <v>41</v>
      </c>
      <c r="G422" s="1" t="s">
        <v>123</v>
      </c>
      <c r="H422">
        <v>2.1</v>
      </c>
      <c r="I422">
        <v>210</v>
      </c>
      <c r="J422">
        <v>60</v>
      </c>
      <c r="K422">
        <v>0.2857142857142857</v>
      </c>
      <c r="L422" s="13">
        <v>3720</v>
      </c>
      <c r="M422" s="13">
        <f t="shared" si="18"/>
        <v>8.2214789472671921</v>
      </c>
      <c r="N422" s="13" t="s">
        <v>43</v>
      </c>
      <c r="O422" s="13" t="s">
        <v>124</v>
      </c>
      <c r="P422" s="13">
        <v>84</v>
      </c>
      <c r="Q422" s="1">
        <f t="shared" si="19"/>
        <v>4.4308167988433134</v>
      </c>
      <c r="R422" s="3" t="s">
        <v>55</v>
      </c>
      <c r="S422" s="18">
        <v>0</v>
      </c>
      <c r="T422" s="18">
        <v>1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">
        <v>0</v>
      </c>
      <c r="AA422" s="1">
        <v>0</v>
      </c>
      <c r="AB422" s="1">
        <v>1</v>
      </c>
      <c r="AC422" s="1">
        <v>0</v>
      </c>
      <c r="AD422" s="1">
        <v>0</v>
      </c>
      <c r="AE422" s="1">
        <v>0</v>
      </c>
      <c r="AF422" s="1">
        <v>0</v>
      </c>
      <c r="AG422" s="1">
        <v>1</v>
      </c>
      <c r="AH422" s="1">
        <v>0</v>
      </c>
      <c r="AI422" s="1">
        <v>0</v>
      </c>
      <c r="AJ422" s="1">
        <v>0</v>
      </c>
      <c r="AK422" s="1">
        <v>0</v>
      </c>
      <c r="AL422" s="13">
        <v>1</v>
      </c>
      <c r="AM422" s="13">
        <v>0</v>
      </c>
      <c r="AN422" s="13">
        <v>1</v>
      </c>
      <c r="AO422" s="13">
        <v>0</v>
      </c>
      <c r="AP422" s="13">
        <v>0</v>
      </c>
      <c r="AQ422" s="13">
        <v>0</v>
      </c>
      <c r="AR422" s="13">
        <v>0</v>
      </c>
      <c r="AS422" s="13">
        <v>1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1</v>
      </c>
      <c r="BD422" s="13">
        <v>1</v>
      </c>
      <c r="BE422" s="1"/>
    </row>
    <row r="423" spans="1:57" x14ac:dyDescent="0.2">
      <c r="A423" s="1" t="s">
        <v>675</v>
      </c>
      <c r="B423" s="1">
        <v>2009</v>
      </c>
      <c r="C423" s="1" t="s">
        <v>38</v>
      </c>
      <c r="D423" s="1" t="s">
        <v>676</v>
      </c>
      <c r="E423" s="1" t="s">
        <v>870</v>
      </c>
      <c r="F423" s="1" t="s">
        <v>80</v>
      </c>
      <c r="G423" s="1" t="s">
        <v>867</v>
      </c>
      <c r="H423">
        <v>1.9</v>
      </c>
      <c r="I423">
        <v>190</v>
      </c>
      <c r="J423">
        <v>37.5</v>
      </c>
      <c r="K423">
        <v>0.19736842105263158</v>
      </c>
      <c r="L423" s="13">
        <v>4030</v>
      </c>
      <c r="M423" s="13">
        <f t="shared" ref="M423:M439" si="20">LN(L423)</f>
        <v>8.3015216549407285</v>
      </c>
      <c r="N423" s="13" t="s">
        <v>63</v>
      </c>
      <c r="O423" s="13" t="s">
        <v>64</v>
      </c>
      <c r="P423" s="13">
        <v>279</v>
      </c>
      <c r="Q423" s="1">
        <f t="shared" si="19"/>
        <v>5.6312117818213654</v>
      </c>
      <c r="R423" s="1" t="s">
        <v>36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</v>
      </c>
      <c r="AF423" s="1">
        <v>0</v>
      </c>
      <c r="AG423" s="1">
        <v>0</v>
      </c>
      <c r="AH423" s="1">
        <v>0</v>
      </c>
      <c r="AI423" s="1">
        <v>0</v>
      </c>
      <c r="AJ423" s="1">
        <v>1</v>
      </c>
      <c r="AK423" s="1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1</v>
      </c>
      <c r="BE423" s="1"/>
    </row>
    <row r="424" spans="1:57" x14ac:dyDescent="0.2">
      <c r="A424" s="1" t="s">
        <v>200</v>
      </c>
      <c r="B424" s="1">
        <v>2020</v>
      </c>
      <c r="C424" s="1" t="s">
        <v>677</v>
      </c>
      <c r="D424" s="1" t="s">
        <v>678</v>
      </c>
      <c r="E424" s="1" t="s">
        <v>870</v>
      </c>
      <c r="F424" s="1" t="s">
        <v>41</v>
      </c>
      <c r="G424" s="1" t="s">
        <v>74</v>
      </c>
      <c r="H424">
        <v>2.2000000000000002</v>
      </c>
      <c r="I424">
        <v>220.00000000000003</v>
      </c>
      <c r="J424">
        <v>157.5</v>
      </c>
      <c r="K424">
        <v>0.71590909090909083</v>
      </c>
      <c r="L424" s="13">
        <v>16700</v>
      </c>
      <c r="M424" s="13">
        <f t="shared" si="20"/>
        <v>9.7231639984048464</v>
      </c>
      <c r="N424" s="13" t="s">
        <v>43</v>
      </c>
      <c r="O424" s="13" t="s">
        <v>75</v>
      </c>
      <c r="P424" s="13">
        <v>137</v>
      </c>
      <c r="Q424" s="1">
        <f t="shared" si="19"/>
        <v>4.9199809258281251</v>
      </c>
      <c r="R424" s="1" t="s">
        <v>55</v>
      </c>
      <c r="S424" s="13">
        <v>0</v>
      </c>
      <c r="T424" s="13">
        <v>1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">
        <v>0</v>
      </c>
      <c r="AA424" s="1">
        <v>0</v>
      </c>
      <c r="AB424" s="1">
        <v>1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1</v>
      </c>
      <c r="AI424" s="1">
        <v>0</v>
      </c>
      <c r="AJ424" s="1">
        <v>0</v>
      </c>
      <c r="AK424" s="1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1</v>
      </c>
      <c r="BE424" s="1"/>
    </row>
    <row r="425" spans="1:57" x14ac:dyDescent="0.2">
      <c r="A425" s="1" t="s">
        <v>200</v>
      </c>
      <c r="B425" s="1">
        <v>2020</v>
      </c>
      <c r="C425" s="1" t="s">
        <v>677</v>
      </c>
      <c r="D425" s="1" t="s">
        <v>678</v>
      </c>
      <c r="E425" s="1" t="s">
        <v>870</v>
      </c>
      <c r="F425" s="1" t="s">
        <v>41</v>
      </c>
      <c r="G425" s="1" t="s">
        <v>829</v>
      </c>
      <c r="H425">
        <v>2.5</v>
      </c>
      <c r="I425">
        <v>250</v>
      </c>
      <c r="J425">
        <v>155</v>
      </c>
      <c r="K425">
        <v>0.62</v>
      </c>
      <c r="L425" s="13">
        <v>14500</v>
      </c>
      <c r="M425" s="13">
        <f t="shared" si="20"/>
        <v>9.581903928408666</v>
      </c>
      <c r="N425" s="13" t="s">
        <v>43</v>
      </c>
      <c r="O425" s="13" t="s">
        <v>75</v>
      </c>
      <c r="P425" s="13">
        <v>137</v>
      </c>
      <c r="Q425" s="1">
        <f t="shared" si="19"/>
        <v>4.9199809258281251</v>
      </c>
      <c r="R425" s="1" t="s">
        <v>55</v>
      </c>
      <c r="S425" s="13">
        <v>0</v>
      </c>
      <c r="T425" s="13">
        <v>1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">
        <v>0</v>
      </c>
      <c r="AA425" s="1">
        <v>0</v>
      </c>
      <c r="AB425" s="1">
        <v>1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1</v>
      </c>
      <c r="AI425" s="1">
        <v>0</v>
      </c>
      <c r="AJ425" s="1">
        <v>0</v>
      </c>
      <c r="AK425" s="1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1</v>
      </c>
      <c r="BE425" s="1"/>
    </row>
    <row r="426" spans="1:57" x14ac:dyDescent="0.2">
      <c r="A426" s="1" t="s">
        <v>56</v>
      </c>
      <c r="B426" s="1">
        <v>1970</v>
      </c>
      <c r="C426" s="1" t="s">
        <v>292</v>
      </c>
      <c r="D426" s="3" t="s">
        <v>679</v>
      </c>
      <c r="E426" s="1" t="s">
        <v>32</v>
      </c>
      <c r="F426" s="1" t="s">
        <v>33</v>
      </c>
      <c r="G426" s="1" t="s">
        <v>833</v>
      </c>
      <c r="H426">
        <v>2.35</v>
      </c>
      <c r="I426">
        <v>235</v>
      </c>
      <c r="J426">
        <v>311.5</v>
      </c>
      <c r="K426">
        <v>1.3255319148936171</v>
      </c>
      <c r="L426" s="13">
        <v>15200</v>
      </c>
      <c r="M426" s="13">
        <f t="shared" si="20"/>
        <v>9.6290507068343683</v>
      </c>
      <c r="N426" s="13" t="s">
        <v>34</v>
      </c>
      <c r="O426" s="13" t="s">
        <v>35</v>
      </c>
      <c r="P426" s="13">
        <v>232</v>
      </c>
      <c r="Q426" s="1">
        <f t="shared" si="19"/>
        <v>5.4467373716663099</v>
      </c>
      <c r="R426" s="1" t="s">
        <v>243</v>
      </c>
      <c r="S426" s="13">
        <v>0</v>
      </c>
      <c r="T426" s="13">
        <v>1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">
        <v>0</v>
      </c>
      <c r="AA426" s="1">
        <v>0</v>
      </c>
      <c r="AB426" s="1">
        <v>1</v>
      </c>
      <c r="AC426" s="1">
        <v>0</v>
      </c>
      <c r="AD426" s="1">
        <v>0</v>
      </c>
      <c r="AE426" s="1">
        <v>0</v>
      </c>
      <c r="AF426" s="1">
        <v>1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1</v>
      </c>
      <c r="BD426" s="13">
        <v>0</v>
      </c>
      <c r="BE426" s="1"/>
    </row>
    <row r="427" spans="1:57" x14ac:dyDescent="0.2">
      <c r="A427" s="1" t="s">
        <v>200</v>
      </c>
      <c r="B427" s="1">
        <v>2020</v>
      </c>
      <c r="C427" s="1" t="s">
        <v>145</v>
      </c>
      <c r="D427" s="1" t="s">
        <v>680</v>
      </c>
      <c r="E427" s="1" t="s">
        <v>870</v>
      </c>
      <c r="F427" s="1" t="s">
        <v>41</v>
      </c>
      <c r="G427" s="1" t="s">
        <v>829</v>
      </c>
      <c r="H427">
        <v>2.5</v>
      </c>
      <c r="I427">
        <v>250</v>
      </c>
      <c r="J427">
        <v>155</v>
      </c>
      <c r="K427">
        <v>0.62</v>
      </c>
      <c r="L427" s="13">
        <v>14500</v>
      </c>
      <c r="M427" s="13">
        <f t="shared" si="20"/>
        <v>9.581903928408666</v>
      </c>
      <c r="N427" s="13" t="s">
        <v>43</v>
      </c>
      <c r="O427" s="13" t="s">
        <v>75</v>
      </c>
      <c r="P427" s="13">
        <v>137</v>
      </c>
      <c r="Q427" s="1">
        <f t="shared" si="19"/>
        <v>4.9199809258281251</v>
      </c>
      <c r="R427" s="1" t="s">
        <v>55</v>
      </c>
      <c r="S427" s="13">
        <v>0</v>
      </c>
      <c r="T427" s="13">
        <v>1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">
        <v>0</v>
      </c>
      <c r="AA427" s="1">
        <v>0</v>
      </c>
      <c r="AB427" s="1">
        <v>1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1</v>
      </c>
      <c r="AI427" s="1">
        <v>0</v>
      </c>
      <c r="AJ427" s="1">
        <v>0</v>
      </c>
      <c r="AK427" s="1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1</v>
      </c>
      <c r="BE427" s="1"/>
    </row>
    <row r="428" spans="1:57" x14ac:dyDescent="0.2">
      <c r="A428" s="1" t="s">
        <v>200</v>
      </c>
      <c r="B428" s="1">
        <v>2020</v>
      </c>
      <c r="C428" s="1" t="s">
        <v>145</v>
      </c>
      <c r="D428" s="1" t="s">
        <v>680</v>
      </c>
      <c r="E428" s="1" t="s">
        <v>870</v>
      </c>
      <c r="F428" s="1" t="s">
        <v>41</v>
      </c>
      <c r="G428" s="1" t="s">
        <v>829</v>
      </c>
      <c r="H428">
        <v>2.5</v>
      </c>
      <c r="I428">
        <v>250</v>
      </c>
      <c r="J428">
        <v>155</v>
      </c>
      <c r="K428">
        <v>0.62</v>
      </c>
      <c r="L428" s="13">
        <v>14500</v>
      </c>
      <c r="M428" s="13">
        <f t="shared" si="20"/>
        <v>9.581903928408666</v>
      </c>
      <c r="N428" s="13" t="s">
        <v>43</v>
      </c>
      <c r="O428" s="13" t="s">
        <v>44</v>
      </c>
      <c r="P428" s="13">
        <v>75</v>
      </c>
      <c r="Q428" s="1">
        <f t="shared" si="19"/>
        <v>4.3174881135363101</v>
      </c>
      <c r="R428" s="1" t="s">
        <v>55</v>
      </c>
      <c r="S428" s="13">
        <v>0</v>
      </c>
      <c r="T428" s="13">
        <v>1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">
        <v>0</v>
      </c>
      <c r="AA428" s="1">
        <v>0</v>
      </c>
      <c r="AB428" s="1">
        <v>1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1</v>
      </c>
      <c r="AI428" s="1">
        <v>0</v>
      </c>
      <c r="AJ428" s="1">
        <v>0</v>
      </c>
      <c r="AK428" s="1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1</v>
      </c>
      <c r="BE428" s="1"/>
    </row>
    <row r="429" spans="1:57" x14ac:dyDescent="0.2">
      <c r="A429" s="1" t="s">
        <v>363</v>
      </c>
      <c r="B429" s="1">
        <v>2010</v>
      </c>
      <c r="C429" s="1" t="s">
        <v>681</v>
      </c>
      <c r="D429" s="1" t="s">
        <v>682</v>
      </c>
      <c r="E429" s="1" t="s">
        <v>870</v>
      </c>
      <c r="F429" s="1" t="s">
        <v>80</v>
      </c>
      <c r="G429" s="1" t="s">
        <v>835</v>
      </c>
      <c r="H429">
        <v>1.65</v>
      </c>
      <c r="I429">
        <v>165</v>
      </c>
      <c r="J429">
        <v>68.5</v>
      </c>
      <c r="K429">
        <v>0.41515151515151516</v>
      </c>
      <c r="L429" s="13">
        <v>23000</v>
      </c>
      <c r="M429" s="13">
        <f t="shared" si="20"/>
        <v>10.043249494911286</v>
      </c>
      <c r="N429" s="13" t="s">
        <v>43</v>
      </c>
      <c r="O429" s="13" t="s">
        <v>714</v>
      </c>
      <c r="P429" s="13">
        <v>83</v>
      </c>
      <c r="Q429" s="1">
        <f t="shared" si="19"/>
        <v>4.4188406077965983</v>
      </c>
      <c r="R429" s="1" t="s">
        <v>401</v>
      </c>
      <c r="S429" s="13">
        <v>0</v>
      </c>
      <c r="T429" s="13">
        <v>1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">
        <v>0</v>
      </c>
      <c r="AA429" s="1">
        <v>0</v>
      </c>
      <c r="AB429" s="1">
        <v>1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1</v>
      </c>
      <c r="AI429" s="1">
        <v>0</v>
      </c>
      <c r="AJ429" s="1">
        <v>0</v>
      </c>
      <c r="AK429" s="1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1</v>
      </c>
      <c r="BD429" s="13">
        <v>1</v>
      </c>
      <c r="BE429" s="1"/>
    </row>
    <row r="430" spans="1:57" x14ac:dyDescent="0.2">
      <c r="A430" s="1" t="s">
        <v>363</v>
      </c>
      <c r="B430" s="1">
        <v>2010</v>
      </c>
      <c r="C430" s="1" t="s">
        <v>681</v>
      </c>
      <c r="D430" s="1" t="s">
        <v>682</v>
      </c>
      <c r="E430" s="1" t="s">
        <v>32</v>
      </c>
      <c r="F430" s="1" t="s">
        <v>62</v>
      </c>
      <c r="G430" s="1" t="s">
        <v>822</v>
      </c>
      <c r="H430">
        <v>1.85</v>
      </c>
      <c r="I430">
        <v>185</v>
      </c>
      <c r="J430">
        <v>111.5</v>
      </c>
      <c r="K430">
        <v>0.60270270270270265</v>
      </c>
      <c r="L430" s="13">
        <v>29800</v>
      </c>
      <c r="M430" s="13">
        <f t="shared" si="20"/>
        <v>10.302263672493496</v>
      </c>
      <c r="N430" s="13" t="s">
        <v>63</v>
      </c>
      <c r="O430" s="13" t="s">
        <v>64</v>
      </c>
      <c r="P430" s="13">
        <v>279</v>
      </c>
      <c r="Q430" s="1">
        <f t="shared" si="19"/>
        <v>5.6312117818213654</v>
      </c>
      <c r="R430" s="1" t="s">
        <v>55</v>
      </c>
      <c r="S430" s="13">
        <v>0</v>
      </c>
      <c r="T430" s="13">
        <v>1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">
        <v>0</v>
      </c>
      <c r="AA430" s="1">
        <v>0</v>
      </c>
      <c r="AB430" s="1">
        <v>1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1</v>
      </c>
      <c r="AI430" s="1">
        <v>0</v>
      </c>
      <c r="AJ430" s="1">
        <v>0</v>
      </c>
      <c r="AK430" s="1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1</v>
      </c>
      <c r="BD430" s="13">
        <v>1</v>
      </c>
      <c r="BE430" s="1"/>
    </row>
    <row r="431" spans="1:57" x14ac:dyDescent="0.2">
      <c r="A431" s="1" t="s">
        <v>363</v>
      </c>
      <c r="B431" s="1">
        <v>2010</v>
      </c>
      <c r="C431" s="1" t="s">
        <v>681</v>
      </c>
      <c r="D431" s="1" t="s">
        <v>682</v>
      </c>
      <c r="E431" s="1" t="s">
        <v>32</v>
      </c>
      <c r="F431" s="1" t="s">
        <v>62</v>
      </c>
      <c r="G431" s="1" t="s">
        <v>822</v>
      </c>
      <c r="H431">
        <v>1.85</v>
      </c>
      <c r="I431">
        <v>185</v>
      </c>
      <c r="J431">
        <v>111.5</v>
      </c>
      <c r="K431">
        <v>0.60270270270270265</v>
      </c>
      <c r="L431" s="13">
        <v>29800</v>
      </c>
      <c r="M431" s="13">
        <f t="shared" si="20"/>
        <v>10.302263672493496</v>
      </c>
      <c r="N431" s="13" t="s">
        <v>34</v>
      </c>
      <c r="O431" s="13" t="s">
        <v>68</v>
      </c>
      <c r="P431" s="13">
        <v>133</v>
      </c>
      <c r="Q431" s="1">
        <f t="shared" si="19"/>
        <v>4.8903491282217537</v>
      </c>
      <c r="R431" s="1" t="s">
        <v>55</v>
      </c>
      <c r="S431" s="13">
        <v>0</v>
      </c>
      <c r="T431" s="13">
        <v>1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">
        <v>0</v>
      </c>
      <c r="AA431" s="1">
        <v>0</v>
      </c>
      <c r="AB431" s="1">
        <v>1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</v>
      </c>
      <c r="AI431" s="1">
        <v>0</v>
      </c>
      <c r="AJ431" s="1">
        <v>0</v>
      </c>
      <c r="AK431" s="1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1</v>
      </c>
      <c r="BD431" s="13">
        <v>1</v>
      </c>
      <c r="BE431" s="1"/>
    </row>
    <row r="432" spans="1:57" x14ac:dyDescent="0.2">
      <c r="A432" s="1" t="s">
        <v>363</v>
      </c>
      <c r="B432" s="1">
        <v>2010</v>
      </c>
      <c r="C432" s="1" t="s">
        <v>681</v>
      </c>
      <c r="D432" s="1" t="s">
        <v>682</v>
      </c>
      <c r="E432" s="1" t="s">
        <v>870</v>
      </c>
      <c r="F432" s="1" t="s">
        <v>80</v>
      </c>
      <c r="G432" s="1" t="s">
        <v>835</v>
      </c>
      <c r="H432">
        <v>1.65</v>
      </c>
      <c r="I432">
        <v>165</v>
      </c>
      <c r="J432">
        <v>68.5</v>
      </c>
      <c r="K432">
        <v>0.41515151515151516</v>
      </c>
      <c r="L432" s="13">
        <v>23000</v>
      </c>
      <c r="M432" s="13">
        <f t="shared" si="20"/>
        <v>10.043249494911286</v>
      </c>
      <c r="N432" s="13" t="s">
        <v>43</v>
      </c>
      <c r="O432" s="13" t="s">
        <v>852</v>
      </c>
      <c r="P432" s="13">
        <v>201</v>
      </c>
      <c r="Q432" s="1">
        <f t="shared" si="19"/>
        <v>5.3033049080590757</v>
      </c>
      <c r="R432" s="1" t="s">
        <v>401</v>
      </c>
      <c r="S432" s="13">
        <v>0</v>
      </c>
      <c r="T432" s="13">
        <v>1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">
        <v>0</v>
      </c>
      <c r="AA432" s="1">
        <v>0</v>
      </c>
      <c r="AB432" s="1">
        <v>1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1</v>
      </c>
      <c r="AI432" s="1">
        <v>0</v>
      </c>
      <c r="AJ432" s="1">
        <v>0</v>
      </c>
      <c r="AK432" s="1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1</v>
      </c>
      <c r="BD432" s="13">
        <v>1</v>
      </c>
      <c r="BE432" s="1"/>
    </row>
    <row r="433" spans="1:57" x14ac:dyDescent="0.2">
      <c r="A433" s="1" t="s">
        <v>363</v>
      </c>
      <c r="B433" s="1">
        <v>2010</v>
      </c>
      <c r="C433" s="1" t="s">
        <v>681</v>
      </c>
      <c r="D433" s="1" t="s">
        <v>682</v>
      </c>
      <c r="E433" s="1" t="s">
        <v>870</v>
      </c>
      <c r="F433" s="1" t="s">
        <v>80</v>
      </c>
      <c r="G433" s="1" t="s">
        <v>835</v>
      </c>
      <c r="H433">
        <v>1.65</v>
      </c>
      <c r="I433">
        <v>165</v>
      </c>
      <c r="J433">
        <v>68.5</v>
      </c>
      <c r="K433">
        <v>0.41515151515151516</v>
      </c>
      <c r="L433" s="13">
        <v>23000</v>
      </c>
      <c r="M433" s="13">
        <f t="shared" si="20"/>
        <v>10.043249494911286</v>
      </c>
      <c r="N433" s="13" t="s">
        <v>43</v>
      </c>
      <c r="O433" s="13" t="s">
        <v>848</v>
      </c>
      <c r="P433" s="13">
        <v>269</v>
      </c>
      <c r="Q433" s="1">
        <f t="shared" si="19"/>
        <v>5.5947113796018391</v>
      </c>
      <c r="R433" s="1" t="s">
        <v>403</v>
      </c>
      <c r="S433" s="13">
        <v>0</v>
      </c>
      <c r="T433" s="13">
        <v>0</v>
      </c>
      <c r="U433" s="13">
        <v>0</v>
      </c>
      <c r="V433" s="13">
        <v>1</v>
      </c>
      <c r="W433" s="13">
        <v>0</v>
      </c>
      <c r="X433" s="13">
        <v>0</v>
      </c>
      <c r="Y433" s="13">
        <v>0</v>
      </c>
      <c r="Z433" s="1">
        <v>0</v>
      </c>
      <c r="AA433" s="1">
        <v>0</v>
      </c>
      <c r="AB433" s="1">
        <v>1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1</v>
      </c>
      <c r="AI433" s="1">
        <v>0</v>
      </c>
      <c r="AJ433" s="1">
        <v>0</v>
      </c>
      <c r="AK433" s="1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1</v>
      </c>
      <c r="BD433" s="13">
        <v>1</v>
      </c>
      <c r="BE433" s="1"/>
    </row>
    <row r="434" spans="1:57" x14ac:dyDescent="0.2">
      <c r="A434" s="1" t="s">
        <v>363</v>
      </c>
      <c r="B434" s="1">
        <v>2010</v>
      </c>
      <c r="C434" s="1" t="s">
        <v>681</v>
      </c>
      <c r="D434" s="1" t="s">
        <v>682</v>
      </c>
      <c r="E434" s="1" t="s">
        <v>870</v>
      </c>
      <c r="F434" s="1" t="s">
        <v>80</v>
      </c>
      <c r="G434" s="1" t="s">
        <v>835</v>
      </c>
      <c r="H434">
        <v>1.65</v>
      </c>
      <c r="I434">
        <v>165</v>
      </c>
      <c r="J434">
        <v>68.5</v>
      </c>
      <c r="K434">
        <v>0.41515151515151516</v>
      </c>
      <c r="L434" s="13">
        <v>23000</v>
      </c>
      <c r="M434" s="13">
        <f t="shared" si="20"/>
        <v>10.043249494911286</v>
      </c>
      <c r="N434" s="13" t="s">
        <v>43</v>
      </c>
      <c r="O434" s="13" t="s">
        <v>849</v>
      </c>
      <c r="P434" s="13">
        <v>89</v>
      </c>
      <c r="Q434" s="1">
        <f t="shared" si="19"/>
        <v>4.4886363697321396</v>
      </c>
      <c r="R434" s="1" t="s">
        <v>401</v>
      </c>
      <c r="S434" s="13">
        <v>0</v>
      </c>
      <c r="T434" s="13">
        <v>1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">
        <v>0</v>
      </c>
      <c r="AA434" s="1">
        <v>0</v>
      </c>
      <c r="AB434" s="1">
        <v>1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</v>
      </c>
      <c r="AI434" s="1">
        <v>0</v>
      </c>
      <c r="AJ434" s="1">
        <v>0</v>
      </c>
      <c r="AK434" s="1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1</v>
      </c>
      <c r="BD434" s="13">
        <v>1</v>
      </c>
      <c r="BE434" s="1"/>
    </row>
    <row r="435" spans="1:57" x14ac:dyDescent="0.2">
      <c r="A435" s="1" t="s">
        <v>683</v>
      </c>
      <c r="B435" s="1">
        <v>2007</v>
      </c>
      <c r="C435" s="1" t="s">
        <v>353</v>
      </c>
      <c r="D435" s="1" t="s">
        <v>684</v>
      </c>
      <c r="E435" s="1" t="s">
        <v>32</v>
      </c>
      <c r="F435" s="1" t="s">
        <v>33</v>
      </c>
      <c r="G435" s="1" t="s">
        <v>833</v>
      </c>
      <c r="H435">
        <v>2.35</v>
      </c>
      <c r="I435">
        <v>235</v>
      </c>
      <c r="J435">
        <v>311.5</v>
      </c>
      <c r="K435">
        <v>1.3255319148936171</v>
      </c>
      <c r="L435" s="13">
        <v>15200</v>
      </c>
      <c r="M435" s="13">
        <f t="shared" si="20"/>
        <v>9.6290507068343683</v>
      </c>
      <c r="N435" s="13" t="s">
        <v>34</v>
      </c>
      <c r="O435" s="13" t="s">
        <v>35</v>
      </c>
      <c r="P435" s="13">
        <v>232</v>
      </c>
      <c r="Q435" s="1">
        <f t="shared" si="19"/>
        <v>5.4467373716663099</v>
      </c>
      <c r="R435" s="1" t="s">
        <v>130</v>
      </c>
      <c r="S435" s="13">
        <v>0</v>
      </c>
      <c r="T435" s="13">
        <v>1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">
        <v>0</v>
      </c>
      <c r="AA435" s="1">
        <v>0</v>
      </c>
      <c r="AB435" s="1">
        <v>1</v>
      </c>
      <c r="AC435" s="1">
        <v>0</v>
      </c>
      <c r="AD435" s="1">
        <v>0</v>
      </c>
      <c r="AE435" s="1">
        <v>0</v>
      </c>
      <c r="AF435" s="1">
        <v>1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3">
        <v>1</v>
      </c>
      <c r="AM435" s="13">
        <v>0</v>
      </c>
      <c r="AN435" s="13">
        <v>1</v>
      </c>
      <c r="AO435" s="13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13">
        <v>1</v>
      </c>
      <c r="BE435" s="1"/>
    </row>
    <row r="436" spans="1:57" x14ac:dyDescent="0.2">
      <c r="A436" s="1" t="s">
        <v>685</v>
      </c>
      <c r="B436" s="1">
        <v>2001</v>
      </c>
      <c r="C436" s="1" t="s">
        <v>128</v>
      </c>
      <c r="D436" s="1" t="s">
        <v>686</v>
      </c>
      <c r="E436" s="1" t="s">
        <v>32</v>
      </c>
      <c r="F436" s="1" t="s">
        <v>33</v>
      </c>
      <c r="G436" s="1" t="s">
        <v>833</v>
      </c>
      <c r="H436">
        <v>2.35</v>
      </c>
      <c r="I436">
        <v>235</v>
      </c>
      <c r="J436">
        <v>311.5</v>
      </c>
      <c r="K436">
        <v>1.3255319148936171</v>
      </c>
      <c r="L436" s="13">
        <v>15200</v>
      </c>
      <c r="M436" s="13">
        <f t="shared" si="20"/>
        <v>9.6290507068343683</v>
      </c>
      <c r="N436" s="13" t="s">
        <v>34</v>
      </c>
      <c r="O436" s="13" t="s">
        <v>35</v>
      </c>
      <c r="P436" s="13">
        <v>232</v>
      </c>
      <c r="Q436" s="1">
        <f t="shared" si="19"/>
        <v>5.4467373716663099</v>
      </c>
      <c r="R436" s="1" t="s">
        <v>55</v>
      </c>
      <c r="S436" s="13">
        <v>0</v>
      </c>
      <c r="T436" s="13">
        <v>1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">
        <v>0</v>
      </c>
      <c r="AA436" s="1">
        <v>0</v>
      </c>
      <c r="AB436" s="1">
        <v>1</v>
      </c>
      <c r="AC436" s="1">
        <v>0</v>
      </c>
      <c r="AD436" s="1">
        <v>0</v>
      </c>
      <c r="AE436" s="1">
        <v>0</v>
      </c>
      <c r="AF436" s="1">
        <v>1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3">
        <v>1</v>
      </c>
      <c r="AM436" s="13">
        <v>0</v>
      </c>
      <c r="AN436" s="13">
        <v>1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1</v>
      </c>
      <c r="BD436" s="13">
        <v>0</v>
      </c>
      <c r="BE436" s="1"/>
    </row>
    <row r="437" spans="1:57" x14ac:dyDescent="0.2">
      <c r="A437" s="1" t="s">
        <v>528</v>
      </c>
      <c r="B437" s="1">
        <v>2018</v>
      </c>
      <c r="C437" s="1" t="s">
        <v>128</v>
      </c>
      <c r="D437" s="5" t="s">
        <v>688</v>
      </c>
      <c r="E437" s="1" t="s">
        <v>32</v>
      </c>
      <c r="F437" s="1" t="s">
        <v>33</v>
      </c>
      <c r="G437" s="1" t="s">
        <v>837</v>
      </c>
      <c r="H437">
        <v>1.68</v>
      </c>
      <c r="I437">
        <v>168</v>
      </c>
      <c r="J437">
        <v>90.72</v>
      </c>
      <c r="K437">
        <v>0.54</v>
      </c>
      <c r="L437" s="13">
        <v>811</v>
      </c>
      <c r="M437" s="13">
        <f t="shared" si="20"/>
        <v>6.6982680541154132</v>
      </c>
      <c r="N437" s="13" t="s">
        <v>34</v>
      </c>
      <c r="O437" s="13" t="s">
        <v>35</v>
      </c>
      <c r="P437" s="13">
        <v>232</v>
      </c>
      <c r="Q437" s="1">
        <f t="shared" si="19"/>
        <v>5.4467373716663099</v>
      </c>
      <c r="R437" s="1" t="s">
        <v>687</v>
      </c>
      <c r="S437" s="13">
        <v>0</v>
      </c>
      <c r="T437" s="13">
        <v>1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">
        <v>0</v>
      </c>
      <c r="AA437" s="1">
        <v>0</v>
      </c>
      <c r="AB437" s="1">
        <v>1</v>
      </c>
      <c r="AC437" s="1">
        <v>0</v>
      </c>
      <c r="AD437" s="1">
        <v>0</v>
      </c>
      <c r="AE437" s="1">
        <v>0</v>
      </c>
      <c r="AF437" s="1">
        <v>1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3">
        <v>1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1</v>
      </c>
      <c r="AT437" s="13">
        <v>1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1</v>
      </c>
      <c r="BD437" s="13">
        <v>1</v>
      </c>
      <c r="BE437" s="1"/>
    </row>
    <row r="438" spans="1:57" x14ac:dyDescent="0.2">
      <c r="A438" s="1" t="s">
        <v>689</v>
      </c>
      <c r="B438" s="1">
        <v>1970</v>
      </c>
      <c r="C438" s="1" t="s">
        <v>639</v>
      </c>
      <c r="D438" s="3" t="s">
        <v>690</v>
      </c>
      <c r="E438" s="1" t="s">
        <v>32</v>
      </c>
      <c r="F438" s="1" t="s">
        <v>33</v>
      </c>
      <c r="G438" s="1" t="s">
        <v>833</v>
      </c>
      <c r="H438">
        <v>2.35</v>
      </c>
      <c r="I438">
        <v>235</v>
      </c>
      <c r="J438">
        <v>311.5</v>
      </c>
      <c r="K438">
        <v>1.3255319148936171</v>
      </c>
      <c r="L438" s="13">
        <v>15200</v>
      </c>
      <c r="M438" s="13">
        <f t="shared" si="20"/>
        <v>9.6290507068343683</v>
      </c>
      <c r="N438" s="13" t="s">
        <v>34</v>
      </c>
      <c r="O438" s="13" t="s">
        <v>35</v>
      </c>
      <c r="P438" s="13">
        <v>232</v>
      </c>
      <c r="Q438" s="1">
        <f t="shared" si="19"/>
        <v>5.4467373716663099</v>
      </c>
      <c r="R438" s="1" t="s">
        <v>55</v>
      </c>
      <c r="S438" s="13">
        <v>0</v>
      </c>
      <c r="T438" s="13">
        <v>1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">
        <v>0</v>
      </c>
      <c r="AA438" s="1">
        <v>0</v>
      </c>
      <c r="AB438" s="1">
        <v>1</v>
      </c>
      <c r="AC438" s="1">
        <v>0</v>
      </c>
      <c r="AD438" s="1">
        <v>0</v>
      </c>
      <c r="AE438" s="1">
        <v>0</v>
      </c>
      <c r="AF438" s="1">
        <v>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3">
        <v>1</v>
      </c>
      <c r="AM438" s="13">
        <v>0</v>
      </c>
      <c r="AN438" s="13">
        <v>1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1</v>
      </c>
      <c r="BD438" s="13">
        <v>0</v>
      </c>
      <c r="BE438" s="1"/>
    </row>
    <row r="439" spans="1:57" x14ac:dyDescent="0.2">
      <c r="A439" t="s">
        <v>703</v>
      </c>
      <c r="B439">
        <v>1987</v>
      </c>
      <c r="C439" t="s">
        <v>704</v>
      </c>
      <c r="D439" t="s">
        <v>705</v>
      </c>
      <c r="E439" t="s">
        <v>870</v>
      </c>
      <c r="F439" t="s">
        <v>701</v>
      </c>
      <c r="G439" t="s">
        <v>859</v>
      </c>
      <c r="H439">
        <v>14.5</v>
      </c>
      <c r="I439">
        <v>1450</v>
      </c>
      <c r="J439">
        <v>30000</v>
      </c>
      <c r="K439">
        <v>20.689655172413794</v>
      </c>
      <c r="L439" s="13">
        <v>22600</v>
      </c>
      <c r="M439" s="13">
        <f t="shared" si="20"/>
        <v>10.025705185260378</v>
      </c>
      <c r="N439" s="20" t="s">
        <v>43</v>
      </c>
      <c r="O439" s="20" t="s">
        <v>394</v>
      </c>
      <c r="P439" s="13">
        <v>14</v>
      </c>
      <c r="Q439" s="1">
        <f t="shared" si="19"/>
        <v>2.6390573296152584</v>
      </c>
      <c r="R439" s="1"/>
      <c r="S439" s="13"/>
      <c r="T439" s="13"/>
      <c r="U439" s="13"/>
      <c r="V439" s="13"/>
      <c r="W439" s="13"/>
      <c r="X439" s="13"/>
      <c r="Y439" s="13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"/>
    </row>
    <row r="440" spans="1:57" x14ac:dyDescent="0.2">
      <c r="A440" t="s">
        <v>706</v>
      </c>
      <c r="B440">
        <v>2012</v>
      </c>
      <c r="C440" t="s">
        <v>707</v>
      </c>
      <c r="D440" t="s">
        <v>708</v>
      </c>
      <c r="E440" t="s">
        <v>870</v>
      </c>
      <c r="F440" t="s">
        <v>41</v>
      </c>
      <c r="G440" t="s">
        <v>836</v>
      </c>
      <c r="H440">
        <v>1.45</v>
      </c>
      <c r="I440">
        <v>145</v>
      </c>
      <c r="J440">
        <v>76</v>
      </c>
      <c r="K440">
        <v>0.52413793103448281</v>
      </c>
      <c r="L440" s="13">
        <v>1650</v>
      </c>
      <c r="M440" s="13">
        <f t="shared" ref="M440:M457" si="21">LN(L440)</f>
        <v>7.4085305668946262</v>
      </c>
      <c r="N440" s="20" t="s">
        <v>43</v>
      </c>
      <c r="O440" s="20" t="s">
        <v>88</v>
      </c>
      <c r="P440" s="13">
        <v>346</v>
      </c>
      <c r="Q440" s="1">
        <f t="shared" ref="Q440:Q450" si="22">LN(P440)</f>
        <v>5.8464387750577247</v>
      </c>
      <c r="R440" s="1"/>
      <c r="S440" s="13"/>
      <c r="T440" s="13"/>
      <c r="U440" s="13"/>
      <c r="V440" s="13"/>
      <c r="W440" s="13"/>
      <c r="X440" s="13"/>
      <c r="Y440" s="13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"/>
    </row>
    <row r="441" spans="1:57" x14ac:dyDescent="0.2">
      <c r="A441" t="s">
        <v>709</v>
      </c>
      <c r="B441">
        <v>1988</v>
      </c>
      <c r="C441" t="s">
        <v>710</v>
      </c>
      <c r="D441" t="s">
        <v>711</v>
      </c>
      <c r="E441" t="s">
        <v>870</v>
      </c>
      <c r="F441" t="s">
        <v>41</v>
      </c>
      <c r="G441" t="s">
        <v>836</v>
      </c>
      <c r="H441">
        <v>1.45</v>
      </c>
      <c r="I441">
        <v>145</v>
      </c>
      <c r="J441">
        <v>76</v>
      </c>
      <c r="K441">
        <v>0.52413793103448281</v>
      </c>
      <c r="L441" s="13">
        <v>1650</v>
      </c>
      <c r="M441" s="13">
        <f t="shared" si="21"/>
        <v>7.4085305668946262</v>
      </c>
      <c r="N441" s="20" t="s">
        <v>43</v>
      </c>
      <c r="O441" s="20" t="s">
        <v>88</v>
      </c>
      <c r="P441" s="13">
        <v>346</v>
      </c>
      <c r="Q441" s="1">
        <f t="shared" si="22"/>
        <v>5.8464387750577247</v>
      </c>
      <c r="R441" s="1"/>
      <c r="S441" s="13"/>
      <c r="T441" s="13"/>
      <c r="U441" s="13"/>
      <c r="V441" s="13"/>
      <c r="W441" s="13"/>
      <c r="X441" s="13"/>
      <c r="Y441" s="13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"/>
    </row>
    <row r="442" spans="1:57" x14ac:dyDescent="0.2">
      <c r="A442" t="s">
        <v>712</v>
      </c>
      <c r="B442">
        <v>1983</v>
      </c>
      <c r="C442" t="s">
        <v>498</v>
      </c>
      <c r="D442" t="s">
        <v>713</v>
      </c>
      <c r="E442" t="s">
        <v>870</v>
      </c>
      <c r="F442" t="s">
        <v>41</v>
      </c>
      <c r="G442" s="1" t="s">
        <v>802</v>
      </c>
      <c r="H442">
        <v>1.4</v>
      </c>
      <c r="I442">
        <v>140</v>
      </c>
      <c r="J442">
        <v>50</v>
      </c>
      <c r="K442">
        <v>0.35714285714285715</v>
      </c>
      <c r="L442" s="13">
        <v>2340</v>
      </c>
      <c r="M442" s="13">
        <f t="shared" si="21"/>
        <v>7.7579062083517467</v>
      </c>
      <c r="N442" s="20" t="s">
        <v>43</v>
      </c>
      <c r="O442" s="20" t="s">
        <v>88</v>
      </c>
      <c r="P442" s="13">
        <v>346</v>
      </c>
      <c r="Q442" s="1">
        <f t="shared" si="22"/>
        <v>5.8464387750577247</v>
      </c>
      <c r="R442" s="1"/>
      <c r="S442" s="13"/>
      <c r="T442" s="13"/>
      <c r="U442" s="13"/>
      <c r="V442" s="13"/>
      <c r="W442" s="13"/>
      <c r="X442" s="13"/>
      <c r="Y442" s="13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"/>
    </row>
    <row r="443" spans="1:57" x14ac:dyDescent="0.2">
      <c r="A443" t="s">
        <v>703</v>
      </c>
      <c r="B443">
        <v>1987</v>
      </c>
      <c r="C443" t="s">
        <v>704</v>
      </c>
      <c r="D443" t="s">
        <v>705</v>
      </c>
      <c r="E443" t="s">
        <v>870</v>
      </c>
      <c r="F443" t="s">
        <v>41</v>
      </c>
      <c r="G443" t="s">
        <v>74</v>
      </c>
      <c r="H443">
        <v>2.2000000000000002</v>
      </c>
      <c r="I443">
        <v>220.00000000000003</v>
      </c>
      <c r="J443">
        <v>157.5</v>
      </c>
      <c r="K443">
        <v>0.71590909090909083</v>
      </c>
      <c r="L443" s="13">
        <v>16700</v>
      </c>
      <c r="M443" s="13">
        <f t="shared" si="21"/>
        <v>9.7231639984048464</v>
      </c>
      <c r="N443" s="20" t="s">
        <v>43</v>
      </c>
      <c r="O443" s="20" t="s">
        <v>714</v>
      </c>
      <c r="P443" s="13">
        <v>83</v>
      </c>
      <c r="Q443" s="1">
        <f t="shared" si="22"/>
        <v>4.4188406077965983</v>
      </c>
      <c r="R443" s="1"/>
      <c r="S443" s="13"/>
      <c r="T443" s="13"/>
      <c r="U443" s="13"/>
      <c r="V443" s="13"/>
      <c r="W443" s="13"/>
      <c r="X443" s="13"/>
      <c r="Y443" s="13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"/>
    </row>
    <row r="444" spans="1:57" x14ac:dyDescent="0.2">
      <c r="A444" t="s">
        <v>715</v>
      </c>
      <c r="B444">
        <v>1982</v>
      </c>
      <c r="C444" t="s">
        <v>716</v>
      </c>
      <c r="D444" t="s">
        <v>717</v>
      </c>
      <c r="E444" t="s">
        <v>870</v>
      </c>
      <c r="F444" t="s">
        <v>41</v>
      </c>
      <c r="G444" t="s">
        <v>74</v>
      </c>
      <c r="H444">
        <v>2.2000000000000002</v>
      </c>
      <c r="I444">
        <v>220.00000000000003</v>
      </c>
      <c r="J444">
        <v>157.5</v>
      </c>
      <c r="K444">
        <v>0.71590909090909083</v>
      </c>
      <c r="L444" s="13">
        <v>16700</v>
      </c>
      <c r="M444" s="13">
        <f t="shared" si="21"/>
        <v>9.7231639984048464</v>
      </c>
      <c r="N444" s="20" t="s">
        <v>43</v>
      </c>
      <c r="O444" s="13" t="s">
        <v>842</v>
      </c>
      <c r="P444" s="13">
        <v>12</v>
      </c>
      <c r="Q444" s="1">
        <f t="shared" si="22"/>
        <v>2.4849066497880004</v>
      </c>
      <c r="R444" s="1"/>
      <c r="S444" s="13"/>
      <c r="T444" s="13"/>
      <c r="U444" s="13"/>
      <c r="V444" s="13"/>
      <c r="W444" s="13"/>
      <c r="X444" s="13"/>
      <c r="Y444" s="13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</row>
    <row r="445" spans="1:57" x14ac:dyDescent="0.2">
      <c r="A445" t="s">
        <v>718</v>
      </c>
      <c r="B445">
        <v>1955</v>
      </c>
      <c r="C445" t="s">
        <v>698</v>
      </c>
      <c r="D445" t="s">
        <v>697</v>
      </c>
      <c r="E445" t="s">
        <v>870</v>
      </c>
      <c r="F445" t="s">
        <v>41</v>
      </c>
      <c r="G445" t="s">
        <v>74</v>
      </c>
      <c r="H445">
        <v>2.2000000000000002</v>
      </c>
      <c r="I445">
        <v>220.00000000000003</v>
      </c>
      <c r="J445">
        <v>157.5</v>
      </c>
      <c r="K445">
        <v>0.71590909090909083</v>
      </c>
      <c r="L445" s="13">
        <v>16700</v>
      </c>
      <c r="M445" s="13">
        <f t="shared" si="21"/>
        <v>9.7231639984048464</v>
      </c>
      <c r="N445" s="20" t="s">
        <v>43</v>
      </c>
      <c r="O445" s="20" t="s">
        <v>495</v>
      </c>
      <c r="P445" s="13">
        <v>22</v>
      </c>
      <c r="Q445" s="1">
        <f t="shared" si="22"/>
        <v>3.0910424533583161</v>
      </c>
      <c r="AB445" s="1"/>
      <c r="AC445" s="1"/>
      <c r="AD445" s="1"/>
      <c r="AE445" s="1"/>
    </row>
    <row r="446" spans="1:57" x14ac:dyDescent="0.2">
      <c r="A446" t="s">
        <v>719</v>
      </c>
      <c r="B446">
        <v>1984</v>
      </c>
      <c r="C446" t="s">
        <v>720</v>
      </c>
      <c r="D446" t="s">
        <v>721</v>
      </c>
      <c r="E446" t="s">
        <v>870</v>
      </c>
      <c r="F446" t="s">
        <v>41</v>
      </c>
      <c r="G446" t="s">
        <v>74</v>
      </c>
      <c r="H446">
        <v>2.2000000000000002</v>
      </c>
      <c r="I446">
        <v>220.00000000000003</v>
      </c>
      <c r="J446">
        <v>157.5</v>
      </c>
      <c r="K446">
        <v>0.71590909090909083</v>
      </c>
      <c r="L446" s="13">
        <v>16700</v>
      </c>
      <c r="M446" s="13">
        <f t="shared" si="21"/>
        <v>9.7231639984048464</v>
      </c>
      <c r="N446" s="20" t="s">
        <v>43</v>
      </c>
      <c r="O446" s="20" t="s">
        <v>848</v>
      </c>
      <c r="P446" s="13">
        <v>269</v>
      </c>
      <c r="Q446" s="1">
        <f t="shared" si="22"/>
        <v>5.5947113796018391</v>
      </c>
      <c r="AB446" s="1"/>
      <c r="AC446" s="1"/>
      <c r="AD446" s="1"/>
      <c r="AE446" s="1"/>
    </row>
    <row r="447" spans="1:57" x14ac:dyDescent="0.2">
      <c r="A447" t="s">
        <v>722</v>
      </c>
      <c r="B447">
        <v>1993</v>
      </c>
      <c r="C447" t="s">
        <v>723</v>
      </c>
      <c r="D447" t="s">
        <v>724</v>
      </c>
      <c r="E447" t="s">
        <v>870</v>
      </c>
      <c r="F447" t="s">
        <v>41</v>
      </c>
      <c r="G447" s="1" t="s">
        <v>841</v>
      </c>
      <c r="H447">
        <v>4.5</v>
      </c>
      <c r="I447">
        <v>450</v>
      </c>
      <c r="J447">
        <v>1996</v>
      </c>
      <c r="K447">
        <v>4.4355555555555553</v>
      </c>
      <c r="L447" s="13">
        <v>5070</v>
      </c>
      <c r="M447" s="13">
        <f t="shared" si="21"/>
        <v>8.5310960965852285</v>
      </c>
      <c r="N447" s="20" t="s">
        <v>43</v>
      </c>
      <c r="O447" s="20" t="s">
        <v>848</v>
      </c>
      <c r="P447" s="13">
        <v>269</v>
      </c>
      <c r="Q447" s="1">
        <f t="shared" si="22"/>
        <v>5.5947113796018391</v>
      </c>
      <c r="AB447" s="1"/>
      <c r="AC447" s="1"/>
      <c r="AD447" s="1"/>
      <c r="AE447" s="1"/>
    </row>
    <row r="448" spans="1:57" x14ac:dyDescent="0.2">
      <c r="A448" t="s">
        <v>725</v>
      </c>
      <c r="B448">
        <v>1943</v>
      </c>
      <c r="C448" t="s">
        <v>850</v>
      </c>
      <c r="D448" t="s">
        <v>726</v>
      </c>
      <c r="E448" t="s">
        <v>870</v>
      </c>
      <c r="F448" t="s">
        <v>41</v>
      </c>
      <c r="G448" s="1" t="s">
        <v>841</v>
      </c>
      <c r="H448">
        <v>4.5</v>
      </c>
      <c r="I448">
        <v>450</v>
      </c>
      <c r="J448">
        <v>1996</v>
      </c>
      <c r="K448">
        <v>4.4355555555555553</v>
      </c>
      <c r="L448" s="13">
        <v>5070</v>
      </c>
      <c r="M448" s="13">
        <f t="shared" si="21"/>
        <v>8.5310960965852285</v>
      </c>
      <c r="N448" s="20" t="s">
        <v>43</v>
      </c>
      <c r="O448" s="20" t="s">
        <v>849</v>
      </c>
      <c r="P448" s="13">
        <v>89</v>
      </c>
      <c r="Q448" s="1">
        <f t="shared" si="22"/>
        <v>4.4886363697321396</v>
      </c>
      <c r="AB448" s="1"/>
      <c r="AC448" s="1"/>
      <c r="AD448" s="1"/>
      <c r="AE448" s="1"/>
    </row>
    <row r="449" spans="1:31" x14ac:dyDescent="0.2">
      <c r="A449" t="s">
        <v>851</v>
      </c>
      <c r="B449">
        <v>1925</v>
      </c>
      <c r="C449" t="s">
        <v>269</v>
      </c>
      <c r="D449" t="s">
        <v>727</v>
      </c>
      <c r="E449" t="s">
        <v>870</v>
      </c>
      <c r="F449" t="s">
        <v>41</v>
      </c>
      <c r="G449" s="1" t="s">
        <v>809</v>
      </c>
      <c r="H449">
        <v>6.2</v>
      </c>
      <c r="I449">
        <v>620</v>
      </c>
      <c r="J449">
        <v>1800</v>
      </c>
      <c r="K449">
        <v>2.903225806451613</v>
      </c>
      <c r="L449" s="13">
        <v>6460</v>
      </c>
      <c r="M449" s="13">
        <f t="shared" si="21"/>
        <v>8.7733845967766477</v>
      </c>
      <c r="N449" s="20" t="s">
        <v>43</v>
      </c>
      <c r="O449" s="20" t="s">
        <v>849</v>
      </c>
      <c r="P449" s="13">
        <v>89</v>
      </c>
      <c r="Q449" s="1">
        <f t="shared" si="22"/>
        <v>4.4886363697321396</v>
      </c>
      <c r="AB449" s="1"/>
      <c r="AC449" s="1"/>
      <c r="AD449" s="1"/>
      <c r="AE449" s="1"/>
    </row>
    <row r="450" spans="1:31" x14ac:dyDescent="0.2">
      <c r="A450" t="s">
        <v>728</v>
      </c>
      <c r="B450">
        <v>1932</v>
      </c>
      <c r="C450" t="s">
        <v>729</v>
      </c>
      <c r="D450" t="s">
        <v>730</v>
      </c>
      <c r="E450" t="s">
        <v>870</v>
      </c>
      <c r="F450" t="s">
        <v>41</v>
      </c>
      <c r="G450" s="1" t="s">
        <v>809</v>
      </c>
      <c r="H450">
        <v>6.2</v>
      </c>
      <c r="I450">
        <v>620</v>
      </c>
      <c r="J450">
        <v>1800</v>
      </c>
      <c r="K450">
        <v>2.903225806451613</v>
      </c>
      <c r="L450" s="13">
        <v>6460</v>
      </c>
      <c r="M450" s="13">
        <f t="shared" si="21"/>
        <v>8.7733845967766477</v>
      </c>
      <c r="N450" s="20" t="s">
        <v>43</v>
      </c>
      <c r="O450" s="20" t="s">
        <v>849</v>
      </c>
      <c r="P450" s="13">
        <v>89</v>
      </c>
      <c r="Q450" s="1">
        <f t="shared" si="22"/>
        <v>4.4886363697321396</v>
      </c>
      <c r="AB450" s="1"/>
      <c r="AC450" s="1"/>
      <c r="AD450" s="1"/>
      <c r="AE450" s="1"/>
    </row>
    <row r="451" spans="1:31" x14ac:dyDescent="0.2">
      <c r="A451" t="s">
        <v>731</v>
      </c>
      <c r="B451">
        <v>1957</v>
      </c>
      <c r="C451" t="s">
        <v>732</v>
      </c>
      <c r="D451" t="s">
        <v>733</v>
      </c>
      <c r="E451" t="s">
        <v>870</v>
      </c>
      <c r="F451" t="s">
        <v>41</v>
      </c>
      <c r="G451" t="s">
        <v>203</v>
      </c>
      <c r="H451">
        <v>3</v>
      </c>
      <c r="I451">
        <v>300</v>
      </c>
      <c r="J451">
        <v>400</v>
      </c>
      <c r="K451">
        <v>1.3333333333333333</v>
      </c>
      <c r="L451" s="13">
        <v>7830</v>
      </c>
      <c r="M451" s="13">
        <f t="shared" si="21"/>
        <v>8.9657177889848487</v>
      </c>
      <c r="N451" s="20" t="s">
        <v>43</v>
      </c>
      <c r="O451" s="20" t="s">
        <v>848</v>
      </c>
      <c r="P451" s="13">
        <v>269</v>
      </c>
      <c r="Q451" s="1">
        <f t="shared" ref="Q451:Q454" si="23">LN(P451)</f>
        <v>5.5947113796018391</v>
      </c>
      <c r="AB451" s="1"/>
      <c r="AC451" s="1"/>
      <c r="AD451" s="1"/>
      <c r="AE451" s="1"/>
    </row>
    <row r="452" spans="1:31" x14ac:dyDescent="0.2">
      <c r="A452" t="s">
        <v>703</v>
      </c>
      <c r="B452">
        <v>1987</v>
      </c>
      <c r="C452" t="s">
        <v>704</v>
      </c>
      <c r="D452" t="s">
        <v>705</v>
      </c>
      <c r="E452" t="s">
        <v>870</v>
      </c>
      <c r="F452" t="s">
        <v>41</v>
      </c>
      <c r="G452" s="1" t="s">
        <v>816</v>
      </c>
      <c r="H452">
        <v>2.65</v>
      </c>
      <c r="I452">
        <v>265</v>
      </c>
      <c r="J452">
        <v>205</v>
      </c>
      <c r="K452">
        <v>0.77358490566037741</v>
      </c>
      <c r="L452" s="13">
        <v>3030</v>
      </c>
      <c r="M452" s="13">
        <f t="shared" si="21"/>
        <v>8.0163178985034147</v>
      </c>
      <c r="N452" s="20" t="s">
        <v>43</v>
      </c>
      <c r="O452" s="20" t="s">
        <v>86</v>
      </c>
      <c r="P452" s="13">
        <v>105</v>
      </c>
      <c r="Q452" s="1">
        <f t="shared" si="23"/>
        <v>4.6539603501575231</v>
      </c>
    </row>
    <row r="453" spans="1:31" x14ac:dyDescent="0.2">
      <c r="A453" t="s">
        <v>734</v>
      </c>
      <c r="B453">
        <v>1991</v>
      </c>
      <c r="C453" t="s">
        <v>735</v>
      </c>
      <c r="D453" t="s">
        <v>736</v>
      </c>
      <c r="E453" t="s">
        <v>870</v>
      </c>
      <c r="F453" t="s">
        <v>41</v>
      </c>
      <c r="G453" s="1" t="s">
        <v>816</v>
      </c>
      <c r="H453">
        <v>2.65</v>
      </c>
      <c r="I453">
        <v>265</v>
      </c>
      <c r="J453">
        <v>205</v>
      </c>
      <c r="K453">
        <v>0.77358490566037741</v>
      </c>
      <c r="L453" s="13">
        <v>3030</v>
      </c>
      <c r="M453" s="13">
        <f t="shared" si="21"/>
        <v>8.0163178985034147</v>
      </c>
      <c r="N453" s="20" t="s">
        <v>43</v>
      </c>
      <c r="O453" s="20" t="s">
        <v>852</v>
      </c>
      <c r="P453" s="13">
        <v>201</v>
      </c>
      <c r="Q453" s="1">
        <f t="shared" si="23"/>
        <v>5.3033049080590757</v>
      </c>
    </row>
    <row r="454" spans="1:31" x14ac:dyDescent="0.2">
      <c r="A454" t="s">
        <v>737</v>
      </c>
      <c r="B454">
        <v>1979</v>
      </c>
      <c r="C454" t="s">
        <v>738</v>
      </c>
      <c r="D454" t="s">
        <v>739</v>
      </c>
      <c r="E454" t="s">
        <v>870</v>
      </c>
      <c r="F454" t="s">
        <v>41</v>
      </c>
      <c r="G454" s="1" t="s">
        <v>816</v>
      </c>
      <c r="H454">
        <v>2.65</v>
      </c>
      <c r="I454">
        <v>265</v>
      </c>
      <c r="J454">
        <v>205</v>
      </c>
      <c r="K454">
        <v>0.77358490566037741</v>
      </c>
      <c r="L454" s="13">
        <v>3030</v>
      </c>
      <c r="M454" s="13">
        <f t="shared" si="21"/>
        <v>8.0163178985034147</v>
      </c>
      <c r="N454" s="20" t="s">
        <v>43</v>
      </c>
      <c r="O454" s="20" t="s">
        <v>849</v>
      </c>
      <c r="P454" s="13">
        <v>89</v>
      </c>
      <c r="Q454" s="1">
        <f t="shared" si="23"/>
        <v>4.4886363697321396</v>
      </c>
    </row>
    <row r="455" spans="1:31" x14ac:dyDescent="0.2">
      <c r="A455" t="s">
        <v>851</v>
      </c>
      <c r="B455">
        <v>1925</v>
      </c>
      <c r="C455" t="s">
        <v>269</v>
      </c>
      <c r="D455" t="s">
        <v>727</v>
      </c>
      <c r="E455" t="s">
        <v>870</v>
      </c>
      <c r="F455" t="s">
        <v>41</v>
      </c>
      <c r="G455" t="s">
        <v>740</v>
      </c>
      <c r="H455">
        <v>2.7</v>
      </c>
      <c r="I455">
        <v>270</v>
      </c>
      <c r="J455">
        <v>267</v>
      </c>
      <c r="K455">
        <v>0.98888888888888893</v>
      </c>
      <c r="L455" s="14">
        <v>3080</v>
      </c>
      <c r="M455" s="14">
        <f t="shared" si="21"/>
        <v>8.0326848759676199</v>
      </c>
      <c r="N455" s="20" t="s">
        <v>43</v>
      </c>
      <c r="O455" s="20" t="s">
        <v>86</v>
      </c>
      <c r="P455" s="13">
        <v>105</v>
      </c>
      <c r="Q455" s="1">
        <f t="shared" ref="Q455:Q459" si="24">LN(P455)</f>
        <v>4.6539603501575231</v>
      </c>
    </row>
    <row r="456" spans="1:31" x14ac:dyDescent="0.2">
      <c r="A456" t="s">
        <v>737</v>
      </c>
      <c r="B456">
        <v>1979</v>
      </c>
      <c r="C456" t="s">
        <v>738</v>
      </c>
      <c r="D456" t="s">
        <v>739</v>
      </c>
      <c r="E456" t="s">
        <v>870</v>
      </c>
      <c r="F456" t="s">
        <v>41</v>
      </c>
      <c r="G456" t="s">
        <v>740</v>
      </c>
      <c r="H456">
        <v>2.7</v>
      </c>
      <c r="I456">
        <v>270</v>
      </c>
      <c r="J456">
        <v>267</v>
      </c>
      <c r="K456">
        <v>0.98888888888888893</v>
      </c>
      <c r="L456" s="14">
        <v>3080</v>
      </c>
      <c r="M456" s="14">
        <f t="shared" si="21"/>
        <v>8.0326848759676199</v>
      </c>
      <c r="N456" s="20" t="s">
        <v>43</v>
      </c>
      <c r="O456" s="20" t="s">
        <v>86</v>
      </c>
      <c r="P456" s="13">
        <v>105</v>
      </c>
      <c r="Q456" s="1">
        <f t="shared" si="24"/>
        <v>4.6539603501575231</v>
      </c>
    </row>
    <row r="457" spans="1:31" x14ac:dyDescent="0.2">
      <c r="A457" t="s">
        <v>741</v>
      </c>
      <c r="B457">
        <v>1993</v>
      </c>
      <c r="C457" t="s">
        <v>145</v>
      </c>
      <c r="D457" t="s">
        <v>742</v>
      </c>
      <c r="E457" t="s">
        <v>870</v>
      </c>
      <c r="F457" t="s">
        <v>41</v>
      </c>
      <c r="G457" t="s">
        <v>858</v>
      </c>
      <c r="H457">
        <v>2.5</v>
      </c>
      <c r="I457">
        <v>250</v>
      </c>
      <c r="J457">
        <v>80</v>
      </c>
      <c r="K457">
        <v>0.32</v>
      </c>
      <c r="L457" s="14">
        <v>1480</v>
      </c>
      <c r="M457" s="14">
        <f t="shared" si="21"/>
        <v>7.2997973667581606</v>
      </c>
      <c r="N457" s="20" t="s">
        <v>43</v>
      </c>
      <c r="O457" s="20" t="s">
        <v>88</v>
      </c>
      <c r="P457" s="13">
        <v>346</v>
      </c>
      <c r="Q457" s="1">
        <f t="shared" si="24"/>
        <v>5.8464387750577247</v>
      </c>
    </row>
    <row r="458" spans="1:31" x14ac:dyDescent="0.2">
      <c r="A458" t="s">
        <v>743</v>
      </c>
      <c r="B458">
        <v>1972</v>
      </c>
      <c r="C458" t="s">
        <v>744</v>
      </c>
      <c r="D458" t="s">
        <v>693</v>
      </c>
      <c r="E458" t="s">
        <v>870</v>
      </c>
      <c r="F458" t="s">
        <v>41</v>
      </c>
      <c r="G458" s="1" t="s">
        <v>820</v>
      </c>
      <c r="H458">
        <v>2.75</v>
      </c>
      <c r="I458">
        <v>275</v>
      </c>
      <c r="J458">
        <v>225</v>
      </c>
      <c r="K458">
        <v>0.81818181818181823</v>
      </c>
      <c r="L458" s="13">
        <v>2310</v>
      </c>
      <c r="M458" s="13">
        <f t="shared" ref="M458:M471" si="25">LN(L458)</f>
        <v>7.7450028035158391</v>
      </c>
      <c r="N458" s="20" t="s">
        <v>43</v>
      </c>
      <c r="O458" s="20" t="s">
        <v>88</v>
      </c>
      <c r="P458" s="13">
        <v>346</v>
      </c>
      <c r="Q458" s="1">
        <f t="shared" si="24"/>
        <v>5.8464387750577247</v>
      </c>
    </row>
    <row r="459" spans="1:31" x14ac:dyDescent="0.2">
      <c r="A459" t="s">
        <v>695</v>
      </c>
      <c r="B459">
        <v>1971</v>
      </c>
      <c r="C459" t="s">
        <v>696</v>
      </c>
      <c r="D459" t="s">
        <v>694</v>
      </c>
      <c r="E459" t="s">
        <v>870</v>
      </c>
      <c r="F459" t="s">
        <v>41</v>
      </c>
      <c r="G459" s="1" t="s">
        <v>825</v>
      </c>
      <c r="H459">
        <v>4.9000000000000004</v>
      </c>
      <c r="I459">
        <v>490.00000000000006</v>
      </c>
      <c r="J459">
        <v>1600</v>
      </c>
      <c r="K459">
        <v>3.2653061224489792</v>
      </c>
      <c r="L459" s="13">
        <v>6380</v>
      </c>
      <c r="M459" s="13">
        <f t="shared" si="25"/>
        <v>8.7609233763388357</v>
      </c>
      <c r="N459" s="20" t="s">
        <v>43</v>
      </c>
      <c r="O459" s="20" t="s">
        <v>745</v>
      </c>
      <c r="P459" s="14">
        <v>12</v>
      </c>
      <c r="Q459" s="2">
        <f t="shared" si="24"/>
        <v>2.4849066497880004</v>
      </c>
    </row>
    <row r="460" spans="1:31" x14ac:dyDescent="0.2">
      <c r="A460" t="s">
        <v>746</v>
      </c>
      <c r="B460">
        <v>2002</v>
      </c>
      <c r="C460" t="s">
        <v>38</v>
      </c>
      <c r="D460" t="s">
        <v>747</v>
      </c>
      <c r="E460" t="s">
        <v>870</v>
      </c>
      <c r="F460" t="s">
        <v>41</v>
      </c>
      <c r="G460" s="1" t="s">
        <v>829</v>
      </c>
      <c r="H460">
        <v>2.5</v>
      </c>
      <c r="I460">
        <v>250</v>
      </c>
      <c r="J460">
        <v>155</v>
      </c>
      <c r="K460">
        <v>0.62</v>
      </c>
      <c r="L460" s="13">
        <v>14500</v>
      </c>
      <c r="M460" s="13">
        <f t="shared" si="25"/>
        <v>9.581903928408666</v>
      </c>
      <c r="N460" s="20" t="s">
        <v>43</v>
      </c>
      <c r="O460" s="20" t="s">
        <v>124</v>
      </c>
      <c r="P460" s="13">
        <v>84</v>
      </c>
      <c r="Q460" s="1">
        <f t="shared" ref="Q460:Q462" si="26">LN(P460)</f>
        <v>4.4308167988433134</v>
      </c>
    </row>
    <row r="461" spans="1:31" x14ac:dyDescent="0.2">
      <c r="A461" t="s">
        <v>748</v>
      </c>
      <c r="B461">
        <v>1994</v>
      </c>
      <c r="C461" t="s">
        <v>749</v>
      </c>
      <c r="D461" t="s">
        <v>750</v>
      </c>
      <c r="E461" t="s">
        <v>870</v>
      </c>
      <c r="F461" t="s">
        <v>41</v>
      </c>
      <c r="G461" s="1" t="s">
        <v>830</v>
      </c>
      <c r="H461">
        <v>2.2749999999999999</v>
      </c>
      <c r="I461">
        <v>227.5</v>
      </c>
      <c r="J461">
        <v>135</v>
      </c>
      <c r="K461">
        <v>0.59340659340659341</v>
      </c>
      <c r="L461" s="13">
        <v>3950</v>
      </c>
      <c r="M461" s="13">
        <f t="shared" si="25"/>
        <v>8.281470857895167</v>
      </c>
      <c r="N461" s="20" t="s">
        <v>43</v>
      </c>
      <c r="O461" s="20" t="s">
        <v>75</v>
      </c>
      <c r="P461" s="13">
        <v>137</v>
      </c>
      <c r="Q461" s="1">
        <f t="shared" si="26"/>
        <v>4.9199809258281251</v>
      </c>
    </row>
    <row r="462" spans="1:31" x14ac:dyDescent="0.2">
      <c r="A462" t="s">
        <v>748</v>
      </c>
      <c r="B462">
        <v>1987</v>
      </c>
      <c r="C462" t="s">
        <v>450</v>
      </c>
      <c r="D462" t="s">
        <v>751</v>
      </c>
      <c r="E462" t="s">
        <v>870</v>
      </c>
      <c r="F462" t="s">
        <v>41</v>
      </c>
      <c r="G462" s="1" t="s">
        <v>830</v>
      </c>
      <c r="H462">
        <v>2.2749999999999999</v>
      </c>
      <c r="I462">
        <v>227.5</v>
      </c>
      <c r="J462">
        <v>135</v>
      </c>
      <c r="K462">
        <v>0.59340659340659341</v>
      </c>
      <c r="L462" s="13">
        <v>3950</v>
      </c>
      <c r="M462" s="13">
        <f t="shared" si="25"/>
        <v>8.281470857895167</v>
      </c>
      <c r="N462" s="20" t="s">
        <v>43</v>
      </c>
      <c r="O462" s="20" t="s">
        <v>86</v>
      </c>
      <c r="P462" s="13">
        <v>105</v>
      </c>
      <c r="Q462" s="1">
        <f t="shared" si="26"/>
        <v>4.6539603501575231</v>
      </c>
    </row>
    <row r="463" spans="1:31" x14ac:dyDescent="0.2">
      <c r="A463" t="s">
        <v>752</v>
      </c>
      <c r="B463">
        <v>1996</v>
      </c>
      <c r="C463" t="s">
        <v>753</v>
      </c>
      <c r="D463" t="s">
        <v>754</v>
      </c>
      <c r="E463" t="s">
        <v>870</v>
      </c>
      <c r="F463" t="s">
        <v>41</v>
      </c>
      <c r="G463" t="s">
        <v>42</v>
      </c>
      <c r="H463">
        <v>3</v>
      </c>
      <c r="I463">
        <v>300</v>
      </c>
      <c r="J463">
        <v>400</v>
      </c>
      <c r="K463">
        <v>1.3333333333333333</v>
      </c>
      <c r="L463" s="13">
        <v>45100</v>
      </c>
      <c r="M463" s="13">
        <f t="shared" si="25"/>
        <v>10.71663752549077</v>
      </c>
      <c r="N463" s="20" t="s">
        <v>43</v>
      </c>
      <c r="O463" s="20" t="s">
        <v>714</v>
      </c>
      <c r="P463" s="13">
        <v>105</v>
      </c>
      <c r="Q463" s="1">
        <f t="shared" ref="Q463" si="27">LN(P463)</f>
        <v>4.6539603501575231</v>
      </c>
    </row>
    <row r="464" spans="1:31" x14ac:dyDescent="0.2">
      <c r="A464" t="s">
        <v>743</v>
      </c>
      <c r="B464">
        <v>1972</v>
      </c>
      <c r="C464" t="s">
        <v>744</v>
      </c>
      <c r="D464" t="s">
        <v>693</v>
      </c>
      <c r="E464" t="s">
        <v>870</v>
      </c>
      <c r="F464" t="s">
        <v>618</v>
      </c>
      <c r="G464" s="1" t="s">
        <v>813</v>
      </c>
      <c r="H464">
        <v>2.16</v>
      </c>
      <c r="I464">
        <v>216</v>
      </c>
      <c r="J464">
        <v>127</v>
      </c>
      <c r="K464">
        <v>0.58796296296296291</v>
      </c>
      <c r="L464" s="13">
        <v>4630</v>
      </c>
      <c r="M464" s="13">
        <f t="shared" si="25"/>
        <v>8.4403121470802791</v>
      </c>
      <c r="N464" s="20" t="s">
        <v>43</v>
      </c>
      <c r="O464" s="20" t="s">
        <v>88</v>
      </c>
      <c r="P464" s="13">
        <v>346</v>
      </c>
      <c r="Q464" s="1">
        <f t="shared" ref="Q464:Q468" si="28">LN(P464)</f>
        <v>5.8464387750577247</v>
      </c>
    </row>
    <row r="465" spans="1:17" x14ac:dyDescent="0.2">
      <c r="A465" t="s">
        <v>755</v>
      </c>
      <c r="B465">
        <v>1829</v>
      </c>
      <c r="C465" t="s">
        <v>756</v>
      </c>
      <c r="D465" t="s">
        <v>757</v>
      </c>
      <c r="E465" t="s">
        <v>870</v>
      </c>
      <c r="F465" t="s">
        <v>69</v>
      </c>
      <c r="G465" s="1" t="s">
        <v>804</v>
      </c>
      <c r="H465">
        <v>4.0250000000000004</v>
      </c>
      <c r="I465">
        <v>402.50000000000006</v>
      </c>
      <c r="J465">
        <v>1150</v>
      </c>
      <c r="K465">
        <v>2.8571428571428568</v>
      </c>
      <c r="L465" s="13">
        <v>15100</v>
      </c>
      <c r="M465" s="13">
        <f t="shared" si="25"/>
        <v>9.6224500228030152</v>
      </c>
      <c r="N465" s="20" t="s">
        <v>43</v>
      </c>
      <c r="O465" s="20" t="s">
        <v>848</v>
      </c>
      <c r="P465" s="13">
        <v>269</v>
      </c>
      <c r="Q465" s="1">
        <f t="shared" si="28"/>
        <v>5.5947113796018391</v>
      </c>
    </row>
    <row r="466" spans="1:17" x14ac:dyDescent="0.2">
      <c r="A466" t="s">
        <v>700</v>
      </c>
      <c r="B466">
        <v>1951</v>
      </c>
      <c r="C466" t="s">
        <v>853</v>
      </c>
      <c r="D466" t="s">
        <v>699</v>
      </c>
      <c r="E466" t="s">
        <v>870</v>
      </c>
      <c r="F466" t="s">
        <v>80</v>
      </c>
      <c r="G466" s="1" t="s">
        <v>867</v>
      </c>
      <c r="H466">
        <v>1.9</v>
      </c>
      <c r="I466">
        <v>190</v>
      </c>
      <c r="J466">
        <v>37.5</v>
      </c>
      <c r="K466">
        <v>0.19736842105263158</v>
      </c>
      <c r="L466" s="13">
        <v>4030</v>
      </c>
      <c r="M466" s="13">
        <f t="shared" si="25"/>
        <v>8.3015216549407285</v>
      </c>
      <c r="N466" s="20" t="s">
        <v>43</v>
      </c>
      <c r="O466" s="20" t="s">
        <v>556</v>
      </c>
      <c r="P466" s="13">
        <v>14</v>
      </c>
      <c r="Q466" s="1">
        <f t="shared" si="28"/>
        <v>2.6390573296152584</v>
      </c>
    </row>
    <row r="467" spans="1:17" x14ac:dyDescent="0.2">
      <c r="A467" t="s">
        <v>758</v>
      </c>
      <c r="B467">
        <v>2000</v>
      </c>
      <c r="C467" t="s">
        <v>759</v>
      </c>
      <c r="D467" t="s">
        <v>760</v>
      </c>
      <c r="E467" t="s">
        <v>870</v>
      </c>
      <c r="F467" t="s">
        <v>80</v>
      </c>
      <c r="G467" s="1" t="s">
        <v>867</v>
      </c>
      <c r="H467">
        <v>1.9</v>
      </c>
      <c r="I467">
        <v>190</v>
      </c>
      <c r="J467">
        <v>37.5</v>
      </c>
      <c r="K467">
        <v>0.19736842105263158</v>
      </c>
      <c r="L467" s="13">
        <v>4030</v>
      </c>
      <c r="M467" s="13">
        <f t="shared" si="25"/>
        <v>8.3015216549407285</v>
      </c>
      <c r="N467" s="20" t="s">
        <v>43</v>
      </c>
      <c r="O467" s="20" t="s">
        <v>82</v>
      </c>
      <c r="P467" s="13">
        <v>35</v>
      </c>
      <c r="Q467" s="1">
        <f t="shared" si="28"/>
        <v>3.5553480614894135</v>
      </c>
    </row>
    <row r="468" spans="1:17" x14ac:dyDescent="0.2">
      <c r="A468" t="s">
        <v>761</v>
      </c>
      <c r="B468">
        <v>1982</v>
      </c>
      <c r="C468" t="s">
        <v>738</v>
      </c>
      <c r="D468" t="s">
        <v>762</v>
      </c>
      <c r="E468" t="s">
        <v>870</v>
      </c>
      <c r="F468" t="s">
        <v>80</v>
      </c>
      <c r="G468" s="1" t="s">
        <v>867</v>
      </c>
      <c r="H468">
        <v>1.9</v>
      </c>
      <c r="I468">
        <v>190</v>
      </c>
      <c r="J468">
        <v>37.5</v>
      </c>
      <c r="K468">
        <v>0.19736842105263158</v>
      </c>
      <c r="L468" s="13">
        <v>4030</v>
      </c>
      <c r="M468" s="13">
        <f t="shared" si="25"/>
        <v>8.3015216549407285</v>
      </c>
      <c r="N468" s="20" t="s">
        <v>43</v>
      </c>
      <c r="O468" s="13" t="s">
        <v>843</v>
      </c>
      <c r="P468" s="13">
        <v>8</v>
      </c>
      <c r="Q468" s="1">
        <f t="shared" si="28"/>
        <v>2.0794415416798357</v>
      </c>
    </row>
    <row r="469" spans="1:17" x14ac:dyDescent="0.2">
      <c r="A469" t="s">
        <v>700</v>
      </c>
      <c r="B469">
        <v>1951</v>
      </c>
      <c r="C469" t="s">
        <v>853</v>
      </c>
      <c r="D469" t="s">
        <v>699</v>
      </c>
      <c r="E469" t="s">
        <v>870</v>
      </c>
      <c r="F469" t="s">
        <v>80</v>
      </c>
      <c r="G469" s="1" t="s">
        <v>867</v>
      </c>
      <c r="H469">
        <v>1.9</v>
      </c>
      <c r="I469">
        <v>190</v>
      </c>
      <c r="J469">
        <v>37.5</v>
      </c>
      <c r="K469">
        <v>0.19736842105263158</v>
      </c>
      <c r="L469" s="13">
        <v>4030</v>
      </c>
      <c r="M469" s="13">
        <f t="shared" si="25"/>
        <v>8.3015216549407285</v>
      </c>
      <c r="N469" s="20" t="s">
        <v>43</v>
      </c>
      <c r="O469" s="20" t="s">
        <v>558</v>
      </c>
      <c r="P469" s="13">
        <v>10</v>
      </c>
      <c r="Q469" s="1">
        <f t="shared" ref="Q469:Q478" si="29">LN(P469)</f>
        <v>2.3025850929940459</v>
      </c>
    </row>
    <row r="470" spans="1:17" x14ac:dyDescent="0.2">
      <c r="A470" t="s">
        <v>854</v>
      </c>
      <c r="B470">
        <v>1933</v>
      </c>
      <c r="C470" t="s">
        <v>763</v>
      </c>
      <c r="D470" t="s">
        <v>855</v>
      </c>
      <c r="E470" t="s">
        <v>870</v>
      </c>
      <c r="F470" t="s">
        <v>80</v>
      </c>
      <c r="G470" s="1" t="s">
        <v>867</v>
      </c>
      <c r="H470">
        <v>1.9</v>
      </c>
      <c r="I470">
        <v>190</v>
      </c>
      <c r="J470">
        <v>37.5</v>
      </c>
      <c r="K470">
        <v>0.19736842105263158</v>
      </c>
      <c r="L470" s="13">
        <v>4030</v>
      </c>
      <c r="M470" s="13">
        <f t="shared" si="25"/>
        <v>8.3015216549407285</v>
      </c>
      <c r="N470" s="20" t="s">
        <v>43</v>
      </c>
      <c r="O470" s="20" t="s">
        <v>745</v>
      </c>
      <c r="P470" s="14">
        <v>12</v>
      </c>
      <c r="Q470" s="2">
        <f t="shared" si="29"/>
        <v>2.4849066497880004</v>
      </c>
    </row>
    <row r="471" spans="1:17" x14ac:dyDescent="0.2">
      <c r="A471" t="s">
        <v>764</v>
      </c>
      <c r="B471">
        <v>1983</v>
      </c>
      <c r="C471" t="s">
        <v>765</v>
      </c>
      <c r="D471" t="s">
        <v>691</v>
      </c>
      <c r="E471" t="s">
        <v>870</v>
      </c>
      <c r="F471" t="s">
        <v>80</v>
      </c>
      <c r="G471" s="1" t="s">
        <v>867</v>
      </c>
      <c r="H471">
        <v>1.9</v>
      </c>
      <c r="I471">
        <v>190</v>
      </c>
      <c r="J471">
        <v>37.5</v>
      </c>
      <c r="K471">
        <v>0.19736842105263158</v>
      </c>
      <c r="L471" s="13">
        <v>4030</v>
      </c>
      <c r="M471" s="13">
        <f t="shared" si="25"/>
        <v>8.3015216549407285</v>
      </c>
      <c r="N471" s="20" t="s">
        <v>43</v>
      </c>
      <c r="O471" s="20" t="s">
        <v>560</v>
      </c>
      <c r="P471" s="13">
        <v>8</v>
      </c>
      <c r="Q471" s="1">
        <f t="shared" si="29"/>
        <v>2.0794415416798357</v>
      </c>
    </row>
    <row r="472" spans="1:17" x14ac:dyDescent="0.2">
      <c r="A472" t="s">
        <v>725</v>
      </c>
      <c r="B472">
        <v>1944</v>
      </c>
      <c r="C472" t="s">
        <v>269</v>
      </c>
      <c r="D472" t="s">
        <v>766</v>
      </c>
      <c r="E472" t="s">
        <v>870</v>
      </c>
      <c r="F472" t="s">
        <v>80</v>
      </c>
      <c r="G472" t="s">
        <v>835</v>
      </c>
      <c r="H472">
        <v>1.65</v>
      </c>
      <c r="I472">
        <v>165</v>
      </c>
      <c r="J472">
        <v>68.5</v>
      </c>
      <c r="K472">
        <v>0.41515151515151516</v>
      </c>
      <c r="L472" s="13">
        <v>23000</v>
      </c>
      <c r="M472" s="13">
        <f t="shared" ref="M472:M476" si="30">LN(L472)</f>
        <v>10.043249494911286</v>
      </c>
      <c r="N472" s="20" t="s">
        <v>43</v>
      </c>
      <c r="O472" s="20" t="s">
        <v>856</v>
      </c>
      <c r="P472" s="14">
        <v>20</v>
      </c>
      <c r="Q472" s="2">
        <f t="shared" si="29"/>
        <v>2.9957322735539909</v>
      </c>
    </row>
    <row r="473" spans="1:17" x14ac:dyDescent="0.2">
      <c r="A473" t="s">
        <v>725</v>
      </c>
      <c r="B473">
        <v>1944</v>
      </c>
      <c r="C473" t="s">
        <v>269</v>
      </c>
      <c r="D473" t="s">
        <v>766</v>
      </c>
      <c r="E473" t="s">
        <v>870</v>
      </c>
      <c r="F473" t="s">
        <v>80</v>
      </c>
      <c r="G473" s="1" t="s">
        <v>866</v>
      </c>
      <c r="H473">
        <v>2.2999999999999998</v>
      </c>
      <c r="I473">
        <v>229.99999999999997</v>
      </c>
      <c r="J473">
        <v>175</v>
      </c>
      <c r="K473">
        <v>0.76086956521739135</v>
      </c>
      <c r="L473" s="13">
        <v>3830</v>
      </c>
      <c r="M473" s="13">
        <f t="shared" si="30"/>
        <v>8.2506200821746916</v>
      </c>
      <c r="N473" s="20" t="s">
        <v>43</v>
      </c>
      <c r="O473" s="20" t="s">
        <v>856</v>
      </c>
      <c r="P473" s="14">
        <v>20</v>
      </c>
      <c r="Q473" s="2">
        <f t="shared" si="29"/>
        <v>2.9957322735539909</v>
      </c>
    </row>
    <row r="474" spans="1:17" x14ac:dyDescent="0.2">
      <c r="A474" t="s">
        <v>767</v>
      </c>
      <c r="B474">
        <v>1975</v>
      </c>
      <c r="C474" t="s">
        <v>768</v>
      </c>
      <c r="D474" t="s">
        <v>769</v>
      </c>
      <c r="E474" t="s">
        <v>870</v>
      </c>
      <c r="F474" t="s">
        <v>80</v>
      </c>
      <c r="G474" s="1" t="s">
        <v>866</v>
      </c>
      <c r="H474">
        <v>2.2999999999999998</v>
      </c>
      <c r="I474">
        <v>229.99999999999997</v>
      </c>
      <c r="J474">
        <v>175</v>
      </c>
      <c r="K474">
        <v>0.76086956521739135</v>
      </c>
      <c r="L474" s="13">
        <v>3830</v>
      </c>
      <c r="M474" s="13">
        <f t="shared" si="30"/>
        <v>8.2506200821746916</v>
      </c>
      <c r="N474" s="20" t="s">
        <v>43</v>
      </c>
      <c r="O474" s="20" t="s">
        <v>190</v>
      </c>
      <c r="P474" s="13">
        <v>97</v>
      </c>
      <c r="Q474" s="1">
        <f t="shared" si="29"/>
        <v>4.5747109785033828</v>
      </c>
    </row>
    <row r="475" spans="1:17" x14ac:dyDescent="0.2">
      <c r="A475" t="s">
        <v>703</v>
      </c>
      <c r="B475">
        <v>1987</v>
      </c>
      <c r="C475" t="s">
        <v>704</v>
      </c>
      <c r="D475" t="s">
        <v>705</v>
      </c>
      <c r="E475" t="s">
        <v>870</v>
      </c>
      <c r="F475" t="s">
        <v>770</v>
      </c>
      <c r="G475" t="s">
        <v>771</v>
      </c>
      <c r="H475">
        <v>16</v>
      </c>
      <c r="I475">
        <v>1600</v>
      </c>
      <c r="J475">
        <v>40000</v>
      </c>
      <c r="K475">
        <v>25</v>
      </c>
      <c r="L475" s="14">
        <v>15200</v>
      </c>
      <c r="M475" s="14">
        <f t="shared" si="30"/>
        <v>9.6290507068343683</v>
      </c>
      <c r="N475" s="20" t="s">
        <v>43</v>
      </c>
      <c r="O475" s="20" t="s">
        <v>44</v>
      </c>
      <c r="P475" s="13">
        <v>75</v>
      </c>
      <c r="Q475" s="1">
        <f t="shared" si="29"/>
        <v>4.3174881135363101</v>
      </c>
    </row>
    <row r="476" spans="1:17" x14ac:dyDescent="0.2">
      <c r="A476" t="s">
        <v>718</v>
      </c>
      <c r="B476">
        <v>1955</v>
      </c>
      <c r="C476" t="s">
        <v>773</v>
      </c>
      <c r="D476" t="s">
        <v>774</v>
      </c>
      <c r="E476" t="s">
        <v>870</v>
      </c>
      <c r="F476" t="s">
        <v>641</v>
      </c>
      <c r="G476" t="s">
        <v>772</v>
      </c>
      <c r="H476">
        <v>10.1</v>
      </c>
      <c r="I476">
        <v>1010</v>
      </c>
      <c r="J476">
        <v>11000</v>
      </c>
      <c r="K476">
        <v>10.891089108910892</v>
      </c>
      <c r="L476" s="14">
        <v>1570</v>
      </c>
      <c r="M476" s="14">
        <f t="shared" si="30"/>
        <v>7.3588308983423536</v>
      </c>
      <c r="N476" s="20" t="s">
        <v>43</v>
      </c>
      <c r="O476" s="20" t="s">
        <v>702</v>
      </c>
      <c r="P476" s="14">
        <v>2</v>
      </c>
      <c r="Q476" s="2">
        <f t="shared" si="29"/>
        <v>0.69314718055994529</v>
      </c>
    </row>
    <row r="477" spans="1:17" x14ac:dyDescent="0.2">
      <c r="A477" t="s">
        <v>776</v>
      </c>
      <c r="B477">
        <v>1947</v>
      </c>
      <c r="C477" t="s">
        <v>777</v>
      </c>
      <c r="D477" t="s">
        <v>778</v>
      </c>
      <c r="E477" t="s">
        <v>32</v>
      </c>
      <c r="F477" t="s">
        <v>33</v>
      </c>
      <c r="G477" s="1" t="s">
        <v>807</v>
      </c>
      <c r="H477">
        <v>2.75</v>
      </c>
      <c r="I477">
        <v>275</v>
      </c>
      <c r="J477">
        <v>403.5</v>
      </c>
      <c r="K477">
        <v>1.4672727272727273</v>
      </c>
      <c r="L477" s="13">
        <v>909</v>
      </c>
      <c r="M477" s="13">
        <f t="shared" ref="M477:M479" si="31">LN(L477)</f>
        <v>6.8123450941774788</v>
      </c>
      <c r="N477" s="20" t="s">
        <v>34</v>
      </c>
      <c r="O477" s="20" t="s">
        <v>775</v>
      </c>
      <c r="P477" s="14">
        <v>11</v>
      </c>
      <c r="Q477" s="2">
        <f t="shared" si="29"/>
        <v>2.3978952727983707</v>
      </c>
    </row>
    <row r="478" spans="1:17" x14ac:dyDescent="0.2">
      <c r="A478" t="s">
        <v>776</v>
      </c>
      <c r="B478">
        <v>1947</v>
      </c>
      <c r="C478" t="s">
        <v>777</v>
      </c>
      <c r="D478" t="s">
        <v>778</v>
      </c>
      <c r="E478" t="s">
        <v>32</v>
      </c>
      <c r="F478" t="s">
        <v>33</v>
      </c>
      <c r="G478" s="1" t="s">
        <v>807</v>
      </c>
      <c r="H478">
        <v>2.75</v>
      </c>
      <c r="I478">
        <v>275</v>
      </c>
      <c r="J478">
        <v>403.5</v>
      </c>
      <c r="K478">
        <v>1.4672727272727273</v>
      </c>
      <c r="L478" s="13">
        <v>909</v>
      </c>
      <c r="M478" s="13">
        <f t="shared" si="31"/>
        <v>6.8123450941774788</v>
      </c>
      <c r="N478" s="20" t="s">
        <v>34</v>
      </c>
      <c r="O478" s="20" t="s">
        <v>779</v>
      </c>
      <c r="P478" s="14">
        <v>10</v>
      </c>
      <c r="Q478" s="2">
        <f t="shared" si="29"/>
        <v>2.3025850929940459</v>
      </c>
    </row>
    <row r="479" spans="1:17" x14ac:dyDescent="0.2">
      <c r="A479" t="s">
        <v>857</v>
      </c>
      <c r="B479">
        <v>1981</v>
      </c>
      <c r="C479" t="s">
        <v>781</v>
      </c>
      <c r="D479" t="s">
        <v>782</v>
      </c>
      <c r="E479" t="s">
        <v>32</v>
      </c>
      <c r="F479" t="s">
        <v>33</v>
      </c>
      <c r="G479" t="s">
        <v>780</v>
      </c>
      <c r="H479">
        <v>2.15</v>
      </c>
      <c r="I479">
        <v>215</v>
      </c>
      <c r="J479">
        <v>202.5</v>
      </c>
      <c r="K479">
        <v>0.94186046511627908</v>
      </c>
      <c r="L479" s="14">
        <v>2660</v>
      </c>
      <c r="M479" s="14">
        <f t="shared" si="31"/>
        <v>7.886081401775745</v>
      </c>
      <c r="N479" s="20" t="s">
        <v>34</v>
      </c>
      <c r="O479" s="13" t="s">
        <v>153</v>
      </c>
      <c r="P479" s="13">
        <v>484</v>
      </c>
      <c r="Q479" s="1">
        <f t="shared" ref="Q479:Q481" si="32">LN(P479)</f>
        <v>6.1820849067166321</v>
      </c>
    </row>
    <row r="480" spans="1:17" x14ac:dyDescent="0.2">
      <c r="A480" t="s">
        <v>783</v>
      </c>
      <c r="B480">
        <v>1994</v>
      </c>
      <c r="C480" t="s">
        <v>784</v>
      </c>
      <c r="D480" t="s">
        <v>785</v>
      </c>
      <c r="E480" t="s">
        <v>32</v>
      </c>
      <c r="F480" t="s">
        <v>62</v>
      </c>
      <c r="G480" s="1" t="s">
        <v>806</v>
      </c>
      <c r="H480">
        <v>2.4</v>
      </c>
      <c r="I480">
        <v>240</v>
      </c>
      <c r="J480">
        <v>315</v>
      </c>
      <c r="K480">
        <v>1.3125</v>
      </c>
      <c r="L480" s="13">
        <v>3900</v>
      </c>
      <c r="M480" s="13">
        <f t="shared" ref="M480:M481" si="33">LN(L480)</f>
        <v>8.2687318321177372</v>
      </c>
      <c r="N480" s="20" t="s">
        <v>63</v>
      </c>
      <c r="O480" s="20" t="s">
        <v>64</v>
      </c>
      <c r="P480" s="13">
        <v>279</v>
      </c>
      <c r="Q480" s="1">
        <f t="shared" si="32"/>
        <v>5.6312117818213654</v>
      </c>
    </row>
    <row r="481" spans="1:17" x14ac:dyDescent="0.2">
      <c r="A481" t="s">
        <v>787</v>
      </c>
      <c r="B481">
        <v>1958</v>
      </c>
      <c r="C481" t="s">
        <v>788</v>
      </c>
      <c r="D481" t="s">
        <v>789</v>
      </c>
      <c r="E481" t="s">
        <v>32</v>
      </c>
      <c r="F481" t="s">
        <v>62</v>
      </c>
      <c r="G481" t="s">
        <v>871</v>
      </c>
      <c r="H481">
        <v>1.2749999999999999</v>
      </c>
      <c r="I481">
        <v>127.49999999999999</v>
      </c>
      <c r="J481">
        <v>86</v>
      </c>
      <c r="K481">
        <v>0.67450980392156867</v>
      </c>
      <c r="L481" s="14">
        <v>1350</v>
      </c>
      <c r="M481" s="14">
        <f t="shared" si="33"/>
        <v>7.2078598714324755</v>
      </c>
      <c r="N481" s="20" t="s">
        <v>34</v>
      </c>
      <c r="O481" s="20" t="s">
        <v>786</v>
      </c>
      <c r="P481" s="14">
        <v>15</v>
      </c>
      <c r="Q481" s="2">
        <f t="shared" si="32"/>
        <v>2.7080502011022101</v>
      </c>
    </row>
    <row r="482" spans="1:17" x14ac:dyDescent="0.2">
      <c r="A482" t="s">
        <v>790</v>
      </c>
      <c r="B482">
        <v>1979</v>
      </c>
      <c r="C482" t="s">
        <v>791</v>
      </c>
      <c r="D482" t="s">
        <v>692</v>
      </c>
      <c r="E482" t="s">
        <v>32</v>
      </c>
      <c r="F482" t="s">
        <v>62</v>
      </c>
      <c r="G482" t="s">
        <v>827</v>
      </c>
      <c r="H482">
        <v>1.25</v>
      </c>
      <c r="I482">
        <v>125</v>
      </c>
      <c r="J482">
        <v>66.5</v>
      </c>
      <c r="K482">
        <v>0.53200000000000003</v>
      </c>
      <c r="L482" s="13">
        <v>1540</v>
      </c>
      <c r="M482" s="13">
        <f t="shared" ref="M482" si="34">LN(L482)</f>
        <v>7.3395376954076745</v>
      </c>
      <c r="N482" s="20" t="s">
        <v>34</v>
      </c>
      <c r="O482" s="20" t="s">
        <v>68</v>
      </c>
      <c r="P482" s="13">
        <v>133</v>
      </c>
      <c r="Q482" s="1">
        <f t="shared" ref="Q482" si="35">LN(P482)</f>
        <v>4.8903491282217537</v>
      </c>
    </row>
    <row r="519" spans="8:73" s="12" customFormat="1" x14ac:dyDescent="0.2">
      <c r="H519"/>
      <c r="I519"/>
      <c r="J519"/>
      <c r="K519"/>
      <c r="L519" s="15"/>
      <c r="M519" s="15"/>
      <c r="N519" s="15"/>
      <c r="O519" s="15"/>
      <c r="P519" s="15"/>
      <c r="S519" s="15"/>
      <c r="T519" s="15"/>
      <c r="U519" s="15"/>
      <c r="V519" s="15"/>
      <c r="W519" s="15"/>
      <c r="X519" s="15"/>
      <c r="Y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</row>
    <row r="520" spans="8:73" s="12" customFormat="1" x14ac:dyDescent="0.2">
      <c r="H520"/>
      <c r="I520"/>
      <c r="J520"/>
      <c r="K520"/>
      <c r="L520" s="15"/>
      <c r="M520" s="15"/>
      <c r="N520" s="15"/>
      <c r="O520" s="15"/>
      <c r="P520" s="15"/>
      <c r="S520" s="15"/>
      <c r="T520" s="15"/>
      <c r="U520" s="15"/>
      <c r="V520" s="15"/>
      <c r="W520" s="15"/>
      <c r="X520" s="15"/>
      <c r="Y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</row>
    <row r="521" spans="8:73" s="12" customFormat="1" x14ac:dyDescent="0.2">
      <c r="H521"/>
      <c r="I521"/>
      <c r="J521"/>
      <c r="K521"/>
      <c r="L521" s="15"/>
      <c r="M521" s="15"/>
      <c r="N521" s="15"/>
      <c r="O521" s="15"/>
      <c r="P521" s="15"/>
      <c r="S521" s="15"/>
      <c r="T521" s="15"/>
      <c r="U521" s="15"/>
      <c r="V521" s="15"/>
      <c r="W521" s="15"/>
      <c r="X521" s="15"/>
      <c r="Y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</row>
    <row r="522" spans="8:73" s="12" customFormat="1" x14ac:dyDescent="0.2">
      <c r="H522"/>
      <c r="I522"/>
      <c r="J522"/>
      <c r="K522"/>
      <c r="L522" s="15"/>
      <c r="M522" s="15"/>
      <c r="N522" s="15"/>
      <c r="O522" s="15"/>
      <c r="P522" s="15"/>
      <c r="S522" s="15"/>
      <c r="T522" s="15"/>
      <c r="U522" s="15"/>
      <c r="V522" s="15"/>
      <c r="W522" s="15"/>
      <c r="X522" s="15"/>
      <c r="Y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</row>
    <row r="523" spans="8:73" s="12" customFormat="1" x14ac:dyDescent="0.2">
      <c r="H523"/>
      <c r="I523"/>
      <c r="J523"/>
      <c r="K523"/>
      <c r="L523" s="15"/>
      <c r="M523" s="15"/>
      <c r="N523" s="15"/>
      <c r="O523" s="15"/>
      <c r="P523" s="15"/>
      <c r="S523" s="15"/>
      <c r="T523" s="15"/>
      <c r="U523" s="15"/>
      <c r="V523" s="15"/>
      <c r="W523" s="15"/>
      <c r="X523" s="15"/>
      <c r="Y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</row>
    <row r="524" spans="8:73" s="10" customFormat="1" x14ac:dyDescent="0.2">
      <c r="H524"/>
      <c r="I524"/>
      <c r="J524"/>
      <c r="K524"/>
      <c r="L524" s="16"/>
      <c r="M524" s="16"/>
      <c r="N524" s="16"/>
      <c r="O524" s="16"/>
      <c r="P524" s="16"/>
      <c r="S524" s="16"/>
      <c r="T524" s="16"/>
      <c r="U524" s="16"/>
      <c r="V524" s="16"/>
      <c r="W524" s="16"/>
      <c r="X524" s="16"/>
      <c r="Y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</row>
    <row r="525" spans="8:73" s="10" customFormat="1" x14ac:dyDescent="0.2">
      <c r="H525"/>
      <c r="I525"/>
      <c r="J525"/>
      <c r="K525"/>
      <c r="L525" s="16"/>
      <c r="M525" s="16"/>
      <c r="N525" s="16"/>
      <c r="O525" s="16"/>
      <c r="P525" s="16"/>
      <c r="S525" s="16"/>
      <c r="T525" s="16"/>
      <c r="U525" s="16"/>
      <c r="V525" s="16"/>
      <c r="W525" s="16"/>
      <c r="X525" s="16"/>
      <c r="Y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</row>
    <row r="526" spans="8:73" s="10" customFormat="1" x14ac:dyDescent="0.2">
      <c r="H526"/>
      <c r="I526"/>
      <c r="J526"/>
      <c r="K526"/>
      <c r="L526" s="16"/>
      <c r="M526" s="16"/>
      <c r="N526" s="16"/>
      <c r="O526" s="16"/>
      <c r="P526" s="16"/>
      <c r="S526" s="16"/>
      <c r="T526" s="16"/>
      <c r="U526" s="16"/>
      <c r="V526" s="16"/>
      <c r="W526" s="16"/>
      <c r="X526" s="16"/>
      <c r="Y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</row>
    <row r="527" spans="8:73" s="10" customFormat="1" x14ac:dyDescent="0.2">
      <c r="H527"/>
      <c r="I527"/>
      <c r="J527"/>
      <c r="K527"/>
      <c r="L527" s="16"/>
      <c r="M527" s="16"/>
      <c r="N527" s="16"/>
      <c r="O527" s="16"/>
      <c r="P527" s="16"/>
      <c r="S527" s="16"/>
      <c r="T527" s="16"/>
      <c r="U527" s="16"/>
      <c r="V527" s="16"/>
      <c r="W527" s="16"/>
      <c r="X527" s="16"/>
      <c r="Y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</row>
    <row r="528" spans="8:73" s="10" customFormat="1" x14ac:dyDescent="0.2">
      <c r="H528"/>
      <c r="I528"/>
      <c r="J528"/>
      <c r="K528"/>
      <c r="L528" s="16"/>
      <c r="M528" s="16"/>
      <c r="N528" s="16"/>
      <c r="O528" s="16"/>
      <c r="P528" s="16"/>
      <c r="S528" s="16"/>
      <c r="T528" s="16"/>
      <c r="U528" s="16"/>
      <c r="V528" s="16"/>
      <c r="W528" s="16"/>
      <c r="X528" s="16"/>
      <c r="Y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</row>
    <row r="529" spans="8:73" s="10" customFormat="1" x14ac:dyDescent="0.2">
      <c r="H529"/>
      <c r="I529"/>
      <c r="J529"/>
      <c r="K529"/>
      <c r="L529" s="16"/>
      <c r="M529" s="16"/>
      <c r="N529" s="16"/>
      <c r="O529" s="16"/>
      <c r="P529" s="16"/>
      <c r="S529" s="16"/>
      <c r="T529" s="16"/>
      <c r="U529" s="16"/>
      <c r="V529" s="16"/>
      <c r="W529" s="16"/>
      <c r="X529" s="16"/>
      <c r="Y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</row>
    <row r="530" spans="8:73" s="10" customFormat="1" x14ac:dyDescent="0.2">
      <c r="H530"/>
      <c r="I530"/>
      <c r="J530"/>
      <c r="K530"/>
      <c r="L530" s="16"/>
      <c r="M530" s="16"/>
      <c r="N530" s="16"/>
      <c r="O530" s="16"/>
      <c r="P530" s="16"/>
      <c r="S530" s="16"/>
      <c r="T530" s="16"/>
      <c r="U530" s="16"/>
      <c r="V530" s="16"/>
      <c r="W530" s="16"/>
      <c r="X530" s="16"/>
      <c r="Y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</row>
    <row r="531" spans="8:73" s="10" customFormat="1" x14ac:dyDescent="0.2">
      <c r="H531"/>
      <c r="I531"/>
      <c r="J531"/>
      <c r="K531"/>
      <c r="L531" s="16"/>
      <c r="M531" s="16"/>
      <c r="N531" s="16"/>
      <c r="O531" s="16"/>
      <c r="P531" s="16"/>
      <c r="S531" s="16"/>
      <c r="T531" s="16"/>
      <c r="U531" s="16"/>
      <c r="V531" s="16"/>
      <c r="W531" s="16"/>
      <c r="X531" s="16"/>
      <c r="Y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</row>
    <row r="532" spans="8:73" s="10" customFormat="1" x14ac:dyDescent="0.2">
      <c r="H532"/>
      <c r="I532"/>
      <c r="J532"/>
      <c r="K532"/>
      <c r="L532" s="16"/>
      <c r="M532" s="16"/>
      <c r="N532" s="16"/>
      <c r="O532" s="16"/>
      <c r="P532" s="16"/>
      <c r="S532" s="16"/>
      <c r="T532" s="16"/>
      <c r="U532" s="16"/>
      <c r="V532" s="16"/>
      <c r="W532" s="16"/>
      <c r="X532" s="16"/>
      <c r="Y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</row>
    <row r="533" spans="8:73" s="10" customFormat="1" x14ac:dyDescent="0.2">
      <c r="H533"/>
      <c r="I533"/>
      <c r="J533"/>
      <c r="K533"/>
      <c r="L533" s="16"/>
      <c r="M533" s="16"/>
      <c r="N533" s="16"/>
      <c r="O533" s="16"/>
      <c r="P533" s="16"/>
      <c r="S533" s="16"/>
      <c r="T533" s="16"/>
      <c r="U533" s="16"/>
      <c r="V533" s="16"/>
      <c r="W533" s="16"/>
      <c r="X533" s="16"/>
      <c r="Y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</row>
    <row r="534" spans="8:73" s="10" customFormat="1" x14ac:dyDescent="0.2">
      <c r="H534"/>
      <c r="I534"/>
      <c r="J534"/>
      <c r="K534"/>
      <c r="L534" s="16"/>
      <c r="M534" s="16"/>
      <c r="N534" s="16"/>
      <c r="O534" s="16"/>
      <c r="P534" s="16"/>
      <c r="S534" s="16"/>
      <c r="T534" s="16"/>
      <c r="U534" s="16"/>
      <c r="V534" s="16"/>
      <c r="W534" s="16"/>
      <c r="X534" s="16"/>
      <c r="Y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</row>
    <row r="535" spans="8:73" s="10" customFormat="1" x14ac:dyDescent="0.2">
      <c r="H535"/>
      <c r="I535"/>
      <c r="J535"/>
      <c r="K535"/>
      <c r="L535" s="16"/>
      <c r="M535" s="16"/>
      <c r="N535" s="16"/>
      <c r="O535" s="16"/>
      <c r="P535" s="16"/>
      <c r="S535" s="16"/>
      <c r="T535" s="16"/>
      <c r="U535" s="16"/>
      <c r="V535" s="16"/>
      <c r="W535" s="16"/>
      <c r="X535" s="16"/>
      <c r="Y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</row>
    <row r="538" spans="8:73" s="10" customFormat="1" x14ac:dyDescent="0.2">
      <c r="H538"/>
      <c r="I538"/>
      <c r="J538"/>
      <c r="K538"/>
      <c r="L538" s="16"/>
      <c r="M538" s="16"/>
      <c r="N538" s="16"/>
      <c r="O538" s="16"/>
      <c r="P538" s="16"/>
      <c r="S538" s="16"/>
      <c r="T538" s="16"/>
      <c r="U538" s="16"/>
      <c r="V538" s="16"/>
      <c r="W538" s="16"/>
      <c r="X538" s="16"/>
      <c r="Y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</row>
    <row r="539" spans="8:73" s="10" customFormat="1" x14ac:dyDescent="0.2">
      <c r="H539"/>
      <c r="I539"/>
      <c r="J539"/>
      <c r="K539"/>
      <c r="L539" s="16"/>
      <c r="M539" s="16"/>
      <c r="N539" s="16"/>
      <c r="O539" s="16"/>
      <c r="P539" s="16"/>
      <c r="S539" s="16"/>
      <c r="T539" s="16"/>
      <c r="U539" s="16"/>
      <c r="V539" s="16"/>
      <c r="W539" s="16"/>
      <c r="X539" s="16"/>
      <c r="Y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</row>
    <row r="540" spans="8:73" s="10" customFormat="1" x14ac:dyDescent="0.2">
      <c r="H540"/>
      <c r="I540"/>
      <c r="J540"/>
      <c r="K540"/>
      <c r="L540" s="16"/>
      <c r="M540" s="16"/>
      <c r="N540" s="16"/>
      <c r="O540" s="16"/>
      <c r="P540" s="16"/>
      <c r="S540" s="16"/>
      <c r="T540" s="16"/>
      <c r="U540" s="16"/>
      <c r="V540" s="16"/>
      <c r="W540" s="16"/>
      <c r="X540" s="16"/>
      <c r="Y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</row>
    <row r="542" spans="8:73" s="12" customFormat="1" x14ac:dyDescent="0.2">
      <c r="H542"/>
      <c r="I542"/>
      <c r="J542"/>
      <c r="K542"/>
      <c r="L542" s="15"/>
      <c r="M542" s="15"/>
      <c r="N542" s="15"/>
      <c r="O542" s="15"/>
      <c r="P542" s="15"/>
      <c r="S542" s="15"/>
      <c r="T542" s="15"/>
      <c r="U542" s="15"/>
      <c r="V542" s="15"/>
      <c r="W542" s="15"/>
      <c r="X542" s="15"/>
      <c r="Y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</row>
    <row r="543" spans="8:73" s="12" customFormat="1" x14ac:dyDescent="0.2">
      <c r="H543"/>
      <c r="I543"/>
      <c r="J543"/>
      <c r="K543"/>
      <c r="L543" s="15"/>
      <c r="M543" s="15"/>
      <c r="N543" s="15"/>
      <c r="O543" s="15"/>
      <c r="P543" s="15"/>
      <c r="S543" s="15"/>
      <c r="T543" s="15"/>
      <c r="U543" s="15"/>
      <c r="V543" s="15"/>
      <c r="W543" s="15"/>
      <c r="X543" s="15"/>
      <c r="Y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</row>
    <row r="545" spans="8:73" s="10" customFormat="1" x14ac:dyDescent="0.2">
      <c r="H545"/>
      <c r="I545"/>
      <c r="J545"/>
      <c r="K545"/>
      <c r="L545" s="16"/>
      <c r="M545" s="16"/>
      <c r="N545" s="16"/>
      <c r="O545" s="16"/>
      <c r="P545" s="16"/>
      <c r="S545" s="16"/>
      <c r="T545" s="16"/>
      <c r="U545" s="16"/>
      <c r="V545" s="16"/>
      <c r="W545" s="16"/>
      <c r="X545" s="16"/>
      <c r="Y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</row>
    <row r="546" spans="8:73" s="10" customFormat="1" x14ac:dyDescent="0.2">
      <c r="H546"/>
      <c r="I546"/>
      <c r="J546"/>
      <c r="K546"/>
      <c r="L546" s="16"/>
      <c r="M546" s="16"/>
      <c r="N546" s="16"/>
      <c r="O546" s="16"/>
      <c r="P546" s="16"/>
      <c r="S546" s="16"/>
      <c r="T546" s="16"/>
      <c r="U546" s="16"/>
      <c r="V546" s="16"/>
      <c r="W546" s="16"/>
      <c r="X546" s="16"/>
      <c r="Y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</row>
    <row r="547" spans="8:73" s="10" customFormat="1" x14ac:dyDescent="0.2">
      <c r="H547"/>
      <c r="I547"/>
      <c r="J547"/>
      <c r="K547"/>
      <c r="L547" s="16"/>
      <c r="M547" s="16"/>
      <c r="N547" s="16"/>
      <c r="O547" s="16"/>
      <c r="P547" s="16"/>
      <c r="S547" s="16"/>
      <c r="T547" s="16"/>
      <c r="U547" s="16"/>
      <c r="V547" s="16"/>
      <c r="W547" s="16"/>
      <c r="X547" s="16"/>
      <c r="Y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</row>
    <row r="548" spans="8:73" s="10" customFormat="1" x14ac:dyDescent="0.2">
      <c r="H548"/>
      <c r="I548"/>
      <c r="J548"/>
      <c r="K548"/>
      <c r="L548" s="16"/>
      <c r="M548" s="16"/>
      <c r="N548" s="16"/>
      <c r="O548" s="16"/>
      <c r="P548" s="16"/>
      <c r="S548" s="16"/>
      <c r="T548" s="16"/>
      <c r="U548" s="16"/>
      <c r="V548" s="16"/>
      <c r="W548" s="16"/>
      <c r="X548" s="16"/>
      <c r="Y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</row>
    <row r="549" spans="8:73" s="10" customFormat="1" x14ac:dyDescent="0.2">
      <c r="H549"/>
      <c r="I549"/>
      <c r="J549"/>
      <c r="K549"/>
      <c r="L549" s="16"/>
      <c r="M549" s="16"/>
      <c r="N549" s="16"/>
      <c r="O549" s="16"/>
      <c r="P549" s="16"/>
      <c r="S549" s="16"/>
      <c r="T549" s="16"/>
      <c r="U549" s="16"/>
      <c r="V549" s="16"/>
      <c r="W549" s="16"/>
      <c r="X549" s="16"/>
      <c r="Y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</row>
    <row r="550" spans="8:73" s="10" customFormat="1" x14ac:dyDescent="0.2">
      <c r="H550"/>
      <c r="I550"/>
      <c r="J550"/>
      <c r="K550"/>
      <c r="L550" s="16"/>
      <c r="M550" s="16"/>
      <c r="N550" s="16"/>
      <c r="O550" s="16"/>
      <c r="P550" s="16"/>
      <c r="S550" s="16"/>
      <c r="T550" s="16"/>
      <c r="U550" s="16"/>
      <c r="V550" s="16"/>
      <c r="W550" s="16"/>
      <c r="X550" s="16"/>
      <c r="Y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</row>
    <row r="551" spans="8:73" s="10" customFormat="1" x14ac:dyDescent="0.2">
      <c r="H551"/>
      <c r="I551"/>
      <c r="J551"/>
      <c r="K551"/>
      <c r="L551" s="16"/>
      <c r="M551" s="16"/>
      <c r="N551" s="16"/>
      <c r="O551" s="16"/>
      <c r="P551" s="16"/>
      <c r="S551" s="16"/>
      <c r="T551" s="16"/>
      <c r="U551" s="16"/>
      <c r="V551" s="16"/>
      <c r="W551" s="16"/>
      <c r="X551" s="16"/>
      <c r="Y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</row>
    <row r="552" spans="8:73" s="10" customFormat="1" x14ac:dyDescent="0.2">
      <c r="H552"/>
      <c r="I552"/>
      <c r="J552"/>
      <c r="K552"/>
      <c r="L552" s="16"/>
      <c r="M552" s="16"/>
      <c r="N552" s="16"/>
      <c r="O552" s="16"/>
      <c r="P552" s="16"/>
      <c r="S552" s="16"/>
      <c r="T552" s="16"/>
      <c r="U552" s="16"/>
      <c r="V552" s="16"/>
      <c r="W552" s="16"/>
      <c r="X552" s="16"/>
      <c r="Y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</row>
    <row r="553" spans="8:73" s="10" customFormat="1" x14ac:dyDescent="0.2">
      <c r="H553"/>
      <c r="I553"/>
      <c r="J553"/>
      <c r="K553"/>
      <c r="L553" s="16"/>
      <c r="M553" s="16"/>
      <c r="N553" s="16"/>
      <c r="O553" s="16"/>
      <c r="P553" s="16"/>
      <c r="S553" s="16"/>
      <c r="T553" s="16"/>
      <c r="U553" s="16"/>
      <c r="V553" s="16"/>
      <c r="W553" s="16"/>
      <c r="X553" s="16"/>
      <c r="Y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</row>
    <row r="554" spans="8:73" s="10" customFormat="1" x14ac:dyDescent="0.2">
      <c r="H554"/>
      <c r="I554"/>
      <c r="J554"/>
      <c r="K554"/>
      <c r="L554" s="16"/>
      <c r="M554" s="16"/>
      <c r="N554" s="16"/>
      <c r="O554" s="16"/>
      <c r="P554" s="16"/>
      <c r="S554" s="16"/>
      <c r="T554" s="16"/>
      <c r="U554" s="16"/>
      <c r="V554" s="16"/>
      <c r="W554" s="16"/>
      <c r="X554" s="16"/>
      <c r="Y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</row>
    <row r="555" spans="8:73" s="10" customFormat="1" x14ac:dyDescent="0.2">
      <c r="H555"/>
      <c r="I555"/>
      <c r="J555"/>
      <c r="K555"/>
      <c r="L555" s="16"/>
      <c r="M555" s="16"/>
      <c r="N555" s="16"/>
      <c r="O555" s="16"/>
      <c r="P555" s="16"/>
      <c r="S555" s="16"/>
      <c r="T555" s="16"/>
      <c r="U555" s="16"/>
      <c r="V555" s="16"/>
      <c r="W555" s="16"/>
      <c r="X555" s="16"/>
      <c r="Y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</row>
    <row r="556" spans="8:73" s="8" customFormat="1" x14ac:dyDescent="0.2">
      <c r="H556"/>
      <c r="I556"/>
      <c r="J556"/>
      <c r="K556"/>
      <c r="L556" s="17"/>
      <c r="M556" s="17"/>
      <c r="N556" s="17"/>
      <c r="O556" s="17"/>
      <c r="P556" s="17"/>
      <c r="S556" s="17"/>
      <c r="T556" s="17"/>
      <c r="U556" s="17"/>
      <c r="V556" s="17"/>
      <c r="W556" s="17"/>
      <c r="X556" s="17"/>
      <c r="Y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</row>
    <row r="557" spans="8:73" s="10" customFormat="1" x14ac:dyDescent="0.2">
      <c r="H557"/>
      <c r="I557"/>
      <c r="J557"/>
      <c r="K557"/>
      <c r="L557" s="16"/>
      <c r="M557" s="16"/>
      <c r="N557" s="16"/>
      <c r="O557" s="16"/>
      <c r="P557" s="16"/>
      <c r="S557" s="16"/>
      <c r="T557" s="16"/>
      <c r="U557" s="16"/>
      <c r="V557" s="16"/>
      <c r="W557" s="16"/>
      <c r="X557" s="16"/>
      <c r="Y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</row>
    <row r="558" spans="8:73" s="10" customFormat="1" x14ac:dyDescent="0.2">
      <c r="H558"/>
      <c r="I558"/>
      <c r="J558"/>
      <c r="K558"/>
      <c r="L558" s="16"/>
      <c r="M558" s="16"/>
      <c r="N558" s="16"/>
      <c r="O558" s="16"/>
      <c r="P558" s="16"/>
      <c r="S558" s="16"/>
      <c r="T558" s="16"/>
      <c r="U558" s="16"/>
      <c r="V558" s="16"/>
      <c r="W558" s="16"/>
      <c r="X558" s="16"/>
      <c r="Y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</row>
    <row r="559" spans="8:73" s="10" customFormat="1" x14ac:dyDescent="0.2">
      <c r="H559"/>
      <c r="I559"/>
      <c r="J559"/>
      <c r="K559"/>
      <c r="L559" s="16"/>
      <c r="M559" s="16"/>
      <c r="N559" s="16"/>
      <c r="O559" s="16"/>
      <c r="P559" s="16"/>
      <c r="S559" s="16"/>
      <c r="T559" s="16"/>
      <c r="U559" s="16"/>
      <c r="V559" s="16"/>
      <c r="W559" s="16"/>
      <c r="X559" s="16"/>
      <c r="Y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</row>
    <row r="560" spans="8:73" s="10" customFormat="1" x14ac:dyDescent="0.2">
      <c r="H560"/>
      <c r="I560"/>
      <c r="J560"/>
      <c r="K560"/>
      <c r="L560" s="16"/>
      <c r="M560" s="16"/>
      <c r="N560" s="16"/>
      <c r="O560" s="16"/>
      <c r="P560" s="16"/>
      <c r="S560" s="16"/>
      <c r="T560" s="16"/>
      <c r="U560" s="16"/>
      <c r="V560" s="16"/>
      <c r="W560" s="16"/>
      <c r="X560" s="16"/>
      <c r="Y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</row>
    <row r="561" spans="8:56" s="10" customFormat="1" x14ac:dyDescent="0.2">
      <c r="H561"/>
      <c r="I561"/>
      <c r="J561"/>
      <c r="K561"/>
      <c r="L561" s="16"/>
      <c r="M561" s="16"/>
      <c r="N561" s="16"/>
      <c r="O561" s="16"/>
      <c r="P561" s="16"/>
      <c r="S561" s="16"/>
      <c r="T561" s="16"/>
      <c r="U561" s="16"/>
      <c r="V561" s="16"/>
      <c r="W561" s="16"/>
      <c r="X561" s="16"/>
      <c r="Y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</row>
    <row r="562" spans="8:56" s="10" customFormat="1" x14ac:dyDescent="0.2">
      <c r="H562"/>
      <c r="I562"/>
      <c r="J562"/>
      <c r="K562"/>
      <c r="L562" s="16"/>
      <c r="M562" s="16"/>
      <c r="N562" s="16"/>
      <c r="O562" s="16"/>
      <c r="P562" s="16"/>
      <c r="S562" s="16"/>
      <c r="T562" s="16"/>
      <c r="U562" s="16"/>
      <c r="V562" s="16"/>
      <c r="W562" s="16"/>
      <c r="X562" s="16"/>
      <c r="Y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</row>
    <row r="563" spans="8:56" s="10" customFormat="1" x14ac:dyDescent="0.2">
      <c r="H563"/>
      <c r="I563"/>
      <c r="J563"/>
      <c r="K563"/>
      <c r="L563" s="16"/>
      <c r="M563" s="16"/>
      <c r="N563" s="16"/>
      <c r="O563" s="16"/>
      <c r="P563" s="16"/>
      <c r="S563" s="16"/>
      <c r="T563" s="16"/>
      <c r="U563" s="16"/>
      <c r="V563" s="16"/>
      <c r="W563" s="16"/>
      <c r="X563" s="16"/>
      <c r="Y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</row>
    <row r="564" spans="8:56" s="10" customFormat="1" x14ac:dyDescent="0.2">
      <c r="H564"/>
      <c r="I564"/>
      <c r="J564"/>
      <c r="K564"/>
      <c r="L564" s="16"/>
      <c r="M564" s="16"/>
      <c r="N564" s="16"/>
      <c r="O564" s="16"/>
      <c r="P564" s="16"/>
      <c r="S564" s="16"/>
      <c r="T564" s="16"/>
      <c r="U564" s="16"/>
      <c r="V564" s="16"/>
      <c r="W564" s="16"/>
      <c r="X564" s="16"/>
      <c r="Y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</row>
    <row r="565" spans="8:56" s="10" customFormat="1" x14ac:dyDescent="0.2">
      <c r="H565"/>
      <c r="I565"/>
      <c r="J565"/>
      <c r="K565"/>
      <c r="L565" s="16"/>
      <c r="M565" s="16"/>
      <c r="N565" s="16"/>
      <c r="O565" s="16"/>
      <c r="P565" s="16"/>
      <c r="S565" s="16"/>
      <c r="T565" s="16"/>
      <c r="U565" s="16"/>
      <c r="V565" s="16"/>
      <c r="W565" s="16"/>
      <c r="X565" s="16"/>
      <c r="Y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</row>
    <row r="566" spans="8:56" s="10" customFormat="1" x14ac:dyDescent="0.2">
      <c r="H566"/>
      <c r="I566"/>
      <c r="J566"/>
      <c r="K566"/>
      <c r="L566" s="16"/>
      <c r="M566" s="16"/>
      <c r="N566" s="16"/>
      <c r="O566" s="16"/>
      <c r="P566" s="16"/>
      <c r="S566" s="16"/>
      <c r="T566" s="16"/>
      <c r="U566" s="16"/>
      <c r="V566" s="16"/>
      <c r="W566" s="16"/>
      <c r="X566" s="16"/>
      <c r="Y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</row>
    <row r="567" spans="8:56" s="10" customFormat="1" x14ac:dyDescent="0.2">
      <c r="H567"/>
      <c r="I567"/>
      <c r="J567"/>
      <c r="K567"/>
      <c r="L567" s="16"/>
      <c r="M567" s="16"/>
      <c r="N567" s="16"/>
      <c r="O567" s="16"/>
      <c r="P567" s="16"/>
      <c r="S567" s="16"/>
      <c r="T567" s="16"/>
      <c r="U567" s="16"/>
      <c r="V567" s="16"/>
      <c r="W567" s="16"/>
      <c r="X567" s="16"/>
      <c r="Y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</row>
    <row r="568" spans="8:56" s="10" customFormat="1" x14ac:dyDescent="0.2">
      <c r="H568"/>
      <c r="I568"/>
      <c r="J568"/>
      <c r="K568"/>
      <c r="L568" s="16"/>
      <c r="M568" s="16"/>
      <c r="N568" s="16"/>
      <c r="O568" s="16"/>
      <c r="P568" s="16"/>
      <c r="S568" s="16"/>
      <c r="T568" s="16"/>
      <c r="U568" s="16"/>
      <c r="V568" s="16"/>
      <c r="W568" s="16"/>
      <c r="X568" s="16"/>
      <c r="Y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</row>
    <row r="569" spans="8:56" s="10" customFormat="1" x14ac:dyDescent="0.2">
      <c r="H569"/>
      <c r="I569"/>
      <c r="J569"/>
      <c r="K569"/>
      <c r="L569" s="16"/>
      <c r="M569" s="16"/>
      <c r="N569" s="16"/>
      <c r="O569" s="16"/>
      <c r="P569" s="16"/>
      <c r="S569" s="16"/>
      <c r="T569" s="16"/>
      <c r="U569" s="16"/>
      <c r="V569" s="16"/>
      <c r="W569" s="16"/>
      <c r="X569" s="16"/>
      <c r="Y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</row>
    <row r="570" spans="8:56" s="10" customFormat="1" x14ac:dyDescent="0.2">
      <c r="H570"/>
      <c r="I570"/>
      <c r="J570"/>
      <c r="K570"/>
      <c r="L570" s="16"/>
      <c r="M570" s="16"/>
      <c r="N570" s="16"/>
      <c r="O570" s="16"/>
      <c r="P570" s="16"/>
      <c r="S570" s="16"/>
      <c r="T570" s="16"/>
      <c r="U570" s="16"/>
      <c r="V570" s="16"/>
      <c r="W570" s="16"/>
      <c r="X570" s="16"/>
      <c r="Y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</row>
    <row r="571" spans="8:56" s="10" customFormat="1" x14ac:dyDescent="0.2">
      <c r="H571"/>
      <c r="I571"/>
      <c r="J571"/>
      <c r="K571"/>
      <c r="L571" s="16"/>
      <c r="M571" s="16"/>
      <c r="N571" s="16"/>
      <c r="O571" s="16"/>
      <c r="P571" s="16"/>
      <c r="S571" s="16"/>
      <c r="T571" s="16"/>
      <c r="U571" s="16"/>
      <c r="V571" s="16"/>
      <c r="W571" s="16"/>
      <c r="X571" s="16"/>
      <c r="Y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</row>
    <row r="572" spans="8:56" s="10" customFormat="1" x14ac:dyDescent="0.2">
      <c r="H572"/>
      <c r="I572"/>
      <c r="J572"/>
      <c r="K572"/>
      <c r="L572" s="16"/>
      <c r="M572" s="16"/>
      <c r="N572" s="16"/>
      <c r="O572" s="16"/>
      <c r="P572" s="16"/>
      <c r="S572" s="16"/>
      <c r="T572" s="16"/>
      <c r="U572" s="16"/>
      <c r="V572" s="16"/>
      <c r="W572" s="16"/>
      <c r="X572" s="16"/>
      <c r="Y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</row>
    <row r="573" spans="8:56" s="10" customFormat="1" x14ac:dyDescent="0.2">
      <c r="H573"/>
      <c r="I573"/>
      <c r="J573"/>
      <c r="K573"/>
      <c r="L573" s="16"/>
      <c r="M573" s="16"/>
      <c r="N573" s="16"/>
      <c r="O573" s="16"/>
      <c r="P573" s="16"/>
      <c r="S573" s="16"/>
      <c r="T573" s="16"/>
      <c r="U573" s="16"/>
      <c r="V573" s="16"/>
      <c r="W573" s="16"/>
      <c r="X573" s="16"/>
      <c r="Y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</row>
    <row r="574" spans="8:56" s="10" customFormat="1" x14ac:dyDescent="0.2">
      <c r="H574"/>
      <c r="I574"/>
      <c r="J574"/>
      <c r="K574"/>
      <c r="L574" s="16"/>
      <c r="M574" s="16"/>
      <c r="N574" s="16"/>
      <c r="O574" s="16"/>
      <c r="P574" s="16"/>
      <c r="S574" s="16"/>
      <c r="T574" s="16"/>
      <c r="U574" s="16"/>
      <c r="V574" s="16"/>
      <c r="W574" s="16"/>
      <c r="X574" s="16"/>
      <c r="Y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</row>
    <row r="575" spans="8:56" s="10" customFormat="1" x14ac:dyDescent="0.2">
      <c r="H575"/>
      <c r="I575"/>
      <c r="J575"/>
      <c r="K575"/>
      <c r="L575" s="16"/>
      <c r="M575" s="16"/>
      <c r="N575" s="16"/>
      <c r="O575" s="16"/>
      <c r="P575" s="16"/>
      <c r="S575" s="16"/>
      <c r="T575" s="16"/>
      <c r="U575" s="16"/>
      <c r="V575" s="16"/>
      <c r="W575" s="16"/>
      <c r="X575" s="16"/>
      <c r="Y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</row>
    <row r="576" spans="8:56" s="10" customFormat="1" x14ac:dyDescent="0.2">
      <c r="H576"/>
      <c r="I576"/>
      <c r="J576"/>
      <c r="K576"/>
      <c r="L576" s="16"/>
      <c r="M576" s="16"/>
      <c r="N576" s="16"/>
      <c r="O576" s="16"/>
      <c r="P576" s="16"/>
      <c r="S576" s="16"/>
      <c r="T576" s="16"/>
      <c r="U576" s="16"/>
      <c r="V576" s="16"/>
      <c r="W576" s="16"/>
      <c r="X576" s="16"/>
      <c r="Y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</row>
    <row r="577" spans="8:56" s="10" customFormat="1" x14ac:dyDescent="0.2">
      <c r="H577"/>
      <c r="I577"/>
      <c r="J577"/>
      <c r="K577"/>
      <c r="L577" s="16"/>
      <c r="M577" s="16"/>
      <c r="N577" s="16"/>
      <c r="O577" s="16"/>
      <c r="P577" s="16"/>
      <c r="S577" s="16"/>
      <c r="T577" s="16"/>
      <c r="U577" s="16"/>
      <c r="V577" s="16"/>
      <c r="W577" s="16"/>
      <c r="X577" s="16"/>
      <c r="Y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</row>
    <row r="578" spans="8:56" s="10" customFormat="1" x14ac:dyDescent="0.2">
      <c r="H578"/>
      <c r="I578"/>
      <c r="J578"/>
      <c r="K578"/>
      <c r="L578" s="16"/>
      <c r="M578" s="16"/>
      <c r="N578" s="16"/>
      <c r="O578" s="16"/>
      <c r="P578" s="16"/>
      <c r="S578" s="16"/>
      <c r="T578" s="16"/>
      <c r="U578" s="16"/>
      <c r="V578" s="16"/>
      <c r="W578" s="16"/>
      <c r="X578" s="16"/>
      <c r="Y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</row>
    <row r="579" spans="8:56" s="10" customFormat="1" x14ac:dyDescent="0.2">
      <c r="H579"/>
      <c r="I579"/>
      <c r="J579"/>
      <c r="K579"/>
      <c r="L579" s="16"/>
      <c r="M579" s="16"/>
      <c r="N579" s="16"/>
      <c r="O579" s="16"/>
      <c r="P579" s="16"/>
      <c r="S579" s="16"/>
      <c r="T579" s="16"/>
      <c r="U579" s="16"/>
      <c r="V579" s="16"/>
      <c r="W579" s="16"/>
      <c r="X579" s="16"/>
      <c r="Y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Reviewer</cp:lastModifiedBy>
  <cp:revision/>
  <dcterms:created xsi:type="dcterms:W3CDTF">2021-05-14T01:54:26Z</dcterms:created>
  <dcterms:modified xsi:type="dcterms:W3CDTF">2023-06-18T13:34:00Z</dcterms:modified>
  <cp:category/>
  <cp:contentStatus/>
</cp:coreProperties>
</file>