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nveazure-my.sharepoint.com/personal/lma_nve_no/Documents/JOSTICE_artikkel6620/revision/"/>
    </mc:Choice>
  </mc:AlternateContent>
  <xr:revisionPtr revIDLastSave="224" documentId="8_{8FD771BB-9737-450D-945C-D9EC180C4C67}" xr6:coauthVersionLast="47" xr6:coauthVersionMax="47" xr10:uidLastSave="{CBD3D3F7-AE45-435A-B8CB-C14BD0CD4FE9}"/>
  <bookViews>
    <workbookView xWindow="-120" yWindow="-120" windowWidth="29040" windowHeight="17640" activeTab="2" xr2:uid="{F773F8C5-8B34-4C00-A69E-023B1E87719E}"/>
  </bookViews>
  <sheets>
    <sheet name="S1_Parameter_calibration" sheetId="1" r:id="rId1"/>
    <sheet name="S2_Modelling_results" sheetId="2" r:id="rId2"/>
    <sheet name="S3_statistics_H-index"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 l="1"/>
  <c r="V2" i="3"/>
  <c r="U2" i="3"/>
  <c r="T2" i="3"/>
  <c r="S2" i="3"/>
  <c r="R2" i="3"/>
  <c r="Q2" i="3"/>
  <c r="P2" i="3"/>
  <c r="O2" i="3"/>
  <c r="N2" i="3"/>
  <c r="L2" i="3"/>
  <c r="K2" i="3"/>
  <c r="J2" i="3"/>
  <c r="I2" i="3"/>
  <c r="H2" i="3"/>
  <c r="G2" i="3"/>
  <c r="F2" i="3"/>
</calcChain>
</file>

<file path=xl/sharedStrings.xml><?xml version="1.0" encoding="utf-8"?>
<sst xmlns="http://schemas.openxmlformats.org/spreadsheetml/2006/main" count="252" uniqueCount="100">
  <si>
    <t>MF</t>
  </si>
  <si>
    <t>( - )</t>
  </si>
  <si>
    <t>(°C)</t>
  </si>
  <si>
    <t>Initial range in MC runs</t>
  </si>
  <si>
    <t>0.80 – 1.50</t>
  </si>
  <si>
    <t>-2.00 – 2.00</t>
  </si>
  <si>
    <t>1.50 – 6.50</t>
  </si>
  <si>
    <t>2.0 – 20.0</t>
  </si>
  <si>
    <t xml:space="preserve">2.0 – 30.0 </t>
  </si>
  <si>
    <t>-</t>
  </si>
  <si>
    <t>Range of 100 best sets</t>
  </si>
  <si>
    <t>1.22 – 1.32</t>
  </si>
  <si>
    <t>-1.95 – 1.97</t>
  </si>
  <si>
    <t xml:space="preserve">1.50 – 3.07 </t>
  </si>
  <si>
    <t>2.3 – 10.0</t>
  </si>
  <si>
    <t>2.5 – 15.7</t>
  </si>
  <si>
    <t>0.17 – 0.19</t>
  </si>
  <si>
    <t>0.22 – 0.23</t>
  </si>
  <si>
    <t>Mean of 100 best sets</t>
  </si>
  <si>
    <t>Median of 100 best sets</t>
  </si>
  <si>
    <r>
      <t>P</t>
    </r>
    <r>
      <rPr>
        <vertAlign val="subscript"/>
        <sz val="11"/>
        <color rgb="FF000000"/>
        <rFont val="Calibri"/>
        <family val="2"/>
        <scheme val="minor"/>
      </rPr>
      <t>corr</t>
    </r>
  </si>
  <si>
    <r>
      <t>T</t>
    </r>
    <r>
      <rPr>
        <vertAlign val="subscript"/>
        <sz val="11"/>
        <color rgb="FF000000"/>
        <rFont val="Calibri"/>
        <family val="2"/>
        <scheme val="minor"/>
      </rPr>
      <t>corr</t>
    </r>
  </si>
  <si>
    <r>
      <t>C</t>
    </r>
    <r>
      <rPr>
        <vertAlign val="subscript"/>
        <sz val="11"/>
        <color rgb="FF000000"/>
        <rFont val="Calibri"/>
        <family val="2"/>
        <scheme val="minor"/>
      </rPr>
      <t>snow</t>
    </r>
  </si>
  <si>
    <r>
      <t>C</t>
    </r>
    <r>
      <rPr>
        <vertAlign val="subscript"/>
        <sz val="11"/>
        <color rgb="FF000000"/>
        <rFont val="Calibri"/>
        <family val="2"/>
        <scheme val="minor"/>
      </rPr>
      <t>ice</t>
    </r>
  </si>
  <si>
    <r>
      <t>cv</t>
    </r>
    <r>
      <rPr>
        <vertAlign val="subscript"/>
        <sz val="11"/>
        <color rgb="FF000000"/>
        <rFont val="Calibri"/>
        <family val="2"/>
        <scheme val="minor"/>
      </rPr>
      <t>Bs</t>
    </r>
  </si>
  <si>
    <r>
      <t>cv</t>
    </r>
    <r>
      <rPr>
        <vertAlign val="subscript"/>
        <sz val="11"/>
        <color rgb="FF000000"/>
        <rFont val="Calibri"/>
        <family val="2"/>
        <scheme val="minor"/>
      </rPr>
      <t>Bw</t>
    </r>
  </si>
  <si>
    <r>
      <t xml:space="preserve">(mm w.e. </t>
    </r>
    <r>
      <rPr>
        <sz val="11"/>
        <color theme="1"/>
        <rFont val="Calibri"/>
        <family val="2"/>
        <scheme val="minor"/>
      </rPr>
      <t>°C</t>
    </r>
    <r>
      <rPr>
        <vertAlign val="superscript"/>
        <sz val="11"/>
        <color theme="1"/>
        <rFont val="Calibri"/>
        <family val="2"/>
        <scheme val="minor"/>
      </rPr>
      <t>-1</t>
    </r>
    <r>
      <rPr>
        <sz val="11"/>
        <color theme="1"/>
        <rFont val="Calibri"/>
        <family val="2"/>
        <scheme val="minor"/>
      </rPr>
      <t xml:space="preserve"> d</t>
    </r>
    <r>
      <rPr>
        <vertAlign val="superscript"/>
        <sz val="11"/>
        <color theme="1"/>
        <rFont val="Calibri"/>
        <family val="2"/>
        <scheme val="minor"/>
      </rPr>
      <t>-1</t>
    </r>
    <r>
      <rPr>
        <sz val="11"/>
        <color theme="1"/>
        <rFont val="Calibri"/>
        <family val="2"/>
        <scheme val="minor"/>
      </rPr>
      <t>)</t>
    </r>
  </si>
  <si>
    <r>
      <t>(mm w.e. °C</t>
    </r>
    <r>
      <rPr>
        <vertAlign val="superscript"/>
        <sz val="11"/>
        <color theme="1"/>
        <rFont val="Calibri"/>
        <family val="2"/>
        <scheme val="minor"/>
      </rPr>
      <t>-1</t>
    </r>
    <r>
      <rPr>
        <sz val="11"/>
        <color theme="1"/>
        <rFont val="Calibri"/>
        <family val="2"/>
        <scheme val="minor"/>
      </rPr>
      <t xml:space="preserve"> d</t>
    </r>
    <r>
      <rPr>
        <vertAlign val="superscript"/>
        <sz val="11"/>
        <color theme="1"/>
        <rFont val="Calibri"/>
        <family val="2"/>
        <scheme val="minor"/>
      </rPr>
      <t xml:space="preserve">-1 </t>
    </r>
    <r>
      <rPr>
        <sz val="11"/>
        <color theme="1"/>
        <rFont val="Calibri"/>
        <family val="2"/>
        <scheme val="minor"/>
      </rPr>
      <t>kW</t>
    </r>
    <r>
      <rPr>
        <vertAlign val="superscript"/>
        <sz val="11"/>
        <color theme="1"/>
        <rFont val="Calibri"/>
        <family val="2"/>
        <scheme val="minor"/>
      </rPr>
      <t>-1</t>
    </r>
    <r>
      <rPr>
        <sz val="11"/>
        <color theme="1"/>
        <rFont val="Calibri"/>
        <family val="2"/>
        <scheme val="minor"/>
      </rPr>
      <t xml:space="preserve"> m</t>
    </r>
    <r>
      <rPr>
        <vertAlign val="superscript"/>
        <sz val="11"/>
        <color theme="1"/>
        <rFont val="Calibri"/>
        <family val="2"/>
        <scheme val="minor"/>
      </rPr>
      <t>2</t>
    </r>
    <r>
      <rPr>
        <sz val="11"/>
        <color theme="1"/>
        <rFont val="Calibri"/>
        <family val="2"/>
        <scheme val="minor"/>
      </rPr>
      <t>)</t>
    </r>
  </si>
  <si>
    <t>ID</t>
  </si>
  <si>
    <t>(m w.e.)</t>
  </si>
  <si>
    <t>Min. date 1966</t>
  </si>
  <si>
    <t>Min. date 2020</t>
  </si>
  <si>
    <r>
      <t>B</t>
    </r>
    <r>
      <rPr>
        <vertAlign val="subscript"/>
        <sz val="11"/>
        <color rgb="FF000000"/>
        <rFont val="Calibri"/>
        <family val="2"/>
        <scheme val="minor"/>
      </rPr>
      <t>seas_corr</t>
    </r>
    <r>
      <rPr>
        <sz val="11"/>
        <color rgb="FF000000"/>
        <rFont val="Calibri"/>
        <family val="2"/>
        <scheme val="minor"/>
      </rPr>
      <t xml:space="preserve"> 1966 </t>
    </r>
  </si>
  <si>
    <r>
      <t>σ</t>
    </r>
    <r>
      <rPr>
        <vertAlign val="subscript"/>
        <sz val="11"/>
        <color rgb="FF000000"/>
        <rFont val="Calibri"/>
        <family val="2"/>
        <scheme val="minor"/>
      </rPr>
      <t>Bseas_corr</t>
    </r>
    <r>
      <rPr>
        <sz val="11"/>
        <color rgb="FF000000"/>
        <rFont val="Calibri"/>
        <family val="2"/>
        <scheme val="minor"/>
      </rPr>
      <t xml:space="preserve"> 1966 </t>
    </r>
  </si>
  <si>
    <t xml:space="preserve"> (m w.e.)</t>
  </si>
  <si>
    <r>
      <t>B</t>
    </r>
    <r>
      <rPr>
        <vertAlign val="subscript"/>
        <sz val="11"/>
        <color rgb="FF000000"/>
        <rFont val="Calibri"/>
        <family val="2"/>
        <scheme val="minor"/>
      </rPr>
      <t>seas_corr</t>
    </r>
    <r>
      <rPr>
        <sz val="11"/>
        <color rgb="FF000000"/>
        <rFont val="Calibri"/>
        <family val="2"/>
        <scheme val="minor"/>
      </rPr>
      <t xml:space="preserve"> 9 Aug 2020</t>
    </r>
  </si>
  <si>
    <r>
      <t>σ</t>
    </r>
    <r>
      <rPr>
        <vertAlign val="subscript"/>
        <sz val="11"/>
        <color rgb="FF000000"/>
        <rFont val="Calibri"/>
        <family val="2"/>
        <scheme val="minor"/>
      </rPr>
      <t>Bseas_corr</t>
    </r>
    <r>
      <rPr>
        <sz val="11"/>
        <color rgb="FF000000"/>
        <rFont val="Calibri"/>
        <family val="2"/>
        <scheme val="minor"/>
      </rPr>
      <t xml:space="preserve"> 9 Aug 2020</t>
    </r>
  </si>
  <si>
    <r>
      <t>B</t>
    </r>
    <r>
      <rPr>
        <vertAlign val="subscript"/>
        <sz val="11"/>
        <color rgb="FF000000"/>
        <rFont val="Calibri"/>
        <family val="2"/>
        <scheme val="minor"/>
      </rPr>
      <t>seas_corr</t>
    </r>
    <r>
      <rPr>
        <sz val="11"/>
        <color rgb="FF000000"/>
        <rFont val="Calibri"/>
        <family val="2"/>
        <scheme val="minor"/>
      </rPr>
      <t xml:space="preserve"> 10 Aug 2020</t>
    </r>
  </si>
  <si>
    <r>
      <t>σ</t>
    </r>
    <r>
      <rPr>
        <vertAlign val="subscript"/>
        <sz val="11"/>
        <color rgb="FF000000"/>
        <rFont val="Calibri"/>
        <family val="2"/>
        <scheme val="minor"/>
      </rPr>
      <t>Bseas_corr</t>
    </r>
    <r>
      <rPr>
        <sz val="11"/>
        <color rgb="FF000000"/>
        <rFont val="Calibri"/>
        <family val="2"/>
        <scheme val="minor"/>
      </rPr>
      <t xml:space="preserve"> 10 Aug 2020</t>
    </r>
  </si>
  <si>
    <r>
      <t>B</t>
    </r>
    <r>
      <rPr>
        <vertAlign val="subscript"/>
        <sz val="11"/>
        <color rgb="FF000000"/>
        <rFont val="Calibri"/>
        <family val="2"/>
        <scheme val="minor"/>
      </rPr>
      <t>seas_corr</t>
    </r>
    <r>
      <rPr>
        <sz val="11"/>
        <color rgb="FF000000"/>
        <rFont val="Calibri"/>
        <family val="2"/>
        <scheme val="minor"/>
      </rPr>
      <t xml:space="preserve"> 15 Aug 2020</t>
    </r>
  </si>
  <si>
    <r>
      <t>σ</t>
    </r>
    <r>
      <rPr>
        <vertAlign val="subscript"/>
        <sz val="11"/>
        <color rgb="FF000000"/>
        <rFont val="Calibri"/>
        <family val="2"/>
        <scheme val="minor"/>
      </rPr>
      <t>Bseas_corr</t>
    </r>
    <r>
      <rPr>
        <sz val="11"/>
        <color rgb="FF000000"/>
        <rFont val="Calibri"/>
        <family val="2"/>
        <scheme val="minor"/>
      </rPr>
      <t xml:space="preserve"> 15 Aug 2020</t>
    </r>
  </si>
  <si>
    <r>
      <t>A</t>
    </r>
    <r>
      <rPr>
        <vertAlign val="subscript"/>
        <sz val="11"/>
        <color rgb="FF000000"/>
        <rFont val="Calibri"/>
        <family val="2"/>
        <scheme val="minor"/>
      </rPr>
      <t>i</t>
    </r>
    <r>
      <rPr>
        <sz val="11"/>
        <color rgb="FF000000"/>
        <rFont val="Calibri"/>
        <family val="2"/>
        <scheme val="minor"/>
      </rPr>
      <t xml:space="preserve"> + A</t>
    </r>
    <r>
      <rPr>
        <vertAlign val="subscript"/>
        <sz val="11"/>
        <color rgb="FF000000"/>
        <rFont val="Calibri"/>
        <family val="2"/>
        <scheme val="minor"/>
      </rPr>
      <t xml:space="preserve">b </t>
    </r>
  </si>
  <si>
    <r>
      <t>σ</t>
    </r>
    <r>
      <rPr>
        <vertAlign val="subscript"/>
        <sz val="11"/>
        <color rgb="FF000000"/>
        <rFont val="Calibri"/>
        <family val="2"/>
        <scheme val="minor"/>
      </rPr>
      <t xml:space="preserve">Ai+Ab </t>
    </r>
    <r>
      <rPr>
        <sz val="11"/>
        <color rgb="FF000000"/>
        <rFont val="Calibri"/>
        <family val="2"/>
        <scheme val="minor"/>
      </rPr>
      <t xml:space="preserve"> </t>
    </r>
  </si>
  <si>
    <r>
      <t>(m w.e. a</t>
    </r>
    <r>
      <rPr>
        <vertAlign val="superscript"/>
        <sz val="11"/>
        <color rgb="FF000000"/>
        <rFont val="Calibri"/>
        <family val="2"/>
        <scheme val="minor"/>
      </rPr>
      <t>-1</t>
    </r>
    <r>
      <rPr>
        <sz val="11"/>
        <color rgb="FF000000"/>
        <rFont val="Calibri"/>
        <family val="2"/>
        <scheme val="minor"/>
      </rPr>
      <t>)</t>
    </r>
  </si>
  <si>
    <t>Area</t>
  </si>
  <si>
    <t>SolarRadiation</t>
  </si>
  <si>
    <t>HI</t>
  </si>
  <si>
    <t>HI_category</t>
  </si>
  <si>
    <t>top heavy</t>
  </si>
  <si>
    <t>very bottom heavy</t>
  </si>
  <si>
    <t>very top heavy</t>
  </si>
  <si>
    <t>equidimensional</t>
  </si>
  <si>
    <t xml:space="preserve"> </t>
  </si>
  <si>
    <t>Name</t>
  </si>
  <si>
    <t>Teibreen</t>
  </si>
  <si>
    <t>Strupebreen</t>
  </si>
  <si>
    <t>Bohrsbreen</t>
  </si>
  <si>
    <t>Lodalsbreen</t>
  </si>
  <si>
    <t>Bødalsbreen</t>
  </si>
  <si>
    <t>Krunebreen</t>
  </si>
  <si>
    <t>Sundsbreen</t>
  </si>
  <si>
    <t>Fåbergstølsbreen</t>
  </si>
  <si>
    <t>Ruteflotbreen</t>
  </si>
  <si>
    <t>Kjenndalsbreen</t>
  </si>
  <si>
    <t>Nigardsbreen</t>
  </si>
  <si>
    <t>Storefonnbreen</t>
  </si>
  <si>
    <t>Brenndalsbreen</t>
  </si>
  <si>
    <t>Tuftebreen</t>
  </si>
  <si>
    <t>Baklibreen</t>
  </si>
  <si>
    <t>Briksdalsbreen</t>
  </si>
  <si>
    <t>Bergsetbreen</t>
  </si>
  <si>
    <t>Tunsbergdalsbreen</t>
  </si>
  <si>
    <t>Tjøtabreen</t>
  </si>
  <si>
    <t>Vetledalsbreen</t>
  </si>
  <si>
    <t>Austerdalsbreen</t>
  </si>
  <si>
    <t>Lokebreen</t>
  </si>
  <si>
    <t>Sygneskarsbreen</t>
  </si>
  <si>
    <t>Vesledalsbreen</t>
  </si>
  <si>
    <t>Austdalsbreen</t>
  </si>
  <si>
    <t>Stigaholtbreen</t>
  </si>
  <si>
    <t>Erdalsbreen</t>
  </si>
  <si>
    <t>DTM 2020</t>
  </si>
  <si>
    <t>DTM 1966</t>
  </si>
  <si>
    <t>Bgeod</t>
  </si>
  <si>
    <t>Slope</t>
  </si>
  <si>
    <t>Aspect</t>
  </si>
  <si>
    <t>El_median</t>
  </si>
  <si>
    <t>El_range</t>
  </si>
  <si>
    <t>El_max</t>
  </si>
  <si>
    <t>El_min</t>
  </si>
  <si>
    <t>m w.e. a-1</t>
  </si>
  <si>
    <t>degrees</t>
  </si>
  <si>
    <t>m a.s.l.</t>
  </si>
  <si>
    <t>W2</t>
  </si>
  <si>
    <r>
      <rPr>
        <b/>
        <sz val="10"/>
        <color theme="1"/>
        <rFont val="Calibri"/>
        <family val="2"/>
        <scheme val="minor"/>
      </rPr>
      <t>Table S3.</t>
    </r>
    <r>
      <rPr>
        <sz val="10"/>
        <color theme="1"/>
        <rFont val="Calibri"/>
        <family val="2"/>
        <scheme val="minor"/>
      </rPr>
      <t xml:space="preserve"> Glacier statistics calculated from 2020 DTM and 1966DTM. Geodetic values are void filled for the period 1966-2020.</t>
    </r>
  </si>
  <si>
    <r>
      <t xml:space="preserve">Table S2. </t>
    </r>
    <r>
      <rPr>
        <sz val="10"/>
        <color rgb="FF000000"/>
        <rFont val="Calibri"/>
        <family val="2"/>
        <scheme val="minor"/>
      </rPr>
      <t>Modelling results: Estimated seasonality correction (B</t>
    </r>
    <r>
      <rPr>
        <vertAlign val="subscript"/>
        <sz val="10"/>
        <color rgb="FF000000"/>
        <rFont val="Calibri"/>
        <family val="2"/>
        <scheme val="minor"/>
      </rPr>
      <t>seas_corr</t>
    </r>
    <r>
      <rPr>
        <sz val="10"/>
        <color rgb="FF000000"/>
        <rFont val="Calibri"/>
        <family val="2"/>
        <scheme val="minor"/>
      </rPr>
      <t xml:space="preserve">) from survey dates 19 July 1966 and 9, 10 and 15 August 2020 until the end of the melt season in 1966 and 2020. σ </t>
    </r>
    <r>
      <rPr>
        <vertAlign val="subscript"/>
        <sz val="10"/>
        <color rgb="FF000000"/>
        <rFont val="Calibri"/>
        <family val="2"/>
        <scheme val="minor"/>
      </rPr>
      <t xml:space="preserve">Bseas_corr </t>
    </r>
    <r>
      <rPr>
        <sz val="10"/>
        <color rgb="FF000000"/>
        <rFont val="Calibri"/>
        <family val="2"/>
        <scheme val="minor"/>
      </rPr>
      <t>is the estimated standard deviation of the seasonality correction from model parameter uncertainty. Min. date refers to the estimated end of melt season dates, determined as the date at which the modelled net accumulation over each outlet glacier (ID) was at a minimum. Average  rate of internal (Ai) and basal (Ab) ablation from dissipation of potential energy due to the flow of ice and water for each outlet glacier of Jostedalsbreen from 1966 to 2020. Uncertainty in average rates (σAi+Ab) is assumed to be one-third of the estimated rate.</t>
    </r>
  </si>
  <si>
    <r>
      <t xml:space="preserve">Table S1. </t>
    </r>
    <r>
      <rPr>
        <sz val="10"/>
        <color rgb="FF000000"/>
        <rFont val="Calibri"/>
        <family val="2"/>
        <scheme val="minor"/>
      </rPr>
      <t>Parameter calibration</t>
    </r>
    <r>
      <rPr>
        <b/>
        <sz val="10"/>
        <color rgb="FF000000"/>
        <rFont val="Calibri"/>
        <family val="2"/>
        <scheme val="minor"/>
      </rPr>
      <t xml:space="preserve">: </t>
    </r>
    <r>
      <rPr>
        <sz val="10"/>
        <color rgb="FF000000"/>
        <rFont val="Calibri"/>
        <family val="2"/>
        <scheme val="minor"/>
      </rPr>
      <t>Range of parameter values employed in MC simulations and range, mean and median values of 100 best performing parameter sets in terms of ranked performance in coefficient of variation (cv) between modelled and observed seasonal balances. Calibrated parameters are precipitation correction (P</t>
    </r>
    <r>
      <rPr>
        <vertAlign val="subscript"/>
        <sz val="10"/>
        <color rgb="FF000000"/>
        <rFont val="Calibri"/>
        <family val="2"/>
        <scheme val="minor"/>
      </rPr>
      <t>corr</t>
    </r>
    <r>
      <rPr>
        <sz val="10"/>
        <color rgb="FF000000"/>
        <rFont val="Calibri"/>
        <family val="2"/>
        <scheme val="minor"/>
      </rPr>
      <t>), temperature correction (T</t>
    </r>
    <r>
      <rPr>
        <vertAlign val="subscript"/>
        <sz val="10"/>
        <color rgb="FF000000"/>
        <rFont val="Calibri"/>
        <family val="2"/>
        <scheme val="minor"/>
      </rPr>
      <t>corr</t>
    </r>
    <r>
      <rPr>
        <sz val="10"/>
        <color rgb="FF000000"/>
        <rFont val="Calibri"/>
        <family val="2"/>
        <scheme val="minor"/>
      </rPr>
      <t>), melt factor (MF), and radiation coefficients for snow (C</t>
    </r>
    <r>
      <rPr>
        <vertAlign val="subscript"/>
        <sz val="10"/>
        <color rgb="FF000000"/>
        <rFont val="Calibri"/>
        <family val="2"/>
        <scheme val="minor"/>
      </rPr>
      <t>snow</t>
    </r>
    <r>
      <rPr>
        <sz val="10"/>
        <color rgb="FF000000"/>
        <rFont val="Calibri"/>
        <family val="2"/>
        <scheme val="minor"/>
      </rPr>
      <t>) and ice (C</t>
    </r>
    <r>
      <rPr>
        <vertAlign val="subscript"/>
        <sz val="10"/>
        <color rgb="FF000000"/>
        <rFont val="Calibri"/>
        <family val="2"/>
        <scheme val="minor"/>
      </rPr>
      <t>ice</t>
    </r>
    <r>
      <rPr>
        <sz val="10"/>
        <color rgb="FF000000"/>
        <rFont val="Calibri"/>
        <family val="2"/>
        <scheme val="minor"/>
      </rPr>
      <t>). cv</t>
    </r>
    <r>
      <rPr>
        <vertAlign val="subscript"/>
        <sz val="10"/>
        <color rgb="FF000000"/>
        <rFont val="Calibri"/>
        <family val="2"/>
        <scheme val="minor"/>
      </rPr>
      <t>Bs</t>
    </r>
    <r>
      <rPr>
        <sz val="10"/>
        <color rgb="FF000000"/>
        <rFont val="Calibri"/>
        <family val="2"/>
        <scheme val="minor"/>
      </rPr>
      <t xml:space="preserve"> and cv</t>
    </r>
    <r>
      <rPr>
        <vertAlign val="subscript"/>
        <sz val="10"/>
        <color rgb="FF000000"/>
        <rFont val="Calibri"/>
        <family val="2"/>
        <scheme val="minor"/>
      </rPr>
      <t>Bw</t>
    </r>
    <r>
      <rPr>
        <sz val="10"/>
        <color rgb="FF000000"/>
        <rFont val="Calibri"/>
        <family val="2"/>
        <scheme val="minor"/>
      </rPr>
      <t xml:space="preserve"> refers to the coefficient of variation between modelled and observed summer and winter balances in validation years, respectively.</t>
    </r>
  </si>
  <si>
    <t>Correlation coeff.vs Bgeod</t>
  </si>
  <si>
    <t>1966-2020</t>
  </si>
  <si>
    <t>Solar Radiation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</si>
</sst>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rgb="FF000000"/>
      <name val="Calibri"/>
      <family val="2"/>
      <scheme val="minor"/>
    </font>
    <font>
      <vertAlign val="subscript"/>
      <sz val="11"/>
      <color rgb="FF000000"/>
      <name val="Calibri"/>
      <family val="2"/>
      <scheme val="minor"/>
    </font>
    <font>
      <vertAlign val="superscript"/>
      <sz val="11"/>
      <color theme="1"/>
      <name val="Calibri"/>
      <family val="2"/>
      <scheme val="minor"/>
    </font>
    <font>
      <b/>
      <sz val="10"/>
      <color rgb="FF000000"/>
      <name val="Calibri"/>
      <family val="2"/>
      <scheme val="minor"/>
    </font>
    <font>
      <sz val="10"/>
      <color rgb="FF000000"/>
      <name val="Calibri"/>
      <family val="2"/>
      <scheme val="minor"/>
    </font>
    <font>
      <vertAlign val="subscript"/>
      <sz val="10"/>
      <color rgb="FF000000"/>
      <name val="Calibri"/>
      <family val="2"/>
      <scheme val="minor"/>
    </font>
    <font>
      <vertAlign val="superscript"/>
      <sz val="11"/>
      <color rgb="FF000000"/>
      <name val="Calibri"/>
      <family val="2"/>
      <scheme val="minor"/>
    </font>
    <font>
      <sz val="11"/>
      <color theme="1"/>
      <name val="Calibri"/>
      <family val="2"/>
      <scheme val="minor"/>
    </font>
    <font>
      <b/>
      <sz val="10"/>
      <name val="Calibri"/>
      <family val="2"/>
    </font>
    <font>
      <sz val="10"/>
      <color theme="1"/>
      <name val="Calibri"/>
      <family val="2"/>
      <scheme val="minor"/>
    </font>
    <font>
      <sz val="10"/>
      <name val="Calibri"/>
      <family val="2"/>
    </font>
    <font>
      <b/>
      <sz val="10"/>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s>
  <borders count="10">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8" fillId="0" borderId="0"/>
  </cellStyleXfs>
  <cellXfs count="60">
    <xf numFmtId="0" fontId="0" fillId="0" borderId="0" xfId="0"/>
    <xf numFmtId="0" fontId="0" fillId="0" borderId="1" xfId="0"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vertical="center"/>
    </xf>
    <xf numFmtId="0" fontId="1"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14" fontId="1" fillId="0" borderId="0" xfId="0" applyNumberFormat="1" applyFont="1" applyAlignment="1">
      <alignment horizontal="center" vertical="center"/>
    </xf>
    <xf numFmtId="0" fontId="1" fillId="0" borderId="1"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15" fontId="1" fillId="0" borderId="6" xfId="0" applyNumberFormat="1" applyFont="1" applyBorder="1" applyAlignment="1">
      <alignment horizontal="center" vertical="center" wrapText="1"/>
    </xf>
    <xf numFmtId="0" fontId="1" fillId="0" borderId="6" xfId="0" applyFont="1" applyBorder="1" applyAlignment="1">
      <alignment vertical="center"/>
    </xf>
    <xf numFmtId="2" fontId="1" fillId="0" borderId="0" xfId="0" applyNumberFormat="1" applyFont="1" applyAlignment="1">
      <alignment horizontal="center" vertical="center"/>
    </xf>
    <xf numFmtId="0" fontId="10" fillId="0" borderId="0" xfId="0" applyFont="1"/>
    <xf numFmtId="0" fontId="10" fillId="0" borderId="0" xfId="0" applyFont="1" applyAlignment="1">
      <alignment horizontal="center"/>
    </xf>
    <xf numFmtId="164" fontId="10" fillId="0" borderId="0" xfId="0" applyNumberFormat="1" applyFont="1" applyAlignment="1">
      <alignment horizontal="center"/>
    </xf>
    <xf numFmtId="0" fontId="10" fillId="0" borderId="8" xfId="0" applyFont="1" applyBorder="1"/>
    <xf numFmtId="0" fontId="10" fillId="0" borderId="8" xfId="0" applyFont="1" applyBorder="1" applyAlignment="1">
      <alignment horizontal="center"/>
    </xf>
    <xf numFmtId="164" fontId="10" fillId="0" borderId="8" xfId="0" applyNumberFormat="1" applyFont="1" applyBorder="1" applyAlignment="1">
      <alignment horizontal="center"/>
    </xf>
    <xf numFmtId="0" fontId="10" fillId="0" borderId="9" xfId="0" applyFont="1" applyBorder="1"/>
    <xf numFmtId="0" fontId="10" fillId="0" borderId="9" xfId="0" applyFont="1" applyBorder="1" applyAlignment="1">
      <alignment horizontal="center"/>
    </xf>
    <xf numFmtId="164" fontId="10" fillId="0" borderId="9" xfId="0" applyNumberFormat="1" applyFont="1" applyBorder="1" applyAlignment="1">
      <alignment horizontal="center"/>
    </xf>
    <xf numFmtId="0" fontId="10" fillId="0" borderId="0" xfId="0" applyFont="1" applyAlignment="1">
      <alignment horizontal="left"/>
    </xf>
    <xf numFmtId="1" fontId="10" fillId="0" borderId="0" xfId="0" applyNumberFormat="1" applyFont="1" applyAlignment="1">
      <alignment horizontal="center"/>
    </xf>
    <xf numFmtId="1" fontId="10" fillId="0" borderId="8" xfId="0" applyNumberFormat="1" applyFont="1" applyBorder="1" applyAlignment="1">
      <alignment horizontal="center"/>
    </xf>
    <xf numFmtId="1" fontId="10" fillId="0" borderId="9" xfId="0" applyNumberFormat="1" applyFont="1" applyBorder="1" applyAlignment="1">
      <alignment horizontal="center"/>
    </xf>
    <xf numFmtId="0" fontId="9" fillId="0" borderId="7" xfId="0" applyFont="1" applyBorder="1" applyAlignment="1">
      <alignment horizontal="center" vertical="top"/>
    </xf>
    <xf numFmtId="164" fontId="9" fillId="0" borderId="7" xfId="0" applyNumberFormat="1" applyFont="1" applyBorder="1" applyAlignment="1">
      <alignment horizontal="center" vertical="top"/>
    </xf>
    <xf numFmtId="1" fontId="9" fillId="0" borderId="7" xfId="0" applyNumberFormat="1" applyFont="1" applyBorder="1" applyAlignment="1">
      <alignment horizontal="center" vertical="top"/>
    </xf>
    <xf numFmtId="2" fontId="9" fillId="0" borderId="9" xfId="0" applyNumberFormat="1" applyFont="1" applyBorder="1" applyAlignment="1">
      <alignment horizontal="center" vertical="top"/>
    </xf>
    <xf numFmtId="164" fontId="9" fillId="0" borderId="9" xfId="0" applyNumberFormat="1" applyFont="1" applyBorder="1" applyAlignment="1">
      <alignment horizontal="center" vertical="top"/>
    </xf>
    <xf numFmtId="1" fontId="9" fillId="0" borderId="9" xfId="0" applyNumberFormat="1" applyFont="1" applyBorder="1" applyAlignment="1">
      <alignment horizontal="center" vertical="top"/>
    </xf>
    <xf numFmtId="2" fontId="11" fillId="0" borderId="9" xfId="0" applyNumberFormat="1" applyFont="1" applyBorder="1" applyAlignment="1">
      <alignment horizontal="center" vertical="top"/>
    </xf>
    <xf numFmtId="1" fontId="11" fillId="0" borderId="9" xfId="0" applyNumberFormat="1" applyFont="1" applyBorder="1" applyAlignment="1">
      <alignment horizontal="center" vertical="top"/>
    </xf>
    <xf numFmtId="2" fontId="10" fillId="0" borderId="8" xfId="0" applyNumberFormat="1" applyFont="1" applyBorder="1" applyAlignment="1">
      <alignment horizontal="center"/>
    </xf>
    <xf numFmtId="2" fontId="10" fillId="0" borderId="9" xfId="0" applyNumberFormat="1" applyFont="1" applyBorder="1" applyAlignment="1">
      <alignment horizontal="center"/>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0" fillId="0" borderId="7" xfId="0" applyFont="1" applyBorder="1" applyAlignment="1">
      <alignment horizontal="left"/>
    </xf>
    <xf numFmtId="0" fontId="10" fillId="0" borderId="7" xfId="0" applyFont="1" applyBorder="1"/>
    <xf numFmtId="0" fontId="10" fillId="0" borderId="7" xfId="0" applyFont="1" applyBorder="1" applyAlignment="1">
      <alignment horizontal="center"/>
    </xf>
    <xf numFmtId="2" fontId="10" fillId="0" borderId="7" xfId="0" applyNumberFormat="1" applyFont="1" applyBorder="1" applyAlignment="1">
      <alignment horizontal="center"/>
    </xf>
    <xf numFmtId="2" fontId="10" fillId="0" borderId="7" xfId="0" applyNumberFormat="1" applyFont="1" applyBorder="1"/>
    <xf numFmtId="0" fontId="10" fillId="2" borderId="9" xfId="0" applyFont="1" applyFill="1" applyBorder="1" applyAlignment="1">
      <alignment horizontal="center"/>
    </xf>
    <xf numFmtId="1" fontId="10" fillId="2" borderId="9" xfId="0" applyNumberFormat="1" applyFont="1" applyFill="1" applyBorder="1" applyAlignment="1">
      <alignment horizontal="center"/>
    </xf>
    <xf numFmtId="164" fontId="10" fillId="2" borderId="9" xfId="0" applyNumberFormat="1" applyFont="1" applyFill="1" applyBorder="1" applyAlignment="1">
      <alignment horizontal="center"/>
    </xf>
    <xf numFmtId="0" fontId="10" fillId="3" borderId="9" xfId="0" applyFont="1" applyFill="1" applyBorder="1" applyAlignment="1">
      <alignment horizontal="center"/>
    </xf>
    <xf numFmtId="1" fontId="10" fillId="3" borderId="9" xfId="0" applyNumberFormat="1" applyFont="1" applyFill="1" applyBorder="1" applyAlignment="1">
      <alignment horizontal="center"/>
    </xf>
    <xf numFmtId="164" fontId="10" fillId="3" borderId="9" xfId="0" applyNumberFormat="1" applyFont="1" applyFill="1" applyBorder="1" applyAlignment="1">
      <alignment horizontal="center"/>
    </xf>
  </cellXfs>
  <cellStyles count="2">
    <cellStyle name="Normal" xfId="0" builtinId="0"/>
    <cellStyle name="Normal 3" xfId="1" xr:uid="{223180BB-AC31-4AB0-BCF3-B761004BE3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AC8B-0B30-48C4-B374-FB884A90C4B3}">
  <dimension ref="A1:H9"/>
  <sheetViews>
    <sheetView workbookViewId="0">
      <selection sqref="A1:H3"/>
    </sheetView>
  </sheetViews>
  <sheetFormatPr baseColWidth="10" defaultColWidth="9.140625" defaultRowHeight="15" x14ac:dyDescent="0.25"/>
  <cols>
    <col min="1" max="1" width="24.85546875" customWidth="1"/>
    <col min="2" max="2" width="15.85546875" customWidth="1"/>
    <col min="3" max="3" width="14.42578125" customWidth="1"/>
    <col min="4" max="4" width="15.42578125" bestFit="1" customWidth="1"/>
    <col min="5" max="6" width="22.42578125" bestFit="1" customWidth="1"/>
    <col min="7" max="7" width="11.140625" customWidth="1"/>
    <col min="8" max="8" width="19.28515625" customWidth="1"/>
  </cols>
  <sheetData>
    <row r="1" spans="1:8" ht="15" customHeight="1" x14ac:dyDescent="0.25">
      <c r="A1" s="45" t="s">
        <v>96</v>
      </c>
      <c r="B1" s="45"/>
      <c r="C1" s="45"/>
      <c r="D1" s="45"/>
      <c r="E1" s="45"/>
      <c r="F1" s="45"/>
      <c r="G1" s="45"/>
      <c r="H1" s="45"/>
    </row>
    <row r="2" spans="1:8" x14ac:dyDescent="0.25">
      <c r="A2" s="45"/>
      <c r="B2" s="45"/>
      <c r="C2" s="45"/>
      <c r="D2" s="45"/>
      <c r="E2" s="45"/>
      <c r="F2" s="45"/>
      <c r="G2" s="45"/>
      <c r="H2" s="45"/>
    </row>
    <row r="3" spans="1:8" ht="38.1" customHeight="1" thickBot="1" x14ac:dyDescent="0.3">
      <c r="A3" s="46"/>
      <c r="B3" s="46"/>
      <c r="C3" s="46"/>
      <c r="D3" s="46"/>
      <c r="E3" s="46"/>
      <c r="F3" s="46"/>
      <c r="G3" s="46"/>
      <c r="H3" s="46"/>
    </row>
    <row r="4" spans="1:8" ht="18" x14ac:dyDescent="0.25">
      <c r="A4" s="1"/>
      <c r="B4" s="2" t="s">
        <v>20</v>
      </c>
      <c r="C4" s="2" t="s">
        <v>21</v>
      </c>
      <c r="D4" s="2" t="s">
        <v>0</v>
      </c>
      <c r="E4" s="2" t="s">
        <v>22</v>
      </c>
      <c r="F4" s="3" t="s">
        <v>23</v>
      </c>
      <c r="G4" s="4" t="s">
        <v>24</v>
      </c>
      <c r="H4" s="4" t="s">
        <v>25</v>
      </c>
    </row>
    <row r="5" spans="1:8" ht="18" thickBot="1" x14ac:dyDescent="0.3">
      <c r="A5" s="5"/>
      <c r="B5" s="6" t="s">
        <v>1</v>
      </c>
      <c r="C5" s="7" t="s">
        <v>2</v>
      </c>
      <c r="D5" s="6" t="s">
        <v>26</v>
      </c>
      <c r="E5" s="7" t="s">
        <v>27</v>
      </c>
      <c r="F5" s="8" t="s">
        <v>27</v>
      </c>
      <c r="G5" s="9" t="s">
        <v>1</v>
      </c>
      <c r="H5" s="9" t="s">
        <v>1</v>
      </c>
    </row>
    <row r="6" spans="1:8" x14ac:dyDescent="0.25">
      <c r="A6" s="10" t="s">
        <v>3</v>
      </c>
      <c r="B6" s="11" t="s">
        <v>4</v>
      </c>
      <c r="C6" s="11" t="s">
        <v>5</v>
      </c>
      <c r="D6" s="11" t="s">
        <v>6</v>
      </c>
      <c r="E6" s="11" t="s">
        <v>7</v>
      </c>
      <c r="F6" s="12" t="s">
        <v>8</v>
      </c>
      <c r="G6" s="13" t="s">
        <v>9</v>
      </c>
      <c r="H6" s="13" t="s">
        <v>9</v>
      </c>
    </row>
    <row r="7" spans="1:8" x14ac:dyDescent="0.25">
      <c r="A7" s="10" t="s">
        <v>10</v>
      </c>
      <c r="B7" s="11" t="s">
        <v>11</v>
      </c>
      <c r="C7" s="11" t="s">
        <v>12</v>
      </c>
      <c r="D7" s="11" t="s">
        <v>13</v>
      </c>
      <c r="E7" s="11" t="s">
        <v>14</v>
      </c>
      <c r="F7" s="12" t="s">
        <v>15</v>
      </c>
      <c r="G7" s="13" t="s">
        <v>16</v>
      </c>
      <c r="H7" s="14" t="s">
        <v>17</v>
      </c>
    </row>
    <row r="8" spans="1:8" x14ac:dyDescent="0.25">
      <c r="A8" s="10" t="s">
        <v>18</v>
      </c>
      <c r="B8" s="11">
        <v>1.27</v>
      </c>
      <c r="C8" s="11">
        <v>0.06</v>
      </c>
      <c r="D8" s="11">
        <v>2.14</v>
      </c>
      <c r="E8" s="11">
        <v>6.1</v>
      </c>
      <c r="F8" s="12">
        <v>8.6999999999999993</v>
      </c>
      <c r="G8" s="13" t="s">
        <v>9</v>
      </c>
      <c r="H8" s="13" t="s">
        <v>9</v>
      </c>
    </row>
    <row r="9" spans="1:8" x14ac:dyDescent="0.25">
      <c r="A9" s="10" t="s">
        <v>19</v>
      </c>
      <c r="B9" s="11">
        <v>1.27</v>
      </c>
      <c r="C9" s="11">
        <v>0.14000000000000001</v>
      </c>
      <c r="D9" s="11">
        <v>2.0299999999999998</v>
      </c>
      <c r="E9" s="11">
        <v>6.8</v>
      </c>
      <c r="F9" s="12">
        <v>9</v>
      </c>
      <c r="G9" s="13" t="s">
        <v>9</v>
      </c>
      <c r="H9" s="13" t="s">
        <v>9</v>
      </c>
    </row>
  </sheetData>
  <mergeCells count="1">
    <mergeCell ref="A1: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DACBA-4622-4BF2-9E12-A27836539C1D}">
  <dimension ref="A1:M54"/>
  <sheetViews>
    <sheetView workbookViewId="0">
      <selection sqref="A1:M3"/>
    </sheetView>
  </sheetViews>
  <sheetFormatPr baseColWidth="10" defaultColWidth="9.140625" defaultRowHeight="15" x14ac:dyDescent="0.25"/>
  <cols>
    <col min="1" max="1" width="8.85546875" bestFit="1" customWidth="1"/>
    <col min="2" max="2" width="11.5703125" bestFit="1" customWidth="1"/>
    <col min="3" max="3" width="12.42578125" bestFit="1" customWidth="1"/>
    <col min="4" max="4" width="17.42578125" bestFit="1" customWidth="1"/>
    <col min="5" max="5" width="20.42578125" customWidth="1"/>
    <col min="6" max="6" width="19.28515625" customWidth="1"/>
    <col min="7" max="7" width="18.5703125" customWidth="1"/>
    <col min="8" max="8" width="21.7109375" customWidth="1"/>
    <col min="9" max="9" width="18.5703125" customWidth="1"/>
    <col min="10" max="11" width="13.42578125" bestFit="1" customWidth="1"/>
    <col min="12" max="12" width="14" customWidth="1"/>
    <col min="13" max="13" width="15.140625" customWidth="1"/>
  </cols>
  <sheetData>
    <row r="1" spans="1:13" ht="15" customHeight="1" x14ac:dyDescent="0.25">
      <c r="A1" s="45" t="s">
        <v>95</v>
      </c>
      <c r="B1" s="45"/>
      <c r="C1" s="45"/>
      <c r="D1" s="45"/>
      <c r="E1" s="45"/>
      <c r="F1" s="45"/>
      <c r="G1" s="45"/>
      <c r="H1" s="45"/>
      <c r="I1" s="45"/>
      <c r="J1" s="45"/>
      <c r="K1" s="45"/>
      <c r="L1" s="45"/>
      <c r="M1" s="45"/>
    </row>
    <row r="2" spans="1:13" x14ac:dyDescent="0.25">
      <c r="A2" s="45"/>
      <c r="B2" s="45"/>
      <c r="C2" s="45"/>
      <c r="D2" s="45"/>
      <c r="E2" s="45"/>
      <c r="F2" s="45"/>
      <c r="G2" s="45"/>
      <c r="H2" s="45"/>
      <c r="I2" s="45"/>
      <c r="J2" s="45"/>
      <c r="K2" s="45"/>
      <c r="L2" s="45"/>
      <c r="M2" s="45"/>
    </row>
    <row r="3" spans="1:13" ht="24" customHeight="1" thickBot="1" x14ac:dyDescent="0.3">
      <c r="A3" s="46"/>
      <c r="B3" s="46"/>
      <c r="C3" s="46"/>
      <c r="D3" s="46"/>
      <c r="E3" s="46"/>
      <c r="F3" s="46"/>
      <c r="G3" s="46"/>
      <c r="H3" s="46"/>
      <c r="I3" s="46"/>
      <c r="J3" s="46"/>
      <c r="K3" s="46"/>
      <c r="L3" s="46"/>
      <c r="M3" s="46"/>
    </row>
    <row r="4" spans="1:13" ht="33" x14ac:dyDescent="0.25">
      <c r="A4" s="47" t="s">
        <v>28</v>
      </c>
      <c r="B4" s="2" t="s">
        <v>32</v>
      </c>
      <c r="C4" s="2" t="s">
        <v>33</v>
      </c>
      <c r="D4" s="2" t="s">
        <v>35</v>
      </c>
      <c r="E4" s="4" t="s">
        <v>36</v>
      </c>
      <c r="F4" s="4" t="s">
        <v>37</v>
      </c>
      <c r="G4" s="4" t="s">
        <v>38</v>
      </c>
      <c r="H4" s="4" t="s">
        <v>39</v>
      </c>
      <c r="I4" s="2" t="s">
        <v>40</v>
      </c>
      <c r="J4" s="16" t="s">
        <v>30</v>
      </c>
      <c r="K4" s="16" t="s">
        <v>31</v>
      </c>
      <c r="L4" s="2" t="s">
        <v>41</v>
      </c>
      <c r="M4" s="2" t="s">
        <v>42</v>
      </c>
    </row>
    <row r="5" spans="1:13" ht="18" thickBot="1" x14ac:dyDescent="0.3">
      <c r="A5" s="48"/>
      <c r="B5" s="17" t="s">
        <v>29</v>
      </c>
      <c r="C5" s="17" t="s">
        <v>29</v>
      </c>
      <c r="D5" s="17" t="s">
        <v>34</v>
      </c>
      <c r="E5" s="18" t="s">
        <v>34</v>
      </c>
      <c r="F5" s="19" t="s">
        <v>29</v>
      </c>
      <c r="G5" s="18" t="s">
        <v>29</v>
      </c>
      <c r="H5" s="18" t="s">
        <v>29</v>
      </c>
      <c r="I5" s="17" t="s">
        <v>29</v>
      </c>
      <c r="J5" s="20"/>
      <c r="K5" s="20"/>
      <c r="L5" s="6" t="s">
        <v>43</v>
      </c>
      <c r="M5" s="6" t="s">
        <v>43</v>
      </c>
    </row>
    <row r="6" spans="1:13" x14ac:dyDescent="0.25">
      <c r="A6" s="11">
        <v>2246</v>
      </c>
      <c r="B6" s="11">
        <v>-1.02</v>
      </c>
      <c r="C6" s="11">
        <v>7.0000000000000007E-2</v>
      </c>
      <c r="D6" s="11">
        <v>-0.55000000000000004</v>
      </c>
      <c r="E6" s="13">
        <v>0.05</v>
      </c>
      <c r="F6" s="13">
        <v>-0.52</v>
      </c>
      <c r="G6" s="13">
        <v>0.05</v>
      </c>
      <c r="H6" s="13">
        <v>-0.35</v>
      </c>
      <c r="I6" s="11">
        <v>0.05</v>
      </c>
      <c r="J6" s="15">
        <v>24364</v>
      </c>
      <c r="K6" s="15">
        <v>44079</v>
      </c>
      <c r="L6" s="11">
        <v>-0.04</v>
      </c>
      <c r="M6" s="11">
        <v>-0.01</v>
      </c>
    </row>
    <row r="7" spans="1:13" x14ac:dyDescent="0.25">
      <c r="A7" s="11">
        <v>2250</v>
      </c>
      <c r="B7" s="11">
        <v>-0.87</v>
      </c>
      <c r="C7" s="11">
        <v>0.06</v>
      </c>
      <c r="D7" s="11">
        <v>-0.47</v>
      </c>
      <c r="E7" s="13">
        <v>0.02</v>
      </c>
      <c r="F7" s="13">
        <v>-0.45</v>
      </c>
      <c r="G7" s="13">
        <v>0.02</v>
      </c>
      <c r="H7" s="13">
        <v>-0.28999999999999998</v>
      </c>
      <c r="I7" s="11">
        <v>0.02</v>
      </c>
      <c r="J7" s="15">
        <v>24356</v>
      </c>
      <c r="K7" s="15">
        <v>44078</v>
      </c>
      <c r="L7" s="11">
        <v>-0.01</v>
      </c>
      <c r="M7" s="21">
        <v>0</v>
      </c>
    </row>
    <row r="8" spans="1:13" x14ac:dyDescent="0.25">
      <c r="A8" s="11">
        <v>2255</v>
      </c>
      <c r="B8" s="11">
        <v>-0.84</v>
      </c>
      <c r="C8" s="11">
        <v>0.04</v>
      </c>
      <c r="D8" s="11">
        <v>-0.53</v>
      </c>
      <c r="E8" s="13">
        <v>0.06</v>
      </c>
      <c r="F8" s="13">
        <v>-0.5</v>
      </c>
      <c r="G8" s="13">
        <v>0.06</v>
      </c>
      <c r="H8" s="13">
        <v>-0.34</v>
      </c>
      <c r="I8" s="11">
        <v>0.05</v>
      </c>
      <c r="J8" s="15">
        <v>24364</v>
      </c>
      <c r="K8" s="15">
        <v>44121</v>
      </c>
      <c r="L8" s="11">
        <v>-0.04</v>
      </c>
      <c r="M8" s="11">
        <v>-0.01</v>
      </c>
    </row>
    <row r="9" spans="1:13" x14ac:dyDescent="0.25">
      <c r="A9" s="11">
        <v>2258</v>
      </c>
      <c r="B9" s="11">
        <v>-0.31</v>
      </c>
      <c r="C9" s="11">
        <v>0.01</v>
      </c>
      <c r="D9" s="11">
        <v>-0.2</v>
      </c>
      <c r="E9" s="13">
        <v>0.01</v>
      </c>
      <c r="F9" s="13">
        <v>-0.19</v>
      </c>
      <c r="G9" s="13">
        <v>0.01</v>
      </c>
      <c r="H9" s="13">
        <v>-0.12</v>
      </c>
      <c r="I9" s="11">
        <v>0.01</v>
      </c>
      <c r="J9" s="15">
        <v>24356</v>
      </c>
      <c r="K9" s="15">
        <v>44078</v>
      </c>
      <c r="L9" s="11">
        <v>-0.04</v>
      </c>
      <c r="M9" s="11">
        <v>-0.01</v>
      </c>
    </row>
    <row r="10" spans="1:13" x14ac:dyDescent="0.25">
      <c r="A10" s="11">
        <v>2265</v>
      </c>
      <c r="B10" s="11">
        <v>-0.79</v>
      </c>
      <c r="C10" s="11">
        <v>0.03</v>
      </c>
      <c r="D10" s="11">
        <v>-0.47</v>
      </c>
      <c r="E10" s="13">
        <v>0.03</v>
      </c>
      <c r="F10" s="13">
        <v>-0.45</v>
      </c>
      <c r="G10" s="13">
        <v>0.03</v>
      </c>
      <c r="H10" s="13">
        <v>-0.28999999999999998</v>
      </c>
      <c r="I10" s="11">
        <v>0.02</v>
      </c>
      <c r="J10" s="15">
        <v>24357</v>
      </c>
      <c r="K10" s="15">
        <v>44078</v>
      </c>
      <c r="L10" s="11">
        <v>-0.03</v>
      </c>
      <c r="M10" s="11">
        <v>-0.01</v>
      </c>
    </row>
    <row r="11" spans="1:13" x14ac:dyDescent="0.25">
      <c r="A11" s="11">
        <v>2266</v>
      </c>
      <c r="B11" s="11">
        <v>-1.23</v>
      </c>
      <c r="C11" s="11">
        <v>0.08</v>
      </c>
      <c r="D11" s="11">
        <v>-0.7</v>
      </c>
      <c r="E11" s="13">
        <v>0.05</v>
      </c>
      <c r="F11" s="13">
        <v>-0.67</v>
      </c>
      <c r="G11" s="13">
        <v>0.05</v>
      </c>
      <c r="H11" s="13">
        <v>-0.49</v>
      </c>
      <c r="I11" s="11">
        <v>0.04</v>
      </c>
      <c r="J11" s="15">
        <v>24364</v>
      </c>
      <c r="K11" s="15">
        <v>44121</v>
      </c>
      <c r="L11" s="11">
        <v>-0.06</v>
      </c>
      <c r="M11" s="11">
        <v>-0.02</v>
      </c>
    </row>
    <row r="12" spans="1:13" x14ac:dyDescent="0.25">
      <c r="A12" s="11">
        <v>2271</v>
      </c>
      <c r="B12" s="11">
        <v>-0.93</v>
      </c>
      <c r="C12" s="11">
        <v>0.05</v>
      </c>
      <c r="D12" s="11">
        <v>-0.52</v>
      </c>
      <c r="E12" s="13">
        <v>0.03</v>
      </c>
      <c r="F12" s="13">
        <v>-0.5</v>
      </c>
      <c r="G12" s="13">
        <v>0.03</v>
      </c>
      <c r="H12" s="13">
        <v>-0.33</v>
      </c>
      <c r="I12" s="11">
        <v>0.02</v>
      </c>
      <c r="J12" s="15">
        <v>24357</v>
      </c>
      <c r="K12" s="15">
        <v>44078</v>
      </c>
      <c r="L12" s="11">
        <v>-0.02</v>
      </c>
      <c r="M12" s="11">
        <v>-0.01</v>
      </c>
    </row>
    <row r="13" spans="1:13" x14ac:dyDescent="0.25">
      <c r="A13" s="11">
        <v>2273</v>
      </c>
      <c r="B13" s="11">
        <v>-0.84</v>
      </c>
      <c r="C13" s="11">
        <v>0.03</v>
      </c>
      <c r="D13" s="11">
        <v>-0.48</v>
      </c>
      <c r="E13" s="13">
        <v>0.02</v>
      </c>
      <c r="F13" s="13">
        <v>-0.46</v>
      </c>
      <c r="G13" s="13">
        <v>0.02</v>
      </c>
      <c r="H13" s="13">
        <v>-0.3</v>
      </c>
      <c r="I13" s="11">
        <v>0.02</v>
      </c>
      <c r="J13" s="15">
        <v>24356</v>
      </c>
      <c r="K13" s="15">
        <v>44078</v>
      </c>
      <c r="L13" s="11">
        <v>-0.08</v>
      </c>
      <c r="M13" s="11">
        <v>-0.03</v>
      </c>
    </row>
    <row r="14" spans="1:13" x14ac:dyDescent="0.25">
      <c r="A14" s="11">
        <v>2280</v>
      </c>
      <c r="B14" s="11">
        <v>-0.87</v>
      </c>
      <c r="C14" s="11">
        <v>0.03</v>
      </c>
      <c r="D14" s="11">
        <v>-0.51</v>
      </c>
      <c r="E14" s="13">
        <v>0.02</v>
      </c>
      <c r="F14" s="13">
        <v>-0.48</v>
      </c>
      <c r="G14" s="13">
        <v>0.02</v>
      </c>
      <c r="H14" s="13">
        <v>-0.31</v>
      </c>
      <c r="I14" s="11">
        <v>0.02</v>
      </c>
      <c r="J14" s="15">
        <v>24357</v>
      </c>
      <c r="K14" s="15">
        <v>44078</v>
      </c>
      <c r="L14" s="11">
        <v>-0.05</v>
      </c>
      <c r="M14" s="11">
        <v>-0.02</v>
      </c>
    </row>
    <row r="15" spans="1:13" x14ac:dyDescent="0.25">
      <c r="A15" s="11">
        <v>2281</v>
      </c>
      <c r="B15" s="11">
        <v>-0.95</v>
      </c>
      <c r="C15" s="11">
        <v>0.05</v>
      </c>
      <c r="D15" s="11">
        <v>-0.51</v>
      </c>
      <c r="E15" s="13">
        <v>0.03</v>
      </c>
      <c r="F15" s="13">
        <v>-0.48</v>
      </c>
      <c r="G15" s="13">
        <v>0.03</v>
      </c>
      <c r="H15" s="13">
        <v>-0.31</v>
      </c>
      <c r="I15" s="11">
        <v>0.02</v>
      </c>
      <c r="J15" s="15">
        <v>24357</v>
      </c>
      <c r="K15" s="15">
        <v>44078</v>
      </c>
      <c r="L15" s="11">
        <v>-0.02</v>
      </c>
      <c r="M15" s="11">
        <v>-0.01</v>
      </c>
    </row>
    <row r="16" spans="1:13" x14ac:dyDescent="0.25">
      <c r="A16" s="11">
        <v>2283</v>
      </c>
      <c r="B16" s="11">
        <v>-0.95</v>
      </c>
      <c r="C16" s="11">
        <v>0.05</v>
      </c>
      <c r="D16" s="11">
        <v>-0.54</v>
      </c>
      <c r="E16" s="13">
        <v>0.05</v>
      </c>
      <c r="F16" s="13">
        <v>-0.52</v>
      </c>
      <c r="G16" s="13">
        <v>0.05</v>
      </c>
      <c r="H16" s="13">
        <v>-0.35</v>
      </c>
      <c r="I16" s="11">
        <v>0.05</v>
      </c>
      <c r="J16" s="15">
        <v>24357</v>
      </c>
      <c r="K16" s="15">
        <v>44121</v>
      </c>
      <c r="L16" s="11">
        <v>-0.05</v>
      </c>
      <c r="M16" s="11">
        <v>-0.02</v>
      </c>
    </row>
    <row r="17" spans="1:13" x14ac:dyDescent="0.25">
      <c r="A17" s="11">
        <v>2284</v>
      </c>
      <c r="B17" s="11">
        <v>-0.86</v>
      </c>
      <c r="C17" s="11">
        <v>0.03</v>
      </c>
      <c r="D17" s="11">
        <v>-0.48</v>
      </c>
      <c r="E17" s="13">
        <v>0.03</v>
      </c>
      <c r="F17" s="13">
        <v>-0.45</v>
      </c>
      <c r="G17" s="13">
        <v>0.03</v>
      </c>
      <c r="H17" s="13">
        <v>-0.28000000000000003</v>
      </c>
      <c r="I17" s="11">
        <v>0.02</v>
      </c>
      <c r="J17" s="15">
        <v>24357</v>
      </c>
      <c r="K17" s="15">
        <v>44078</v>
      </c>
      <c r="L17" s="11">
        <v>-0.02</v>
      </c>
      <c r="M17" s="11">
        <v>-0.01</v>
      </c>
    </row>
    <row r="18" spans="1:13" x14ac:dyDescent="0.25">
      <c r="A18" s="11">
        <v>2285</v>
      </c>
      <c r="B18" s="11">
        <v>-0.97</v>
      </c>
      <c r="C18" s="11">
        <v>0.06</v>
      </c>
      <c r="D18" s="11">
        <v>-0.53</v>
      </c>
      <c r="E18" s="13">
        <v>0.03</v>
      </c>
      <c r="F18" s="13">
        <v>-0.5</v>
      </c>
      <c r="G18" s="13">
        <v>0.03</v>
      </c>
      <c r="H18" s="13">
        <v>-0.32</v>
      </c>
      <c r="I18" s="11">
        <v>0.02</v>
      </c>
      <c r="J18" s="15">
        <v>24357</v>
      </c>
      <c r="K18" s="15">
        <v>44078</v>
      </c>
      <c r="L18" s="11">
        <v>-0.01</v>
      </c>
      <c r="M18" s="21">
        <v>0</v>
      </c>
    </row>
    <row r="19" spans="1:13" x14ac:dyDescent="0.25">
      <c r="A19" s="11">
        <v>2289</v>
      </c>
      <c r="B19" s="11">
        <v>-1.06</v>
      </c>
      <c r="C19" s="11">
        <v>7.0000000000000007E-2</v>
      </c>
      <c r="D19" s="11">
        <v>-0.62</v>
      </c>
      <c r="E19" s="13">
        <v>0.05</v>
      </c>
      <c r="F19" s="13">
        <v>-0.59</v>
      </c>
      <c r="G19" s="13">
        <v>0.05</v>
      </c>
      <c r="H19" s="13">
        <v>-0.41</v>
      </c>
      <c r="I19" s="11">
        <v>0.04</v>
      </c>
      <c r="J19" s="15">
        <v>24364</v>
      </c>
      <c r="K19" s="15">
        <v>44121</v>
      </c>
      <c r="L19" s="11">
        <v>-7.0000000000000007E-2</v>
      </c>
      <c r="M19" s="11">
        <v>-0.02</v>
      </c>
    </row>
    <row r="20" spans="1:13" x14ac:dyDescent="0.25">
      <c r="A20" s="11">
        <v>2291</v>
      </c>
      <c r="B20" s="11">
        <v>-1.01</v>
      </c>
      <c r="C20" s="11">
        <v>0.05</v>
      </c>
      <c r="D20" s="11">
        <v>-0.54</v>
      </c>
      <c r="E20" s="13">
        <v>0.03</v>
      </c>
      <c r="F20" s="13">
        <v>-0.52</v>
      </c>
      <c r="G20" s="13">
        <v>0.03</v>
      </c>
      <c r="H20" s="13">
        <v>-0.33</v>
      </c>
      <c r="I20" s="11">
        <v>0.02</v>
      </c>
      <c r="J20" s="15">
        <v>24357</v>
      </c>
      <c r="K20" s="15">
        <v>44078</v>
      </c>
      <c r="L20" s="11">
        <v>-0.02</v>
      </c>
      <c r="M20" s="11">
        <v>-0.01</v>
      </c>
    </row>
    <row r="21" spans="1:13" x14ac:dyDescent="0.25">
      <c r="A21" s="11">
        <v>2294</v>
      </c>
      <c r="B21" s="11">
        <v>-0.88</v>
      </c>
      <c r="C21" s="11">
        <v>0.04</v>
      </c>
      <c r="D21" s="11">
        <v>-0.49</v>
      </c>
      <c r="E21" s="13">
        <v>0.03</v>
      </c>
      <c r="F21" s="13">
        <v>-0.47</v>
      </c>
      <c r="G21" s="13">
        <v>0.03</v>
      </c>
      <c r="H21" s="13">
        <v>-0.3</v>
      </c>
      <c r="I21" s="11">
        <v>0.02</v>
      </c>
      <c r="J21" s="15">
        <v>24357</v>
      </c>
      <c r="K21" s="15">
        <v>44078</v>
      </c>
      <c r="L21" s="11">
        <v>-0.03</v>
      </c>
      <c r="M21" s="11">
        <v>-0.01</v>
      </c>
    </row>
    <row r="22" spans="1:13" x14ac:dyDescent="0.25">
      <c r="A22" s="11">
        <v>2296</v>
      </c>
      <c r="B22" s="11">
        <v>-0.77</v>
      </c>
      <c r="C22" s="11">
        <v>0.03</v>
      </c>
      <c r="D22" s="11">
        <v>-0.48</v>
      </c>
      <c r="E22" s="13">
        <v>0.03</v>
      </c>
      <c r="F22" s="13">
        <v>-0.45</v>
      </c>
      <c r="G22" s="13">
        <v>0.03</v>
      </c>
      <c r="H22" s="13">
        <v>-0.28999999999999998</v>
      </c>
      <c r="I22" s="11">
        <v>0.02</v>
      </c>
      <c r="J22" s="15">
        <v>24356</v>
      </c>
      <c r="K22" s="15">
        <v>44078</v>
      </c>
      <c r="L22" s="11">
        <v>-0.11</v>
      </c>
      <c r="M22" s="11">
        <v>-0.04</v>
      </c>
    </row>
    <row r="23" spans="1:13" x14ac:dyDescent="0.25">
      <c r="A23" s="11">
        <v>2297</v>
      </c>
      <c r="B23" s="11">
        <v>-0.97</v>
      </c>
      <c r="C23" s="11">
        <v>0.04</v>
      </c>
      <c r="D23" s="11">
        <v>-0.56999999999999995</v>
      </c>
      <c r="E23" s="13">
        <v>0.04</v>
      </c>
      <c r="F23" s="13">
        <v>-0.54</v>
      </c>
      <c r="G23" s="13">
        <v>0.04</v>
      </c>
      <c r="H23" s="13">
        <v>-0.36</v>
      </c>
      <c r="I23" s="11">
        <v>0.04</v>
      </c>
      <c r="J23" s="15">
        <v>24357</v>
      </c>
      <c r="K23" s="15">
        <v>44121</v>
      </c>
      <c r="L23" s="11">
        <v>-0.11</v>
      </c>
      <c r="M23" s="11">
        <v>-0.04</v>
      </c>
    </row>
    <row r="24" spans="1:13" x14ac:dyDescent="0.25">
      <c r="A24" s="11">
        <v>2299</v>
      </c>
      <c r="B24" s="11">
        <v>-1.1499999999999999</v>
      </c>
      <c r="C24" s="11">
        <v>0.08</v>
      </c>
      <c r="D24" s="11">
        <v>-0.68</v>
      </c>
      <c r="E24" s="13">
        <v>0.04</v>
      </c>
      <c r="F24" s="13">
        <v>-0.66</v>
      </c>
      <c r="G24" s="13">
        <v>0.04</v>
      </c>
      <c r="H24" s="13">
        <v>-0.47</v>
      </c>
      <c r="I24" s="11">
        <v>0.04</v>
      </c>
      <c r="J24" s="15">
        <v>24364</v>
      </c>
      <c r="K24" s="15">
        <v>44121</v>
      </c>
      <c r="L24" s="11">
        <v>-0.02</v>
      </c>
      <c r="M24" s="11">
        <v>-0.01</v>
      </c>
    </row>
    <row r="25" spans="1:13" x14ac:dyDescent="0.25">
      <c r="A25" s="11">
        <v>2301</v>
      </c>
      <c r="B25" s="11">
        <v>-2.59</v>
      </c>
      <c r="C25" s="11">
        <v>0.18</v>
      </c>
      <c r="D25" s="11">
        <v>-1.94</v>
      </c>
      <c r="E25" s="13">
        <v>0.16</v>
      </c>
      <c r="F25" s="13">
        <v>-1.9</v>
      </c>
      <c r="G25" s="13">
        <v>0.15</v>
      </c>
      <c r="H25" s="13">
        <v>-1.62</v>
      </c>
      <c r="I25" s="11">
        <v>0.14000000000000001</v>
      </c>
      <c r="J25" s="15">
        <v>24404</v>
      </c>
      <c r="K25" s="15">
        <v>44121</v>
      </c>
      <c r="L25" s="11">
        <v>-0.01</v>
      </c>
      <c r="M25" s="21">
        <v>0</v>
      </c>
    </row>
    <row r="26" spans="1:13" x14ac:dyDescent="0.25">
      <c r="A26" s="11">
        <v>2305</v>
      </c>
      <c r="B26" s="11">
        <v>-0.78</v>
      </c>
      <c r="C26" s="11">
        <v>0.03</v>
      </c>
      <c r="D26" s="11">
        <v>-0.49</v>
      </c>
      <c r="E26" s="13">
        <v>0.02</v>
      </c>
      <c r="F26" s="13">
        <v>-0.46</v>
      </c>
      <c r="G26" s="13">
        <v>0.02</v>
      </c>
      <c r="H26" s="13">
        <v>-0.28999999999999998</v>
      </c>
      <c r="I26" s="11">
        <v>0.02</v>
      </c>
      <c r="J26" s="15">
        <v>24356</v>
      </c>
      <c r="K26" s="15">
        <v>44078</v>
      </c>
      <c r="L26" s="11">
        <v>-0.09</v>
      </c>
      <c r="M26" s="11">
        <v>-0.03</v>
      </c>
    </row>
    <row r="27" spans="1:13" x14ac:dyDescent="0.25">
      <c r="A27" s="11">
        <v>2308</v>
      </c>
      <c r="B27" s="11">
        <v>-1.01</v>
      </c>
      <c r="C27" s="11">
        <v>0.04</v>
      </c>
      <c r="D27" s="11">
        <v>-0.6</v>
      </c>
      <c r="E27" s="13">
        <v>0.04</v>
      </c>
      <c r="F27" s="13">
        <v>-0.57999999999999996</v>
      </c>
      <c r="G27" s="13">
        <v>0.04</v>
      </c>
      <c r="H27" s="13">
        <v>-0.39</v>
      </c>
      <c r="I27" s="11">
        <v>0.03</v>
      </c>
      <c r="J27" s="15">
        <v>24357</v>
      </c>
      <c r="K27" s="15">
        <v>44121</v>
      </c>
      <c r="L27" s="11">
        <v>-0.04</v>
      </c>
      <c r="M27" s="11">
        <v>-0.01</v>
      </c>
    </row>
    <row r="28" spans="1:13" x14ac:dyDescent="0.25">
      <c r="A28" s="11">
        <v>2309</v>
      </c>
      <c r="B28" s="11">
        <v>-0.92</v>
      </c>
      <c r="C28" s="11">
        <v>0.03</v>
      </c>
      <c r="D28" s="11">
        <v>-0.55000000000000004</v>
      </c>
      <c r="E28" s="13">
        <v>0.02</v>
      </c>
      <c r="F28" s="13">
        <v>-0.53</v>
      </c>
      <c r="G28" s="13">
        <v>0.02</v>
      </c>
      <c r="H28" s="13">
        <v>-0.34</v>
      </c>
      <c r="I28" s="11">
        <v>0.02</v>
      </c>
      <c r="J28" s="15">
        <v>24356</v>
      </c>
      <c r="K28" s="15">
        <v>44078</v>
      </c>
      <c r="L28" s="11">
        <v>-0.04</v>
      </c>
      <c r="M28" s="11">
        <v>-0.01</v>
      </c>
    </row>
    <row r="29" spans="1:13" x14ac:dyDescent="0.25">
      <c r="A29" s="11">
        <v>2311</v>
      </c>
      <c r="B29" s="11">
        <v>-1.06</v>
      </c>
      <c r="C29" s="11">
        <v>7.0000000000000007E-2</v>
      </c>
      <c r="D29" s="11">
        <v>-0.63</v>
      </c>
      <c r="E29" s="13">
        <v>0.05</v>
      </c>
      <c r="F29" s="13">
        <v>-0.6</v>
      </c>
      <c r="G29" s="13">
        <v>0.05</v>
      </c>
      <c r="H29" s="13">
        <v>-0.42</v>
      </c>
      <c r="I29" s="11">
        <v>0.04</v>
      </c>
      <c r="J29" s="15">
        <v>24364</v>
      </c>
      <c r="K29" s="15">
        <v>44121</v>
      </c>
      <c r="L29" s="11">
        <v>-0.02</v>
      </c>
      <c r="M29" s="11">
        <v>-0.01</v>
      </c>
    </row>
    <row r="30" spans="1:13" x14ac:dyDescent="0.25">
      <c r="A30" s="11">
        <v>2316</v>
      </c>
      <c r="B30" s="11">
        <v>-0.82</v>
      </c>
      <c r="C30" s="11">
        <v>0.03</v>
      </c>
      <c r="D30" s="11">
        <v>-0.49</v>
      </c>
      <c r="E30" s="13">
        <v>0.03</v>
      </c>
      <c r="F30" s="13">
        <v>-0.47</v>
      </c>
      <c r="G30" s="13">
        <v>0.03</v>
      </c>
      <c r="H30" s="13">
        <v>-0.28999999999999998</v>
      </c>
      <c r="I30" s="11">
        <v>0.02</v>
      </c>
      <c r="J30" s="15">
        <v>24357</v>
      </c>
      <c r="K30" s="15">
        <v>44078</v>
      </c>
      <c r="L30" s="11">
        <v>-0.09</v>
      </c>
      <c r="M30" s="11">
        <v>-0.03</v>
      </c>
    </row>
    <row r="31" spans="1:13" x14ac:dyDescent="0.25">
      <c r="A31" s="11">
        <v>2318</v>
      </c>
      <c r="B31" s="11">
        <v>-0.82</v>
      </c>
      <c r="C31" s="11">
        <v>0.03</v>
      </c>
      <c r="D31" s="11">
        <v>-0.5</v>
      </c>
      <c r="E31" s="13">
        <v>0.03</v>
      </c>
      <c r="F31" s="13">
        <v>-0.47</v>
      </c>
      <c r="G31" s="13">
        <v>0.03</v>
      </c>
      <c r="H31" s="13">
        <v>-0.3</v>
      </c>
      <c r="I31" s="11">
        <v>0.02</v>
      </c>
      <c r="J31" s="15">
        <v>24356</v>
      </c>
      <c r="K31" s="15">
        <v>44078</v>
      </c>
      <c r="L31" s="11">
        <v>-0.08</v>
      </c>
      <c r="M31" s="11">
        <v>-0.03</v>
      </c>
    </row>
    <row r="32" spans="1:13" x14ac:dyDescent="0.25">
      <c r="A32" s="11">
        <v>2320</v>
      </c>
      <c r="B32" s="11">
        <v>-1.17</v>
      </c>
      <c r="C32" s="11">
        <v>0.05</v>
      </c>
      <c r="D32" s="11">
        <v>-0.76</v>
      </c>
      <c r="E32" s="13">
        <v>0.05</v>
      </c>
      <c r="F32" s="13">
        <v>-0.73</v>
      </c>
      <c r="G32" s="13">
        <v>0.05</v>
      </c>
      <c r="H32" s="13">
        <v>-0.53</v>
      </c>
      <c r="I32" s="11">
        <v>0.05</v>
      </c>
      <c r="J32" s="15">
        <v>24357</v>
      </c>
      <c r="K32" s="15">
        <v>44121</v>
      </c>
      <c r="L32" s="11">
        <v>-0.09</v>
      </c>
      <c r="M32" s="11">
        <v>-0.03</v>
      </c>
    </row>
    <row r="33" spans="1:13" x14ac:dyDescent="0.25">
      <c r="A33" s="11">
        <v>2322</v>
      </c>
      <c r="B33" s="11">
        <v>-0.81</v>
      </c>
      <c r="C33" s="11">
        <v>0.04</v>
      </c>
      <c r="D33" s="11">
        <v>-0.48</v>
      </c>
      <c r="E33" s="13">
        <v>0.03</v>
      </c>
      <c r="F33" s="13">
        <v>-0.46</v>
      </c>
      <c r="G33" s="13">
        <v>0.03</v>
      </c>
      <c r="H33" s="13">
        <v>-0.28999999999999998</v>
      </c>
      <c r="I33" s="11">
        <v>0.02</v>
      </c>
      <c r="J33" s="15">
        <v>24356</v>
      </c>
      <c r="K33" s="15">
        <v>44078</v>
      </c>
      <c r="L33" s="11">
        <v>-0.05</v>
      </c>
      <c r="M33" s="11">
        <v>-0.02</v>
      </c>
    </row>
    <row r="34" spans="1:13" x14ac:dyDescent="0.25">
      <c r="A34" s="11">
        <v>2326</v>
      </c>
      <c r="B34" s="11">
        <v>-0.97</v>
      </c>
      <c r="C34" s="11">
        <v>0.03</v>
      </c>
      <c r="D34" s="11">
        <v>-0.62</v>
      </c>
      <c r="E34" s="13">
        <v>0.06</v>
      </c>
      <c r="F34" s="13">
        <v>-0.59</v>
      </c>
      <c r="G34" s="13">
        <v>0.06</v>
      </c>
      <c r="H34" s="13">
        <v>-0.41</v>
      </c>
      <c r="I34" s="11">
        <v>0.05</v>
      </c>
      <c r="J34" s="15">
        <v>24364</v>
      </c>
      <c r="K34" s="15">
        <v>44121</v>
      </c>
      <c r="L34" s="11">
        <v>-0.05</v>
      </c>
      <c r="M34" s="11">
        <v>-0.02</v>
      </c>
    </row>
    <row r="35" spans="1:13" x14ac:dyDescent="0.25">
      <c r="A35" s="11">
        <v>2327</v>
      </c>
      <c r="B35" s="11">
        <v>-1.02</v>
      </c>
      <c r="C35" s="11">
        <v>0.03</v>
      </c>
      <c r="D35" s="11">
        <v>-0.56000000000000005</v>
      </c>
      <c r="E35" s="13">
        <v>0.03</v>
      </c>
      <c r="F35" s="13">
        <v>-0.53</v>
      </c>
      <c r="G35" s="13">
        <v>0.03</v>
      </c>
      <c r="H35" s="13">
        <v>-0.34</v>
      </c>
      <c r="I35" s="11">
        <v>0.02</v>
      </c>
      <c r="J35" s="15">
        <v>24357</v>
      </c>
      <c r="K35" s="15">
        <v>44078</v>
      </c>
      <c r="L35" s="11">
        <v>-0.12</v>
      </c>
      <c r="M35" s="11">
        <v>-0.04</v>
      </c>
    </row>
    <row r="36" spans="1:13" x14ac:dyDescent="0.25">
      <c r="A36" s="11">
        <v>2328</v>
      </c>
      <c r="B36" s="11">
        <v>-0.9</v>
      </c>
      <c r="C36" s="11">
        <v>0.03</v>
      </c>
      <c r="D36" s="11">
        <v>-0.54</v>
      </c>
      <c r="E36" s="13">
        <v>0.02</v>
      </c>
      <c r="F36" s="13">
        <v>-0.51</v>
      </c>
      <c r="G36" s="13">
        <v>0.02</v>
      </c>
      <c r="H36" s="13">
        <v>-0.33</v>
      </c>
      <c r="I36" s="11">
        <v>0.02</v>
      </c>
      <c r="J36" s="15">
        <v>24357</v>
      </c>
      <c r="K36" s="15">
        <v>44078</v>
      </c>
      <c r="L36" s="11">
        <v>-0.04</v>
      </c>
      <c r="M36" s="11">
        <v>-0.01</v>
      </c>
    </row>
    <row r="37" spans="1:13" x14ac:dyDescent="0.25">
      <c r="A37" s="11">
        <v>2331</v>
      </c>
      <c r="B37" s="11">
        <v>-1.04</v>
      </c>
      <c r="C37" s="11">
        <v>0.04</v>
      </c>
      <c r="D37" s="11">
        <v>-0.64</v>
      </c>
      <c r="E37" s="13">
        <v>0.06</v>
      </c>
      <c r="F37" s="13">
        <v>-0.61</v>
      </c>
      <c r="G37" s="13">
        <v>0.06</v>
      </c>
      <c r="H37" s="13">
        <v>-0.43</v>
      </c>
      <c r="I37" s="11">
        <v>0.05</v>
      </c>
      <c r="J37" s="15">
        <v>24364</v>
      </c>
      <c r="K37" s="15">
        <v>44121</v>
      </c>
      <c r="L37" s="11">
        <v>-7.0000000000000007E-2</v>
      </c>
      <c r="M37" s="11">
        <v>-0.02</v>
      </c>
    </row>
    <row r="38" spans="1:13" x14ac:dyDescent="0.25">
      <c r="A38" s="11">
        <v>2333</v>
      </c>
      <c r="B38" s="11">
        <v>-0.91</v>
      </c>
      <c r="C38" s="11">
        <v>0.03</v>
      </c>
      <c r="D38" s="11">
        <v>-0.51</v>
      </c>
      <c r="E38" s="13">
        <v>0.02</v>
      </c>
      <c r="F38" s="13">
        <v>-0.48</v>
      </c>
      <c r="G38" s="13">
        <v>0.02</v>
      </c>
      <c r="H38" s="13">
        <v>-0.31</v>
      </c>
      <c r="I38" s="11">
        <v>0.01</v>
      </c>
      <c r="J38" s="15">
        <v>24364</v>
      </c>
      <c r="K38" s="15">
        <v>44078</v>
      </c>
      <c r="L38" s="11">
        <v>-0.03</v>
      </c>
      <c r="M38" s="11">
        <v>-0.01</v>
      </c>
    </row>
    <row r="39" spans="1:13" x14ac:dyDescent="0.25">
      <c r="A39" s="11">
        <v>2334</v>
      </c>
      <c r="B39" s="11">
        <v>-1.01</v>
      </c>
      <c r="C39" s="11">
        <v>0.04</v>
      </c>
      <c r="D39" s="11">
        <v>-0.61</v>
      </c>
      <c r="E39" s="13">
        <v>0.04</v>
      </c>
      <c r="F39" s="13">
        <v>-0.57999999999999996</v>
      </c>
      <c r="G39" s="13">
        <v>0.04</v>
      </c>
      <c r="H39" s="13">
        <v>-0.39</v>
      </c>
      <c r="I39" s="11">
        <v>0.04</v>
      </c>
      <c r="J39" s="15">
        <v>24357</v>
      </c>
      <c r="K39" s="15">
        <v>44121</v>
      </c>
      <c r="L39" s="11">
        <v>-0.02</v>
      </c>
      <c r="M39" s="11">
        <v>-0.01</v>
      </c>
    </row>
    <row r="40" spans="1:13" x14ac:dyDescent="0.25">
      <c r="A40" s="11">
        <v>2336</v>
      </c>
      <c r="B40" s="11">
        <v>-1.1000000000000001</v>
      </c>
      <c r="C40" s="11">
        <v>0.06</v>
      </c>
      <c r="D40" s="11">
        <v>-0.67</v>
      </c>
      <c r="E40" s="13">
        <v>0.06</v>
      </c>
      <c r="F40" s="13">
        <v>-0.64</v>
      </c>
      <c r="G40" s="13">
        <v>0.06</v>
      </c>
      <c r="H40" s="13">
        <v>-0.46</v>
      </c>
      <c r="I40" s="11">
        <v>0.05</v>
      </c>
      <c r="J40" s="15">
        <v>24364</v>
      </c>
      <c r="K40" s="15">
        <v>44121</v>
      </c>
      <c r="L40" s="11">
        <v>-0.03</v>
      </c>
      <c r="M40" s="11">
        <v>-0.01</v>
      </c>
    </row>
    <row r="41" spans="1:13" x14ac:dyDescent="0.25">
      <c r="A41" s="11">
        <v>2339</v>
      </c>
      <c r="B41" s="11">
        <v>-0.89</v>
      </c>
      <c r="C41" s="11">
        <v>0.03</v>
      </c>
      <c r="D41" s="11">
        <v>-0.54</v>
      </c>
      <c r="E41" s="13">
        <v>0.04</v>
      </c>
      <c r="F41" s="13">
        <v>-0.51</v>
      </c>
      <c r="G41" s="13">
        <v>0.04</v>
      </c>
      <c r="H41" s="13">
        <v>-0.33</v>
      </c>
      <c r="I41" s="11">
        <v>0.04</v>
      </c>
      <c r="J41" s="15">
        <v>24364</v>
      </c>
      <c r="K41" s="15">
        <v>44121</v>
      </c>
      <c r="L41" s="11">
        <v>-0.03</v>
      </c>
      <c r="M41" s="11">
        <v>-0.01</v>
      </c>
    </row>
    <row r="42" spans="1:13" x14ac:dyDescent="0.25">
      <c r="A42" s="11">
        <v>2461</v>
      </c>
      <c r="B42" s="11">
        <v>-1.04</v>
      </c>
      <c r="C42" s="11">
        <v>7.0000000000000007E-2</v>
      </c>
      <c r="D42" s="11">
        <v>-0.57999999999999996</v>
      </c>
      <c r="E42" s="13">
        <v>0.05</v>
      </c>
      <c r="F42" s="13">
        <v>-0.55000000000000004</v>
      </c>
      <c r="G42" s="13">
        <v>0.05</v>
      </c>
      <c r="H42" s="13">
        <v>-0.38</v>
      </c>
      <c r="I42" s="11">
        <v>0.04</v>
      </c>
      <c r="J42" s="15">
        <v>24364</v>
      </c>
      <c r="K42" s="15">
        <v>44121</v>
      </c>
      <c r="L42" s="11">
        <v>-0.04</v>
      </c>
      <c r="M42" s="11">
        <v>-0.01</v>
      </c>
    </row>
    <row r="43" spans="1:13" x14ac:dyDescent="0.25">
      <c r="A43" s="11">
        <v>2471</v>
      </c>
      <c r="B43" s="11">
        <v>-1.18</v>
      </c>
      <c r="C43" s="11">
        <v>0.09</v>
      </c>
      <c r="D43" s="11">
        <v>-0.7</v>
      </c>
      <c r="E43" s="13">
        <v>0.05</v>
      </c>
      <c r="F43" s="13">
        <v>-0.67</v>
      </c>
      <c r="G43" s="13">
        <v>0.05</v>
      </c>
      <c r="H43" s="13">
        <v>-0.49</v>
      </c>
      <c r="I43" s="11">
        <v>0.04</v>
      </c>
      <c r="J43" s="15">
        <v>24364</v>
      </c>
      <c r="K43" s="15">
        <v>44121</v>
      </c>
      <c r="L43" s="11">
        <v>-0.01</v>
      </c>
      <c r="M43" s="21">
        <v>0</v>
      </c>
    </row>
    <row r="44" spans="1:13" x14ac:dyDescent="0.25">
      <c r="A44" s="11">
        <v>2474</v>
      </c>
      <c r="B44" s="11">
        <v>-1.24</v>
      </c>
      <c r="C44" s="11">
        <v>0.09</v>
      </c>
      <c r="D44" s="11">
        <v>-0.68</v>
      </c>
      <c r="E44" s="13">
        <v>0.06</v>
      </c>
      <c r="F44" s="13">
        <v>-0.66</v>
      </c>
      <c r="G44" s="13">
        <v>0.06</v>
      </c>
      <c r="H44" s="13">
        <v>-0.48</v>
      </c>
      <c r="I44" s="11">
        <v>0.05</v>
      </c>
      <c r="J44" s="15">
        <v>24364</v>
      </c>
      <c r="K44" s="15">
        <v>44121</v>
      </c>
      <c r="L44" s="11">
        <v>-0.03</v>
      </c>
      <c r="M44" s="11">
        <v>-0.01</v>
      </c>
    </row>
    <row r="45" spans="1:13" x14ac:dyDescent="0.25">
      <c r="A45" s="11">
        <v>2476</v>
      </c>
      <c r="B45" s="11">
        <v>-0.81</v>
      </c>
      <c r="C45" s="11">
        <v>0.06</v>
      </c>
      <c r="D45" s="11">
        <v>-0.47</v>
      </c>
      <c r="E45" s="13">
        <v>0.04</v>
      </c>
      <c r="F45" s="13">
        <v>-0.45</v>
      </c>
      <c r="G45" s="13">
        <v>0.04</v>
      </c>
      <c r="H45" s="13">
        <v>-0.3</v>
      </c>
      <c r="I45" s="11">
        <v>0.03</v>
      </c>
      <c r="J45" s="15">
        <v>24364</v>
      </c>
      <c r="K45" s="15">
        <v>44121</v>
      </c>
      <c r="L45" s="11">
        <v>-0.02</v>
      </c>
      <c r="M45" s="11">
        <v>-0.01</v>
      </c>
    </row>
    <row r="46" spans="1:13" x14ac:dyDescent="0.25">
      <c r="A46" s="11">
        <v>2478</v>
      </c>
      <c r="B46" s="11">
        <v>-1.22</v>
      </c>
      <c r="C46" s="11">
        <v>0.09</v>
      </c>
      <c r="D46" s="11">
        <v>-0.71</v>
      </c>
      <c r="E46" s="13">
        <v>0.05</v>
      </c>
      <c r="F46" s="13">
        <v>-0.69</v>
      </c>
      <c r="G46" s="13">
        <v>0.05</v>
      </c>
      <c r="H46" s="13">
        <v>-0.51</v>
      </c>
      <c r="I46" s="11">
        <v>0.05</v>
      </c>
      <c r="J46" s="15">
        <v>24364</v>
      </c>
      <c r="K46" s="15">
        <v>44121</v>
      </c>
      <c r="L46" s="11">
        <v>-0.02</v>
      </c>
      <c r="M46" s="11">
        <v>-0.01</v>
      </c>
    </row>
    <row r="47" spans="1:13" x14ac:dyDescent="0.25">
      <c r="A47" s="11">
        <v>2480</v>
      </c>
      <c r="B47" s="11">
        <v>-1.25</v>
      </c>
      <c r="C47" s="11">
        <v>0.09</v>
      </c>
      <c r="D47" s="11">
        <v>-0.77</v>
      </c>
      <c r="E47" s="13">
        <v>0.05</v>
      </c>
      <c r="F47" s="13">
        <v>-0.74</v>
      </c>
      <c r="G47" s="13">
        <v>0.05</v>
      </c>
      <c r="H47" s="13">
        <v>-0.56000000000000005</v>
      </c>
      <c r="I47" s="11">
        <v>0.05</v>
      </c>
      <c r="J47" s="15">
        <v>24371</v>
      </c>
      <c r="K47" s="15">
        <v>44121</v>
      </c>
      <c r="L47" s="11">
        <v>-0.03</v>
      </c>
      <c r="M47" s="11">
        <v>-0.01</v>
      </c>
    </row>
    <row r="48" spans="1:13" x14ac:dyDescent="0.25">
      <c r="A48" s="11">
        <v>2481</v>
      </c>
      <c r="B48" s="11">
        <v>-1.2</v>
      </c>
      <c r="C48" s="11">
        <v>0.08</v>
      </c>
      <c r="D48" s="11">
        <v>-0.64</v>
      </c>
      <c r="E48" s="13">
        <v>0.06</v>
      </c>
      <c r="F48" s="13">
        <v>-0.62</v>
      </c>
      <c r="G48" s="13">
        <v>0.05</v>
      </c>
      <c r="H48" s="13">
        <v>-0.44</v>
      </c>
      <c r="I48" s="11">
        <v>0.05</v>
      </c>
      <c r="J48" s="15">
        <v>24364</v>
      </c>
      <c r="K48" s="15">
        <v>44121</v>
      </c>
      <c r="L48" s="11">
        <v>-0.04</v>
      </c>
      <c r="M48" s="11">
        <v>-0.01</v>
      </c>
    </row>
    <row r="49" spans="1:13" x14ac:dyDescent="0.25">
      <c r="A49" s="11">
        <v>2485</v>
      </c>
      <c r="B49" s="11">
        <v>-1</v>
      </c>
      <c r="C49" s="11">
        <v>0.06</v>
      </c>
      <c r="D49" s="11">
        <v>-0.56000000000000005</v>
      </c>
      <c r="E49" s="13">
        <v>0.05</v>
      </c>
      <c r="F49" s="13">
        <v>-0.53</v>
      </c>
      <c r="G49" s="13">
        <v>0.05</v>
      </c>
      <c r="H49" s="13">
        <v>-0.36</v>
      </c>
      <c r="I49" s="11">
        <v>0.04</v>
      </c>
      <c r="J49" s="15">
        <v>24372</v>
      </c>
      <c r="K49" s="15">
        <v>44121</v>
      </c>
      <c r="L49" s="11">
        <v>-0.03</v>
      </c>
      <c r="M49" s="11">
        <v>-0.01</v>
      </c>
    </row>
    <row r="50" spans="1:13" x14ac:dyDescent="0.25">
      <c r="A50" s="11">
        <v>2486</v>
      </c>
      <c r="B50" s="11">
        <v>-0.95</v>
      </c>
      <c r="C50" s="11">
        <v>7.0000000000000007E-2</v>
      </c>
      <c r="D50" s="11">
        <v>-0.54</v>
      </c>
      <c r="E50" s="13">
        <v>0.03</v>
      </c>
      <c r="F50" s="13">
        <v>-0.52</v>
      </c>
      <c r="G50" s="13">
        <v>0.03</v>
      </c>
      <c r="H50" s="13">
        <v>-0.34</v>
      </c>
      <c r="I50" s="11">
        <v>0.03</v>
      </c>
      <c r="J50" s="15">
        <v>24364</v>
      </c>
      <c r="K50" s="15">
        <v>44121</v>
      </c>
      <c r="L50" s="11">
        <v>-0.02</v>
      </c>
      <c r="M50" s="11">
        <v>-0.01</v>
      </c>
    </row>
    <row r="51" spans="1:13" x14ac:dyDescent="0.25">
      <c r="A51" s="11">
        <v>2487</v>
      </c>
      <c r="B51" s="11">
        <v>-0.97</v>
      </c>
      <c r="C51" s="11">
        <v>0.06</v>
      </c>
      <c r="D51" s="11">
        <v>-0.57999999999999996</v>
      </c>
      <c r="E51" s="13">
        <v>0.04</v>
      </c>
      <c r="F51" s="13">
        <v>-0.55000000000000004</v>
      </c>
      <c r="G51" s="13">
        <v>0.04</v>
      </c>
      <c r="H51" s="13">
        <v>-0.38</v>
      </c>
      <c r="I51" s="11">
        <v>0.03</v>
      </c>
      <c r="J51" s="15">
        <v>24364</v>
      </c>
      <c r="K51" s="15">
        <v>44121</v>
      </c>
      <c r="L51" s="11">
        <v>-0.03</v>
      </c>
      <c r="M51" s="11">
        <v>-0.01</v>
      </c>
    </row>
    <row r="52" spans="1:13" x14ac:dyDescent="0.25">
      <c r="A52" s="11">
        <v>2488</v>
      </c>
      <c r="B52" s="11">
        <v>-0.99</v>
      </c>
      <c r="C52" s="11">
        <v>7.0000000000000007E-2</v>
      </c>
      <c r="D52" s="11">
        <v>-0.57999999999999996</v>
      </c>
      <c r="E52" s="13">
        <v>0.04</v>
      </c>
      <c r="F52" s="13">
        <v>-0.56000000000000005</v>
      </c>
      <c r="G52" s="13">
        <v>0.04</v>
      </c>
      <c r="H52" s="13">
        <v>-0.38</v>
      </c>
      <c r="I52" s="11">
        <v>0.04</v>
      </c>
      <c r="J52" s="15">
        <v>24372</v>
      </c>
      <c r="K52" s="15">
        <v>44121</v>
      </c>
      <c r="L52" s="11">
        <v>-0.02</v>
      </c>
      <c r="M52" s="11">
        <v>-0.01</v>
      </c>
    </row>
    <row r="53" spans="1:13" x14ac:dyDescent="0.25">
      <c r="A53" s="11">
        <v>2489</v>
      </c>
      <c r="B53" s="11">
        <v>-0.77</v>
      </c>
      <c r="C53" s="11">
        <v>0.04</v>
      </c>
      <c r="D53" s="11">
        <v>-0.47</v>
      </c>
      <c r="E53" s="13">
        <v>0.02</v>
      </c>
      <c r="F53" s="13">
        <v>-0.45</v>
      </c>
      <c r="G53" s="13">
        <v>0.02</v>
      </c>
      <c r="H53" s="13">
        <v>-0.28000000000000003</v>
      </c>
      <c r="I53" s="11">
        <v>0.02</v>
      </c>
      <c r="J53" s="15">
        <v>24357</v>
      </c>
      <c r="K53" s="15">
        <v>44078</v>
      </c>
      <c r="L53" s="11">
        <v>-0.01</v>
      </c>
      <c r="M53" s="21">
        <v>0</v>
      </c>
    </row>
    <row r="54" spans="1:13" x14ac:dyDescent="0.25">
      <c r="A54" s="11">
        <v>2490</v>
      </c>
      <c r="B54" s="11">
        <v>-1.23</v>
      </c>
      <c r="C54" s="11">
        <v>0.09</v>
      </c>
      <c r="D54" s="11">
        <v>-0.77</v>
      </c>
      <c r="E54" s="13">
        <v>0.05</v>
      </c>
      <c r="F54" s="13">
        <v>-0.75</v>
      </c>
      <c r="G54" s="13">
        <v>0.05</v>
      </c>
      <c r="H54" s="13">
        <v>-0.56000000000000005</v>
      </c>
      <c r="I54" s="11">
        <v>0.04</v>
      </c>
      <c r="J54" s="15">
        <v>24364</v>
      </c>
      <c r="K54" s="15">
        <v>44121</v>
      </c>
      <c r="L54" s="11">
        <v>-0.01</v>
      </c>
      <c r="M54" s="21">
        <v>0</v>
      </c>
    </row>
  </sheetData>
  <mergeCells count="2">
    <mergeCell ref="A4:A5"/>
    <mergeCell ref="A1: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E98D2-265C-466C-86B5-716347E348B7}">
  <sheetPr>
    <pageSetUpPr fitToPage="1"/>
  </sheetPr>
  <dimension ref="A1:Y54"/>
  <sheetViews>
    <sheetView tabSelected="1" workbookViewId="0">
      <selection activeCell="Y1" sqref="Y1:Y1048576"/>
    </sheetView>
  </sheetViews>
  <sheetFormatPr baseColWidth="10" defaultColWidth="9.140625" defaultRowHeight="12.75" x14ac:dyDescent="0.2"/>
  <cols>
    <col min="1" max="1" width="7" style="23" customWidth="1"/>
    <col min="2" max="2" width="17.85546875" style="22" customWidth="1"/>
    <col min="3" max="3" width="9.42578125" style="23" customWidth="1"/>
    <col min="4" max="4" width="9.140625" style="24"/>
    <col min="5" max="10" width="7.85546875" style="32" customWidth="1"/>
    <col min="11" max="11" width="10.85546875" style="24" customWidth="1"/>
    <col min="12" max="12" width="5.42578125" style="23" customWidth="1"/>
    <col min="13" max="13" width="14.85546875" style="23" customWidth="1"/>
    <col min="14" max="14" width="7.85546875" style="23" customWidth="1"/>
    <col min="15" max="20" width="7.85546875" style="32" customWidth="1"/>
    <col min="21" max="21" width="12" style="24" customWidth="1"/>
    <col min="22" max="22" width="6.7109375" style="32" customWidth="1"/>
    <col min="23" max="23" width="14.85546875" style="22" customWidth="1"/>
    <col min="24" max="16384" width="9.140625" style="22"/>
  </cols>
  <sheetData>
    <row r="1" spans="1:25" x14ac:dyDescent="0.2">
      <c r="A1" s="31" t="s">
        <v>94</v>
      </c>
      <c r="M1" s="22"/>
      <c r="N1" s="22"/>
      <c r="O1" s="22"/>
      <c r="P1" s="22"/>
      <c r="Q1" s="22"/>
      <c r="R1" s="22"/>
      <c r="S1" s="22"/>
      <c r="T1" s="22"/>
      <c r="U1" s="22"/>
    </row>
    <row r="2" spans="1:25" x14ac:dyDescent="0.2">
      <c r="A2" s="49"/>
      <c r="B2" s="50" t="s">
        <v>97</v>
      </c>
      <c r="C2" s="52"/>
      <c r="D2" s="51"/>
      <c r="E2" s="52">
        <f>RSQ(C6:C54,E6:E54)</f>
        <v>3.2560816320458159E-3</v>
      </c>
      <c r="F2" s="52">
        <f>RSQ(C6:C54,F6:F54)</f>
        <v>5.8019102569290958E-2</v>
      </c>
      <c r="G2" s="52">
        <f>RSQ(C6:C54,G6:G54)</f>
        <v>0.41891471098434685</v>
      </c>
      <c r="H2" s="52">
        <f>RSQ(C6:C54,H6:H54)</f>
        <v>4.5284085431030185E-3</v>
      </c>
      <c r="I2" s="52">
        <f>RSQ(C6:C54,I6:I54)</f>
        <v>0.11232890781775902</v>
      </c>
      <c r="J2" s="52">
        <f>RSQ(C6:C54,J6:J54)</f>
        <v>3.992611025131234E-2</v>
      </c>
      <c r="K2" s="52">
        <f>RSQ(C6:C54,K6:K54)</f>
        <v>0.11336019257482305</v>
      </c>
      <c r="L2" s="52">
        <f>RSQ(C6:C54,L6:L54)</f>
        <v>0.17787914639179417</v>
      </c>
      <c r="M2" s="51"/>
      <c r="N2" s="52">
        <f>RSQ(C6:C54,N6:N54)</f>
        <v>2.7419358867258693E-2</v>
      </c>
      <c r="O2" s="52">
        <f>RSQ(C6:C54,O6:O54)</f>
        <v>4.7232558070664454E-2</v>
      </c>
      <c r="P2" s="52">
        <f>RSQ(C6:C54,P6:P54)</f>
        <v>7.2112889609484199E-2</v>
      </c>
      <c r="Q2" s="52">
        <f>RSQ(C6:C54,Q6:Q54)</f>
        <v>0.39740598927263815</v>
      </c>
      <c r="R2" s="52">
        <f>RSQ(C6:C54,R6:R54)</f>
        <v>4.9680169886357041E-3</v>
      </c>
      <c r="S2" s="52">
        <f>RSQ(C6:C54,S6:S54)</f>
        <v>3.9926110250884314E-2</v>
      </c>
      <c r="T2" s="52">
        <f>RSQ(C6:C54,T6:T54)</f>
        <v>0.11232890781713128</v>
      </c>
      <c r="U2" s="52">
        <f>RSQ(C6:C54,U6:U54)</f>
        <v>8.6607673574426433E-2</v>
      </c>
      <c r="V2" s="52">
        <f>RSQ(C6:C54,V6:V54)</f>
        <v>8.1844045502462048E-2</v>
      </c>
      <c r="W2" s="53"/>
    </row>
    <row r="3" spans="1:25" x14ac:dyDescent="0.2">
      <c r="A3" s="29"/>
      <c r="B3" s="28"/>
      <c r="C3" s="54" t="s">
        <v>98</v>
      </c>
      <c r="D3" s="54" t="s">
        <v>81</v>
      </c>
      <c r="E3" s="54"/>
      <c r="F3" s="55"/>
      <c r="G3" s="55"/>
      <c r="H3" s="55"/>
      <c r="I3" s="55"/>
      <c r="J3" s="55"/>
      <c r="K3" s="55"/>
      <c r="L3" s="56"/>
      <c r="M3" s="54"/>
      <c r="N3" s="57" t="s">
        <v>82</v>
      </c>
      <c r="O3" s="57"/>
      <c r="P3" s="58"/>
      <c r="Q3" s="58"/>
      <c r="R3" s="58"/>
      <c r="S3" s="58"/>
      <c r="T3" s="58"/>
      <c r="U3" s="58"/>
      <c r="V3" s="59"/>
      <c r="W3" s="58"/>
    </row>
    <row r="4" spans="1:25" x14ac:dyDescent="0.2">
      <c r="A4" s="35" t="s">
        <v>28</v>
      </c>
      <c r="B4" s="35" t="s">
        <v>53</v>
      </c>
      <c r="C4" s="35" t="s">
        <v>83</v>
      </c>
      <c r="D4" s="35" t="s">
        <v>44</v>
      </c>
      <c r="E4" s="36" t="s">
        <v>84</v>
      </c>
      <c r="F4" s="37" t="s">
        <v>85</v>
      </c>
      <c r="G4" s="37" t="s">
        <v>86</v>
      </c>
      <c r="H4" s="37" t="s">
        <v>87</v>
      </c>
      <c r="I4" s="37" t="s">
        <v>88</v>
      </c>
      <c r="J4" s="37" t="s">
        <v>89</v>
      </c>
      <c r="K4" s="37" t="s">
        <v>45</v>
      </c>
      <c r="L4" s="36" t="s">
        <v>46</v>
      </c>
      <c r="M4" s="35" t="s">
        <v>47</v>
      </c>
      <c r="N4" s="35" t="s">
        <v>44</v>
      </c>
      <c r="O4" s="36" t="s">
        <v>84</v>
      </c>
      <c r="P4" s="37" t="s">
        <v>85</v>
      </c>
      <c r="Q4" s="37" t="s">
        <v>86</v>
      </c>
      <c r="R4" s="37" t="s">
        <v>87</v>
      </c>
      <c r="S4" s="37" t="s">
        <v>88</v>
      </c>
      <c r="T4" s="37" t="s">
        <v>89</v>
      </c>
      <c r="U4" s="37" t="s">
        <v>99</v>
      </c>
      <c r="V4" s="36" t="s">
        <v>46</v>
      </c>
      <c r="W4" s="37" t="s">
        <v>47</v>
      </c>
    </row>
    <row r="5" spans="1:25" x14ac:dyDescent="0.2">
      <c r="A5" s="38"/>
      <c r="B5" s="38"/>
      <c r="C5" s="41" t="s">
        <v>90</v>
      </c>
      <c r="D5" s="38"/>
      <c r="E5" s="41" t="s">
        <v>91</v>
      </c>
      <c r="F5" s="42" t="s">
        <v>91</v>
      </c>
      <c r="G5" s="41" t="s">
        <v>92</v>
      </c>
      <c r="H5" s="41" t="s">
        <v>92</v>
      </c>
      <c r="I5" s="41" t="s">
        <v>92</v>
      </c>
      <c r="J5" s="41" t="s">
        <v>92</v>
      </c>
      <c r="K5" s="42" t="s">
        <v>93</v>
      </c>
      <c r="L5" s="41"/>
      <c r="M5" s="41"/>
      <c r="N5" s="41" t="s">
        <v>90</v>
      </c>
      <c r="O5" s="41" t="s">
        <v>91</v>
      </c>
      <c r="P5" s="42" t="s">
        <v>91</v>
      </c>
      <c r="Q5" s="41" t="s">
        <v>92</v>
      </c>
      <c r="R5" s="41" t="s">
        <v>92</v>
      </c>
      <c r="S5" s="41" t="s">
        <v>92</v>
      </c>
      <c r="T5" s="41" t="s">
        <v>92</v>
      </c>
      <c r="U5" s="42" t="s">
        <v>93</v>
      </c>
      <c r="V5" s="39"/>
      <c r="W5" s="40"/>
    </row>
    <row r="6" spans="1:25" ht="15" x14ac:dyDescent="0.25">
      <c r="A6" s="26">
        <v>2246</v>
      </c>
      <c r="B6" s="25" t="s">
        <v>54</v>
      </c>
      <c r="C6" s="26">
        <v>-0.08</v>
      </c>
      <c r="D6" s="26">
        <v>2.4</v>
      </c>
      <c r="E6" s="33">
        <v>15.1656161033</v>
      </c>
      <c r="F6" s="33">
        <v>180.861909723</v>
      </c>
      <c r="G6" s="33">
        <v>1545.3774414100001</v>
      </c>
      <c r="H6" s="33">
        <v>634.10900878899997</v>
      </c>
      <c r="I6" s="33">
        <v>1817.472778320312</v>
      </c>
      <c r="J6" s="33">
        <v>1183.36376953125</v>
      </c>
      <c r="K6" s="33">
        <v>650761.57891764026</v>
      </c>
      <c r="L6" s="27">
        <v>-1.3304662843159141</v>
      </c>
      <c r="M6" s="26" t="s">
        <v>48</v>
      </c>
      <c r="N6" s="43">
        <v>2.4370560000000001</v>
      </c>
      <c r="O6" s="33">
        <v>15.782862181600001</v>
      </c>
      <c r="P6" s="33">
        <v>182.44222464500001</v>
      </c>
      <c r="Q6" s="33">
        <v>1551.4689941399999</v>
      </c>
      <c r="R6" s="33">
        <v>633.398925781</v>
      </c>
      <c r="S6" s="33">
        <v>1183.3637695299999</v>
      </c>
      <c r="T6" s="33">
        <v>1817.4727783200001</v>
      </c>
      <c r="U6" s="33">
        <v>421279.61411899998</v>
      </c>
      <c r="V6" s="27">
        <v>-1.3838345410940081</v>
      </c>
      <c r="W6" s="33" t="s">
        <v>48</v>
      </c>
      <c r="Y6"/>
    </row>
    <row r="7" spans="1:25" ht="15" x14ac:dyDescent="0.25">
      <c r="A7" s="26">
        <v>2250</v>
      </c>
      <c r="B7" s="25" t="s">
        <v>55</v>
      </c>
      <c r="C7" s="26">
        <v>-0.09</v>
      </c>
      <c r="D7" s="26">
        <v>0.42</v>
      </c>
      <c r="E7" s="33">
        <v>22.561741270500001</v>
      </c>
      <c r="F7" s="33">
        <v>270.91102071799997</v>
      </c>
      <c r="G7" s="33">
        <v>1660.94177246</v>
      </c>
      <c r="H7" s="33">
        <v>397.87927246100003</v>
      </c>
      <c r="I7" s="33">
        <v>1908.797729492188</v>
      </c>
      <c r="J7" s="33">
        <v>1510.91845703125</v>
      </c>
      <c r="K7" s="33">
        <v>712936.0712167793</v>
      </c>
      <c r="L7" s="27">
        <v>1.6521162482234351</v>
      </c>
      <c r="M7" s="26" t="s">
        <v>49</v>
      </c>
      <c r="N7" s="43">
        <v>0.57708800000000005</v>
      </c>
      <c r="O7" s="33">
        <v>21.9994160448</v>
      </c>
      <c r="P7" s="33">
        <v>269.72245386999998</v>
      </c>
      <c r="Q7" s="33">
        <v>1669.5760498</v>
      </c>
      <c r="R7" s="33">
        <v>385.76501464799998</v>
      </c>
      <c r="S7" s="33">
        <v>1510.9184570299999</v>
      </c>
      <c r="T7" s="33">
        <v>1908.7977294899999</v>
      </c>
      <c r="U7" s="33">
        <v>453464.51668300002</v>
      </c>
      <c r="V7" s="27">
        <v>1.507785889811089</v>
      </c>
      <c r="W7" s="33" t="s">
        <v>49</v>
      </c>
      <c r="Y7"/>
    </row>
    <row r="8" spans="1:25" ht="15" x14ac:dyDescent="0.25">
      <c r="A8" s="26">
        <v>2255</v>
      </c>
      <c r="B8" s="25" t="s">
        <v>52</v>
      </c>
      <c r="C8" s="26">
        <v>-0.19</v>
      </c>
      <c r="D8" s="26">
        <v>0.85</v>
      </c>
      <c r="E8" s="33">
        <v>17.528215248999999</v>
      </c>
      <c r="F8" s="33">
        <v>104.29031460100001</v>
      </c>
      <c r="G8" s="33">
        <v>1647.54064941</v>
      </c>
      <c r="H8" s="33">
        <v>347.76696777299998</v>
      </c>
      <c r="I8" s="33">
        <v>1741.132568359375</v>
      </c>
      <c r="J8" s="33">
        <v>1393.365600585938</v>
      </c>
      <c r="K8" s="33">
        <v>645643.89115738112</v>
      </c>
      <c r="L8" s="27">
        <v>-2.7157798630194661</v>
      </c>
      <c r="M8" s="26" t="s">
        <v>50</v>
      </c>
      <c r="N8" s="43">
        <v>0.62892800000000004</v>
      </c>
      <c r="O8" s="33">
        <v>16.883076427100001</v>
      </c>
      <c r="P8" s="33">
        <v>107.48876495</v>
      </c>
      <c r="Q8" s="33">
        <v>1660.9539794899999</v>
      </c>
      <c r="R8" s="33">
        <v>348.324951172</v>
      </c>
      <c r="S8" s="33">
        <v>1393.36560059</v>
      </c>
      <c r="T8" s="33">
        <v>1741.1325683600001</v>
      </c>
      <c r="U8" s="33">
        <v>420810.07743200002</v>
      </c>
      <c r="V8" s="27">
        <v>-3.337404445142607</v>
      </c>
      <c r="W8" s="33" t="s">
        <v>50</v>
      </c>
      <c r="Y8"/>
    </row>
    <row r="9" spans="1:25" ht="15" x14ac:dyDescent="0.25">
      <c r="A9" s="26">
        <v>2258</v>
      </c>
      <c r="B9" s="25" t="s">
        <v>52</v>
      </c>
      <c r="C9" s="26">
        <v>-0.05</v>
      </c>
      <c r="D9" s="26">
        <v>0.18</v>
      </c>
      <c r="E9" s="33">
        <v>30.991626338700001</v>
      </c>
      <c r="F9" s="33">
        <v>300.63561500499998</v>
      </c>
      <c r="G9" s="33">
        <v>1850.5881347699999</v>
      </c>
      <c r="H9" s="33">
        <v>342.591308594</v>
      </c>
      <c r="I9" s="33">
        <v>1982.672119140625</v>
      </c>
      <c r="J9" s="33">
        <v>1640.080810546875</v>
      </c>
      <c r="K9" s="33">
        <v>596275.64079008915</v>
      </c>
      <c r="L9" s="27">
        <v>-1.5937384477473471</v>
      </c>
      <c r="M9" s="26" t="s">
        <v>50</v>
      </c>
      <c r="N9" s="43">
        <v>0.187584</v>
      </c>
      <c r="O9" s="33">
        <v>30.5287530612</v>
      </c>
      <c r="P9" s="33">
        <v>301.84156861000002</v>
      </c>
      <c r="Q9" s="33">
        <v>1854.11206055</v>
      </c>
      <c r="R9" s="33">
        <v>334.447021484</v>
      </c>
      <c r="S9" s="33">
        <v>1640.08081055</v>
      </c>
      <c r="T9" s="33">
        <v>1982.6721191399999</v>
      </c>
      <c r="U9" s="33">
        <v>390403.08059199998</v>
      </c>
      <c r="V9" s="27">
        <v>-1.664834726643851</v>
      </c>
      <c r="W9" s="33" t="s">
        <v>50</v>
      </c>
      <c r="Y9"/>
    </row>
    <row r="10" spans="1:25" ht="15" x14ac:dyDescent="0.25">
      <c r="A10" s="26">
        <v>2265</v>
      </c>
      <c r="B10" s="25" t="s">
        <v>56</v>
      </c>
      <c r="C10" s="26">
        <v>-0.15</v>
      </c>
      <c r="D10" s="26">
        <v>2.11</v>
      </c>
      <c r="E10" s="33">
        <v>11.123097791399999</v>
      </c>
      <c r="F10" s="33">
        <v>202.546271781</v>
      </c>
      <c r="G10" s="33">
        <v>1676.1027832</v>
      </c>
      <c r="H10" s="33">
        <v>386.73620605500003</v>
      </c>
      <c r="I10" s="33">
        <v>1784.130004882812</v>
      </c>
      <c r="J10" s="33">
        <v>1397.393798828125</v>
      </c>
      <c r="K10" s="33">
        <v>726830.9923668555</v>
      </c>
      <c r="L10" s="27">
        <v>-2.5799884513388212</v>
      </c>
      <c r="M10" s="26" t="s">
        <v>50</v>
      </c>
      <c r="N10" s="43">
        <v>2.1679360000000001</v>
      </c>
      <c r="O10" s="33">
        <v>11.2598816257</v>
      </c>
      <c r="P10" s="33">
        <v>208.659360507</v>
      </c>
      <c r="Q10" s="33">
        <v>1686.8200073200001</v>
      </c>
      <c r="R10" s="33">
        <v>371.85900878899997</v>
      </c>
      <c r="S10" s="33">
        <v>1397.3937988299999</v>
      </c>
      <c r="T10" s="33">
        <v>1784.1300048799999</v>
      </c>
      <c r="U10" s="33">
        <v>462221.95479300001</v>
      </c>
      <c r="V10" s="27">
        <v>-2.9742700210381199</v>
      </c>
      <c r="W10" s="33" t="s">
        <v>50</v>
      </c>
      <c r="Y10"/>
    </row>
    <row r="11" spans="1:25" ht="15" x14ac:dyDescent="0.25">
      <c r="A11" s="26">
        <v>2266</v>
      </c>
      <c r="B11" s="25" t="s">
        <v>57</v>
      </c>
      <c r="C11" s="26">
        <v>-0.4</v>
      </c>
      <c r="D11" s="26">
        <v>8.76</v>
      </c>
      <c r="E11" s="33">
        <v>15.910264846500001</v>
      </c>
      <c r="F11" s="33">
        <v>144.00375679999999</v>
      </c>
      <c r="G11" s="33">
        <v>1505.9038085899999</v>
      </c>
      <c r="H11" s="33">
        <v>1286.21911621</v>
      </c>
      <c r="I11" s="33">
        <v>1995.921020507812</v>
      </c>
      <c r="J11" s="33">
        <v>709.701904296875</v>
      </c>
      <c r="K11" s="33">
        <v>733694.02710263443</v>
      </c>
      <c r="L11" s="27">
        <v>-1.6248447706091329</v>
      </c>
      <c r="M11" s="26" t="s">
        <v>50</v>
      </c>
      <c r="N11" s="43">
        <v>10.382336</v>
      </c>
      <c r="O11" s="33">
        <v>13.570664811</v>
      </c>
      <c r="P11" s="33">
        <v>145.774518231</v>
      </c>
      <c r="Q11" s="33">
        <v>1510.4739990200001</v>
      </c>
      <c r="R11" s="33">
        <v>1279.56994629</v>
      </c>
      <c r="S11" s="33">
        <v>709.70190429700006</v>
      </c>
      <c r="T11" s="33">
        <v>1995.9210205100001</v>
      </c>
      <c r="U11" s="33">
        <v>468264.98912500002</v>
      </c>
      <c r="V11" s="27">
        <v>-1.649556098346554</v>
      </c>
      <c r="W11" s="33" t="s">
        <v>50</v>
      </c>
      <c r="Y11"/>
    </row>
    <row r="12" spans="1:25" ht="15" x14ac:dyDescent="0.25">
      <c r="A12" s="26">
        <v>2271</v>
      </c>
      <c r="B12" s="25" t="s">
        <v>52</v>
      </c>
      <c r="C12" s="26">
        <v>-7.0000000000000007E-2</v>
      </c>
      <c r="D12" s="26">
        <v>2.2200000000000002</v>
      </c>
      <c r="E12" s="33">
        <v>17.755409180099999</v>
      </c>
      <c r="F12" s="33">
        <v>108.402099592</v>
      </c>
      <c r="G12" s="33">
        <v>1626.22949219</v>
      </c>
      <c r="H12" s="33">
        <v>663.440917969</v>
      </c>
      <c r="I12" s="33">
        <v>1969.560424804688</v>
      </c>
      <c r="J12" s="33">
        <v>1306.119506835938</v>
      </c>
      <c r="K12" s="33">
        <v>830578.65394271549</v>
      </c>
      <c r="L12" s="27">
        <v>1.0725405277031299</v>
      </c>
      <c r="M12" s="26" t="s">
        <v>51</v>
      </c>
      <c r="N12" s="43">
        <v>2.4212479999999998</v>
      </c>
      <c r="O12" s="33">
        <v>17.6755488035</v>
      </c>
      <c r="P12" s="33">
        <v>107.910703153</v>
      </c>
      <c r="Q12" s="33">
        <v>1630.3820190399999</v>
      </c>
      <c r="R12" s="33">
        <v>688.17700195299994</v>
      </c>
      <c r="S12" s="33">
        <v>1306.11950684</v>
      </c>
      <c r="T12" s="33">
        <v>1969.5604248</v>
      </c>
      <c r="U12" s="33">
        <v>512015.191888</v>
      </c>
      <c r="V12" s="27">
        <v>1.045999438722661</v>
      </c>
      <c r="W12" s="33" t="s">
        <v>51</v>
      </c>
      <c r="Y12"/>
    </row>
    <row r="13" spans="1:25" ht="15" x14ac:dyDescent="0.25">
      <c r="A13" s="26">
        <v>2273</v>
      </c>
      <c r="B13" s="25" t="s">
        <v>58</v>
      </c>
      <c r="C13" s="26">
        <v>-0.12</v>
      </c>
      <c r="D13" s="26">
        <v>8.14</v>
      </c>
      <c r="E13" s="33">
        <v>10.6188085</v>
      </c>
      <c r="F13" s="33">
        <v>243.94664577899999</v>
      </c>
      <c r="G13" s="33">
        <v>1703.54980469</v>
      </c>
      <c r="H13" s="33">
        <v>1208.9112548799999</v>
      </c>
      <c r="I13" s="33">
        <v>1911.660400390625</v>
      </c>
      <c r="J13" s="33">
        <v>702.7491455078125</v>
      </c>
      <c r="K13" s="33">
        <v>737366.79221548676</v>
      </c>
      <c r="L13" s="27">
        <v>-4.808984644981158</v>
      </c>
      <c r="M13" s="26" t="s">
        <v>50</v>
      </c>
      <c r="N13" s="43">
        <v>8.6764799999999997</v>
      </c>
      <c r="O13" s="33">
        <v>10.5272134779</v>
      </c>
      <c r="P13" s="33">
        <v>236.008921964</v>
      </c>
      <c r="Q13" s="33">
        <v>1709.8940429700001</v>
      </c>
      <c r="R13" s="33">
        <v>1213.0489502</v>
      </c>
      <c r="S13" s="33">
        <v>702.74914550799997</v>
      </c>
      <c r="T13" s="33">
        <v>1911.6604003899999</v>
      </c>
      <c r="U13" s="33">
        <v>463746.48114799999</v>
      </c>
      <c r="V13" s="27">
        <v>-4.9916393909293424</v>
      </c>
      <c r="W13" s="33" t="s">
        <v>50</v>
      </c>
      <c r="Y13"/>
    </row>
    <row r="14" spans="1:25" ht="15" x14ac:dyDescent="0.25">
      <c r="A14" s="26">
        <v>2280</v>
      </c>
      <c r="B14" s="25" t="s">
        <v>59</v>
      </c>
      <c r="C14" s="26">
        <v>-0.13</v>
      </c>
      <c r="D14" s="26">
        <v>10.5</v>
      </c>
      <c r="E14" s="33">
        <v>8.4890873129400006</v>
      </c>
      <c r="F14" s="33">
        <v>256.55926637699997</v>
      </c>
      <c r="G14" s="33">
        <v>1652.0255127</v>
      </c>
      <c r="H14" s="33">
        <v>833.34533691399997</v>
      </c>
      <c r="I14" s="33">
        <v>1896.895629882812</v>
      </c>
      <c r="J14" s="33">
        <v>1063.55029296875</v>
      </c>
      <c r="K14" s="33">
        <v>801746.419596917</v>
      </c>
      <c r="L14" s="27">
        <v>-2.403213697537101</v>
      </c>
      <c r="M14" s="26" t="s">
        <v>50</v>
      </c>
      <c r="N14" s="43">
        <v>10.990016000000001</v>
      </c>
      <c r="O14" s="33">
        <v>8.4260818701200009</v>
      </c>
      <c r="P14" s="33">
        <v>253.16780556399999</v>
      </c>
      <c r="Q14" s="33">
        <v>1658.94299316</v>
      </c>
      <c r="R14" s="33">
        <v>842.62573242200006</v>
      </c>
      <c r="S14" s="33">
        <v>1063.5502929700001</v>
      </c>
      <c r="T14" s="33">
        <v>1896.8956298799999</v>
      </c>
      <c r="U14" s="33">
        <v>500346.94750000001</v>
      </c>
      <c r="V14" s="27">
        <v>-2.502147941695648</v>
      </c>
      <c r="W14" s="33" t="s">
        <v>50</v>
      </c>
      <c r="Y14"/>
    </row>
    <row r="15" spans="1:25" ht="15" x14ac:dyDescent="0.25">
      <c r="A15" s="26">
        <v>2281</v>
      </c>
      <c r="B15" s="25" t="s">
        <v>60</v>
      </c>
      <c r="C15" s="26">
        <v>-0.12</v>
      </c>
      <c r="D15" s="26">
        <v>1.39</v>
      </c>
      <c r="E15" s="33">
        <v>15.1771494319</v>
      </c>
      <c r="F15" s="33">
        <v>247.29926487099999</v>
      </c>
      <c r="G15" s="33">
        <v>1641.60198975</v>
      </c>
      <c r="H15" s="33">
        <v>616.90368652300003</v>
      </c>
      <c r="I15" s="33">
        <v>1791.573608398438</v>
      </c>
      <c r="J15" s="33">
        <v>1174.669921875</v>
      </c>
      <c r="K15" s="33">
        <v>697354.5857131927</v>
      </c>
      <c r="L15" s="27">
        <v>-3.1134695489923279</v>
      </c>
      <c r="M15" s="26" t="s">
        <v>50</v>
      </c>
      <c r="N15" s="43">
        <v>1.7376640000000001</v>
      </c>
      <c r="O15" s="33">
        <v>15.3641956158</v>
      </c>
      <c r="P15" s="33">
        <v>255.97195373400001</v>
      </c>
      <c r="Q15" s="33">
        <v>1645.2719726600001</v>
      </c>
      <c r="R15" s="33">
        <v>616.83508300799997</v>
      </c>
      <c r="S15" s="33">
        <v>1174.6699218799999</v>
      </c>
      <c r="T15" s="33">
        <v>1791.5736084</v>
      </c>
      <c r="U15" s="33">
        <v>440117.188043</v>
      </c>
      <c r="V15" s="27">
        <v>-3.216656111872398</v>
      </c>
      <c r="W15" s="33" t="s">
        <v>50</v>
      </c>
      <c r="Y15"/>
    </row>
    <row r="16" spans="1:25" ht="15" x14ac:dyDescent="0.25">
      <c r="A16" s="26">
        <v>2283</v>
      </c>
      <c r="B16" s="25" t="s">
        <v>52</v>
      </c>
      <c r="C16" s="26">
        <v>-0.05</v>
      </c>
      <c r="D16" s="26">
        <v>4.79</v>
      </c>
      <c r="E16" s="33">
        <v>15.1100972834</v>
      </c>
      <c r="F16" s="33">
        <v>102.030257566</v>
      </c>
      <c r="G16" s="33">
        <v>1622.109375</v>
      </c>
      <c r="H16" s="33">
        <v>1223.3093261700001</v>
      </c>
      <c r="I16" s="33">
        <v>1987.121337890625</v>
      </c>
      <c r="J16" s="33">
        <v>763.81201171875</v>
      </c>
      <c r="K16" s="33">
        <v>746467.04308885243</v>
      </c>
      <c r="L16" s="27">
        <v>-2.3514225574531009</v>
      </c>
      <c r="M16" s="26" t="s">
        <v>50</v>
      </c>
      <c r="N16" s="43">
        <v>5.0446080000000002</v>
      </c>
      <c r="O16" s="33">
        <v>14.8280068342</v>
      </c>
      <c r="P16" s="33">
        <v>103.299541211</v>
      </c>
      <c r="Q16" s="33">
        <v>1621.8129882799999</v>
      </c>
      <c r="R16" s="33">
        <v>1188.0019531200001</v>
      </c>
      <c r="S16" s="33">
        <v>763.812011719</v>
      </c>
      <c r="T16" s="33">
        <v>1987.1213378899999</v>
      </c>
      <c r="U16" s="33">
        <v>470161.50104300003</v>
      </c>
      <c r="V16" s="27">
        <v>-2.348703437731424</v>
      </c>
      <c r="W16" s="33" t="s">
        <v>50</v>
      </c>
      <c r="Y16"/>
    </row>
    <row r="17" spans="1:25" ht="15" x14ac:dyDescent="0.25">
      <c r="A17" s="26">
        <v>2284</v>
      </c>
      <c r="B17" s="25" t="s">
        <v>52</v>
      </c>
      <c r="C17" s="26">
        <v>-0.13</v>
      </c>
      <c r="D17" s="26">
        <v>1.86</v>
      </c>
      <c r="E17" s="33">
        <v>13.3113355391</v>
      </c>
      <c r="F17" s="33">
        <v>117.641663892</v>
      </c>
      <c r="G17" s="33">
        <v>1651.6837158200001</v>
      </c>
      <c r="H17" s="33">
        <v>621.41394043000003</v>
      </c>
      <c r="I17" s="33">
        <v>1827.0205078125</v>
      </c>
      <c r="J17" s="33">
        <v>1205.606567382812</v>
      </c>
      <c r="K17" s="33">
        <v>810263.71290214302</v>
      </c>
      <c r="L17" s="27">
        <v>-2.5441160601151451</v>
      </c>
      <c r="M17" s="26" t="s">
        <v>50</v>
      </c>
      <c r="N17" s="43">
        <v>2.0732159999999999</v>
      </c>
      <c r="O17" s="33">
        <v>13.192603289399999</v>
      </c>
      <c r="P17" s="33">
        <v>114.321643306</v>
      </c>
      <c r="Q17" s="33">
        <v>1663.1370239299999</v>
      </c>
      <c r="R17" s="33">
        <v>626.88793945299994</v>
      </c>
      <c r="S17" s="33">
        <v>1205.6065673799999</v>
      </c>
      <c r="T17" s="33">
        <v>1827.02050781</v>
      </c>
      <c r="U17" s="33">
        <v>504030.528353</v>
      </c>
      <c r="V17" s="27">
        <v>-2.791803333184057</v>
      </c>
      <c r="W17" s="33" t="s">
        <v>50</v>
      </c>
      <c r="Y17"/>
    </row>
    <row r="18" spans="1:25" ht="15" x14ac:dyDescent="0.25">
      <c r="A18" s="26">
        <v>2285</v>
      </c>
      <c r="B18" s="25" t="s">
        <v>52</v>
      </c>
      <c r="C18" s="26">
        <v>-0.1</v>
      </c>
      <c r="D18" s="26">
        <v>0.71</v>
      </c>
      <c r="E18" s="33">
        <v>12.041635211999999</v>
      </c>
      <c r="F18" s="33">
        <v>263.02605494199997</v>
      </c>
      <c r="G18" s="33">
        <v>1607.29168701</v>
      </c>
      <c r="H18" s="33">
        <v>307.089355469</v>
      </c>
      <c r="I18" s="33">
        <v>1683.796630859375</v>
      </c>
      <c r="J18" s="33">
        <v>1376.707275390625</v>
      </c>
      <c r="K18" s="33">
        <v>782825.8558746326</v>
      </c>
      <c r="L18" s="27">
        <v>-3.013980535341036</v>
      </c>
      <c r="M18" s="26" t="s">
        <v>50</v>
      </c>
      <c r="N18" s="43">
        <v>1.3979520000000001</v>
      </c>
      <c r="O18" s="33">
        <v>12.396170591500001</v>
      </c>
      <c r="P18" s="33">
        <v>270.01983151799999</v>
      </c>
      <c r="Q18" s="33">
        <v>1612.7330322299999</v>
      </c>
      <c r="R18" s="33">
        <v>342.095947266</v>
      </c>
      <c r="S18" s="33">
        <v>1376.7072753899999</v>
      </c>
      <c r="T18" s="33">
        <v>1683.7966308600001</v>
      </c>
      <c r="U18" s="33">
        <v>487601.821734</v>
      </c>
      <c r="V18" s="27">
        <v>-3.3213313340475792</v>
      </c>
      <c r="W18" s="33" t="s">
        <v>50</v>
      </c>
      <c r="Y18"/>
    </row>
    <row r="19" spans="1:25" ht="15" x14ac:dyDescent="0.25">
      <c r="A19" s="26">
        <v>2289</v>
      </c>
      <c r="B19" s="25" t="s">
        <v>61</v>
      </c>
      <c r="C19" s="26">
        <v>-7.0000000000000007E-2</v>
      </c>
      <c r="D19" s="26">
        <v>18.850000000000001</v>
      </c>
      <c r="E19" s="33">
        <v>9.1096467169299995</v>
      </c>
      <c r="F19" s="33">
        <v>121.42938704399999</v>
      </c>
      <c r="G19" s="33">
        <v>1575.3448486299999</v>
      </c>
      <c r="H19" s="33">
        <v>1344.1159668</v>
      </c>
      <c r="I19" s="33">
        <v>1977.119140625</v>
      </c>
      <c r="J19" s="33">
        <v>633.003173828125</v>
      </c>
      <c r="K19" s="33">
        <v>817367.18492024159</v>
      </c>
      <c r="L19" s="27">
        <v>-2.3454504023209179</v>
      </c>
      <c r="M19" s="26" t="s">
        <v>50</v>
      </c>
      <c r="N19" s="43">
        <v>20.233343999999999</v>
      </c>
      <c r="O19" s="33">
        <v>9.0302080284099997</v>
      </c>
      <c r="P19" s="33">
        <v>122.144714924</v>
      </c>
      <c r="Q19" s="33">
        <v>1577.7634277300001</v>
      </c>
      <c r="R19" s="33">
        <v>1337.8579711899999</v>
      </c>
      <c r="S19" s="33">
        <v>633.00317382799994</v>
      </c>
      <c r="T19" s="33">
        <v>1977.1191406200001</v>
      </c>
      <c r="U19" s="33">
        <v>506972.27594800002</v>
      </c>
      <c r="V19" s="27">
        <v>-2.3657111277189329</v>
      </c>
      <c r="W19" s="33" t="s">
        <v>50</v>
      </c>
      <c r="Y19"/>
    </row>
    <row r="20" spans="1:25" ht="15" x14ac:dyDescent="0.25">
      <c r="A20" s="26">
        <v>2291</v>
      </c>
      <c r="B20" s="25" t="s">
        <v>52</v>
      </c>
      <c r="C20" s="26">
        <v>-0.33</v>
      </c>
      <c r="D20" s="26">
        <v>5.8</v>
      </c>
      <c r="E20" s="33">
        <v>7.1241813185499998</v>
      </c>
      <c r="F20" s="33">
        <v>194.453551062</v>
      </c>
      <c r="G20" s="33">
        <v>1585.73626709</v>
      </c>
      <c r="H20" s="33">
        <v>401.18444824199997</v>
      </c>
      <c r="I20" s="33">
        <v>1713.154174804688</v>
      </c>
      <c r="J20" s="33">
        <v>1311.9697265625</v>
      </c>
      <c r="K20" s="33">
        <v>863161.02699550509</v>
      </c>
      <c r="L20" s="27">
        <v>-2.1485719349631309</v>
      </c>
      <c r="M20" s="26" t="s">
        <v>50</v>
      </c>
      <c r="N20" s="43">
        <v>6.6170879999999999</v>
      </c>
      <c r="O20" s="33">
        <v>6.87888147495</v>
      </c>
      <c r="P20" s="33">
        <v>197.478532562</v>
      </c>
      <c r="Q20" s="33">
        <v>1608.4819946299999</v>
      </c>
      <c r="R20" s="33">
        <v>407.174072266</v>
      </c>
      <c r="S20" s="33">
        <v>1311.96972656</v>
      </c>
      <c r="T20" s="33">
        <v>1713.1541748</v>
      </c>
      <c r="U20" s="33">
        <v>533406.77517100004</v>
      </c>
      <c r="V20" s="27">
        <v>-2.8327705373904388</v>
      </c>
      <c r="W20" s="33" t="s">
        <v>50</v>
      </c>
      <c r="Y20"/>
    </row>
    <row r="21" spans="1:25" ht="15" x14ac:dyDescent="0.25">
      <c r="A21" s="26">
        <v>2294</v>
      </c>
      <c r="B21" s="25" t="s">
        <v>62</v>
      </c>
      <c r="C21" s="26">
        <v>-0.18</v>
      </c>
      <c r="D21" s="26">
        <v>5.78</v>
      </c>
      <c r="E21" s="33">
        <v>11.802206151</v>
      </c>
      <c r="F21" s="33">
        <v>227.96365970299999</v>
      </c>
      <c r="G21" s="33">
        <v>1588.6877441399999</v>
      </c>
      <c r="H21" s="33">
        <v>608.68518066399997</v>
      </c>
      <c r="I21" s="33">
        <v>1826.582885742188</v>
      </c>
      <c r="J21" s="33">
        <v>1217.897705078125</v>
      </c>
      <c r="K21" s="33">
        <v>727342.86959007545</v>
      </c>
      <c r="L21" s="27">
        <v>-1.5586280432826849</v>
      </c>
      <c r="M21" s="26" t="s">
        <v>50</v>
      </c>
      <c r="N21" s="43">
        <v>6.8115199999999998</v>
      </c>
      <c r="O21" s="33">
        <v>11.330867856199999</v>
      </c>
      <c r="P21" s="33">
        <v>230.30432983399999</v>
      </c>
      <c r="Q21" s="33">
        <v>1598.8919677700001</v>
      </c>
      <c r="R21" s="33">
        <v>611.50305175799997</v>
      </c>
      <c r="S21" s="33">
        <v>1217.8977050799999</v>
      </c>
      <c r="T21" s="33">
        <v>1826.5828857399999</v>
      </c>
      <c r="U21" s="33">
        <v>462192.20936699997</v>
      </c>
      <c r="V21" s="27">
        <v>-1.673295826143576</v>
      </c>
      <c r="W21" s="33" t="s">
        <v>50</v>
      </c>
      <c r="Y21"/>
    </row>
    <row r="22" spans="1:25" ht="15" x14ac:dyDescent="0.25">
      <c r="A22" s="26">
        <v>2296</v>
      </c>
      <c r="B22" s="25" t="s">
        <v>63</v>
      </c>
      <c r="C22" s="26">
        <v>-0.02</v>
      </c>
      <c r="D22" s="26">
        <v>19.11</v>
      </c>
      <c r="E22" s="33">
        <v>9.1955893921600005</v>
      </c>
      <c r="F22" s="33">
        <v>209.64491630500001</v>
      </c>
      <c r="G22" s="33">
        <v>1711.8371582</v>
      </c>
      <c r="H22" s="33">
        <v>1691.47665405</v>
      </c>
      <c r="I22" s="33">
        <v>1954.259399414062</v>
      </c>
      <c r="J22" s="33">
        <v>262.78274536132813</v>
      </c>
      <c r="K22" s="33">
        <v>759158.50337745121</v>
      </c>
      <c r="L22" s="27">
        <v>-5.9773987963387194</v>
      </c>
      <c r="M22" s="26" t="s">
        <v>50</v>
      </c>
      <c r="N22" s="43">
        <v>20.064831999999999</v>
      </c>
      <c r="O22" s="33">
        <v>8.8788097170399993</v>
      </c>
      <c r="P22" s="33">
        <v>198.57743711399999</v>
      </c>
      <c r="Q22" s="33">
        <v>1711.2302246100001</v>
      </c>
      <c r="R22" s="33">
        <v>1663.50546265</v>
      </c>
      <c r="S22" s="33">
        <v>262.78274536100002</v>
      </c>
      <c r="T22" s="33">
        <v>1954.25939941</v>
      </c>
      <c r="U22" s="33">
        <v>477539.70899499999</v>
      </c>
      <c r="V22" s="27">
        <v>-5.9599736551835596</v>
      </c>
      <c r="W22" s="33" t="s">
        <v>50</v>
      </c>
      <c r="Y22"/>
    </row>
    <row r="23" spans="1:25" ht="15" x14ac:dyDescent="0.25">
      <c r="A23" s="26">
        <v>2297</v>
      </c>
      <c r="B23" s="25" t="s">
        <v>64</v>
      </c>
      <c r="C23" s="26">
        <v>-0.05</v>
      </c>
      <c r="D23" s="26">
        <v>41.71</v>
      </c>
      <c r="E23" s="33">
        <v>8.0956488300499991</v>
      </c>
      <c r="F23" s="33">
        <v>123.03362886399999</v>
      </c>
      <c r="G23" s="33">
        <v>1650.34442139</v>
      </c>
      <c r="H23" s="33">
        <v>1617.1412658700001</v>
      </c>
      <c r="I23" s="33">
        <v>1950.791015625</v>
      </c>
      <c r="J23" s="33">
        <v>333.64974975585938</v>
      </c>
      <c r="K23" s="33">
        <v>827346.39747870388</v>
      </c>
      <c r="L23" s="27">
        <v>-4.3824583034023776</v>
      </c>
      <c r="M23" s="26" t="s">
        <v>50</v>
      </c>
      <c r="N23" s="43">
        <v>42.673535999999999</v>
      </c>
      <c r="O23" s="33">
        <v>8.0572815249400005</v>
      </c>
      <c r="P23" s="33">
        <v>124.9615302</v>
      </c>
      <c r="Q23" s="33">
        <v>1651.7860107399999</v>
      </c>
      <c r="R23" s="33">
        <v>1623.2209472699999</v>
      </c>
      <c r="S23" s="33">
        <v>333.64974975600001</v>
      </c>
      <c r="T23" s="33">
        <v>1950.7910156200001</v>
      </c>
      <c r="U23" s="33">
        <v>512284.884861</v>
      </c>
      <c r="V23" s="27">
        <v>-4.4084086870485946</v>
      </c>
      <c r="W23" s="33" t="s">
        <v>50</v>
      </c>
      <c r="Y23"/>
    </row>
    <row r="24" spans="1:25" ht="15" x14ac:dyDescent="0.25">
      <c r="A24" s="26">
        <v>2299</v>
      </c>
      <c r="B24" s="25" t="s">
        <v>65</v>
      </c>
      <c r="C24" s="26">
        <v>-0.16</v>
      </c>
      <c r="D24" s="26">
        <v>3.87</v>
      </c>
      <c r="E24" s="33">
        <v>9.6874511333799997</v>
      </c>
      <c r="F24" s="33">
        <v>199.282773526</v>
      </c>
      <c r="G24" s="33">
        <v>1514.1873779299999</v>
      </c>
      <c r="H24" s="33">
        <v>366.064941406</v>
      </c>
      <c r="I24" s="33">
        <v>1687.755615234375</v>
      </c>
      <c r="J24" s="33">
        <v>1321.690673828125</v>
      </c>
      <c r="K24" s="33">
        <v>871527.9366014587</v>
      </c>
      <c r="L24" s="27">
        <v>-1.109054900202197</v>
      </c>
      <c r="M24" s="26" t="s">
        <v>51</v>
      </c>
      <c r="N24" s="43">
        <v>4.9381760000000003</v>
      </c>
      <c r="O24" s="33">
        <v>8.8530927804400008</v>
      </c>
      <c r="P24" s="33">
        <v>204.104134117</v>
      </c>
      <c r="Q24" s="33">
        <v>1530.4090576200001</v>
      </c>
      <c r="R24" s="33">
        <v>367.802978516</v>
      </c>
      <c r="S24" s="33">
        <v>1321.6906738299999</v>
      </c>
      <c r="T24" s="33">
        <v>1687.7556152300001</v>
      </c>
      <c r="U24" s="33">
        <v>536140.29434499994</v>
      </c>
      <c r="V24" s="27">
        <v>-1.3264884021634</v>
      </c>
      <c r="W24" s="33" t="s">
        <v>48</v>
      </c>
      <c r="Y24"/>
    </row>
    <row r="25" spans="1:25" ht="15" x14ac:dyDescent="0.25">
      <c r="A25" s="26">
        <v>2301</v>
      </c>
      <c r="B25" s="25" t="s">
        <v>66</v>
      </c>
      <c r="C25" s="26">
        <v>-0.54</v>
      </c>
      <c r="D25" s="26">
        <v>0.56999999999999995</v>
      </c>
      <c r="E25" s="33">
        <v>24.805500503200001</v>
      </c>
      <c r="F25" s="33">
        <v>259.86099878499999</v>
      </c>
      <c r="G25" s="33">
        <v>651.57351684599996</v>
      </c>
      <c r="H25" s="33">
        <v>955.69488525400004</v>
      </c>
      <c r="I25" s="33">
        <v>1343.193359375</v>
      </c>
      <c r="J25" s="33">
        <v>387.49847412109381</v>
      </c>
      <c r="K25" s="33">
        <v>507403.52536362858</v>
      </c>
      <c r="L25" s="27">
        <v>2.6190276649864188</v>
      </c>
      <c r="M25" s="26" t="s">
        <v>49</v>
      </c>
      <c r="N25" s="43">
        <v>0.86073599999999995</v>
      </c>
      <c r="O25" s="33">
        <v>18.5509819816</v>
      </c>
      <c r="P25" s="33">
        <v>267.321290304</v>
      </c>
      <c r="Q25" s="33">
        <v>700.99102783199999</v>
      </c>
      <c r="R25" s="33">
        <v>888.53350830099998</v>
      </c>
      <c r="S25" s="33">
        <v>387.49847412100002</v>
      </c>
      <c r="T25" s="33">
        <v>1343.1933593799999</v>
      </c>
      <c r="U25" s="33">
        <v>367101.19919399999</v>
      </c>
      <c r="V25" s="27">
        <v>2.048540942825801</v>
      </c>
      <c r="W25" s="33" t="s">
        <v>49</v>
      </c>
      <c r="Y25"/>
    </row>
    <row r="26" spans="1:25" ht="15" x14ac:dyDescent="0.25">
      <c r="A26" s="26">
        <v>2305</v>
      </c>
      <c r="B26" s="25" t="s">
        <v>66</v>
      </c>
      <c r="C26" s="26">
        <v>-0.08</v>
      </c>
      <c r="D26" s="26">
        <v>19.98</v>
      </c>
      <c r="E26" s="33">
        <v>6.2380708152500004</v>
      </c>
      <c r="F26" s="33">
        <v>266.18262543499998</v>
      </c>
      <c r="G26" s="33">
        <v>1733.4418945299999</v>
      </c>
      <c r="H26" s="33">
        <v>913.23352050799997</v>
      </c>
      <c r="I26" s="33">
        <v>1955.10791015625</v>
      </c>
      <c r="J26" s="33">
        <v>1041.874389648438</v>
      </c>
      <c r="K26" s="33">
        <v>827049.47780460876</v>
      </c>
      <c r="L26" s="27">
        <v>-3.1198625685933332</v>
      </c>
      <c r="M26" s="26" t="s">
        <v>50</v>
      </c>
      <c r="N26" s="43">
        <v>20.162944</v>
      </c>
      <c r="O26" s="33">
        <v>6.2044193633300004</v>
      </c>
      <c r="P26" s="33">
        <v>260.678746316</v>
      </c>
      <c r="Q26" s="33">
        <v>1736.6140136700001</v>
      </c>
      <c r="R26" s="33">
        <v>920.919921875</v>
      </c>
      <c r="S26" s="33">
        <v>1041.87438965</v>
      </c>
      <c r="T26" s="33">
        <v>1955.1079101600001</v>
      </c>
      <c r="U26" s="33">
        <v>514205.68899300002</v>
      </c>
      <c r="V26" s="27">
        <v>-3.179675199997162</v>
      </c>
      <c r="W26" s="33" t="s">
        <v>50</v>
      </c>
      <c r="Y26"/>
    </row>
    <row r="27" spans="1:25" ht="15" x14ac:dyDescent="0.25">
      <c r="A27" s="26">
        <v>2308</v>
      </c>
      <c r="B27" s="25" t="s">
        <v>67</v>
      </c>
      <c r="C27" s="26">
        <v>0</v>
      </c>
      <c r="D27" s="26">
        <v>6.62</v>
      </c>
      <c r="E27" s="33">
        <v>11.211125880799999</v>
      </c>
      <c r="F27" s="33">
        <v>113.157504901</v>
      </c>
      <c r="G27" s="33">
        <v>1605.6502075200001</v>
      </c>
      <c r="H27" s="33">
        <v>1136.6331176799999</v>
      </c>
      <c r="I27" s="33">
        <v>1947.682373046875</v>
      </c>
      <c r="J27" s="33">
        <v>811.04925537109375</v>
      </c>
      <c r="K27" s="33">
        <v>829782.19809564354</v>
      </c>
      <c r="L27" s="27">
        <v>-2.3231760993147619</v>
      </c>
      <c r="M27" s="26" t="s">
        <v>50</v>
      </c>
      <c r="N27" s="43">
        <v>7.140288</v>
      </c>
      <c r="O27" s="33">
        <v>11.2684452539</v>
      </c>
      <c r="P27" s="33">
        <v>112.152955658</v>
      </c>
      <c r="Q27" s="33">
        <v>1604.4129638700001</v>
      </c>
      <c r="R27" s="33">
        <v>1126.52502441</v>
      </c>
      <c r="S27" s="33">
        <v>811.04925537099996</v>
      </c>
      <c r="T27" s="33">
        <v>1947.68237305</v>
      </c>
      <c r="U27" s="33">
        <v>511715.892054</v>
      </c>
      <c r="V27" s="27">
        <v>-2.3111983977663</v>
      </c>
      <c r="W27" s="33" t="s">
        <v>50</v>
      </c>
      <c r="Y27"/>
    </row>
    <row r="28" spans="1:25" ht="15" x14ac:dyDescent="0.25">
      <c r="A28" s="26">
        <v>2309</v>
      </c>
      <c r="B28" s="25" t="s">
        <v>68</v>
      </c>
      <c r="C28" s="26">
        <v>0</v>
      </c>
      <c r="D28" s="26">
        <v>3.21</v>
      </c>
      <c r="E28" s="33">
        <v>16.450369166600002</v>
      </c>
      <c r="F28" s="33">
        <v>120.606500004</v>
      </c>
      <c r="G28" s="33">
        <v>1633.05200195</v>
      </c>
      <c r="H28" s="33">
        <v>834.63208007799994</v>
      </c>
      <c r="I28" s="33">
        <v>1956.824829101562</v>
      </c>
      <c r="J28" s="33">
        <v>1122.192749023438</v>
      </c>
      <c r="K28" s="33">
        <v>823936.33144803671</v>
      </c>
      <c r="L28" s="27">
        <v>-1.577832387667981</v>
      </c>
      <c r="M28" s="26" t="s">
        <v>50</v>
      </c>
      <c r="N28" s="43">
        <v>3.2551679999999998</v>
      </c>
      <c r="O28" s="33">
        <v>16.534069792699999</v>
      </c>
      <c r="P28" s="33">
        <v>118.260819504</v>
      </c>
      <c r="Q28" s="33">
        <v>1634.8470459</v>
      </c>
      <c r="R28" s="33">
        <v>838.63793945299994</v>
      </c>
      <c r="S28" s="33">
        <v>1122.1927490200001</v>
      </c>
      <c r="T28" s="33">
        <v>1956.8248291</v>
      </c>
      <c r="U28" s="33">
        <v>506154.24787800002</v>
      </c>
      <c r="V28" s="27">
        <v>-1.5922039458280239</v>
      </c>
      <c r="W28" s="33" t="s">
        <v>50</v>
      </c>
      <c r="Y28"/>
    </row>
    <row r="29" spans="1:25" ht="15" x14ac:dyDescent="0.25">
      <c r="A29" s="26">
        <v>2311</v>
      </c>
      <c r="B29" s="25" t="s">
        <v>52</v>
      </c>
      <c r="C29" s="26">
        <v>-0.09</v>
      </c>
      <c r="D29" s="26">
        <v>0.7</v>
      </c>
      <c r="E29" s="33">
        <v>8.7878572435999995</v>
      </c>
      <c r="F29" s="33">
        <v>126.169371857</v>
      </c>
      <c r="G29" s="33">
        <v>1518.0788574200001</v>
      </c>
      <c r="H29" s="33">
        <v>242.602172852</v>
      </c>
      <c r="I29" s="33">
        <v>1627.541137695312</v>
      </c>
      <c r="J29" s="33">
        <v>1384.93896484375</v>
      </c>
      <c r="K29" s="33">
        <v>842942.11414317472</v>
      </c>
      <c r="L29" s="27">
        <v>-1.2163084145642249</v>
      </c>
      <c r="M29" s="26" t="s">
        <v>48</v>
      </c>
      <c r="N29" s="43">
        <v>1.29664</v>
      </c>
      <c r="O29" s="33">
        <v>8.2271466988899995</v>
      </c>
      <c r="P29" s="33">
        <v>129.471738139</v>
      </c>
      <c r="Q29" s="33">
        <v>1529.2299804700001</v>
      </c>
      <c r="R29" s="33">
        <v>244.971923828</v>
      </c>
      <c r="S29" s="33">
        <v>1384.9389648399999</v>
      </c>
      <c r="T29" s="33">
        <v>1627.5411377</v>
      </c>
      <c r="U29" s="33">
        <v>523642.314992</v>
      </c>
      <c r="V29" s="27">
        <v>-1.467697255281309</v>
      </c>
      <c r="W29" s="33" t="s">
        <v>48</v>
      </c>
      <c r="Y29"/>
    </row>
    <row r="30" spans="1:25" ht="15" x14ac:dyDescent="0.25">
      <c r="A30" s="26">
        <v>2316</v>
      </c>
      <c r="B30" s="25" t="s">
        <v>69</v>
      </c>
      <c r="C30" s="26">
        <v>-0.06</v>
      </c>
      <c r="D30" s="26">
        <v>11.46</v>
      </c>
      <c r="E30" s="33">
        <v>9.6434433108200004</v>
      </c>
      <c r="F30" s="33">
        <v>250.870534453</v>
      </c>
      <c r="G30" s="33">
        <v>1668.3288574200001</v>
      </c>
      <c r="H30" s="33">
        <v>1565.1955566399999</v>
      </c>
      <c r="I30" s="33">
        <v>1913.416625976562</v>
      </c>
      <c r="J30" s="33">
        <v>348.2210693359375</v>
      </c>
      <c r="K30" s="33">
        <v>777848.47827477439</v>
      </c>
      <c r="L30" s="27">
        <v>-5.3862654830096197</v>
      </c>
      <c r="M30" s="26" t="s">
        <v>50</v>
      </c>
      <c r="N30" s="43">
        <v>11.764863999999999</v>
      </c>
      <c r="O30" s="33">
        <v>9.6564848083099992</v>
      </c>
      <c r="P30" s="33">
        <v>246.39158551200001</v>
      </c>
      <c r="Q30" s="33">
        <v>1671.7569580100001</v>
      </c>
      <c r="R30" s="33">
        <v>1572.51797485</v>
      </c>
      <c r="S30" s="33">
        <v>348.22106933600003</v>
      </c>
      <c r="T30" s="33">
        <v>1913.4166259799999</v>
      </c>
      <c r="U30" s="33">
        <v>486990.59114899999</v>
      </c>
      <c r="V30" s="27">
        <v>-5.4768588395077433</v>
      </c>
      <c r="W30" s="33" t="s">
        <v>50</v>
      </c>
      <c r="Y30"/>
    </row>
    <row r="31" spans="1:25" ht="15" x14ac:dyDescent="0.25">
      <c r="A31" s="26">
        <v>2318</v>
      </c>
      <c r="B31" s="25" t="s">
        <v>70</v>
      </c>
      <c r="C31" s="26">
        <v>-0.01</v>
      </c>
      <c r="D31" s="26">
        <v>10.94</v>
      </c>
      <c r="E31" s="33">
        <v>11.5844887448</v>
      </c>
      <c r="F31" s="33">
        <v>115.444816196</v>
      </c>
      <c r="G31" s="33">
        <v>1685.6911621100001</v>
      </c>
      <c r="H31" s="33">
        <v>1370.05566406</v>
      </c>
      <c r="I31" s="33">
        <v>1956.4990234375</v>
      </c>
      <c r="J31" s="33">
        <v>586.443359375</v>
      </c>
      <c r="K31" s="33">
        <v>817948.28158820758</v>
      </c>
      <c r="L31" s="27">
        <v>-4.0591428821397137</v>
      </c>
      <c r="M31" s="26" t="s">
        <v>50</v>
      </c>
      <c r="N31" s="43">
        <v>11.273536</v>
      </c>
      <c r="O31" s="33">
        <v>11.654111053499999</v>
      </c>
      <c r="P31" s="33">
        <v>114.984143766</v>
      </c>
      <c r="Q31" s="33">
        <v>1685.9350585899999</v>
      </c>
      <c r="R31" s="33">
        <v>1387.86199951</v>
      </c>
      <c r="S31" s="33">
        <v>586.443359375</v>
      </c>
      <c r="T31" s="33">
        <v>1956.49902344</v>
      </c>
      <c r="U31" s="33">
        <v>506986.223199</v>
      </c>
      <c r="V31" s="27">
        <v>-4.0637033827640554</v>
      </c>
      <c r="W31" s="33" t="s">
        <v>50</v>
      </c>
      <c r="Y31"/>
    </row>
    <row r="32" spans="1:25" ht="15" x14ac:dyDescent="0.25">
      <c r="A32" s="26">
        <v>2320</v>
      </c>
      <c r="B32" s="25" t="s">
        <v>71</v>
      </c>
      <c r="C32" s="26">
        <v>-0.36</v>
      </c>
      <c r="D32" s="26">
        <v>46.23</v>
      </c>
      <c r="E32" s="33">
        <v>8.1273450358700003</v>
      </c>
      <c r="F32" s="33">
        <v>144.48674033</v>
      </c>
      <c r="G32" s="33">
        <v>1548.6630249</v>
      </c>
      <c r="H32" s="33">
        <v>1319.06604004</v>
      </c>
      <c r="I32" s="33">
        <v>1925.575439453125</v>
      </c>
      <c r="J32" s="33">
        <v>606.5093994140625</v>
      </c>
      <c r="K32" s="33">
        <v>795841.1820729475</v>
      </c>
      <c r="L32" s="27">
        <v>-2.4996619615275182</v>
      </c>
      <c r="M32" s="26" t="s">
        <v>50</v>
      </c>
      <c r="N32" s="43">
        <v>50.418751999999998</v>
      </c>
      <c r="O32" s="33">
        <v>6.93072852358</v>
      </c>
      <c r="P32" s="33">
        <v>143.92454717300001</v>
      </c>
      <c r="Q32" s="33">
        <v>1536.82995605</v>
      </c>
      <c r="R32" s="33">
        <v>1413.93096924</v>
      </c>
      <c r="S32" s="33">
        <v>606.50939941399997</v>
      </c>
      <c r="T32" s="33">
        <v>1925.57543945</v>
      </c>
      <c r="U32" s="33">
        <v>494246.688906</v>
      </c>
      <c r="V32" s="27">
        <v>-2.3931353452632811</v>
      </c>
      <c r="W32" s="33" t="s">
        <v>50</v>
      </c>
      <c r="Y32"/>
    </row>
    <row r="33" spans="1:25" ht="15" x14ac:dyDescent="0.25">
      <c r="A33" s="26">
        <v>2322</v>
      </c>
      <c r="B33" s="25" t="s">
        <v>72</v>
      </c>
      <c r="C33" s="26">
        <v>-0.04</v>
      </c>
      <c r="D33" s="26">
        <v>6.37</v>
      </c>
      <c r="E33" s="33">
        <v>12.164681228399999</v>
      </c>
      <c r="F33" s="33">
        <v>259.07790799100002</v>
      </c>
      <c r="G33" s="33">
        <v>1658.0030517600001</v>
      </c>
      <c r="H33" s="33">
        <v>746.29870605500003</v>
      </c>
      <c r="I33" s="33">
        <v>1867.303100585938</v>
      </c>
      <c r="J33" s="33">
        <v>1121.00439453125</v>
      </c>
      <c r="K33" s="33">
        <v>725033.40786846611</v>
      </c>
      <c r="L33" s="27">
        <v>-2.565688160327857</v>
      </c>
      <c r="M33" s="26" t="s">
        <v>50</v>
      </c>
      <c r="N33" s="43">
        <v>4.3922559999999997</v>
      </c>
      <c r="O33" s="33">
        <v>11.403258513700001</v>
      </c>
      <c r="P33" s="33">
        <v>253.48349341400001</v>
      </c>
      <c r="Q33" s="33">
        <v>1722.0949707</v>
      </c>
      <c r="R33" s="33">
        <v>739.59509277300003</v>
      </c>
      <c r="S33" s="33">
        <v>1121.0043945299999</v>
      </c>
      <c r="T33" s="33">
        <v>1867.30310059</v>
      </c>
      <c r="U33" s="33">
        <v>475063.44718299998</v>
      </c>
      <c r="V33" s="27">
        <v>-4.1395104848836368</v>
      </c>
      <c r="W33" s="33" t="s">
        <v>50</v>
      </c>
      <c r="Y33"/>
    </row>
    <row r="34" spans="1:25" ht="15" x14ac:dyDescent="0.25">
      <c r="A34" s="26">
        <v>2326</v>
      </c>
      <c r="B34" s="25" t="s">
        <v>73</v>
      </c>
      <c r="C34" s="26">
        <v>-0.03</v>
      </c>
      <c r="D34" s="26">
        <v>1.98</v>
      </c>
      <c r="E34" s="33">
        <v>13.090128264700001</v>
      </c>
      <c r="F34" s="33">
        <v>98.782306637600001</v>
      </c>
      <c r="G34" s="33">
        <v>1517.6015625</v>
      </c>
      <c r="H34" s="33">
        <v>516.29174804700006</v>
      </c>
      <c r="I34" s="33">
        <v>1630.871337890625</v>
      </c>
      <c r="J34" s="33">
        <v>1114.57958984375</v>
      </c>
      <c r="K34" s="33">
        <v>764477.54061747948</v>
      </c>
      <c r="L34" s="27">
        <v>-3.558071615012727</v>
      </c>
      <c r="M34" s="26" t="s">
        <v>50</v>
      </c>
      <c r="N34" s="43">
        <v>2.2346240000000002</v>
      </c>
      <c r="O34" s="33">
        <v>13.4244943119</v>
      </c>
      <c r="P34" s="33">
        <v>96.000516062900004</v>
      </c>
      <c r="Q34" s="33">
        <v>1517.4720459</v>
      </c>
      <c r="R34" s="33">
        <v>515.51098632799994</v>
      </c>
      <c r="S34" s="33">
        <v>1114.5795898399999</v>
      </c>
      <c r="T34" s="33">
        <v>1630.8713378899999</v>
      </c>
      <c r="U34" s="33">
        <v>473082.365406</v>
      </c>
      <c r="V34" s="27">
        <v>-3.552865710092167</v>
      </c>
      <c r="W34" s="33" t="s">
        <v>50</v>
      </c>
      <c r="Y34"/>
    </row>
    <row r="35" spans="1:25" ht="15" x14ac:dyDescent="0.25">
      <c r="A35" s="26">
        <v>2327</v>
      </c>
      <c r="B35" s="25" t="s">
        <v>74</v>
      </c>
      <c r="C35" s="26">
        <v>-0.09</v>
      </c>
      <c r="D35" s="26">
        <v>19.38</v>
      </c>
      <c r="E35" s="33">
        <v>10.463287538599999</v>
      </c>
      <c r="F35" s="33">
        <v>139.82764942899999</v>
      </c>
      <c r="G35" s="33">
        <v>1637.44329834</v>
      </c>
      <c r="H35" s="33">
        <v>1533.8423461899999</v>
      </c>
      <c r="I35" s="33">
        <v>1914.040283203125</v>
      </c>
      <c r="J35" s="33">
        <v>380.19793701171881</v>
      </c>
      <c r="K35" s="33">
        <v>811746.09084306622</v>
      </c>
      <c r="L35" s="27">
        <v>-4.5454051567135956</v>
      </c>
      <c r="M35" s="26" t="s">
        <v>50</v>
      </c>
      <c r="N35" s="43">
        <v>20.153344000000001</v>
      </c>
      <c r="O35" s="33">
        <v>10.3220761184</v>
      </c>
      <c r="P35" s="33">
        <v>140.42184746999999</v>
      </c>
      <c r="Q35" s="33">
        <v>1636.7220459</v>
      </c>
      <c r="R35" s="33">
        <v>1545.5629882799999</v>
      </c>
      <c r="S35" s="33">
        <v>380.19793701200001</v>
      </c>
      <c r="T35" s="33">
        <v>1914.0402832</v>
      </c>
      <c r="U35" s="33">
        <v>504352.42207600002</v>
      </c>
      <c r="V35" s="27">
        <v>-4.5309826036745839</v>
      </c>
      <c r="W35" s="33" t="s">
        <v>50</v>
      </c>
      <c r="Y35"/>
    </row>
    <row r="36" spans="1:25" ht="15" x14ac:dyDescent="0.25">
      <c r="A36" s="26">
        <v>2328</v>
      </c>
      <c r="B36" s="25" t="s">
        <v>52</v>
      </c>
      <c r="C36" s="26">
        <v>-0.09</v>
      </c>
      <c r="D36" s="26">
        <v>2.71</v>
      </c>
      <c r="E36" s="33">
        <v>14.0757657651</v>
      </c>
      <c r="F36" s="33">
        <v>201.65270011999999</v>
      </c>
      <c r="G36" s="33">
        <v>1606.00817871</v>
      </c>
      <c r="H36" s="33">
        <v>429.30871581999997</v>
      </c>
      <c r="I36" s="33">
        <v>1741.867309570312</v>
      </c>
      <c r="J36" s="33">
        <v>1312.55859375</v>
      </c>
      <c r="K36" s="33">
        <v>883524.71636178892</v>
      </c>
      <c r="L36" s="27">
        <v>-2.1599548230712502</v>
      </c>
      <c r="M36" s="26" t="s">
        <v>50</v>
      </c>
      <c r="N36" s="43">
        <v>2.998208</v>
      </c>
      <c r="O36" s="33">
        <v>13.9437489468</v>
      </c>
      <c r="P36" s="33">
        <v>201.192668322</v>
      </c>
      <c r="Q36" s="33">
        <v>1611.19494629</v>
      </c>
      <c r="R36" s="33">
        <v>459.07800293000003</v>
      </c>
      <c r="S36" s="33">
        <v>1312.55859375</v>
      </c>
      <c r="T36" s="33">
        <v>1741.8673095700001</v>
      </c>
      <c r="U36" s="33">
        <v>542426.35166100005</v>
      </c>
      <c r="V36" s="27">
        <v>-2.2853826550920529</v>
      </c>
      <c r="W36" s="33" t="s">
        <v>50</v>
      </c>
      <c r="Y36"/>
    </row>
    <row r="37" spans="1:25" ht="15" x14ac:dyDescent="0.25">
      <c r="A37" s="26">
        <v>2331</v>
      </c>
      <c r="B37" s="25" t="s">
        <v>75</v>
      </c>
      <c r="C37" s="26">
        <v>-0.02</v>
      </c>
      <c r="D37" s="26">
        <v>4.59</v>
      </c>
      <c r="E37" s="33">
        <v>15.5852477213</v>
      </c>
      <c r="F37" s="33">
        <v>104.252780688</v>
      </c>
      <c r="G37" s="33">
        <v>1450.45495605</v>
      </c>
      <c r="H37" s="33">
        <v>788.413574219</v>
      </c>
      <c r="I37" s="33">
        <v>1800.446411132812</v>
      </c>
      <c r="J37" s="33">
        <v>1012.032836914062</v>
      </c>
      <c r="K37" s="33">
        <v>742958.39388393902</v>
      </c>
      <c r="L37" s="27">
        <v>-1.2526652087325989</v>
      </c>
      <c r="M37" s="26" t="s">
        <v>48</v>
      </c>
      <c r="N37" s="43">
        <v>4.6692479999999996</v>
      </c>
      <c r="O37" s="33">
        <v>15.834903989700001</v>
      </c>
      <c r="P37" s="33">
        <v>104.791262718</v>
      </c>
      <c r="Q37" s="33">
        <v>1453.5360107399999</v>
      </c>
      <c r="R37" s="33">
        <v>779.98101806600005</v>
      </c>
      <c r="S37" s="33">
        <v>1012.03283691</v>
      </c>
      <c r="T37" s="33">
        <v>1800.4464111299999</v>
      </c>
      <c r="U37" s="33">
        <v>465376.92161299998</v>
      </c>
      <c r="V37" s="27">
        <v>-1.272672059798893</v>
      </c>
      <c r="W37" s="33" t="s">
        <v>48</v>
      </c>
      <c r="Y37"/>
    </row>
    <row r="38" spans="1:25" ht="15" x14ac:dyDescent="0.25">
      <c r="A38" s="26">
        <v>2333</v>
      </c>
      <c r="B38" s="25" t="s">
        <v>52</v>
      </c>
      <c r="C38" s="26">
        <v>-0.09</v>
      </c>
      <c r="D38" s="26">
        <v>0.28999999999999998</v>
      </c>
      <c r="E38" s="33">
        <v>14.3871758095</v>
      </c>
      <c r="F38" s="33">
        <v>234.23720871099999</v>
      </c>
      <c r="G38" s="33">
        <v>1598.51623535</v>
      </c>
      <c r="H38" s="33">
        <v>234.194091797</v>
      </c>
      <c r="I38" s="33">
        <v>1651.1455078125</v>
      </c>
      <c r="J38" s="33">
        <v>1416.951416015625</v>
      </c>
      <c r="K38" s="33">
        <v>820251.08331633767</v>
      </c>
      <c r="L38" s="27">
        <v>-3.4498827522980782</v>
      </c>
      <c r="M38" s="26" t="s">
        <v>50</v>
      </c>
      <c r="N38" s="43">
        <v>0.58860800000000002</v>
      </c>
      <c r="O38" s="33">
        <v>13.5116505388</v>
      </c>
      <c r="P38" s="33">
        <v>236.38228605699999</v>
      </c>
      <c r="Q38" s="33">
        <v>1601.7550048799999</v>
      </c>
      <c r="R38" s="33">
        <v>242.248046875</v>
      </c>
      <c r="S38" s="33">
        <v>1416.9514160199999</v>
      </c>
      <c r="T38" s="33">
        <v>1651.14550781</v>
      </c>
      <c r="U38" s="33">
        <v>516020.06134999997</v>
      </c>
      <c r="V38" s="27">
        <v>-3.7416826696807939</v>
      </c>
      <c r="W38" s="33" t="s">
        <v>50</v>
      </c>
      <c r="Y38"/>
    </row>
    <row r="39" spans="1:25" ht="15" x14ac:dyDescent="0.25">
      <c r="A39" s="26">
        <v>2334</v>
      </c>
      <c r="B39" s="25" t="s">
        <v>52</v>
      </c>
      <c r="C39" s="26">
        <v>-0.2</v>
      </c>
      <c r="D39" s="26">
        <v>1.1200000000000001</v>
      </c>
      <c r="E39" s="33">
        <v>12.7047940853</v>
      </c>
      <c r="F39" s="33">
        <v>230.346486551</v>
      </c>
      <c r="G39" s="33">
        <v>1538.4539794899999</v>
      </c>
      <c r="H39" s="33">
        <v>247.108764648</v>
      </c>
      <c r="I39" s="33">
        <v>1665.461059570312</v>
      </c>
      <c r="J39" s="33">
        <v>1418.352294921875</v>
      </c>
      <c r="K39" s="33">
        <v>851666.63907881652</v>
      </c>
      <c r="L39" s="27">
        <v>1.0574962419304841</v>
      </c>
      <c r="M39" s="26" t="s">
        <v>51</v>
      </c>
      <c r="N39" s="43">
        <v>1.591296</v>
      </c>
      <c r="O39" s="33">
        <v>12.7718099258</v>
      </c>
      <c r="P39" s="33">
        <v>232.873891128</v>
      </c>
      <c r="Q39" s="33">
        <v>1561.79498291</v>
      </c>
      <c r="R39" s="33">
        <v>247.868041992</v>
      </c>
      <c r="S39" s="33">
        <v>1418.3522949200001</v>
      </c>
      <c r="T39" s="33">
        <v>1665.4610595700001</v>
      </c>
      <c r="U39" s="33">
        <v>526222.42467500002</v>
      </c>
      <c r="V39" s="27">
        <v>-1.383699399182027</v>
      </c>
      <c r="W39" s="33" t="s">
        <v>48</v>
      </c>
      <c r="Y39"/>
    </row>
    <row r="40" spans="1:25" ht="15" x14ac:dyDescent="0.25">
      <c r="A40" s="26">
        <v>2336</v>
      </c>
      <c r="B40" s="25" t="s">
        <v>52</v>
      </c>
      <c r="C40" s="26">
        <v>-0.03</v>
      </c>
      <c r="D40" s="26">
        <v>1.48</v>
      </c>
      <c r="E40" s="33">
        <v>17.330430359899999</v>
      </c>
      <c r="F40" s="33">
        <v>114.406383738</v>
      </c>
      <c r="G40" s="33">
        <v>1518.91119385</v>
      </c>
      <c r="H40" s="33">
        <v>491.23339843799999</v>
      </c>
      <c r="I40" s="33">
        <v>1654.044189453125</v>
      </c>
      <c r="J40" s="33">
        <v>1162.810791015625</v>
      </c>
      <c r="K40" s="33">
        <v>784164.13737972395</v>
      </c>
      <c r="L40" s="27">
        <v>-2.635184702633353</v>
      </c>
      <c r="M40" s="26" t="s">
        <v>50</v>
      </c>
      <c r="N40" s="43">
        <v>1.6528640000000001</v>
      </c>
      <c r="O40" s="33">
        <v>17.846026605300001</v>
      </c>
      <c r="P40" s="33">
        <v>114.044136569</v>
      </c>
      <c r="Q40" s="33">
        <v>1521.5620117200001</v>
      </c>
      <c r="R40" s="33">
        <v>474.205078125</v>
      </c>
      <c r="S40" s="33">
        <v>1162.8107910199999</v>
      </c>
      <c r="T40" s="33">
        <v>1654.04418945</v>
      </c>
      <c r="U40" s="33">
        <v>485545.47815699998</v>
      </c>
      <c r="V40" s="27">
        <v>-2.7079206188106228</v>
      </c>
      <c r="W40" s="33" t="s">
        <v>50</v>
      </c>
      <c r="Y40"/>
    </row>
    <row r="41" spans="1:25" ht="15" x14ac:dyDescent="0.25">
      <c r="A41" s="26">
        <v>2339</v>
      </c>
      <c r="B41" s="25" t="s">
        <v>52</v>
      </c>
      <c r="C41" s="26">
        <v>-7.0000000000000007E-2</v>
      </c>
      <c r="D41" s="26">
        <v>1.38</v>
      </c>
      <c r="E41" s="33">
        <v>11.398462397199999</v>
      </c>
      <c r="F41" s="33">
        <v>215.363787073</v>
      </c>
      <c r="G41" s="33">
        <v>1588.7805175799999</v>
      </c>
      <c r="H41" s="33">
        <v>270.006347656</v>
      </c>
      <c r="I41" s="33">
        <v>1688.397827148438</v>
      </c>
      <c r="J41" s="33">
        <v>1418.391479492188</v>
      </c>
      <c r="K41" s="33">
        <v>857275.86197262874</v>
      </c>
      <c r="L41" s="27">
        <v>-1.710436056002439</v>
      </c>
      <c r="M41" s="26" t="s">
        <v>50</v>
      </c>
      <c r="N41" s="43">
        <v>2.0659200000000002</v>
      </c>
      <c r="O41" s="33">
        <v>11.984263287499999</v>
      </c>
      <c r="P41" s="33">
        <v>215.23210122899999</v>
      </c>
      <c r="Q41" s="33">
        <v>1596.23400879</v>
      </c>
      <c r="R41" s="33">
        <v>265.763916016</v>
      </c>
      <c r="S41" s="33">
        <v>1418.3914794899999</v>
      </c>
      <c r="T41" s="33">
        <v>1688.39782715</v>
      </c>
      <c r="U41" s="33">
        <v>528885.84001599997</v>
      </c>
      <c r="V41" s="27">
        <v>-1.929634996298996</v>
      </c>
      <c r="W41" s="33" t="s">
        <v>50</v>
      </c>
      <c r="Y41"/>
    </row>
    <row r="42" spans="1:25" ht="15" x14ac:dyDescent="0.25">
      <c r="A42" s="26">
        <v>2461</v>
      </c>
      <c r="B42" s="25" t="s">
        <v>76</v>
      </c>
      <c r="C42" s="26">
        <v>-0.16</v>
      </c>
      <c r="D42" s="26">
        <v>7.11</v>
      </c>
      <c r="E42" s="33">
        <v>7.9949898457000002</v>
      </c>
      <c r="F42" s="33">
        <v>219.89665593800001</v>
      </c>
      <c r="G42" s="33">
        <v>1557.6670532200001</v>
      </c>
      <c r="H42" s="33">
        <v>564.26391601600005</v>
      </c>
      <c r="I42" s="33">
        <v>1808.444458007812</v>
      </c>
      <c r="J42" s="33">
        <v>1244.180541992188</v>
      </c>
      <c r="K42" s="33">
        <v>795247.80588369223</v>
      </c>
      <c r="L42" s="27">
        <v>-1.2500588380083899</v>
      </c>
      <c r="M42" s="26" t="s">
        <v>48</v>
      </c>
      <c r="N42" s="43">
        <v>4.7356160000000003</v>
      </c>
      <c r="O42" s="33">
        <v>8.2852051482300002</v>
      </c>
      <c r="P42" s="33">
        <v>198.76741419300001</v>
      </c>
      <c r="Q42" s="33">
        <v>1533.9329834</v>
      </c>
      <c r="R42" s="33">
        <v>560.08898925799997</v>
      </c>
      <c r="S42" s="33">
        <v>1244.1805419899999</v>
      </c>
      <c r="T42" s="33">
        <v>1808.4444580100001</v>
      </c>
      <c r="U42" s="33">
        <v>486211.58792700002</v>
      </c>
      <c r="V42" s="27">
        <v>-1.055520326870317</v>
      </c>
      <c r="W42" s="33" t="s">
        <v>51</v>
      </c>
      <c r="Y42"/>
    </row>
    <row r="43" spans="1:25" ht="15" x14ac:dyDescent="0.25">
      <c r="A43" s="26">
        <v>2471</v>
      </c>
      <c r="B43" s="25" t="s">
        <v>76</v>
      </c>
      <c r="C43" s="26">
        <v>-0.08</v>
      </c>
      <c r="D43" s="26">
        <v>2.84</v>
      </c>
      <c r="E43" s="33">
        <v>9.7431611906499995</v>
      </c>
      <c r="F43" s="33">
        <v>97.904029351700004</v>
      </c>
      <c r="G43" s="33">
        <v>1500.59216309</v>
      </c>
      <c r="H43" s="33">
        <v>386.948486328</v>
      </c>
      <c r="I43" s="33">
        <v>1650.115356445312</v>
      </c>
      <c r="J43" s="33">
        <v>1263.166870117188</v>
      </c>
      <c r="K43" s="33">
        <v>796275.94059721252</v>
      </c>
      <c r="L43" s="27">
        <v>-1.587882706655535</v>
      </c>
      <c r="M43" s="26" t="s">
        <v>50</v>
      </c>
      <c r="N43" s="43">
        <v>3.059456</v>
      </c>
      <c r="O43" s="33">
        <v>9.8319618090199992</v>
      </c>
      <c r="P43" s="33">
        <v>97.176163342099997</v>
      </c>
      <c r="Q43" s="33">
        <v>1504.0360107399999</v>
      </c>
      <c r="R43" s="33">
        <v>387.882080078</v>
      </c>
      <c r="S43" s="33">
        <v>1263.1668701200001</v>
      </c>
      <c r="T43" s="33">
        <v>1650.11535645</v>
      </c>
      <c r="U43" s="33">
        <v>496429.73667800002</v>
      </c>
      <c r="V43" s="27">
        <v>-1.6488925210424921</v>
      </c>
      <c r="W43" s="33" t="s">
        <v>50</v>
      </c>
      <c r="Y43"/>
    </row>
    <row r="44" spans="1:25" ht="15" x14ac:dyDescent="0.25">
      <c r="A44" s="26">
        <v>2474</v>
      </c>
      <c r="B44" s="25" t="s">
        <v>77</v>
      </c>
      <c r="C44" s="26">
        <v>-0.42</v>
      </c>
      <c r="D44" s="26">
        <v>3.19</v>
      </c>
      <c r="E44" s="33">
        <v>13.2901670834</v>
      </c>
      <c r="F44" s="33">
        <v>237.43192981499999</v>
      </c>
      <c r="G44" s="33">
        <v>1412.0408325200001</v>
      </c>
      <c r="H44" s="33">
        <v>595.50415039100005</v>
      </c>
      <c r="I44" s="33">
        <v>1717.256225585938</v>
      </c>
      <c r="J44" s="33">
        <v>1121.752075195312</v>
      </c>
      <c r="K44" s="33">
        <v>701998.78356473194</v>
      </c>
      <c r="L44" s="27">
        <v>1.0514199581093471</v>
      </c>
      <c r="M44" s="26" t="s">
        <v>51</v>
      </c>
      <c r="N44" s="43">
        <v>4.0079359999999999</v>
      </c>
      <c r="O44" s="33">
        <v>10.724204026400001</v>
      </c>
      <c r="P44" s="33">
        <v>251.97660406599999</v>
      </c>
      <c r="Q44" s="33">
        <v>1442.39099121</v>
      </c>
      <c r="R44" s="33">
        <v>605.354003906</v>
      </c>
      <c r="S44" s="33">
        <v>1121.7520752</v>
      </c>
      <c r="T44" s="33">
        <v>1717.25622559</v>
      </c>
      <c r="U44" s="33">
        <v>454358.35356100003</v>
      </c>
      <c r="V44" s="27">
        <v>-1.166531361207791</v>
      </c>
      <c r="W44" s="33" t="s">
        <v>51</v>
      </c>
      <c r="Y44"/>
    </row>
    <row r="45" spans="1:25" ht="15" x14ac:dyDescent="0.25">
      <c r="A45" s="26">
        <v>2476</v>
      </c>
      <c r="B45" s="25" t="s">
        <v>52</v>
      </c>
      <c r="C45" s="26">
        <v>-0.01</v>
      </c>
      <c r="D45" s="26">
        <v>0.09</v>
      </c>
      <c r="E45" s="33">
        <v>24.992006351200001</v>
      </c>
      <c r="F45" s="33">
        <v>93.568674223200006</v>
      </c>
      <c r="G45" s="33">
        <v>1652.7306518600001</v>
      </c>
      <c r="H45" s="33">
        <v>208.82824707</v>
      </c>
      <c r="I45" s="33">
        <v>1704.472412109375</v>
      </c>
      <c r="J45" s="33">
        <v>1495.644165039062</v>
      </c>
      <c r="K45" s="33">
        <v>654975.96340212587</v>
      </c>
      <c r="L45" s="27">
        <v>-3.035971062133227</v>
      </c>
      <c r="M45" s="26" t="s">
        <v>50</v>
      </c>
      <c r="N45" s="43">
        <v>0.191168</v>
      </c>
      <c r="O45" s="33">
        <v>24.025801706300001</v>
      </c>
      <c r="P45" s="33">
        <v>97.6776269601</v>
      </c>
      <c r="Q45" s="33">
        <v>1647.7459716799999</v>
      </c>
      <c r="R45" s="33">
        <v>202.301025391</v>
      </c>
      <c r="S45" s="33">
        <v>1495.64416504</v>
      </c>
      <c r="T45" s="33">
        <v>1704.4724121100001</v>
      </c>
      <c r="U45" s="33">
        <v>435824.86022199999</v>
      </c>
      <c r="V45" s="27">
        <v>-2.6813211879157488</v>
      </c>
      <c r="W45" s="33" t="s">
        <v>50</v>
      </c>
      <c r="Y45"/>
    </row>
    <row r="46" spans="1:25" ht="15" x14ac:dyDescent="0.25">
      <c r="A46" s="26">
        <v>2478</v>
      </c>
      <c r="B46" s="25" t="s">
        <v>78</v>
      </c>
      <c r="C46" s="26">
        <v>-0.28000000000000003</v>
      </c>
      <c r="D46" s="26">
        <v>10.27</v>
      </c>
      <c r="E46" s="33">
        <v>6.1002754294499999</v>
      </c>
      <c r="F46" s="33">
        <v>149.85472515199999</v>
      </c>
      <c r="G46" s="33">
        <v>1476.14025879</v>
      </c>
      <c r="H46" s="33">
        <v>544.51623535199997</v>
      </c>
      <c r="I46" s="33">
        <v>1740.166748046875</v>
      </c>
      <c r="J46" s="33">
        <v>1195.650512695312</v>
      </c>
      <c r="K46" s="33">
        <v>809105.51896423614</v>
      </c>
      <c r="L46" s="27">
        <v>-1.06235456481715</v>
      </c>
      <c r="M46" s="26" t="s">
        <v>51</v>
      </c>
      <c r="N46" s="43">
        <v>12.002496000000001</v>
      </c>
      <c r="O46" s="33">
        <v>6.2161411876999999</v>
      </c>
      <c r="P46" s="33">
        <v>145.91628059300001</v>
      </c>
      <c r="Q46" s="33">
        <v>1492.82775879</v>
      </c>
      <c r="R46" s="33">
        <v>573.03100585899995</v>
      </c>
      <c r="S46" s="33">
        <v>1195.6505127</v>
      </c>
      <c r="T46" s="33">
        <v>1740.16674805</v>
      </c>
      <c r="U46" s="33">
        <v>504962.34118599998</v>
      </c>
      <c r="V46" s="27">
        <v>-1.2014977783288761</v>
      </c>
      <c r="W46" s="33" t="s">
        <v>48</v>
      </c>
      <c r="Y46"/>
    </row>
    <row r="47" spans="1:25" ht="15" x14ac:dyDescent="0.25">
      <c r="A47" s="26">
        <v>2480</v>
      </c>
      <c r="B47" s="25" t="s">
        <v>79</v>
      </c>
      <c r="C47" s="26">
        <v>-0.27</v>
      </c>
      <c r="D47" s="26">
        <v>12.49</v>
      </c>
      <c r="E47" s="33">
        <v>8.8583348629999996</v>
      </c>
      <c r="F47" s="33">
        <v>163.317571206</v>
      </c>
      <c r="G47" s="33">
        <v>1474.6694335899999</v>
      </c>
      <c r="H47" s="33">
        <v>1045.32092285</v>
      </c>
      <c r="I47" s="33">
        <v>1781.828002929688</v>
      </c>
      <c r="J47" s="33">
        <v>736.507080078125</v>
      </c>
      <c r="K47" s="33">
        <v>781551.06167839793</v>
      </c>
      <c r="L47" s="27">
        <v>-2.4031963526159639</v>
      </c>
      <c r="M47" s="26" t="s">
        <v>50</v>
      </c>
      <c r="N47" s="43">
        <v>13.106688</v>
      </c>
      <c r="O47" s="33">
        <v>8.1232156242200002</v>
      </c>
      <c r="P47" s="33">
        <v>165.99551484</v>
      </c>
      <c r="Q47" s="33">
        <v>1492.0154418899999</v>
      </c>
      <c r="R47" s="33">
        <v>1041.3840332</v>
      </c>
      <c r="S47" s="33">
        <v>736.50708007799994</v>
      </c>
      <c r="T47" s="33">
        <v>1781.8280029299999</v>
      </c>
      <c r="U47" s="33">
        <v>492285.533681</v>
      </c>
      <c r="V47" s="27">
        <v>-2.606886185680974</v>
      </c>
      <c r="W47" s="33" t="s">
        <v>50</v>
      </c>
      <c r="Y47"/>
    </row>
    <row r="48" spans="1:25" ht="15" x14ac:dyDescent="0.25">
      <c r="A48" s="26">
        <v>2481</v>
      </c>
      <c r="B48" s="25" t="s">
        <v>80</v>
      </c>
      <c r="C48" s="26">
        <v>-0.24</v>
      </c>
      <c r="D48" s="26">
        <v>9.17</v>
      </c>
      <c r="E48" s="33">
        <v>11.965367731000001</v>
      </c>
      <c r="F48" s="33">
        <v>213.93133519</v>
      </c>
      <c r="G48" s="33">
        <v>1512.3048095700001</v>
      </c>
      <c r="H48" s="33">
        <v>1025.71484375</v>
      </c>
      <c r="I48" s="33">
        <v>1887.588500976562</v>
      </c>
      <c r="J48" s="33">
        <v>861.8736572265625</v>
      </c>
      <c r="K48" s="33">
        <v>718944.62103834713</v>
      </c>
      <c r="L48" s="27">
        <v>-1.733171910310366</v>
      </c>
      <c r="M48" s="26" t="s">
        <v>50</v>
      </c>
      <c r="N48" s="43">
        <v>10.771008</v>
      </c>
      <c r="O48" s="33">
        <v>10.772834102299999</v>
      </c>
      <c r="P48" s="33">
        <v>222.33906815</v>
      </c>
      <c r="Q48" s="33">
        <v>1516.8764648399999</v>
      </c>
      <c r="R48" s="33">
        <v>1033.9070434600001</v>
      </c>
      <c r="S48" s="33">
        <v>861.87365722699997</v>
      </c>
      <c r="T48" s="33">
        <v>1887.5885009799999</v>
      </c>
      <c r="U48" s="33">
        <v>458626.13975999999</v>
      </c>
      <c r="V48" s="27">
        <v>-1.7668776402113819</v>
      </c>
      <c r="W48" s="33" t="s">
        <v>50</v>
      </c>
      <c r="Y48"/>
    </row>
    <row r="49" spans="1:25" ht="15" x14ac:dyDescent="0.25">
      <c r="A49" s="26">
        <v>2485</v>
      </c>
      <c r="B49" s="25" t="s">
        <v>52</v>
      </c>
      <c r="C49" s="26">
        <v>7.0000000000000007E-2</v>
      </c>
      <c r="D49" s="26">
        <v>1.84</v>
      </c>
      <c r="E49" s="33">
        <v>17.795248816899999</v>
      </c>
      <c r="F49" s="33">
        <v>86.592787060299997</v>
      </c>
      <c r="G49" s="33">
        <v>1592.63439941</v>
      </c>
      <c r="H49" s="33">
        <v>508.37927246100003</v>
      </c>
      <c r="I49" s="33">
        <v>1741.401733398438</v>
      </c>
      <c r="J49" s="33">
        <v>1233.0224609375</v>
      </c>
      <c r="K49" s="33">
        <v>759722.74114836508</v>
      </c>
      <c r="L49" s="27">
        <v>-2.4172775624281191</v>
      </c>
      <c r="M49" s="26" t="s">
        <v>50</v>
      </c>
      <c r="N49" s="43">
        <v>2.5798399999999999</v>
      </c>
      <c r="O49" s="33">
        <v>17.313099560000001</v>
      </c>
      <c r="P49" s="33">
        <v>92.473485472999997</v>
      </c>
      <c r="Q49" s="33">
        <v>1588.9620361299999</v>
      </c>
      <c r="R49" s="33">
        <v>489.885009766</v>
      </c>
      <c r="S49" s="33">
        <v>1233.02246094</v>
      </c>
      <c r="T49" s="33">
        <v>1741.4017334</v>
      </c>
      <c r="U49" s="33">
        <v>477232.062293</v>
      </c>
      <c r="V49" s="27">
        <v>-2.3349533065495551</v>
      </c>
      <c r="W49" s="33" t="s">
        <v>50</v>
      </c>
      <c r="Y49"/>
    </row>
    <row r="50" spans="1:25" ht="15" x14ac:dyDescent="0.25">
      <c r="A50" s="26">
        <v>2486</v>
      </c>
      <c r="B50" s="25" t="s">
        <v>52</v>
      </c>
      <c r="C50" s="26">
        <v>-0.1</v>
      </c>
      <c r="D50" s="26">
        <v>1.44</v>
      </c>
      <c r="E50" s="33">
        <v>15.7366073502</v>
      </c>
      <c r="F50" s="33">
        <v>214.60312001899999</v>
      </c>
      <c r="G50" s="33">
        <v>1656.9125976600001</v>
      </c>
      <c r="H50" s="33">
        <v>457.410888672</v>
      </c>
      <c r="I50" s="33">
        <v>1886.56396484375</v>
      </c>
      <c r="J50" s="33">
        <v>1429.153076171875</v>
      </c>
      <c r="K50" s="33">
        <v>865740.86053066002</v>
      </c>
      <c r="L50" s="27">
        <v>1.008306329778285</v>
      </c>
      <c r="M50" s="26" t="s">
        <v>51</v>
      </c>
      <c r="N50" s="43">
        <v>1.7147520000000001</v>
      </c>
      <c r="O50" s="33">
        <v>14.882567121699999</v>
      </c>
      <c r="P50" s="33">
        <v>213.39059804999999</v>
      </c>
      <c r="Q50" s="33">
        <v>1663.2159423799999</v>
      </c>
      <c r="R50" s="33">
        <v>460.99707031200001</v>
      </c>
      <c r="S50" s="33">
        <v>1429.1530761700001</v>
      </c>
      <c r="T50" s="33">
        <v>1886.5639648399999</v>
      </c>
      <c r="U50" s="33">
        <v>534211.935237</v>
      </c>
      <c r="V50" s="27">
        <v>-1.047973756973464</v>
      </c>
      <c r="W50" s="33" t="s">
        <v>51</v>
      </c>
      <c r="Y50"/>
    </row>
    <row r="51" spans="1:25" ht="15" x14ac:dyDescent="0.25">
      <c r="A51" s="26">
        <v>2487</v>
      </c>
      <c r="B51" s="25" t="s">
        <v>52</v>
      </c>
      <c r="C51" s="26">
        <v>-0.01</v>
      </c>
      <c r="D51" s="26">
        <v>1.42</v>
      </c>
      <c r="E51" s="33">
        <v>19.437045641099999</v>
      </c>
      <c r="F51" s="33">
        <v>115.654459475</v>
      </c>
      <c r="G51" s="33">
        <v>1632.2334594700001</v>
      </c>
      <c r="H51" s="33">
        <v>523.15844726600005</v>
      </c>
      <c r="I51" s="33">
        <v>1842.0546875</v>
      </c>
      <c r="J51" s="33">
        <v>1318.896240234375</v>
      </c>
      <c r="K51" s="33">
        <v>835033.42938810948</v>
      </c>
      <c r="L51" s="27">
        <v>-1.4933532806834231</v>
      </c>
      <c r="M51" s="26" t="s">
        <v>48</v>
      </c>
      <c r="N51" s="43">
        <v>1.6976</v>
      </c>
      <c r="O51" s="33">
        <v>19.022180359099998</v>
      </c>
      <c r="P51" s="33">
        <v>119.506453908</v>
      </c>
      <c r="Q51" s="33">
        <v>1632.4499511700001</v>
      </c>
      <c r="R51" s="33">
        <v>526.93518066399997</v>
      </c>
      <c r="S51" s="33">
        <v>1318.8962402300001</v>
      </c>
      <c r="T51" s="33">
        <v>1842.0546875</v>
      </c>
      <c r="U51" s="33">
        <v>514755.31308200001</v>
      </c>
      <c r="V51" s="27">
        <v>-1.495928557865905</v>
      </c>
      <c r="W51" s="33" t="s">
        <v>48</v>
      </c>
      <c r="Y51"/>
    </row>
    <row r="52" spans="1:25" ht="15" x14ac:dyDescent="0.25">
      <c r="A52" s="26">
        <v>2488</v>
      </c>
      <c r="B52" s="25" t="s">
        <v>52</v>
      </c>
      <c r="C52" s="26">
        <v>0</v>
      </c>
      <c r="D52" s="26">
        <v>1.1299999999999999</v>
      </c>
      <c r="E52" s="33">
        <v>7.9208853182199999</v>
      </c>
      <c r="F52" s="33">
        <v>203.17958251600001</v>
      </c>
      <c r="G52" s="33">
        <v>1599.79650879</v>
      </c>
      <c r="H52" s="33">
        <v>284.84191894499997</v>
      </c>
      <c r="I52" s="33">
        <v>1741.393188476562</v>
      </c>
      <c r="J52" s="33">
        <v>1456.55126953125</v>
      </c>
      <c r="K52" s="33">
        <v>865784.26093564241</v>
      </c>
      <c r="L52" s="27">
        <v>-1.011642642863072</v>
      </c>
      <c r="M52" s="26" t="s">
        <v>51</v>
      </c>
      <c r="N52" s="43">
        <v>1.508864</v>
      </c>
      <c r="O52" s="33">
        <v>7.4651403140600001</v>
      </c>
      <c r="P52" s="33">
        <v>202.42097422000001</v>
      </c>
      <c r="Q52" s="33">
        <v>1590.67901611</v>
      </c>
      <c r="R52" s="33">
        <v>273.53698730500003</v>
      </c>
      <c r="S52" s="33">
        <v>1456.5512695299999</v>
      </c>
      <c r="T52" s="33">
        <v>1741.3931884799999</v>
      </c>
      <c r="U52" s="33">
        <v>533023.28446999996</v>
      </c>
      <c r="V52" s="27">
        <v>1.123661406479433</v>
      </c>
      <c r="W52" s="33" t="s">
        <v>51</v>
      </c>
      <c r="Y52"/>
    </row>
    <row r="53" spans="1:25" ht="15" x14ac:dyDescent="0.25">
      <c r="A53" s="26">
        <v>2489</v>
      </c>
      <c r="B53" s="25" t="s">
        <v>52</v>
      </c>
      <c r="C53" s="26">
        <v>0.05</v>
      </c>
      <c r="D53" s="26">
        <v>0.56000000000000005</v>
      </c>
      <c r="E53" s="33">
        <v>9.59949866981</v>
      </c>
      <c r="F53" s="33">
        <v>189.16488906399999</v>
      </c>
      <c r="G53" s="33">
        <v>1783.7732543899999</v>
      </c>
      <c r="H53" s="33">
        <v>227.162719727</v>
      </c>
      <c r="I53" s="33">
        <v>1869.448852539062</v>
      </c>
      <c r="J53" s="33">
        <v>1642.2861328125</v>
      </c>
      <c r="K53" s="33">
        <v>926236.28373668203</v>
      </c>
      <c r="L53" s="27">
        <v>-1.6514284654462961</v>
      </c>
      <c r="M53" s="26" t="s">
        <v>50</v>
      </c>
      <c r="N53" s="43">
        <v>0.76812800000000003</v>
      </c>
      <c r="O53" s="33">
        <v>10.0659055024</v>
      </c>
      <c r="P53" s="33">
        <v>178.184447965</v>
      </c>
      <c r="Q53" s="33">
        <v>1781.2454834</v>
      </c>
      <c r="R53" s="33">
        <v>234.921020508</v>
      </c>
      <c r="S53" s="33">
        <v>1642.28613281</v>
      </c>
      <c r="T53" s="33">
        <v>1869.44885254</v>
      </c>
      <c r="U53" s="33">
        <v>562392.30644700001</v>
      </c>
      <c r="V53" s="27">
        <v>-1.5754426610330281</v>
      </c>
      <c r="W53" s="33" t="s">
        <v>50</v>
      </c>
      <c r="Y53"/>
    </row>
    <row r="54" spans="1:25" ht="15" x14ac:dyDescent="0.25">
      <c r="A54" s="29">
        <v>2490</v>
      </c>
      <c r="B54" s="28" t="s">
        <v>52</v>
      </c>
      <c r="C54" s="29">
        <v>-0.27</v>
      </c>
      <c r="D54" s="29">
        <v>2.89</v>
      </c>
      <c r="E54" s="34">
        <v>9.9150580948599991</v>
      </c>
      <c r="F54" s="34">
        <v>133.075296501</v>
      </c>
      <c r="G54" s="34">
        <v>1465.77832031</v>
      </c>
      <c r="H54" s="34">
        <v>402.90539550800003</v>
      </c>
      <c r="I54" s="34">
        <v>1682.33642578125</v>
      </c>
      <c r="J54" s="34">
        <v>1279.431030273438</v>
      </c>
      <c r="K54" s="34">
        <v>797562.88923516846</v>
      </c>
      <c r="L54" s="30">
        <v>1.162121034487595</v>
      </c>
      <c r="M54" s="29" t="s">
        <v>51</v>
      </c>
      <c r="N54" s="44">
        <v>3.4944639999999998</v>
      </c>
      <c r="O54" s="34">
        <v>7.8986442644999997</v>
      </c>
      <c r="P54" s="34">
        <v>127.169302917</v>
      </c>
      <c r="Q54" s="34">
        <v>1487.1369628899999</v>
      </c>
      <c r="R54" s="34">
        <v>399.95300293000003</v>
      </c>
      <c r="S54" s="34">
        <v>1279.4310302700001</v>
      </c>
      <c r="T54" s="34">
        <v>1682.3364257799999</v>
      </c>
      <c r="U54" s="34">
        <v>503348.58621699997</v>
      </c>
      <c r="V54" s="30">
        <v>-1.0640702056493241</v>
      </c>
      <c r="W54" s="34" t="s">
        <v>51</v>
      </c>
      <c r="Y54"/>
    </row>
  </sheetData>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S1_Parameter_calibration</vt:lpstr>
      <vt:lpstr>S2_Modelling_results</vt:lpstr>
      <vt:lpstr>S3_statistics_H-index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Kamilla Hauknes Sjursen</dc:creator>
  <cp:lastModifiedBy>Liss Marie Andreassen</cp:lastModifiedBy>
  <cp:lastPrinted>2023-06-16T11:07:26Z</cp:lastPrinted>
  <dcterms:created xsi:type="dcterms:W3CDTF">2023-05-31T09:37:19Z</dcterms:created>
  <dcterms:modified xsi:type="dcterms:W3CDTF">2023-06-16T11:15:17Z</dcterms:modified>
</cp:coreProperties>
</file>