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5df0753f07ddee3/Documentos/Latin American Antiquity/Garvin^J A Pendiente su última vefsión/FINAL/Final Final/"/>
    </mc:Choice>
  </mc:AlternateContent>
  <xr:revisionPtr revIDLastSave="0" documentId="8_{41CB9E36-769E-4E54-B97F-0D2750F55D36}" xr6:coauthVersionLast="47" xr6:coauthVersionMax="47" xr10:uidLastSave="{00000000-0000-0000-0000-000000000000}"/>
  <bookViews>
    <workbookView xWindow="768" yWindow="768" windowWidth="21024" windowHeight="10800" tabRatio="500" xr2:uid="{00000000-000D-0000-FFFF-FFFF00000000}"/>
  </bookViews>
  <sheets>
    <sheet name="L1_PAL_2019_Bots" sheetId="1" r:id="rId1"/>
  </sheets>
  <definedNames>
    <definedName name="_xlnm.Print_Titles" localSheetId="0">L1_PAL_2019_Bots!$A:$A,L1_PAL_2019_Bots!$1:$15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N34" i="1" l="1"/>
  <c r="F38" i="1"/>
  <c r="V38" i="1"/>
  <c r="F42" i="1"/>
  <c r="H42" i="1"/>
  <c r="J42" i="1"/>
  <c r="L42" i="1"/>
  <c r="N42" i="1"/>
  <c r="P42" i="1"/>
  <c r="R42" i="1"/>
  <c r="T42" i="1"/>
  <c r="V42" i="1"/>
  <c r="X42" i="1"/>
  <c r="Z42" i="1"/>
  <c r="AB42" i="1"/>
  <c r="AD42" i="1"/>
  <c r="AF42" i="1"/>
  <c r="AH42" i="1"/>
  <c r="AJ42" i="1"/>
  <c r="AL42" i="1"/>
  <c r="AN42" i="1"/>
  <c r="AP42" i="1"/>
  <c r="AR42" i="1"/>
  <c r="AT42" i="1"/>
  <c r="AV42" i="1"/>
  <c r="AX42" i="1"/>
  <c r="AZ42" i="1"/>
  <c r="BB42" i="1"/>
  <c r="BD42" i="1"/>
  <c r="BF42" i="1"/>
  <c r="BH42" i="1"/>
  <c r="BJ42" i="1"/>
  <c r="BL42" i="1"/>
  <c r="BN42" i="1"/>
  <c r="BP42" i="1"/>
  <c r="BR42" i="1"/>
  <c r="BT42" i="1"/>
  <c r="AH54" i="1"/>
  <c r="B223" i="1"/>
  <c r="D223" i="1"/>
  <c r="F223" i="1"/>
  <c r="H223" i="1"/>
  <c r="J223" i="1"/>
  <c r="L223" i="1"/>
  <c r="N223" i="1"/>
  <c r="P223" i="1"/>
  <c r="R223" i="1"/>
  <c r="T223" i="1"/>
  <c r="V223" i="1"/>
  <c r="X223" i="1"/>
  <c r="Z223" i="1"/>
  <c r="AB223" i="1"/>
  <c r="AD223" i="1"/>
  <c r="AF223" i="1"/>
  <c r="AH223" i="1"/>
  <c r="AJ223" i="1"/>
  <c r="AL223" i="1"/>
  <c r="AN223" i="1"/>
  <c r="AP223" i="1"/>
  <c r="AR223" i="1"/>
  <c r="AT223" i="1"/>
  <c r="AV223" i="1"/>
  <c r="AX223" i="1"/>
  <c r="AZ223" i="1"/>
  <c r="BB223" i="1"/>
  <c r="BD223" i="1"/>
  <c r="BF223" i="1"/>
  <c r="BH223" i="1"/>
  <c r="BJ223" i="1"/>
  <c r="BL223" i="1"/>
  <c r="BN223" i="1"/>
  <c r="BP223" i="1"/>
  <c r="BR223" i="1"/>
  <c r="BT223" i="1"/>
  <c r="BS223" i="1"/>
  <c r="BU223" i="1"/>
  <c r="BQ223" i="1"/>
  <c r="BO223" i="1"/>
  <c r="BK223" i="1"/>
  <c r="BM223" i="1"/>
  <c r="BG223" i="1"/>
  <c r="BI223" i="1"/>
  <c r="BE223" i="1"/>
  <c r="AW223" i="1"/>
  <c r="AY223" i="1"/>
  <c r="BA223" i="1"/>
  <c r="BC223" i="1"/>
  <c r="AS223" i="1"/>
  <c r="AU223" i="1"/>
  <c r="AO223" i="1"/>
  <c r="AQ223" i="1"/>
  <c r="AI223" i="1"/>
  <c r="AK223" i="1"/>
  <c r="AM223" i="1"/>
  <c r="AE223" i="1"/>
  <c r="AG223" i="1"/>
  <c r="AA223" i="1"/>
  <c r="AC223" i="1"/>
  <c r="W223" i="1"/>
  <c r="Y223" i="1"/>
  <c r="S223" i="1"/>
  <c r="U223" i="1"/>
  <c r="O223" i="1"/>
  <c r="Q223" i="1"/>
  <c r="M223" i="1"/>
  <c r="G223" i="1"/>
  <c r="I223" i="1"/>
  <c r="K223" i="1"/>
  <c r="E223" i="1"/>
  <c r="C223" i="1"/>
  <c r="AK54" i="1"/>
  <c r="AK49" i="1"/>
  <c r="BU42" i="1"/>
  <c r="BQ42" i="1"/>
  <c r="BS42" i="1"/>
  <c r="BO42" i="1"/>
  <c r="BM42" i="1"/>
  <c r="BK42" i="1"/>
  <c r="BI42" i="1"/>
  <c r="BG42" i="1"/>
  <c r="BE42" i="1"/>
  <c r="BC42" i="1"/>
  <c r="BA42" i="1"/>
  <c r="AW42" i="1"/>
  <c r="AY42" i="1"/>
  <c r="AU42" i="1"/>
  <c r="AS42" i="1"/>
  <c r="AO42" i="1"/>
  <c r="AQ42" i="1"/>
  <c r="AM42" i="1"/>
  <c r="AK42" i="1"/>
  <c r="AI42" i="1"/>
  <c r="AG42" i="1"/>
  <c r="AE42" i="1"/>
  <c r="AC42" i="1"/>
  <c r="AA42" i="1"/>
  <c r="Y42" i="1"/>
  <c r="W42" i="1"/>
  <c r="U42" i="1"/>
  <c r="S42" i="1"/>
  <c r="Q42" i="1"/>
  <c r="O42" i="1"/>
  <c r="M42" i="1"/>
  <c r="K42" i="1"/>
  <c r="I42" i="1"/>
  <c r="G42" i="1"/>
</calcChain>
</file>

<file path=xl/sharedStrings.xml><?xml version="1.0" encoding="utf-8"?>
<sst xmlns="http://schemas.openxmlformats.org/spreadsheetml/2006/main" count="765" uniqueCount="347">
  <si>
    <t>Site</t>
  </si>
  <si>
    <t>L1</t>
  </si>
  <si>
    <t>Specimen number</t>
  </si>
  <si>
    <t>Year</t>
  </si>
  <si>
    <t>Sector</t>
  </si>
  <si>
    <t>Unit</t>
  </si>
  <si>
    <t>Level</t>
  </si>
  <si>
    <t>Area</t>
  </si>
  <si>
    <t>Rasgo</t>
  </si>
  <si>
    <t>N</t>
  </si>
  <si>
    <t>E</t>
  </si>
  <si>
    <t>Volume</t>
  </si>
  <si>
    <t>Date of Anlaysis</t>
  </si>
  <si>
    <t>Analyst</t>
  </si>
  <si>
    <t>Charcoal</t>
  </si>
  <si>
    <t>Wood</t>
  </si>
  <si>
    <t>Straw</t>
  </si>
  <si>
    <t>Charred straw</t>
  </si>
  <si>
    <t>Cane</t>
  </si>
  <si>
    <t>Amaranthaceae</t>
  </si>
  <si>
    <t>Anacardiaceae</t>
  </si>
  <si>
    <t>Asteraceae</t>
  </si>
  <si>
    <t>Cactaceae</t>
  </si>
  <si>
    <t>Cyperaceae</t>
  </si>
  <si>
    <t>Fabacaceae</t>
  </si>
  <si>
    <t>Malvaceae</t>
  </si>
  <si>
    <t>Marantaceae</t>
  </si>
  <si>
    <t>Poaceae</t>
  </si>
  <si>
    <t>Solanaceae</t>
  </si>
  <si>
    <t>Verbenaceae</t>
  </si>
  <si>
    <t>Other plant parts</t>
  </si>
  <si>
    <t>Unidentifiable fragments</t>
  </si>
  <si>
    <t>Unidentifiable carbon fragments</t>
  </si>
  <si>
    <t>Hard brown leafy frags</t>
  </si>
  <si>
    <t>Plant fiber</t>
  </si>
  <si>
    <t>Pedicel (whole)</t>
  </si>
  <si>
    <t>Pedicel (charred, whole)</t>
  </si>
  <si>
    <t>Pedicel (fragment)</t>
  </si>
  <si>
    <t>Pedicel (charred, fragment)</t>
  </si>
  <si>
    <t>Total pedicel</t>
  </si>
  <si>
    <t>cf. utriculo</t>
  </si>
  <si>
    <t>cf. charred utriculo</t>
  </si>
  <si>
    <t>Total cf. utriculo</t>
  </si>
  <si>
    <t>Ceramics</t>
  </si>
  <si>
    <t>Thread (may include textile, see notes)</t>
  </si>
  <si>
    <t>Wool</t>
  </si>
  <si>
    <t>Shell</t>
  </si>
  <si>
    <t>Snail shell (whole)</t>
  </si>
  <si>
    <t>A</t>
  </si>
  <si>
    <t>Snail shell (fragment)</t>
  </si>
  <si>
    <t>Snail shell (total)</t>
  </si>
  <si>
    <t>Bone</t>
  </si>
  <si>
    <t>Feather</t>
  </si>
  <si>
    <t>Camelid coprolite</t>
  </si>
  <si>
    <t>L</t>
  </si>
  <si>
    <t>Cuy coprolite</t>
  </si>
  <si>
    <t>Inorganic residue</t>
  </si>
  <si>
    <t>"Brown rods"</t>
  </si>
  <si>
    <t>Red material (modern?)</t>
  </si>
  <si>
    <t>Clay piece?</t>
  </si>
  <si>
    <t>Painted fragment?</t>
  </si>
  <si>
    <t>Insects</t>
  </si>
  <si>
    <t>Culeoptero (whole and frag)</t>
  </si>
  <si>
    <t>Pupa (whole and frag)</t>
  </si>
  <si>
    <t>Beetle (whole and frag)</t>
  </si>
  <si>
    <t>Insects (total- culeoptero, pupa, beetle, frags)</t>
  </si>
  <si>
    <t>Insect Burrow?</t>
  </si>
  <si>
    <t>Notes</t>
  </si>
  <si>
    <t>Questions</t>
  </si>
  <si>
    <t>Completed</t>
  </si>
  <si>
    <t>Checked</t>
  </si>
  <si>
    <t>B</t>
  </si>
  <si>
    <t>20-Sept-19</t>
  </si>
  <si>
    <t>ACG</t>
  </si>
  <si>
    <t>COUNT</t>
  </si>
  <si>
    <t>4-superpiso</t>
  </si>
  <si>
    <t>4-Superpiso</t>
  </si>
  <si>
    <t>5-superpiso</t>
  </si>
  <si>
    <t>5-Superpiso</t>
  </si>
  <si>
    <t>4 Superpiso</t>
  </si>
  <si>
    <t>C</t>
  </si>
  <si>
    <t>F</t>
  </si>
  <si>
    <t>A-N</t>
  </si>
  <si>
    <t>A-S</t>
  </si>
  <si>
    <t>C-CEN</t>
  </si>
  <si>
    <t>G</t>
  </si>
  <si>
    <t>H</t>
  </si>
  <si>
    <t>J</t>
  </si>
  <si>
    <t>3-Ext W</t>
  </si>
  <si>
    <t>A-Ext W</t>
  </si>
  <si>
    <t>F-S</t>
  </si>
  <si>
    <t>R-3</t>
  </si>
  <si>
    <t>R-2</t>
  </si>
  <si>
    <t>R-4</t>
  </si>
  <si>
    <t>R-6</t>
  </si>
  <si>
    <t>R-5</t>
  </si>
  <si>
    <t>WEIGHT (g)</t>
  </si>
  <si>
    <t>0.5L</t>
  </si>
  <si>
    <t>16-Sept-19</t>
  </si>
  <si>
    <t>18-Sept-2019</t>
  </si>
  <si>
    <t>19-Sept-2019</t>
  </si>
  <si>
    <t>16-Sept-2019</t>
  </si>
  <si>
    <t>5-Sept-2019</t>
  </si>
  <si>
    <t>7 Sept 2019</t>
  </si>
  <si>
    <t>10 Sept 2019</t>
  </si>
  <si>
    <t>1 Sept 2019</t>
  </si>
  <si>
    <t>3 Sept 2019</t>
  </si>
  <si>
    <t>5 Sept 2019</t>
  </si>
  <si>
    <t>11 Sept 2019</t>
  </si>
  <si>
    <t>ACG (BMG helped with 4 and 2 mm)</t>
  </si>
  <si>
    <t>ACG (BMG help w/ 4 and 2 mm)</t>
  </si>
  <si>
    <t>ACG (BMG helped w/ 4 and 2 mm)</t>
  </si>
  <si>
    <t>COUNT ___ WEIGHT (g)</t>
  </si>
  <si>
    <t>-</t>
  </si>
  <si>
    <t>Undet 22 includes both thinner and thicker versions</t>
  </si>
  <si>
    <t>MRR</t>
  </si>
  <si>
    <t>Undet 22 includes 2 thicker variety and 1 thinner variety</t>
  </si>
  <si>
    <t>S. molle fruto charred frag - likely molle but not 100 % certain; various varieties of pedicels that were grouped-see anlaysis sheet; undet seed frag: also found in 4066 and 4161</t>
  </si>
  <si>
    <t>*cf. Cenchrus-2: so many in the sample- very difficult to collect all of them; cf. cenchrus: includes 3 varities; cf. Zea mays kernel: immature kernel? Also found in in 4160; pedicel: includes 5 different varieties (pedicel-1 is leafy/flowery and included 5 counts, and the 4 other pedicels were different from each other); count undet coprolite may include 3 frags of camelid, 2 possible cuy; Insect frags included spotted wings; 1 charred seed is whole/very burnt but might be Chenopodium</t>
  </si>
  <si>
    <t>?</t>
  </si>
  <si>
    <t>Arracacia xanthorrhiza: small percentage of the seed- see pictures; Undet cropolites are smaller than usual cuy cropolites</t>
  </si>
  <si>
    <t>*One of the Amaranthus was particularly large/ found in the 1 mm fraction; unsure about one of the S. molle seed fragments- could be the inside of seed; undet seed frags are listed in fieldbook drawings</t>
  </si>
  <si>
    <t>JP</t>
  </si>
  <si>
    <t>*crustacean frag = claw; cuy cropolite (count 1) found in 4 mm is charred</t>
  </si>
  <si>
    <t>*wood includse a piece (0.287) that is burnt but not classified as charcoal; undet 22 includes 2 narrower varieties and 1 wider variety</t>
  </si>
  <si>
    <t>*wood includes soft pieces</t>
  </si>
  <si>
    <t>*Malva sp. looks similar to Malva pic in pdf but different than the reference collection.</t>
  </si>
  <si>
    <t>*Undet 35 could be species of Prosopis but has identations that form a pentagon.</t>
  </si>
  <si>
    <t>*shell- tint of purple/possibly marine</t>
  </si>
  <si>
    <t>*Chenopodium: not sure about 1 of them bc could possibly be a large Amaranthus sp. A;  Gossypium "whole" has no seed cap; "undet organic fragments" contain undet 19; Undet seeds: one is possibly Prosopis and the other is possibly Gossypium cap; Undet 13: is this a species of Chenopodium?; Undet 48: intially thought Heliotropium sp. but less volume/ smaller in size than the one in pdf reference guide</t>
  </si>
  <si>
    <t>*Pedicel includes differen types; "Thread" : 4 pieces in the 4 mm are larger textile fragments that weigh the 0.502 g; Shell, choro, and crustacean categories highlighted bc weighed the 3 categories together in the 1 mm fraction when they should have been separated. The total weight for the 1 choro frag, 2 crustacean frags, and 2 shell fragments is 0.026 g. There is no way to know how much each of the categories weighed, so the 0.026 g was not added to weight columns of the separate categories in the excel sheet. Each category weighs a little less than it should. Counts for each shell category are correct.</t>
  </si>
  <si>
    <t>*shell-contains 3 crustacean frags that should have been own category (Shell category weighs 0.036.) Count and weight were not added to crustacean category.</t>
  </si>
  <si>
    <t>*cf. Prosopis: same texture but too fragmented too be 100 percent sure; Undet 10 = seed cap or fruto</t>
  </si>
  <si>
    <t>*Undet carbon seeds: two are possibly S. molle fruto and 9 of the same type</t>
  </si>
  <si>
    <t>*furry seeds- labeled under undet seeds; 3 types of utriculo and some are charred; Capsicum looks like a smaller species and is the same type as 4148</t>
  </si>
  <si>
    <t>*crustacean includes claw that weighs 0.028</t>
  </si>
  <si>
    <t>*Capsicum is the same species as 4127; cf. Gossypium seed fragments in bold bc likely seed coats; bone is possibly fish bone; Undet charred seed is tear-drop shaped</t>
  </si>
  <si>
    <t>*Charred straw- I collected largest pieces/as much as I could, but small fragments comprised a large portion of the fraction. These small pieces easily break apart and are difficult to collect. (Rough estimate: I prob collected 1/3 of charred straw. Charred straw comprised more than 50 percent of 0.5 fraction.)</t>
  </si>
  <si>
    <t>*check one of the Cenchrus sp. whole; undet seed frag is possibly Cactacea but is too fragmented to know for certain</t>
  </si>
  <si>
    <t>*wood = mulch; cf. leaves= leaves that curl around themselves; Zea mays cobs are small varieties or immature; pedicle includes 3 different varieties</t>
  </si>
  <si>
    <t>*Wood = mulch; cf. Cenchrus includes 3 different varieties; cf. Zea mays kernel is small- immature kernel?; ; difficult to collect all of the oraganic frags in 4160 1 mm fraction; Undet leafy counts has no counts recorded for 4 mm fraction (wt. = 0.292); thread = "textile" found in 4 mm fraction that includes roughly 10 threads that are clumped together and have been counted as 1; one possible crustacean fragment in the "shell" count; "bone" includes human bone</t>
  </si>
  <si>
    <t>*Arachis = Arachis hypogea; Gossypium fiber cotains fragments of leaes and seed caps that were difficult to remove; Cenchrus sp. includes 3 different types; Zea mays frags- kernels dried out? by-product of boiling?;cf. leaf is similar to prosopis leaf but narrower; 2 clumps of many pieces of thread frags (2 textile pieces); one undet seed could possible be Nicotiana</t>
  </si>
  <si>
    <t>*cf. Gossypium charred seeds - possibly seeds without cap</t>
  </si>
  <si>
    <t>*Amarathus sp. A: 9 of 12 are premature-one still in utriculo, one came out of flower; Crustacean: not sure about 1 of the shell pieces; shell: light purple piece but doesn't look like choro; Arracacia and Undet 6 are same thing- check fieldbook; undet cropolites are whole and 0.5 cm in size</t>
  </si>
  <si>
    <t>*cf. cenchrus includes a variety, so look at pics; 3 different types of pedicel; mollusk: 3 caracol in 1 mm fraction and 1 light purple piece put under choro; undet seed frags: one might be identifiable;Undet 39: looks like "1/2" and could be a seed cap; Undet 31 might be a species of cenchrus</t>
  </si>
  <si>
    <t>*There's so much undet organic material in 1 mm fraction that it's difficult to collet all of it. Brown clumps were not collected, which seemed to be dirt/coprolite; threads: two are larger textile pieces while the other counts are threads of various colors; Ceramics: 3 body sherds and the rest fragments; pedicel: 2 groups of 3 that match</t>
  </si>
  <si>
    <t>*One of the "thread" pieces is a braid with threads of various colors that weighs 0.125; Undet 22 includes the narrower variety</t>
  </si>
  <si>
    <t xml:space="preserve"> Leaves?</t>
  </si>
  <si>
    <t>Unidents</t>
  </si>
  <si>
    <t>Unident charred seeds</t>
  </si>
  <si>
    <t>Unident seeds</t>
  </si>
  <si>
    <t>Unident 19 (fragment)</t>
  </si>
  <si>
    <t>Unident 23</t>
  </si>
  <si>
    <t>Unident 31 (fragment)</t>
  </si>
  <si>
    <t>Unident 31 (total)</t>
  </si>
  <si>
    <t>Unident 35</t>
  </si>
  <si>
    <t>Unident 34</t>
  </si>
  <si>
    <t>Unident 33</t>
  </si>
  <si>
    <t>Unident 36</t>
  </si>
  <si>
    <t>Unident 37</t>
  </si>
  <si>
    <t>Unident 38</t>
  </si>
  <si>
    <t>Unident 39 (fragment)</t>
  </si>
  <si>
    <t>Unident 39 (whole)</t>
  </si>
  <si>
    <t>Unident 39 (charred frag)</t>
  </si>
  <si>
    <t>Unident 39 (total)</t>
  </si>
  <si>
    <t>Unident 40</t>
  </si>
  <si>
    <t>Unident 41</t>
  </si>
  <si>
    <t>Unident 42 (whole)</t>
  </si>
  <si>
    <t>Unident 42 (fragment)</t>
  </si>
  <si>
    <t>Unident 42 (total)</t>
  </si>
  <si>
    <t>Unident 43</t>
  </si>
  <si>
    <t>Unident 44</t>
  </si>
  <si>
    <t>Unident 45</t>
  </si>
  <si>
    <t>Unident 46</t>
  </si>
  <si>
    <t>Unident 47 (whole)</t>
  </si>
  <si>
    <t>Unident 47 (fragment)</t>
  </si>
  <si>
    <t>Unident 47 (total)</t>
  </si>
  <si>
    <t>Unident 48</t>
  </si>
  <si>
    <t>Unident 17</t>
  </si>
  <si>
    <t>Unident 19 (whole)</t>
  </si>
  <si>
    <t>Unident 16</t>
  </si>
  <si>
    <t>Unident 15</t>
  </si>
  <si>
    <t>Unident 14</t>
  </si>
  <si>
    <t>Unident 13</t>
  </si>
  <si>
    <t>Unident 12</t>
  </si>
  <si>
    <t>Unident 11</t>
  </si>
  <si>
    <t>Unident 10</t>
  </si>
  <si>
    <t>Unident 9 (total)</t>
  </si>
  <si>
    <t>Unident 9 (fragment)</t>
  </si>
  <si>
    <t>Unident 9 (whole)</t>
  </si>
  <si>
    <t>Unident 8</t>
  </si>
  <si>
    <t>Unident 7</t>
  </si>
  <si>
    <t>Unident 3</t>
  </si>
  <si>
    <t>Unident 1 (Culeoptero covering)</t>
  </si>
  <si>
    <t>Unident seed fragments</t>
  </si>
  <si>
    <t>Unident 22</t>
  </si>
  <si>
    <t>Unident 21</t>
  </si>
  <si>
    <t>Unident 20</t>
  </si>
  <si>
    <t>Unident 19 (total)</t>
  </si>
  <si>
    <t>Unident 24</t>
  </si>
  <si>
    <t>Unident 25 (whole)</t>
  </si>
  <si>
    <t>Unident 25 (fragment)</t>
  </si>
  <si>
    <t>Unident 25 (total)</t>
  </si>
  <si>
    <t>cf. Unident 25</t>
  </si>
  <si>
    <t>Unident 26 (whole)</t>
  </si>
  <si>
    <t>Unident 26 (fragment)</t>
  </si>
  <si>
    <t>Unident 26 (total)</t>
  </si>
  <si>
    <t>Unident 27</t>
  </si>
  <si>
    <t>Unident 28</t>
  </si>
  <si>
    <t>Unident 29</t>
  </si>
  <si>
    <t>Unident 30</t>
  </si>
  <si>
    <t>Unident 31 (whole)</t>
  </si>
  <si>
    <t>Unident leafy frags</t>
  </si>
  <si>
    <t>Unident furry green leafy frags</t>
  </si>
  <si>
    <t>Unident deep red-purple leafy frags</t>
  </si>
  <si>
    <t>Non-plant/ processed material</t>
  </si>
  <si>
    <t>Echinocactus seed  (whole)</t>
  </si>
  <si>
    <t>Echinocactus seed (total)</t>
  </si>
  <si>
    <t xml:space="preserve">cf. Echinocactus seed </t>
  </si>
  <si>
    <t>Cyperaceae seed (whole)</t>
  </si>
  <si>
    <t>Cyperaceae seed (total)</t>
  </si>
  <si>
    <t>Unident coprolite</t>
  </si>
  <si>
    <r>
      <rPr>
        <i/>
        <sz val="12"/>
        <color rgb="FF000000"/>
        <rFont val="Calibri"/>
        <family val="2"/>
      </rPr>
      <t>Amaranthus</t>
    </r>
    <r>
      <rPr>
        <sz val="12"/>
        <color rgb="FF000000"/>
        <rFont val="Calibri"/>
        <family val="2"/>
      </rPr>
      <t xml:space="preserve"> sp. seed (whole)</t>
    </r>
  </si>
  <si>
    <r>
      <rPr>
        <i/>
        <sz val="12"/>
        <color rgb="FF000000"/>
        <rFont val="Calibri"/>
        <family val="2"/>
      </rPr>
      <t>Amaranthus</t>
    </r>
    <r>
      <rPr>
        <sz val="12"/>
        <color rgb="FF000000"/>
        <rFont val="Calibri"/>
        <family val="2"/>
      </rPr>
      <t xml:space="preserve"> sp. seed (fragment)</t>
    </r>
  </si>
  <si>
    <r>
      <rPr>
        <i/>
        <sz val="12"/>
        <color rgb="FF000000"/>
        <rFont val="Calibri"/>
        <family val="2"/>
      </rPr>
      <t>Amaranthus</t>
    </r>
    <r>
      <rPr>
        <sz val="12"/>
        <color rgb="FF000000"/>
        <rFont val="Calibri"/>
        <family val="2"/>
      </rPr>
      <t xml:space="preserve"> sp. seed (charred, whole)</t>
    </r>
  </si>
  <si>
    <r>
      <rPr>
        <i/>
        <sz val="12"/>
        <color rgb="FF000000"/>
        <rFont val="Calibri"/>
        <family val="2"/>
      </rPr>
      <t>Amaranthus</t>
    </r>
    <r>
      <rPr>
        <sz val="12"/>
        <color rgb="FF000000"/>
        <rFont val="Calibri"/>
        <family val="2"/>
      </rPr>
      <t xml:space="preserve"> sp. seed (total)</t>
    </r>
  </si>
  <si>
    <r>
      <rPr>
        <i/>
        <sz val="12"/>
        <color rgb="FF000000"/>
        <rFont val="Calibri"/>
        <family val="2"/>
      </rPr>
      <t xml:space="preserve">Amaranthus </t>
    </r>
    <r>
      <rPr>
        <sz val="12"/>
        <color rgb="FF000000"/>
        <rFont val="Calibri"/>
        <family val="2"/>
      </rPr>
      <t xml:space="preserve">cf. </t>
    </r>
    <r>
      <rPr>
        <i/>
        <sz val="12"/>
        <color rgb="FF000000"/>
        <rFont val="Calibri"/>
        <family val="2"/>
      </rPr>
      <t>hybridus</t>
    </r>
    <r>
      <rPr>
        <sz val="12"/>
        <color rgb="FF000000"/>
        <rFont val="Calibri"/>
        <family val="2"/>
      </rPr>
      <t xml:space="preserve"> utricle (whole)</t>
    </r>
  </si>
  <si>
    <r>
      <rPr>
        <i/>
        <sz val="12"/>
        <color rgb="FF000000"/>
        <rFont val="Calibri"/>
        <family val="2"/>
      </rPr>
      <t>Amaranthus</t>
    </r>
    <r>
      <rPr>
        <sz val="12"/>
        <color rgb="FF000000"/>
        <rFont val="Calibri"/>
        <family val="2"/>
      </rPr>
      <t xml:space="preserve"> cf. </t>
    </r>
    <r>
      <rPr>
        <i/>
        <sz val="12"/>
        <color rgb="FF000000"/>
        <rFont val="Calibri"/>
        <family val="2"/>
      </rPr>
      <t>hybridus</t>
    </r>
    <r>
      <rPr>
        <sz val="12"/>
        <color rgb="FF000000"/>
        <rFont val="Calibri"/>
        <family val="2"/>
      </rPr>
      <t xml:space="preserve"> utricle (fragment)</t>
    </r>
  </si>
  <si>
    <r>
      <t xml:space="preserve">Amaranthus cf. </t>
    </r>
    <r>
      <rPr>
        <i/>
        <sz val="12"/>
        <color rgb="FF000000"/>
        <rFont val="Calibri"/>
        <family val="2"/>
      </rPr>
      <t>hybridus</t>
    </r>
    <r>
      <rPr>
        <sz val="12"/>
        <color rgb="FF000000"/>
        <rFont val="Calibri"/>
        <family val="2"/>
      </rPr>
      <t xml:space="preserve"> utricle (charred, whole)</t>
    </r>
  </si>
  <si>
    <r>
      <rPr>
        <i/>
        <sz val="12"/>
        <color rgb="FF000000"/>
        <rFont val="Calibri"/>
        <family val="2"/>
      </rPr>
      <t xml:space="preserve">Amaranthus </t>
    </r>
    <r>
      <rPr>
        <sz val="12"/>
        <color rgb="FF000000"/>
        <rFont val="Calibri"/>
        <family val="2"/>
      </rPr>
      <t xml:space="preserve">cf. </t>
    </r>
    <r>
      <rPr>
        <i/>
        <sz val="12"/>
        <color rgb="FF000000"/>
        <rFont val="Calibri"/>
        <family val="2"/>
      </rPr>
      <t>hybridus</t>
    </r>
    <r>
      <rPr>
        <sz val="12"/>
        <color rgb="FF000000"/>
        <rFont val="Calibri"/>
        <family val="2"/>
      </rPr>
      <t xml:space="preserve"> utricle (total)</t>
    </r>
  </si>
  <si>
    <r>
      <rPr>
        <i/>
        <sz val="12"/>
        <color rgb="FF000000"/>
        <rFont val="Calibri"/>
        <family val="2"/>
      </rPr>
      <t>Amaranthus</t>
    </r>
    <r>
      <rPr>
        <sz val="12"/>
        <color rgb="FF000000"/>
        <rFont val="Calibri"/>
        <family val="2"/>
      </rPr>
      <t xml:space="preserve"> sp. flower (whole)</t>
    </r>
  </si>
  <si>
    <r>
      <rPr>
        <i/>
        <sz val="12"/>
        <color rgb="FF000000"/>
        <rFont val="Calibri"/>
        <family val="2"/>
      </rPr>
      <t>Amaranthus</t>
    </r>
    <r>
      <rPr>
        <sz val="12"/>
        <color rgb="FF000000"/>
        <rFont val="Calibri"/>
        <family val="2"/>
      </rPr>
      <t xml:space="preserve"> sp. flower (fragment)</t>
    </r>
  </si>
  <si>
    <r>
      <rPr>
        <i/>
        <sz val="12"/>
        <color rgb="FF000000"/>
        <rFont val="Calibri"/>
        <family val="2"/>
      </rPr>
      <t>Amaranthus</t>
    </r>
    <r>
      <rPr>
        <sz val="12"/>
        <color rgb="FF000000"/>
        <rFont val="Calibri"/>
        <family val="2"/>
      </rPr>
      <t xml:space="preserve"> sp. flower (total)</t>
    </r>
  </si>
  <si>
    <r>
      <rPr>
        <i/>
        <sz val="12"/>
        <color rgb="FF000000"/>
        <rFont val="Calibri"/>
        <family val="2"/>
      </rPr>
      <t>Chenopodium quinoa</t>
    </r>
    <r>
      <rPr>
        <sz val="12"/>
        <color rgb="FF000000"/>
        <rFont val="Calibri"/>
        <family val="2"/>
      </rPr>
      <t xml:space="preserve"> seed (whole)</t>
    </r>
  </si>
  <si>
    <r>
      <rPr>
        <i/>
        <sz val="12"/>
        <color rgb="FF000000"/>
        <rFont val="Calibri"/>
        <family val="2"/>
      </rPr>
      <t xml:space="preserve">Chenopodium quinoa </t>
    </r>
    <r>
      <rPr>
        <sz val="12"/>
        <color rgb="FF000000"/>
        <rFont val="Calibri"/>
        <family val="2"/>
      </rPr>
      <t>seed (fragment)</t>
    </r>
  </si>
  <si>
    <r>
      <rPr>
        <i/>
        <sz val="12"/>
        <color rgb="FF000000"/>
        <rFont val="Calibri"/>
        <family val="2"/>
      </rPr>
      <t xml:space="preserve">Chenopodium quinoa </t>
    </r>
    <r>
      <rPr>
        <sz val="12"/>
        <color rgb="FF000000"/>
        <rFont val="Calibri"/>
        <family val="2"/>
      </rPr>
      <t>seed  (charred, whole)</t>
    </r>
  </si>
  <si>
    <r>
      <rPr>
        <i/>
        <sz val="12"/>
        <color rgb="FF000000"/>
        <rFont val="Calibri"/>
        <family val="2"/>
      </rPr>
      <t>Chenopodium quinoa</t>
    </r>
    <r>
      <rPr>
        <sz val="12"/>
        <color rgb="FF000000"/>
        <rFont val="Calibri"/>
        <family val="2"/>
      </rPr>
      <t xml:space="preserve"> seed (total)</t>
    </r>
  </si>
  <si>
    <r>
      <t xml:space="preserve">cf. </t>
    </r>
    <r>
      <rPr>
        <i/>
        <sz val="12"/>
        <color rgb="FF000000"/>
        <rFont val="Calibri"/>
        <family val="2"/>
      </rPr>
      <t>Chenopodium</t>
    </r>
    <r>
      <rPr>
        <sz val="12"/>
        <color rgb="FF000000"/>
        <rFont val="Calibri"/>
        <family val="2"/>
      </rPr>
      <t xml:space="preserve"> sp. seed (whole)</t>
    </r>
  </si>
  <si>
    <r>
      <t xml:space="preserve">cf. </t>
    </r>
    <r>
      <rPr>
        <i/>
        <sz val="12"/>
        <color rgb="FF000000"/>
        <rFont val="Calibri"/>
        <family val="2"/>
      </rPr>
      <t>Chenopodium</t>
    </r>
    <r>
      <rPr>
        <sz val="12"/>
        <color rgb="FF000000"/>
        <rFont val="Calibri"/>
        <family val="2"/>
      </rPr>
      <t xml:space="preserve"> sp. seed (fragment)</t>
    </r>
  </si>
  <si>
    <r>
      <t xml:space="preserve">cf. </t>
    </r>
    <r>
      <rPr>
        <i/>
        <sz val="12"/>
        <color rgb="FF000000"/>
        <rFont val="Calibri"/>
        <family val="2"/>
      </rPr>
      <t>Chenopodium</t>
    </r>
    <r>
      <rPr>
        <sz val="12"/>
        <color rgb="FF000000"/>
        <rFont val="Calibri"/>
        <family val="2"/>
      </rPr>
      <t xml:space="preserve"> sp. seed (total)</t>
    </r>
  </si>
  <si>
    <r>
      <rPr>
        <i/>
        <sz val="12"/>
        <color rgb="FF000000"/>
        <rFont val="Calibri"/>
        <family val="2"/>
      </rPr>
      <t>Chenopodium</t>
    </r>
    <r>
      <rPr>
        <sz val="12"/>
        <color rgb="FF000000"/>
        <rFont val="Calibri"/>
        <family val="2"/>
      </rPr>
      <t xml:space="preserve"> spp. seed total (</t>
    </r>
    <r>
      <rPr>
        <i/>
        <sz val="12"/>
        <color rgb="FF000000"/>
        <rFont val="Calibri"/>
        <family val="2"/>
      </rPr>
      <t>Chenopodium quinoa</t>
    </r>
    <r>
      <rPr>
        <sz val="12"/>
        <color rgb="FF000000"/>
        <rFont val="Calibri"/>
        <family val="2"/>
      </rPr>
      <t xml:space="preserve"> + cf. </t>
    </r>
    <r>
      <rPr>
        <i/>
        <sz val="12"/>
        <color rgb="FF000000"/>
        <rFont val="Calibri"/>
        <family val="2"/>
      </rPr>
      <t>Chenopodium sp.</t>
    </r>
    <r>
      <rPr>
        <sz val="12"/>
        <color rgb="FF000000"/>
        <rFont val="Calibri"/>
        <family val="2"/>
      </rPr>
      <t>)</t>
    </r>
  </si>
  <si>
    <r>
      <rPr>
        <i/>
        <sz val="12"/>
        <color rgb="FF000000"/>
        <rFont val="Calibri"/>
        <family val="2"/>
      </rPr>
      <t>Schinus molle</t>
    </r>
    <r>
      <rPr>
        <sz val="12"/>
        <color rgb="FF000000"/>
        <rFont val="Calibri"/>
        <family val="2"/>
      </rPr>
      <t xml:space="preserve"> fruit (whole)</t>
    </r>
  </si>
  <si>
    <r>
      <rPr>
        <i/>
        <sz val="12"/>
        <color rgb="FF000000"/>
        <rFont val="Calibri"/>
        <family val="2"/>
      </rPr>
      <t>Schinus molle</t>
    </r>
    <r>
      <rPr>
        <sz val="12"/>
        <color rgb="FF000000"/>
        <rFont val="Calibri"/>
        <family val="2"/>
      </rPr>
      <t xml:space="preserve"> fruit (fragment)</t>
    </r>
  </si>
  <si>
    <r>
      <rPr>
        <i/>
        <sz val="12"/>
        <color rgb="FF000000"/>
        <rFont val="Calibri"/>
        <family val="2"/>
      </rPr>
      <t>Schinus molle</t>
    </r>
    <r>
      <rPr>
        <sz val="12"/>
        <color rgb="FF000000"/>
        <rFont val="Calibri"/>
        <family val="2"/>
      </rPr>
      <t xml:space="preserve"> fruit (charred, fragment)</t>
    </r>
  </si>
  <si>
    <r>
      <rPr>
        <i/>
        <sz val="12"/>
        <color rgb="FF000000"/>
        <rFont val="Calibri"/>
        <family val="2"/>
      </rPr>
      <t xml:space="preserve">Schinus molle </t>
    </r>
    <r>
      <rPr>
        <sz val="12"/>
        <color rgb="FF000000"/>
        <rFont val="Calibri"/>
        <family val="2"/>
      </rPr>
      <t>fruit (charred, whole)</t>
    </r>
  </si>
  <si>
    <r>
      <rPr>
        <i/>
        <sz val="12"/>
        <color rgb="FF000000"/>
        <rFont val="Calibri"/>
        <family val="2"/>
      </rPr>
      <t xml:space="preserve">Schinus molle </t>
    </r>
    <r>
      <rPr>
        <sz val="12"/>
        <color rgb="FF000000"/>
        <rFont val="Calibri"/>
        <family val="2"/>
      </rPr>
      <t>fruit (total)</t>
    </r>
  </si>
  <si>
    <r>
      <rPr>
        <i/>
        <sz val="12"/>
        <color rgb="FF000000"/>
        <rFont val="Calibri"/>
        <family val="2"/>
      </rPr>
      <t>Schinus molle</t>
    </r>
    <r>
      <rPr>
        <sz val="12"/>
        <color rgb="FF000000"/>
        <rFont val="Calibri"/>
        <family val="2"/>
      </rPr>
      <t xml:space="preserve"> seed (whole)</t>
    </r>
  </si>
  <si>
    <r>
      <rPr>
        <i/>
        <sz val="12"/>
        <color rgb="FF000000"/>
        <rFont val="Calibri"/>
        <family val="2"/>
      </rPr>
      <t>Schinus molle</t>
    </r>
    <r>
      <rPr>
        <sz val="12"/>
        <color rgb="FF000000"/>
        <rFont val="Calibri"/>
        <family val="2"/>
      </rPr>
      <t xml:space="preserve"> seed (fragment)</t>
    </r>
  </si>
  <si>
    <r>
      <rPr>
        <i/>
        <sz val="12"/>
        <color rgb="FF000000"/>
        <rFont val="Calibri"/>
        <family val="2"/>
      </rPr>
      <t>Schinus molle</t>
    </r>
    <r>
      <rPr>
        <sz val="12"/>
        <color rgb="FF000000"/>
        <rFont val="Calibri"/>
        <family val="2"/>
      </rPr>
      <t xml:space="preserve"> seed (charred, fragment)</t>
    </r>
  </si>
  <si>
    <r>
      <rPr>
        <i/>
        <sz val="12"/>
        <color rgb="FF000000"/>
        <rFont val="Calibri"/>
        <family val="2"/>
      </rPr>
      <t>Schinus molle</t>
    </r>
    <r>
      <rPr>
        <sz val="12"/>
        <color rgb="FF000000"/>
        <rFont val="Calibri"/>
        <family val="2"/>
      </rPr>
      <t xml:space="preserve"> seed (charred, whole)</t>
    </r>
  </si>
  <si>
    <r>
      <rPr>
        <i/>
        <sz val="12"/>
        <color rgb="FF000000"/>
        <rFont val="Calibri"/>
        <family val="2"/>
      </rPr>
      <t>Schinus molle</t>
    </r>
    <r>
      <rPr>
        <sz val="12"/>
        <color rgb="FF000000"/>
        <rFont val="Calibri"/>
        <family val="2"/>
      </rPr>
      <t xml:space="preserve"> seed (total)</t>
    </r>
  </si>
  <si>
    <r>
      <rPr>
        <i/>
        <sz val="12"/>
        <color rgb="FF000000"/>
        <rFont val="Calibri"/>
        <family val="2"/>
      </rPr>
      <t>Sonchus asper s</t>
    </r>
    <r>
      <rPr>
        <sz val="12"/>
        <color rgb="FF000000"/>
        <rFont val="Calibri"/>
        <family val="2"/>
      </rPr>
      <t>eed (whole)</t>
    </r>
  </si>
  <si>
    <r>
      <rPr>
        <i/>
        <sz val="12"/>
        <color rgb="FF000000"/>
        <rFont val="Calibri"/>
        <family val="2"/>
      </rPr>
      <t xml:space="preserve">Sonchus asper </t>
    </r>
    <r>
      <rPr>
        <sz val="12"/>
        <color rgb="FF000000"/>
        <rFont val="Calibri"/>
        <family val="2"/>
      </rPr>
      <t>seed (fragment)</t>
    </r>
  </si>
  <si>
    <r>
      <rPr>
        <i/>
        <sz val="12"/>
        <color rgb="FF000000"/>
        <rFont val="Calibri"/>
        <family val="2"/>
      </rPr>
      <t>Sonchus asper</t>
    </r>
    <r>
      <rPr>
        <sz val="12"/>
        <color rgb="FF000000"/>
        <rFont val="Calibri"/>
        <family val="2"/>
      </rPr>
      <t xml:space="preserve"> seed (charred, whole)</t>
    </r>
  </si>
  <si>
    <r>
      <rPr>
        <i/>
        <sz val="12"/>
        <color rgb="FF000000"/>
        <rFont val="Calibri"/>
        <family val="2"/>
      </rPr>
      <t>Sonchus asper</t>
    </r>
    <r>
      <rPr>
        <sz val="12"/>
        <color rgb="FF000000"/>
        <rFont val="Calibri"/>
        <family val="2"/>
      </rPr>
      <t xml:space="preserve"> seed (total)</t>
    </r>
  </si>
  <si>
    <r>
      <rPr>
        <i/>
        <sz val="12"/>
        <color rgb="FF000000"/>
        <rFont val="Calibri"/>
        <family val="2"/>
      </rPr>
      <t xml:space="preserve">Bidens </t>
    </r>
    <r>
      <rPr>
        <sz val="12"/>
        <color rgb="FF000000"/>
        <rFont val="Calibri"/>
        <family val="2"/>
      </rPr>
      <t>sp. seed (whole)</t>
    </r>
  </si>
  <si>
    <r>
      <rPr>
        <i/>
        <sz val="12"/>
        <color rgb="FF000000"/>
        <rFont val="Calibri"/>
        <family val="2"/>
      </rPr>
      <t>Bidens</t>
    </r>
    <r>
      <rPr>
        <sz val="12"/>
        <color rgb="FF000000"/>
        <rFont val="Calibri"/>
        <family val="2"/>
      </rPr>
      <t xml:space="preserve"> sp. seed (fragment)</t>
    </r>
  </si>
  <si>
    <r>
      <rPr>
        <i/>
        <sz val="12"/>
        <color rgb="FF000000"/>
        <rFont val="Calibri"/>
        <family val="2"/>
      </rPr>
      <t xml:space="preserve">Bidens </t>
    </r>
    <r>
      <rPr>
        <sz val="12"/>
        <color rgb="FF000000"/>
        <rFont val="Calibri"/>
        <family val="2"/>
      </rPr>
      <t>sp. seed (total)</t>
    </r>
  </si>
  <si>
    <r>
      <rPr>
        <i/>
        <sz val="12"/>
        <color rgb="FF000000"/>
        <rFont val="Calibri"/>
        <family val="2"/>
      </rPr>
      <t>Prosopis</t>
    </r>
    <r>
      <rPr>
        <sz val="12"/>
        <color rgb="FF000000"/>
        <rFont val="Calibri"/>
        <family val="2"/>
      </rPr>
      <t xml:space="preserve"> sp. leaf (whole)</t>
    </r>
  </si>
  <si>
    <r>
      <rPr>
        <i/>
        <sz val="12"/>
        <color rgb="FF000000"/>
        <rFont val="Calibri"/>
        <family val="2"/>
      </rPr>
      <t xml:space="preserve">Prosopis </t>
    </r>
    <r>
      <rPr>
        <sz val="12"/>
        <color rgb="FF000000"/>
        <rFont val="Calibri"/>
        <family val="2"/>
      </rPr>
      <t>sp. leaf (fragment)</t>
    </r>
  </si>
  <si>
    <r>
      <rPr>
        <i/>
        <sz val="12"/>
        <color rgb="FF000000"/>
        <rFont val="Calibri"/>
        <family val="2"/>
      </rPr>
      <t>Prosopis</t>
    </r>
    <r>
      <rPr>
        <sz val="12"/>
        <color rgb="FF000000"/>
        <rFont val="Calibri"/>
        <family val="2"/>
      </rPr>
      <t xml:space="preserve"> sp. leaf (total)</t>
    </r>
  </si>
  <si>
    <r>
      <rPr>
        <i/>
        <sz val="12"/>
        <color rgb="FF000000"/>
        <rFont val="Calibri"/>
        <family val="2"/>
      </rPr>
      <t>Prosopis</t>
    </r>
    <r>
      <rPr>
        <sz val="12"/>
        <color rgb="FF000000"/>
        <rFont val="Calibri"/>
        <family val="2"/>
      </rPr>
      <t xml:space="preserve"> sp. seed (whole)</t>
    </r>
  </si>
  <si>
    <r>
      <rPr>
        <i/>
        <sz val="12"/>
        <color rgb="FF000000"/>
        <rFont val="Calibri"/>
        <family val="2"/>
      </rPr>
      <t>Prosopis</t>
    </r>
    <r>
      <rPr>
        <sz val="12"/>
        <color rgb="FF000000"/>
        <rFont val="Calibri"/>
        <family val="2"/>
      </rPr>
      <t xml:space="preserve"> sp. seed (fragment)</t>
    </r>
  </si>
  <si>
    <r>
      <rPr>
        <i/>
        <sz val="12"/>
        <color rgb="FF000000"/>
        <rFont val="Calibri"/>
        <family val="2"/>
      </rPr>
      <t>Prosopis</t>
    </r>
    <r>
      <rPr>
        <sz val="12"/>
        <color rgb="FF000000"/>
        <rFont val="Calibri"/>
        <family val="2"/>
      </rPr>
      <t xml:space="preserve"> sp. seed (total)</t>
    </r>
  </si>
  <si>
    <r>
      <t xml:space="preserve">cf. </t>
    </r>
    <r>
      <rPr>
        <i/>
        <sz val="12"/>
        <color rgb="FF000000"/>
        <rFont val="Calibri"/>
        <family val="2"/>
      </rPr>
      <t>Prosopis</t>
    </r>
    <r>
      <rPr>
        <sz val="12"/>
        <color rgb="FF000000"/>
        <rFont val="Calibri"/>
        <family val="2"/>
      </rPr>
      <t xml:space="preserve"> sp. seed (fragment)</t>
    </r>
  </si>
  <si>
    <r>
      <rPr>
        <i/>
        <sz val="12"/>
        <color rgb="FF000000"/>
        <rFont val="Calibri"/>
        <family val="2"/>
      </rPr>
      <t>Phaseolus</t>
    </r>
    <r>
      <rPr>
        <sz val="12"/>
        <color rgb="FF000000"/>
        <rFont val="Calibri"/>
        <family val="2"/>
      </rPr>
      <t xml:space="preserve"> sp. pod (fragment)</t>
    </r>
  </si>
  <si>
    <r>
      <rPr>
        <i/>
        <sz val="12"/>
        <color rgb="FF000000"/>
        <rFont val="Calibri"/>
        <family val="2"/>
      </rPr>
      <t>Phaseolus</t>
    </r>
    <r>
      <rPr>
        <sz val="12"/>
        <color rgb="FF000000"/>
        <rFont val="Calibri"/>
        <family val="2"/>
      </rPr>
      <t xml:space="preserve"> sp. pod (total)</t>
    </r>
  </si>
  <si>
    <r>
      <rPr>
        <i/>
        <sz val="12"/>
        <color rgb="FF000000"/>
        <rFont val="Calibri"/>
        <family val="2"/>
      </rPr>
      <t>Phaseolus</t>
    </r>
    <r>
      <rPr>
        <sz val="12"/>
        <color rgb="FF000000"/>
        <rFont val="Calibri"/>
        <family val="2"/>
      </rPr>
      <t xml:space="preserve"> sp. seed (whole)</t>
    </r>
  </si>
  <si>
    <r>
      <rPr>
        <i/>
        <sz val="12"/>
        <color rgb="FF000000"/>
        <rFont val="Calibri"/>
        <family val="2"/>
      </rPr>
      <t xml:space="preserve">Phaseolus </t>
    </r>
    <r>
      <rPr>
        <sz val="12"/>
        <color rgb="FF000000"/>
        <rFont val="Calibri"/>
        <family val="2"/>
      </rPr>
      <t>sp. seed (total)</t>
    </r>
  </si>
  <si>
    <r>
      <rPr>
        <i/>
        <sz val="12"/>
        <color rgb="FF000000"/>
        <rFont val="Calibri"/>
        <family val="2"/>
      </rPr>
      <t xml:space="preserve">Phaseolus lunatus </t>
    </r>
    <r>
      <rPr>
        <sz val="12"/>
        <color rgb="FF000000"/>
        <rFont val="Calibri"/>
        <family val="2"/>
      </rPr>
      <t>seed (whole)</t>
    </r>
  </si>
  <si>
    <r>
      <rPr>
        <i/>
        <sz val="12"/>
        <color rgb="FF000000"/>
        <rFont val="Calibri"/>
        <family val="2"/>
      </rPr>
      <t>Phaseolus lunatus</t>
    </r>
    <r>
      <rPr>
        <sz val="12"/>
        <color rgb="FF000000"/>
        <rFont val="Calibri"/>
        <family val="2"/>
      </rPr>
      <t xml:space="preserve"> seed (half)</t>
    </r>
  </si>
  <si>
    <r>
      <rPr>
        <i/>
        <sz val="12"/>
        <color rgb="FF000000"/>
        <rFont val="Calibri"/>
        <family val="2"/>
      </rPr>
      <t xml:space="preserve">Phaseolus lunatus </t>
    </r>
    <r>
      <rPr>
        <sz val="12"/>
        <color rgb="FF000000"/>
        <rFont val="Calibri"/>
        <family val="2"/>
      </rPr>
      <t>seed (total)</t>
    </r>
  </si>
  <si>
    <r>
      <rPr>
        <i/>
        <sz val="12"/>
        <color rgb="FF000000"/>
        <rFont val="Calibri"/>
        <family val="2"/>
      </rPr>
      <t>Phaseolus vulgaris</t>
    </r>
    <r>
      <rPr>
        <sz val="12"/>
        <color rgb="FF000000"/>
        <rFont val="Calibri"/>
        <family val="2"/>
      </rPr>
      <t xml:space="preserve"> seed (whole)</t>
    </r>
  </si>
  <si>
    <r>
      <rPr>
        <i/>
        <sz val="12"/>
        <color rgb="FF000000"/>
        <rFont val="Calibri"/>
        <family val="2"/>
      </rPr>
      <t xml:space="preserve">Phaseolus vulgaris </t>
    </r>
    <r>
      <rPr>
        <sz val="12"/>
        <color rgb="FF000000"/>
        <rFont val="Calibri"/>
        <family val="2"/>
      </rPr>
      <t>seed (half)</t>
    </r>
  </si>
  <si>
    <r>
      <rPr>
        <i/>
        <sz val="12"/>
        <color rgb="FF000000"/>
        <rFont val="Calibri"/>
        <family val="2"/>
      </rPr>
      <t xml:space="preserve">Phaseolus vulgaris </t>
    </r>
    <r>
      <rPr>
        <sz val="12"/>
        <color rgb="FF000000"/>
        <rFont val="Calibri"/>
        <family val="2"/>
      </rPr>
      <t>seed (total)</t>
    </r>
  </si>
  <si>
    <r>
      <t xml:space="preserve">cf. </t>
    </r>
    <r>
      <rPr>
        <i/>
        <sz val="12"/>
        <color rgb="FF000000"/>
        <rFont val="Calibri"/>
        <family val="2"/>
      </rPr>
      <t xml:space="preserve">Arachis </t>
    </r>
    <r>
      <rPr>
        <sz val="12"/>
        <color rgb="FF000000"/>
        <rFont val="Calibri"/>
        <family val="2"/>
      </rPr>
      <t>sp. seed (whole)</t>
    </r>
  </si>
  <si>
    <r>
      <t xml:space="preserve">cf. </t>
    </r>
    <r>
      <rPr>
        <i/>
        <sz val="12"/>
        <color rgb="FF000000"/>
        <rFont val="Calibri"/>
        <family val="2"/>
      </rPr>
      <t>Arachis</t>
    </r>
    <r>
      <rPr>
        <sz val="12"/>
        <color rgb="FF000000"/>
        <rFont val="Calibri"/>
        <family val="2"/>
      </rPr>
      <t xml:space="preserve"> sp. seed (total)</t>
    </r>
  </si>
  <si>
    <r>
      <rPr>
        <i/>
        <sz val="12"/>
        <color rgb="FF000000"/>
        <rFont val="Calibri"/>
        <family val="2"/>
      </rPr>
      <t xml:space="preserve">Gossypium </t>
    </r>
    <r>
      <rPr>
        <sz val="12"/>
        <color rgb="FF000000"/>
        <rFont val="Calibri"/>
        <family val="2"/>
      </rPr>
      <t>sp. fiber</t>
    </r>
  </si>
  <si>
    <r>
      <rPr>
        <i/>
        <sz val="12"/>
        <color rgb="FF000000"/>
        <rFont val="Calibri"/>
        <family val="2"/>
      </rPr>
      <t>Gossypium</t>
    </r>
    <r>
      <rPr>
        <sz val="12"/>
        <color rgb="FF000000"/>
        <rFont val="Calibri"/>
        <family val="2"/>
      </rPr>
      <t xml:space="preserve"> sp. leaves</t>
    </r>
  </si>
  <si>
    <r>
      <rPr>
        <i/>
        <sz val="12"/>
        <color rgb="FF000000"/>
        <rFont val="Calibri"/>
        <family val="2"/>
      </rPr>
      <t>Gossypium</t>
    </r>
    <r>
      <rPr>
        <sz val="12"/>
        <color rgb="FF000000"/>
        <rFont val="Calibri"/>
        <family val="2"/>
      </rPr>
      <t xml:space="preserve"> sp. calyx </t>
    </r>
  </si>
  <si>
    <r>
      <rPr>
        <i/>
        <sz val="12"/>
        <color rgb="FF000000"/>
        <rFont val="Calibri"/>
        <family val="2"/>
      </rPr>
      <t>Gossypium</t>
    </r>
    <r>
      <rPr>
        <sz val="12"/>
        <color rgb="FF000000"/>
        <rFont val="Calibri"/>
        <family val="2"/>
      </rPr>
      <t xml:space="preserve"> sp. seed (whole)</t>
    </r>
  </si>
  <si>
    <r>
      <rPr>
        <i/>
        <sz val="12"/>
        <color rgb="FF000000"/>
        <rFont val="Calibri"/>
        <family val="2"/>
      </rPr>
      <t>Gossypium</t>
    </r>
    <r>
      <rPr>
        <sz val="12"/>
        <color rgb="FF000000"/>
        <rFont val="Calibri"/>
        <family val="2"/>
      </rPr>
      <t xml:space="preserve"> sp. seed (charred, whole)</t>
    </r>
  </si>
  <si>
    <r>
      <rPr>
        <i/>
        <sz val="12"/>
        <color rgb="FF000000"/>
        <rFont val="Calibri"/>
        <family val="2"/>
      </rPr>
      <t xml:space="preserve">Gossypium </t>
    </r>
    <r>
      <rPr>
        <sz val="12"/>
        <color rgb="FF000000"/>
        <rFont val="Calibri"/>
        <family val="2"/>
      </rPr>
      <t>sp. seed  (charred, fragment)</t>
    </r>
  </si>
  <si>
    <r>
      <rPr>
        <i/>
        <sz val="12"/>
        <color rgb="FF000000"/>
        <rFont val="Calibri"/>
        <family val="2"/>
      </rPr>
      <t>Gossypium</t>
    </r>
    <r>
      <rPr>
        <sz val="12"/>
        <color rgb="FF000000"/>
        <rFont val="Calibri"/>
        <family val="2"/>
      </rPr>
      <t xml:space="preserve"> sp. seed (total)</t>
    </r>
  </si>
  <si>
    <r>
      <t xml:space="preserve">cf. </t>
    </r>
    <r>
      <rPr>
        <i/>
        <sz val="12"/>
        <color rgb="FF000000"/>
        <rFont val="Calibri"/>
        <family val="2"/>
      </rPr>
      <t>Gossypium</t>
    </r>
    <r>
      <rPr>
        <sz val="12"/>
        <color rgb="FF000000"/>
        <rFont val="Calibri"/>
        <family val="2"/>
      </rPr>
      <t xml:space="preserve"> sp. seed (whole)</t>
    </r>
  </si>
  <si>
    <r>
      <t xml:space="preserve">cf. </t>
    </r>
    <r>
      <rPr>
        <i/>
        <sz val="12"/>
        <color rgb="FF000000"/>
        <rFont val="Calibri"/>
        <family val="2"/>
      </rPr>
      <t>Gossypium</t>
    </r>
    <r>
      <rPr>
        <sz val="12"/>
        <color rgb="FF000000"/>
        <rFont val="Calibri"/>
        <family val="2"/>
      </rPr>
      <t xml:space="preserve"> sp. seed (fragment)</t>
    </r>
  </si>
  <si>
    <r>
      <t xml:space="preserve">cf. </t>
    </r>
    <r>
      <rPr>
        <i/>
        <sz val="12"/>
        <color rgb="FF000000"/>
        <rFont val="Calibri"/>
        <family val="2"/>
      </rPr>
      <t>Gossypium</t>
    </r>
    <r>
      <rPr>
        <sz val="12"/>
        <color rgb="FF000000"/>
        <rFont val="Calibri"/>
        <family val="2"/>
      </rPr>
      <t xml:space="preserve"> sp. seed (charred, whole)</t>
    </r>
  </si>
  <si>
    <r>
      <t xml:space="preserve">cf. </t>
    </r>
    <r>
      <rPr>
        <i/>
        <sz val="12"/>
        <color rgb="FF000000"/>
        <rFont val="Calibri"/>
        <family val="2"/>
      </rPr>
      <t>Gossypium</t>
    </r>
    <r>
      <rPr>
        <sz val="12"/>
        <color rgb="FF000000"/>
        <rFont val="Calibri"/>
        <family val="2"/>
      </rPr>
      <t xml:space="preserve"> sp. seed (total)</t>
    </r>
  </si>
  <si>
    <r>
      <t xml:space="preserve">cf. </t>
    </r>
    <r>
      <rPr>
        <i/>
        <sz val="12"/>
        <color rgb="FF000000"/>
        <rFont val="Calibri"/>
        <family val="2"/>
      </rPr>
      <t xml:space="preserve">Malva </t>
    </r>
    <r>
      <rPr>
        <sz val="12"/>
        <color rgb="FF000000"/>
        <rFont val="Calibri"/>
        <family val="2"/>
      </rPr>
      <t>sp. seed</t>
    </r>
  </si>
  <si>
    <r>
      <t xml:space="preserve">cf. </t>
    </r>
    <r>
      <rPr>
        <i/>
        <sz val="12"/>
        <color rgb="FF000000"/>
        <rFont val="Calibri"/>
        <family val="2"/>
      </rPr>
      <t>Maranta</t>
    </r>
    <r>
      <rPr>
        <sz val="12"/>
        <color rgb="FF000000"/>
        <rFont val="Calibri"/>
        <family val="2"/>
      </rPr>
      <t xml:space="preserve"> sp. seed</t>
    </r>
  </si>
  <si>
    <r>
      <t xml:space="preserve">cf. </t>
    </r>
    <r>
      <rPr>
        <i/>
        <sz val="12"/>
        <color rgb="FF000000"/>
        <rFont val="Calibri"/>
        <family val="2"/>
      </rPr>
      <t>Bromus</t>
    </r>
    <r>
      <rPr>
        <sz val="12"/>
        <color rgb="FF000000"/>
        <rFont val="Calibri"/>
        <family val="2"/>
      </rPr>
      <t xml:space="preserve"> seed (whole)</t>
    </r>
  </si>
  <si>
    <r>
      <rPr>
        <i/>
        <sz val="12"/>
        <color rgb="FF000000"/>
        <rFont val="Calibri"/>
        <family val="2"/>
      </rPr>
      <t xml:space="preserve">Cenchrus enchinatus </t>
    </r>
    <r>
      <rPr>
        <sz val="12"/>
        <color rgb="FF000000"/>
        <rFont val="Calibri"/>
        <family val="2"/>
      </rPr>
      <t>seed  (whole)</t>
    </r>
  </si>
  <si>
    <r>
      <rPr>
        <i/>
        <sz val="12"/>
        <color rgb="FF000000"/>
        <rFont val="Calibri"/>
        <family val="2"/>
      </rPr>
      <t>Cenchrus enchinatus</t>
    </r>
    <r>
      <rPr>
        <sz val="12"/>
        <color rgb="FF000000"/>
        <rFont val="Calibri"/>
        <family val="2"/>
      </rPr>
      <t xml:space="preserve"> seed (fragment)</t>
    </r>
  </si>
  <si>
    <r>
      <rPr>
        <i/>
        <sz val="12"/>
        <color rgb="FF000000"/>
        <rFont val="Calibri"/>
        <family val="2"/>
      </rPr>
      <t>Cenchrus enchinatus</t>
    </r>
    <r>
      <rPr>
        <sz val="12"/>
        <color rgb="FF000000"/>
        <rFont val="Calibri"/>
        <family val="2"/>
      </rPr>
      <t xml:space="preserve"> seed (charred, fragment)</t>
    </r>
  </si>
  <si>
    <r>
      <rPr>
        <i/>
        <sz val="12"/>
        <color rgb="FF000000"/>
        <rFont val="Calibri"/>
        <family val="2"/>
      </rPr>
      <t xml:space="preserve">Cenchrus enchinatus </t>
    </r>
    <r>
      <rPr>
        <sz val="12"/>
        <color rgb="FF000000"/>
        <rFont val="Calibri"/>
        <family val="2"/>
      </rPr>
      <t>seed (total)</t>
    </r>
  </si>
  <si>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 xml:space="preserve"> sp. seed (whole)</t>
    </r>
  </si>
  <si>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 xml:space="preserve"> sp. seed (fragment)</t>
    </r>
  </si>
  <si>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 xml:space="preserve"> sp. seed (total)</t>
    </r>
  </si>
  <si>
    <r>
      <t xml:space="preserve">cf. </t>
    </r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>-1 seed (whole)</t>
    </r>
  </si>
  <si>
    <r>
      <t xml:space="preserve">cf. </t>
    </r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>-1 seed (fragment)</t>
    </r>
  </si>
  <si>
    <r>
      <t xml:space="preserve">cf. </t>
    </r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>-1 seed (total)</t>
    </r>
  </si>
  <si>
    <r>
      <t xml:space="preserve">cf. </t>
    </r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>-2 seed  (whole)</t>
    </r>
  </si>
  <si>
    <r>
      <t xml:space="preserve">cf. </t>
    </r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>-2 seed (total)</t>
    </r>
  </si>
  <si>
    <r>
      <t>cf.</t>
    </r>
    <r>
      <rPr>
        <i/>
        <sz val="12"/>
        <color rgb="FF000000"/>
        <rFont val="Calibri"/>
        <family val="2"/>
      </rPr>
      <t xml:space="preserve"> Cenchrus</t>
    </r>
    <r>
      <rPr>
        <sz val="12"/>
        <color rgb="FF000000"/>
        <rFont val="Calibri"/>
        <family val="2"/>
      </rPr>
      <t xml:space="preserve"> seed (whole)</t>
    </r>
  </si>
  <si>
    <r>
      <t xml:space="preserve">cf. </t>
    </r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 xml:space="preserve"> seed (fragment)</t>
    </r>
  </si>
  <si>
    <r>
      <t xml:space="preserve">cf. </t>
    </r>
    <r>
      <rPr>
        <i/>
        <sz val="12"/>
        <color rgb="FF000000"/>
        <rFont val="Calibri"/>
        <family val="2"/>
      </rPr>
      <t>Cenchrus</t>
    </r>
    <r>
      <rPr>
        <sz val="12"/>
        <color rgb="FF000000"/>
        <rFont val="Calibri"/>
        <family val="2"/>
      </rPr>
      <t xml:space="preserve"> seed (total)</t>
    </r>
  </si>
  <si>
    <r>
      <rPr>
        <i/>
        <sz val="12"/>
        <color rgb="FF000000"/>
        <rFont val="Calibri"/>
        <family val="2"/>
      </rPr>
      <t>Panicum</t>
    </r>
    <r>
      <rPr>
        <sz val="12"/>
        <color rgb="FF000000"/>
        <rFont val="Calibri"/>
        <family val="2"/>
      </rPr>
      <t xml:space="preserve"> sp. seed (whole)</t>
    </r>
  </si>
  <si>
    <r>
      <rPr>
        <i/>
        <sz val="12"/>
        <color rgb="FF000000"/>
        <rFont val="Calibri"/>
        <family val="2"/>
      </rPr>
      <t>Panicum</t>
    </r>
    <r>
      <rPr>
        <sz val="12"/>
        <color rgb="FF000000"/>
        <rFont val="Calibri"/>
        <family val="2"/>
      </rPr>
      <t xml:space="preserve"> sp. seed (fragment)</t>
    </r>
  </si>
  <si>
    <r>
      <rPr>
        <i/>
        <sz val="12"/>
        <color rgb="FF000000"/>
        <rFont val="Calibri"/>
        <family val="2"/>
      </rPr>
      <t xml:space="preserve">Panicum </t>
    </r>
    <r>
      <rPr>
        <sz val="12"/>
        <color rgb="FF000000"/>
        <rFont val="Calibri"/>
        <family val="2"/>
      </rPr>
      <t>sp. seed (total)</t>
    </r>
  </si>
  <si>
    <r>
      <rPr>
        <i/>
        <sz val="12"/>
        <color rgb="FF000000"/>
        <rFont val="Calibri"/>
        <family val="2"/>
      </rPr>
      <t>Setaria</t>
    </r>
    <r>
      <rPr>
        <sz val="12"/>
        <color rgb="FF000000"/>
        <rFont val="Calibri"/>
        <family val="2"/>
      </rPr>
      <t xml:space="preserve"> sp. seed (whole)</t>
    </r>
  </si>
  <si>
    <r>
      <rPr>
        <i/>
        <sz val="12"/>
        <color rgb="FF000000"/>
        <rFont val="Calibri"/>
        <family val="2"/>
      </rPr>
      <t>Setaria</t>
    </r>
    <r>
      <rPr>
        <sz val="12"/>
        <color rgb="FF000000"/>
        <rFont val="Calibri"/>
        <family val="2"/>
      </rPr>
      <t xml:space="preserve"> sp. seed (fragment)</t>
    </r>
  </si>
  <si>
    <r>
      <rPr>
        <i/>
        <sz val="12"/>
        <color rgb="FF000000"/>
        <rFont val="Calibri"/>
        <family val="2"/>
      </rPr>
      <t>Setaria</t>
    </r>
    <r>
      <rPr>
        <sz val="12"/>
        <color rgb="FF000000"/>
        <rFont val="Calibri"/>
        <family val="2"/>
      </rPr>
      <t xml:space="preserve"> sp. seed (charred, whole)</t>
    </r>
  </si>
  <si>
    <r>
      <rPr>
        <i/>
        <sz val="12"/>
        <color rgb="FF000000"/>
        <rFont val="Calibri"/>
        <family val="2"/>
      </rPr>
      <t>Setaria</t>
    </r>
    <r>
      <rPr>
        <sz val="12"/>
        <color rgb="FF000000"/>
        <rFont val="Calibri"/>
        <family val="2"/>
      </rPr>
      <t xml:space="preserve"> sp. seed (total)</t>
    </r>
  </si>
  <si>
    <r>
      <rPr>
        <i/>
        <sz val="12"/>
        <color rgb="FF000000"/>
        <rFont val="Calibri"/>
        <family val="2"/>
      </rPr>
      <t>Zea mays</t>
    </r>
    <r>
      <rPr>
        <sz val="12"/>
        <color rgb="FF000000"/>
        <rFont val="Calibri"/>
        <family val="2"/>
      </rPr>
      <t xml:space="preserve"> cob (whole)</t>
    </r>
  </si>
  <si>
    <r>
      <rPr>
        <i/>
        <sz val="12"/>
        <color rgb="FF000000"/>
        <rFont val="Calibri"/>
        <family val="2"/>
      </rPr>
      <t>Zea mays</t>
    </r>
    <r>
      <rPr>
        <sz val="12"/>
        <color rgb="FF000000"/>
        <rFont val="Calibri"/>
        <family val="2"/>
      </rPr>
      <t xml:space="preserve"> cob (fragment)</t>
    </r>
  </si>
  <si>
    <r>
      <rPr>
        <i/>
        <sz val="12"/>
        <color rgb="FF000000"/>
        <rFont val="Calibri"/>
        <family val="2"/>
      </rPr>
      <t xml:space="preserve">Zea mays </t>
    </r>
    <r>
      <rPr>
        <sz val="12"/>
        <color rgb="FF000000"/>
        <rFont val="Calibri"/>
        <family val="2"/>
      </rPr>
      <t>cob (charred fragment)</t>
    </r>
  </si>
  <si>
    <r>
      <rPr>
        <i/>
        <sz val="12"/>
        <color rgb="FF000000"/>
        <rFont val="Calibri"/>
        <family val="2"/>
      </rPr>
      <t xml:space="preserve">Zea mays </t>
    </r>
    <r>
      <rPr>
        <sz val="12"/>
        <color rgb="FF000000"/>
        <rFont val="Calibri"/>
        <family val="2"/>
      </rPr>
      <t>cob (total)</t>
    </r>
  </si>
  <si>
    <r>
      <rPr>
        <i/>
        <sz val="12"/>
        <color rgb="FF000000"/>
        <rFont val="Calibri"/>
        <family val="2"/>
      </rPr>
      <t>Zea mays</t>
    </r>
    <r>
      <rPr>
        <sz val="12"/>
        <color rgb="FF000000"/>
        <rFont val="Calibri"/>
        <family val="2"/>
      </rPr>
      <t xml:space="preserve"> kernel (whole)</t>
    </r>
  </si>
  <si>
    <r>
      <rPr>
        <i/>
        <sz val="12"/>
        <color rgb="FF000000"/>
        <rFont val="Calibri"/>
        <family val="2"/>
      </rPr>
      <t>Zea mays</t>
    </r>
    <r>
      <rPr>
        <sz val="12"/>
        <color rgb="FF000000"/>
        <rFont val="Calibri"/>
        <family val="2"/>
      </rPr>
      <t xml:space="preserve"> kernel (fragment)</t>
    </r>
  </si>
  <si>
    <r>
      <rPr>
        <i/>
        <sz val="12"/>
        <color rgb="FF000000"/>
        <rFont val="Calibri"/>
        <family val="2"/>
      </rPr>
      <t>Zea mays</t>
    </r>
    <r>
      <rPr>
        <sz val="12"/>
        <color rgb="FF000000"/>
        <rFont val="Calibri"/>
        <family val="2"/>
      </rPr>
      <t xml:space="preserve"> kernel (charred, whole)</t>
    </r>
  </si>
  <si>
    <r>
      <rPr>
        <i/>
        <sz val="12"/>
        <color rgb="FF000000"/>
        <rFont val="Calibri"/>
        <family val="2"/>
      </rPr>
      <t xml:space="preserve">Zea mays </t>
    </r>
    <r>
      <rPr>
        <sz val="12"/>
        <color rgb="FF000000"/>
        <rFont val="Calibri"/>
        <family val="2"/>
      </rPr>
      <t>kernel (total)</t>
    </r>
  </si>
  <si>
    <r>
      <t xml:space="preserve">cf. </t>
    </r>
    <r>
      <rPr>
        <i/>
        <sz val="12"/>
        <color rgb="FF000000"/>
        <rFont val="Calibri"/>
        <family val="2"/>
      </rPr>
      <t>Zea mays</t>
    </r>
    <r>
      <rPr>
        <sz val="12"/>
        <color rgb="FF000000"/>
        <rFont val="Calibri"/>
        <family val="2"/>
      </rPr>
      <t xml:space="preserve"> kernel (whole)</t>
    </r>
  </si>
  <si>
    <r>
      <t xml:space="preserve">cf. </t>
    </r>
    <r>
      <rPr>
        <i/>
        <sz val="12"/>
        <color rgb="FF000000"/>
        <rFont val="Calibri"/>
        <family val="2"/>
      </rPr>
      <t>Zea mays</t>
    </r>
    <r>
      <rPr>
        <sz val="12"/>
        <color rgb="FF000000"/>
        <rFont val="Calibri"/>
        <family val="2"/>
      </rPr>
      <t xml:space="preserve"> kernel (fragment)</t>
    </r>
  </si>
  <si>
    <r>
      <t xml:space="preserve">cf. </t>
    </r>
    <r>
      <rPr>
        <i/>
        <sz val="12"/>
        <color rgb="FF000000"/>
        <rFont val="Calibri"/>
        <family val="2"/>
      </rPr>
      <t>Zea mays</t>
    </r>
    <r>
      <rPr>
        <sz val="12"/>
        <color rgb="FF000000"/>
        <rFont val="Calibri"/>
        <family val="2"/>
      </rPr>
      <t xml:space="preserve"> kernel (total)</t>
    </r>
  </si>
  <si>
    <r>
      <rPr>
        <i/>
        <sz val="12"/>
        <color rgb="FF000000"/>
        <rFont val="Calibri"/>
        <family val="2"/>
      </rPr>
      <t>Capsicum</t>
    </r>
    <r>
      <rPr>
        <sz val="12"/>
        <color rgb="FF000000"/>
        <rFont val="Calibri"/>
        <family val="2"/>
      </rPr>
      <t xml:space="preserve"> sp. seed (whole)</t>
    </r>
  </si>
  <si>
    <r>
      <rPr>
        <i/>
        <sz val="12"/>
        <color rgb="FF000000"/>
        <rFont val="Calibri"/>
        <family val="2"/>
      </rPr>
      <t>Capsicum</t>
    </r>
    <r>
      <rPr>
        <sz val="12"/>
        <color rgb="FF000000"/>
        <rFont val="Calibri"/>
        <family val="2"/>
      </rPr>
      <t xml:space="preserve"> sp. seed (fragment)</t>
    </r>
  </si>
  <si>
    <r>
      <rPr>
        <i/>
        <sz val="12"/>
        <color rgb="FF000000"/>
        <rFont val="Calibri"/>
        <family val="2"/>
      </rPr>
      <t>Capsicum</t>
    </r>
    <r>
      <rPr>
        <sz val="12"/>
        <color rgb="FF000000"/>
        <rFont val="Calibri"/>
        <family val="2"/>
      </rPr>
      <t xml:space="preserve"> sp. seed (charred, whole)</t>
    </r>
  </si>
  <si>
    <r>
      <rPr>
        <i/>
        <sz val="12"/>
        <color rgb="FF000000"/>
        <rFont val="Calibri"/>
        <family val="2"/>
      </rPr>
      <t>Capsicum</t>
    </r>
    <r>
      <rPr>
        <sz val="12"/>
        <color rgb="FF000000"/>
        <rFont val="Calibri"/>
        <family val="2"/>
      </rPr>
      <t xml:space="preserve"> sp. seed (total)</t>
    </r>
  </si>
  <si>
    <r>
      <t xml:space="preserve">cf. </t>
    </r>
    <r>
      <rPr>
        <i/>
        <sz val="12"/>
        <color rgb="FF000000"/>
        <rFont val="Calibri"/>
        <family val="2"/>
      </rPr>
      <t>Nicotiana</t>
    </r>
    <r>
      <rPr>
        <sz val="12"/>
        <color rgb="FF000000"/>
        <rFont val="Calibri"/>
        <family val="2"/>
      </rPr>
      <t xml:space="preserve"> sp. seed (whole)</t>
    </r>
  </si>
  <si>
    <r>
      <t xml:space="preserve">cf. </t>
    </r>
    <r>
      <rPr>
        <i/>
        <sz val="12"/>
        <color rgb="FF000000"/>
        <rFont val="Calibri"/>
        <family val="2"/>
      </rPr>
      <t>Nicotiana</t>
    </r>
    <r>
      <rPr>
        <sz val="12"/>
        <color rgb="FF000000"/>
        <rFont val="Calibri"/>
        <family val="2"/>
      </rPr>
      <t xml:space="preserve"> sp. seed (total)</t>
    </r>
  </si>
  <si>
    <r>
      <t xml:space="preserve">cf. </t>
    </r>
    <r>
      <rPr>
        <i/>
        <sz val="12"/>
        <color rgb="FF000000"/>
        <rFont val="Calibri"/>
        <family val="2"/>
      </rPr>
      <t>Solanum</t>
    </r>
    <r>
      <rPr>
        <sz val="12"/>
        <color rgb="FF000000"/>
        <rFont val="Calibri"/>
        <family val="2"/>
      </rPr>
      <t xml:space="preserve"> sp. seed (whole)</t>
    </r>
  </si>
  <si>
    <r>
      <t xml:space="preserve">cf. </t>
    </r>
    <r>
      <rPr>
        <i/>
        <sz val="12"/>
        <color rgb="FF000000"/>
        <rFont val="Calibri"/>
        <family val="2"/>
      </rPr>
      <t>Solanum</t>
    </r>
    <r>
      <rPr>
        <sz val="12"/>
        <color rgb="FF000000"/>
        <rFont val="Calibri"/>
        <family val="2"/>
      </rPr>
      <t xml:space="preserve"> sp. seed (fragment)</t>
    </r>
  </si>
  <si>
    <r>
      <t xml:space="preserve">cf. </t>
    </r>
    <r>
      <rPr>
        <i/>
        <sz val="12"/>
        <color rgb="FF000000"/>
        <rFont val="Calibri"/>
        <family val="2"/>
      </rPr>
      <t>Solanum</t>
    </r>
    <r>
      <rPr>
        <sz val="12"/>
        <color rgb="FF000000"/>
        <rFont val="Calibri"/>
        <family val="2"/>
      </rPr>
      <t xml:space="preserve"> sp. seed (charred whole)</t>
    </r>
  </si>
  <si>
    <r>
      <t xml:space="preserve">cf. </t>
    </r>
    <r>
      <rPr>
        <i/>
        <sz val="12"/>
        <color rgb="FF000000"/>
        <rFont val="Calibri"/>
        <family val="2"/>
      </rPr>
      <t>Solanum</t>
    </r>
    <r>
      <rPr>
        <sz val="12"/>
        <color rgb="FF000000"/>
        <rFont val="Calibri"/>
        <family val="2"/>
      </rPr>
      <t xml:space="preserve"> sp. seed (total)</t>
    </r>
  </si>
  <si>
    <r>
      <rPr>
        <i/>
        <sz val="12"/>
        <color rgb="FF000000"/>
        <rFont val="Calibri"/>
        <family val="2"/>
      </rPr>
      <t>Verbena</t>
    </r>
    <r>
      <rPr>
        <sz val="12"/>
        <color rgb="FF000000"/>
        <rFont val="Calibri"/>
        <family val="2"/>
      </rPr>
      <t xml:space="preserve"> sp. seed (whole)</t>
    </r>
  </si>
  <si>
    <r>
      <rPr>
        <i/>
        <sz val="12"/>
        <color rgb="FF000000"/>
        <rFont val="Calibri"/>
        <family val="2"/>
      </rPr>
      <t xml:space="preserve">Verbena </t>
    </r>
    <r>
      <rPr>
        <sz val="12"/>
        <color rgb="FF000000"/>
        <rFont val="Calibri"/>
        <family val="2"/>
      </rPr>
      <t>sp. seed (fragment)</t>
    </r>
  </si>
  <si>
    <r>
      <rPr>
        <i/>
        <sz val="12"/>
        <color rgb="FF000000"/>
        <rFont val="Calibri"/>
        <family val="2"/>
      </rPr>
      <t>Verbena</t>
    </r>
    <r>
      <rPr>
        <sz val="12"/>
        <color rgb="FF000000"/>
        <rFont val="Calibri"/>
        <family val="2"/>
      </rPr>
      <t xml:space="preserve"> sp. seed (charred, whole)</t>
    </r>
  </si>
  <si>
    <r>
      <rPr>
        <i/>
        <sz val="12"/>
        <color rgb="FF000000"/>
        <rFont val="Calibri"/>
        <family val="2"/>
      </rPr>
      <t>Verbena</t>
    </r>
    <r>
      <rPr>
        <sz val="12"/>
        <color rgb="FF000000"/>
        <rFont val="Calibri"/>
        <family val="2"/>
      </rPr>
      <t xml:space="preserve"> sp. seed (total)</t>
    </r>
  </si>
  <si>
    <r>
      <t xml:space="preserve">Choromytilus chorus </t>
    </r>
    <r>
      <rPr>
        <sz val="12"/>
        <color rgb="FF000000"/>
        <rFont val="Calibri"/>
        <family val="2"/>
      </rPr>
      <t>fragments</t>
    </r>
  </si>
  <si>
    <t>Crustacean fragments</t>
  </si>
  <si>
    <t>Mollusca fragments</t>
  </si>
  <si>
    <t>Insect fragments</t>
  </si>
  <si>
    <t>Fly (whole and frag)</t>
  </si>
  <si>
    <r>
      <t xml:space="preserve">Unident 6: </t>
    </r>
    <r>
      <rPr>
        <i/>
        <sz val="12"/>
        <color rgb="FF000000"/>
        <rFont val="Calibri"/>
        <family val="2"/>
      </rPr>
      <t>Arracacia xanthorrhiza</t>
    </r>
    <r>
      <rPr>
        <sz val="12"/>
        <color rgb="FF000000"/>
        <rFont val="Calibri"/>
        <family val="2"/>
      </rPr>
      <t xml:space="preserve"> (whole)</t>
    </r>
  </si>
  <si>
    <r>
      <t xml:space="preserve">Unident 6: </t>
    </r>
    <r>
      <rPr>
        <i/>
        <sz val="12"/>
        <color rgb="FF000000"/>
        <rFont val="Calibri"/>
        <family val="2"/>
      </rPr>
      <t>Arracacia xanthorrhiza</t>
    </r>
    <r>
      <rPr>
        <sz val="12"/>
        <color rgb="FF000000"/>
        <rFont val="Calibri"/>
        <family val="2"/>
      </rPr>
      <t xml:space="preserve"> (fragment)</t>
    </r>
  </si>
  <si>
    <r>
      <t xml:space="preserve">Unident 6: </t>
    </r>
    <r>
      <rPr>
        <i/>
        <sz val="12"/>
        <color rgb="FF000000"/>
        <rFont val="Calibri"/>
        <family val="2"/>
      </rPr>
      <t xml:space="preserve">Arracacia xanthorrhiza </t>
    </r>
    <r>
      <rPr>
        <sz val="12"/>
        <color rgb="FF000000"/>
        <rFont val="Calibri"/>
        <family val="2"/>
      </rPr>
      <t>(total)</t>
    </r>
  </si>
  <si>
    <r>
      <t xml:space="preserve">Unident 6: cf. </t>
    </r>
    <r>
      <rPr>
        <i/>
        <sz val="12"/>
        <color rgb="FF000000"/>
        <rFont val="Calibri"/>
        <family val="2"/>
      </rPr>
      <t>Arracacia xanthorrhiza</t>
    </r>
    <r>
      <rPr>
        <sz val="12"/>
        <color rgb="FF000000"/>
        <rFont val="Calibri"/>
        <family val="2"/>
      </rPr>
      <t xml:space="preserve"> (fragment)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</si>
</sst>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"/>
    <numFmt numFmtId="165" formatCode="mm/dd/yyyy"/>
    <numFmt numFmtId="166" formatCode="d\ mmm\ yyyy"/>
  </numFmts>
  <fonts count="14" x14ac:knownFonts="1">
    <font>
      <sz val="10"/>
      <color rgb="FF000000"/>
      <name val="Arial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Roboto"/>
    </font>
    <font>
      <sz val="10"/>
      <color rgb="FF000000"/>
      <name val="Roboto"/>
    </font>
    <font>
      <b/>
      <sz val="10"/>
      <color rgb="FF000000"/>
      <name val="Arial"/>
      <family val="2"/>
    </font>
    <font>
      <b/>
      <sz val="9"/>
      <color rgb="FF000000"/>
      <name val="Roboto"/>
    </font>
    <font>
      <sz val="11"/>
      <color rgb="FF222222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indexed="206"/>
      <name val="Arial"/>
      <family val="2"/>
    </font>
    <font>
      <i/>
      <sz val="12"/>
      <color rgb="FF000000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5" fontId="2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Y286"/>
  <sheetViews>
    <sheetView tabSelected="1" workbookViewId="0">
      <selection activeCell="C8" sqref="C8"/>
    </sheetView>
  </sheetViews>
  <sheetFormatPr baseColWidth="10" defaultColWidth="14.44140625" defaultRowHeight="15.75" customHeight="1" x14ac:dyDescent="0.25"/>
  <cols>
    <col min="1" max="1" width="42.21875" customWidth="1"/>
    <col min="2" max="73" width="12.6640625" customWidth="1"/>
  </cols>
  <sheetData>
    <row r="1" spans="1:77" ht="15.75" customHeight="1" x14ac:dyDescent="0.3">
      <c r="A1" s="2" t="s">
        <v>0</v>
      </c>
      <c r="B1" s="3" t="s">
        <v>1</v>
      </c>
      <c r="C1" s="3"/>
      <c r="D1" s="3" t="s">
        <v>1</v>
      </c>
      <c r="E1" s="3"/>
      <c r="F1" s="4" t="s">
        <v>1</v>
      </c>
      <c r="G1" s="1"/>
      <c r="H1" s="4" t="s">
        <v>1</v>
      </c>
      <c r="I1" s="3"/>
      <c r="J1" s="4" t="s">
        <v>1</v>
      </c>
      <c r="K1" s="8"/>
      <c r="L1" s="4" t="s">
        <v>1</v>
      </c>
      <c r="M1" s="3"/>
      <c r="N1" s="4" t="s">
        <v>1</v>
      </c>
      <c r="O1" s="3"/>
      <c r="P1" s="4" t="s">
        <v>1</v>
      </c>
      <c r="Q1" s="3"/>
      <c r="R1" s="4" t="s">
        <v>1</v>
      </c>
      <c r="S1" s="3"/>
      <c r="T1" s="4" t="s">
        <v>1</v>
      </c>
      <c r="U1" s="3"/>
      <c r="V1" s="4" t="s">
        <v>1</v>
      </c>
      <c r="W1" s="3"/>
      <c r="X1" s="3" t="s">
        <v>1</v>
      </c>
      <c r="Y1" s="3"/>
      <c r="Z1" s="3" t="s">
        <v>1</v>
      </c>
      <c r="AA1" s="3"/>
      <c r="AB1" s="3" t="s">
        <v>1</v>
      </c>
      <c r="AC1" s="3"/>
      <c r="AD1" s="3" t="s">
        <v>1</v>
      </c>
      <c r="AE1" s="3"/>
      <c r="AF1" s="3" t="s">
        <v>1</v>
      </c>
      <c r="AG1" s="3"/>
      <c r="AH1" s="4" t="s">
        <v>1</v>
      </c>
      <c r="AI1" s="3"/>
      <c r="AJ1" s="4" t="s">
        <v>1</v>
      </c>
      <c r="AK1" s="3"/>
      <c r="AL1" s="3" t="s">
        <v>1</v>
      </c>
      <c r="AM1" s="8"/>
      <c r="AN1" s="16" t="s">
        <v>1</v>
      </c>
      <c r="AO1" s="7"/>
      <c r="AP1" s="16" t="s">
        <v>1</v>
      </c>
      <c r="AQ1" s="16"/>
      <c r="AR1" s="16" t="s">
        <v>1</v>
      </c>
      <c r="AS1" s="8"/>
      <c r="AT1" s="16" t="s">
        <v>1</v>
      </c>
      <c r="AU1" s="8"/>
      <c r="AV1" s="8" t="s">
        <v>1</v>
      </c>
      <c r="AW1" s="8"/>
      <c r="AX1" s="16" t="s">
        <v>1</v>
      </c>
      <c r="AY1" s="8"/>
      <c r="AZ1" s="16" t="s">
        <v>1</v>
      </c>
      <c r="BA1" s="8"/>
      <c r="BB1" s="16" t="s">
        <v>1</v>
      </c>
      <c r="BC1" s="8"/>
      <c r="BD1" s="16" t="s">
        <v>1</v>
      </c>
      <c r="BE1" s="8"/>
      <c r="BF1" s="16" t="s">
        <v>1</v>
      </c>
      <c r="BG1" s="8"/>
      <c r="BH1" s="16" t="s">
        <v>1</v>
      </c>
      <c r="BI1" s="8"/>
      <c r="BJ1" s="16" t="s">
        <v>1</v>
      </c>
      <c r="BK1" s="8"/>
      <c r="BL1" s="8" t="s">
        <v>1</v>
      </c>
      <c r="BM1" s="8"/>
      <c r="BN1" s="8" t="s">
        <v>1</v>
      </c>
      <c r="BO1" s="8"/>
      <c r="BP1" s="8" t="s">
        <v>1</v>
      </c>
      <c r="BQ1" s="8"/>
      <c r="BR1" s="8" t="s">
        <v>1</v>
      </c>
      <c r="BS1" s="8"/>
      <c r="BT1" s="8" t="s">
        <v>1</v>
      </c>
      <c r="BU1" s="8"/>
      <c r="BV1" s="8"/>
      <c r="BW1" s="8"/>
      <c r="BX1" s="8"/>
      <c r="BY1" s="8"/>
    </row>
    <row r="2" spans="1:77" ht="15.75" customHeight="1" x14ac:dyDescent="0.3">
      <c r="A2" s="2" t="s">
        <v>2</v>
      </c>
      <c r="B2" s="4">
        <v>3085</v>
      </c>
      <c r="C2" s="4"/>
      <c r="D2" s="4">
        <v>3087</v>
      </c>
      <c r="E2" s="4"/>
      <c r="F2" s="4">
        <v>3158</v>
      </c>
      <c r="G2" s="1"/>
      <c r="H2" s="4">
        <v>3166</v>
      </c>
      <c r="I2" s="4"/>
      <c r="J2" s="4">
        <v>3167</v>
      </c>
      <c r="K2" s="8"/>
      <c r="L2" s="4">
        <v>3168</v>
      </c>
      <c r="M2" s="4"/>
      <c r="N2" s="4">
        <v>3169</v>
      </c>
      <c r="O2" s="4"/>
      <c r="P2" s="4">
        <v>3170</v>
      </c>
      <c r="Q2" s="4"/>
      <c r="R2" s="4">
        <v>4066</v>
      </c>
      <c r="S2" s="4"/>
      <c r="T2" s="4">
        <v>4068</v>
      </c>
      <c r="U2" s="4"/>
      <c r="V2" s="4">
        <v>4069</v>
      </c>
      <c r="W2" s="4"/>
      <c r="X2" s="4">
        <v>4072</v>
      </c>
      <c r="Y2" s="4"/>
      <c r="Z2" s="4">
        <v>4076</v>
      </c>
      <c r="AA2" s="4"/>
      <c r="AB2" s="4">
        <v>4081</v>
      </c>
      <c r="AC2" s="4"/>
      <c r="AD2" s="4">
        <v>4083</v>
      </c>
      <c r="AE2" s="4"/>
      <c r="AF2" s="4">
        <v>4095</v>
      </c>
      <c r="AG2" s="4"/>
      <c r="AH2" s="4">
        <v>4096</v>
      </c>
      <c r="AI2" s="3"/>
      <c r="AJ2" s="16">
        <v>4112</v>
      </c>
      <c r="AK2" s="8"/>
      <c r="AL2" s="16">
        <v>4117</v>
      </c>
      <c r="AM2" s="8"/>
      <c r="AN2" s="16">
        <v>4118</v>
      </c>
      <c r="AO2" s="7"/>
      <c r="AP2" s="16">
        <v>4119</v>
      </c>
      <c r="AQ2" s="16"/>
      <c r="AR2" s="16">
        <v>4123</v>
      </c>
      <c r="AS2" s="8"/>
      <c r="AT2" s="16">
        <v>4127</v>
      </c>
      <c r="AU2" s="8"/>
      <c r="AV2" s="16">
        <v>4145</v>
      </c>
      <c r="AW2" s="8"/>
      <c r="AX2" s="16">
        <v>4147</v>
      </c>
      <c r="AY2" s="8"/>
      <c r="AZ2" s="16">
        <v>4148</v>
      </c>
      <c r="BA2" s="8"/>
      <c r="BB2" s="16">
        <v>4153</v>
      </c>
      <c r="BC2" s="8"/>
      <c r="BD2" s="16">
        <v>4158</v>
      </c>
      <c r="BE2" s="8"/>
      <c r="BF2" s="16">
        <v>4159</v>
      </c>
      <c r="BG2" s="8"/>
      <c r="BH2" s="16">
        <v>4160</v>
      </c>
      <c r="BI2" s="8"/>
      <c r="BJ2" s="16">
        <v>4161</v>
      </c>
      <c r="BK2" s="8"/>
      <c r="BL2" s="16">
        <v>4163</v>
      </c>
      <c r="BM2" s="8"/>
      <c r="BN2" s="16">
        <v>4165</v>
      </c>
      <c r="BO2" s="8"/>
      <c r="BP2" s="16">
        <v>4170</v>
      </c>
      <c r="BQ2" s="8"/>
      <c r="BR2" s="16">
        <v>4173</v>
      </c>
      <c r="BS2" s="8"/>
      <c r="BT2" s="16">
        <v>4175</v>
      </c>
      <c r="BU2" s="8"/>
      <c r="BV2" s="8"/>
      <c r="BW2" s="8"/>
      <c r="BX2" s="8"/>
      <c r="BY2" s="8"/>
    </row>
    <row r="3" spans="1:77" ht="15.75" customHeight="1" x14ac:dyDescent="0.3">
      <c r="A3" s="2" t="s">
        <v>3</v>
      </c>
      <c r="B3" s="5">
        <v>42430</v>
      </c>
      <c r="C3" s="4"/>
      <c r="D3" s="5">
        <v>42430</v>
      </c>
      <c r="E3" s="4"/>
      <c r="F3" s="5">
        <v>42370</v>
      </c>
      <c r="G3" s="1"/>
      <c r="H3" s="5">
        <v>42401</v>
      </c>
      <c r="I3" s="3"/>
      <c r="J3" s="5">
        <v>42401</v>
      </c>
      <c r="K3" s="3"/>
      <c r="L3" s="5">
        <v>42401</v>
      </c>
      <c r="M3" s="3"/>
      <c r="N3" s="5">
        <v>42491</v>
      </c>
      <c r="O3" s="3"/>
      <c r="P3" s="5">
        <v>42491</v>
      </c>
      <c r="Q3" s="3"/>
      <c r="R3" s="5">
        <v>43466</v>
      </c>
      <c r="S3" s="3"/>
      <c r="T3" s="5">
        <v>43466</v>
      </c>
      <c r="U3" s="3"/>
      <c r="V3" s="5">
        <v>43466</v>
      </c>
      <c r="W3" s="3"/>
      <c r="X3" s="5">
        <v>43466</v>
      </c>
      <c r="Y3" s="3"/>
      <c r="Z3" s="5">
        <v>43466</v>
      </c>
      <c r="AA3" s="3"/>
      <c r="AB3" s="5">
        <v>43466</v>
      </c>
      <c r="AC3" s="3"/>
      <c r="AD3" s="5">
        <v>43466</v>
      </c>
      <c r="AE3" s="3"/>
      <c r="AF3" s="5">
        <v>43466</v>
      </c>
      <c r="AG3" s="3"/>
      <c r="AH3" s="5">
        <v>43466</v>
      </c>
      <c r="AI3" s="3"/>
      <c r="AJ3" s="17">
        <v>43466</v>
      </c>
      <c r="AK3" s="8"/>
      <c r="AL3" s="17">
        <v>43466</v>
      </c>
      <c r="AM3" s="8"/>
      <c r="AN3" s="17">
        <v>43466</v>
      </c>
      <c r="AO3" s="7"/>
      <c r="AP3" s="17">
        <v>43525</v>
      </c>
      <c r="AQ3" s="16"/>
      <c r="AR3" s="17">
        <v>43525</v>
      </c>
      <c r="AS3" s="8"/>
      <c r="AT3" s="17">
        <v>43525</v>
      </c>
      <c r="AU3" s="8"/>
      <c r="AV3" s="17">
        <v>43525</v>
      </c>
      <c r="AW3" s="16"/>
      <c r="AX3" s="17">
        <v>43525</v>
      </c>
      <c r="AY3" s="8"/>
      <c r="AZ3" s="17">
        <v>43525</v>
      </c>
      <c r="BA3" s="8"/>
      <c r="BB3" s="17">
        <v>43525</v>
      </c>
      <c r="BC3" s="8"/>
      <c r="BD3" s="17">
        <v>43497</v>
      </c>
      <c r="BE3" s="8"/>
      <c r="BF3" s="17">
        <v>43525</v>
      </c>
      <c r="BG3" s="8"/>
      <c r="BH3" s="17">
        <v>43525</v>
      </c>
      <c r="BI3" s="8"/>
      <c r="BJ3" s="17">
        <v>43497</v>
      </c>
      <c r="BK3" s="8"/>
      <c r="BL3" s="17">
        <v>43525</v>
      </c>
      <c r="BM3" s="8"/>
      <c r="BN3" s="17">
        <v>43497</v>
      </c>
      <c r="BO3" s="8"/>
      <c r="BP3" s="17">
        <v>43497</v>
      </c>
      <c r="BQ3" s="8"/>
      <c r="BR3" s="17">
        <v>43525</v>
      </c>
      <c r="BS3" s="8"/>
      <c r="BT3" s="17">
        <v>43525</v>
      </c>
      <c r="BU3" s="8"/>
      <c r="BV3" s="8"/>
      <c r="BW3" s="8"/>
      <c r="BX3" s="8"/>
      <c r="BY3" s="8"/>
    </row>
    <row r="4" spans="1:77" ht="15.75" customHeight="1" x14ac:dyDescent="0.3">
      <c r="A4" s="2" t="s">
        <v>4</v>
      </c>
      <c r="B4" s="3" t="s">
        <v>48</v>
      </c>
      <c r="C4" s="3"/>
      <c r="D4" s="3" t="s">
        <v>48</v>
      </c>
      <c r="E4" s="3"/>
      <c r="F4" s="4" t="s">
        <v>48</v>
      </c>
      <c r="G4" s="1"/>
      <c r="H4" s="4" t="s">
        <v>48</v>
      </c>
      <c r="I4" s="3"/>
      <c r="J4" s="4" t="s">
        <v>48</v>
      </c>
      <c r="K4" s="3"/>
      <c r="L4" s="4" t="s">
        <v>48</v>
      </c>
      <c r="M4" s="3"/>
      <c r="N4" s="4" t="s">
        <v>48</v>
      </c>
      <c r="O4" s="3"/>
      <c r="P4" s="4" t="s">
        <v>48</v>
      </c>
      <c r="Q4" s="3"/>
      <c r="R4" s="4" t="s">
        <v>54</v>
      </c>
      <c r="S4" s="3"/>
      <c r="T4" s="4" t="s">
        <v>54</v>
      </c>
      <c r="U4" s="3"/>
      <c r="V4" s="4" t="s">
        <v>54</v>
      </c>
      <c r="W4" s="3"/>
      <c r="X4" s="4" t="s">
        <v>54</v>
      </c>
      <c r="Y4" s="3"/>
      <c r="Z4" s="3" t="s">
        <v>54</v>
      </c>
      <c r="AA4" s="3"/>
      <c r="AB4" s="3" t="s">
        <v>54</v>
      </c>
      <c r="AC4" s="3"/>
      <c r="AD4" s="3" t="s">
        <v>54</v>
      </c>
      <c r="AE4" s="3"/>
      <c r="AF4" s="3" t="s">
        <v>54</v>
      </c>
      <c r="AG4" s="3"/>
      <c r="AH4" s="4" t="s">
        <v>54</v>
      </c>
      <c r="AI4" s="3"/>
      <c r="AJ4" s="16" t="s">
        <v>54</v>
      </c>
      <c r="AK4" s="8"/>
      <c r="AL4" s="16" t="s">
        <v>54</v>
      </c>
      <c r="AM4" s="8"/>
      <c r="AN4" s="16" t="s">
        <v>54</v>
      </c>
      <c r="AO4" s="7"/>
      <c r="AP4" s="16" t="s">
        <v>54</v>
      </c>
      <c r="AQ4" s="16"/>
      <c r="AR4" s="16" t="s">
        <v>54</v>
      </c>
      <c r="AS4" s="8"/>
      <c r="AT4" s="16" t="s">
        <v>54</v>
      </c>
      <c r="AU4" s="8"/>
      <c r="AV4" s="16" t="s">
        <v>54</v>
      </c>
      <c r="AW4" s="16"/>
      <c r="AX4" s="16" t="s">
        <v>54</v>
      </c>
      <c r="AY4" s="8"/>
      <c r="AZ4" s="16" t="s">
        <v>54</v>
      </c>
      <c r="BA4" s="8"/>
      <c r="BB4" s="16" t="s">
        <v>54</v>
      </c>
      <c r="BC4" s="8"/>
      <c r="BD4" s="16" t="s">
        <v>48</v>
      </c>
      <c r="BE4" s="8"/>
      <c r="BF4" s="16" t="s">
        <v>48</v>
      </c>
      <c r="BG4" s="8"/>
      <c r="BH4" s="16" t="s">
        <v>48</v>
      </c>
      <c r="BI4" s="8"/>
      <c r="BJ4" s="16" t="s">
        <v>48</v>
      </c>
      <c r="BK4" s="8"/>
      <c r="BL4" s="16" t="s">
        <v>48</v>
      </c>
      <c r="BM4" s="8"/>
      <c r="BN4" s="16" t="s">
        <v>48</v>
      </c>
      <c r="BO4" s="8"/>
      <c r="BP4" s="16" t="s">
        <v>48</v>
      </c>
      <c r="BQ4" s="8"/>
      <c r="BR4" s="16" t="s">
        <v>54</v>
      </c>
      <c r="BS4" s="8"/>
      <c r="BT4" s="16" t="s">
        <v>54</v>
      </c>
      <c r="BU4" s="8"/>
      <c r="BV4" s="8"/>
      <c r="BW4" s="8"/>
      <c r="BX4" s="8"/>
      <c r="BY4" s="8"/>
    </row>
    <row r="5" spans="1:77" ht="15.75" customHeight="1" x14ac:dyDescent="0.3">
      <c r="A5" s="2" t="s">
        <v>5</v>
      </c>
      <c r="B5" s="4">
        <v>3</v>
      </c>
      <c r="C5" s="4"/>
      <c r="D5" s="4">
        <v>3</v>
      </c>
      <c r="E5" s="4"/>
      <c r="F5" s="4">
        <v>1</v>
      </c>
      <c r="G5" s="1"/>
      <c r="H5" s="4">
        <v>2</v>
      </c>
      <c r="I5" s="3"/>
      <c r="J5" s="4">
        <v>2</v>
      </c>
      <c r="K5" s="3"/>
      <c r="L5" s="4">
        <v>2</v>
      </c>
      <c r="M5" s="3"/>
      <c r="N5" s="4">
        <v>5</v>
      </c>
      <c r="O5" s="3"/>
      <c r="P5" s="4">
        <v>5</v>
      </c>
      <c r="Q5" s="3"/>
      <c r="R5" s="4">
        <v>1</v>
      </c>
      <c r="S5" s="3"/>
      <c r="T5" s="4">
        <v>1</v>
      </c>
      <c r="U5" s="3"/>
      <c r="V5" s="4">
        <v>1</v>
      </c>
      <c r="W5" s="3"/>
      <c r="X5" s="4">
        <v>1</v>
      </c>
      <c r="Y5" s="3"/>
      <c r="Z5" s="4">
        <v>1</v>
      </c>
      <c r="AA5" s="3"/>
      <c r="AB5" s="4">
        <v>1</v>
      </c>
      <c r="AC5" s="3"/>
      <c r="AD5" s="4">
        <v>1</v>
      </c>
      <c r="AE5" s="3"/>
      <c r="AF5" s="4">
        <v>1</v>
      </c>
      <c r="AG5" s="3"/>
      <c r="AH5" s="4">
        <v>1</v>
      </c>
      <c r="AI5" s="3"/>
      <c r="AJ5" s="16">
        <v>1</v>
      </c>
      <c r="AK5" s="8"/>
      <c r="AL5" s="16">
        <v>1</v>
      </c>
      <c r="AM5" s="8"/>
      <c r="AN5" s="16">
        <v>1</v>
      </c>
      <c r="AO5" s="7"/>
      <c r="AP5" s="16">
        <v>3</v>
      </c>
      <c r="AQ5" s="16"/>
      <c r="AR5" s="16">
        <v>3</v>
      </c>
      <c r="AS5" s="8"/>
      <c r="AT5" s="16">
        <v>3</v>
      </c>
      <c r="AU5" s="8"/>
      <c r="AV5" s="16">
        <v>3</v>
      </c>
      <c r="AW5" s="16"/>
      <c r="AX5" s="16">
        <v>3</v>
      </c>
      <c r="AY5" s="8"/>
      <c r="AZ5" s="16">
        <v>3</v>
      </c>
      <c r="BA5" s="8"/>
      <c r="BB5" s="16">
        <v>3</v>
      </c>
      <c r="BC5" s="8"/>
      <c r="BD5" s="16">
        <v>2</v>
      </c>
      <c r="BE5" s="8"/>
      <c r="BF5" s="16">
        <v>3</v>
      </c>
      <c r="BG5" s="8"/>
      <c r="BH5" s="16">
        <v>3</v>
      </c>
      <c r="BI5" s="8"/>
      <c r="BJ5" s="16">
        <v>2</v>
      </c>
      <c r="BK5" s="8"/>
      <c r="BL5" s="16">
        <v>3</v>
      </c>
      <c r="BM5" s="8"/>
      <c r="BN5" s="16">
        <v>2</v>
      </c>
      <c r="BO5" s="8"/>
      <c r="BP5" s="16">
        <v>2</v>
      </c>
      <c r="BQ5" s="8"/>
      <c r="BR5" s="16">
        <v>3</v>
      </c>
      <c r="BS5" s="8"/>
      <c r="BT5" s="16">
        <v>3</v>
      </c>
      <c r="BU5" s="8"/>
      <c r="BV5" s="8"/>
      <c r="BW5" s="8"/>
      <c r="BX5" s="8"/>
      <c r="BY5" s="8"/>
    </row>
    <row r="6" spans="1:77" ht="15.75" customHeight="1" x14ac:dyDescent="0.3">
      <c r="A6" s="2" t="s">
        <v>6</v>
      </c>
      <c r="B6" s="4">
        <v>3</v>
      </c>
      <c r="C6" s="4"/>
      <c r="D6" s="3"/>
      <c r="E6" s="3"/>
      <c r="F6" s="4">
        <v>2</v>
      </c>
      <c r="G6" s="1"/>
      <c r="H6" s="4">
        <v>2</v>
      </c>
      <c r="I6" s="3"/>
      <c r="J6" s="4">
        <v>2</v>
      </c>
      <c r="K6" s="3"/>
      <c r="L6" s="13">
        <v>1</v>
      </c>
      <c r="M6" s="3"/>
      <c r="N6" s="4">
        <v>2</v>
      </c>
      <c r="O6" s="3"/>
      <c r="P6" s="4">
        <v>2</v>
      </c>
      <c r="Q6" s="3"/>
      <c r="R6" s="4" t="s">
        <v>75</v>
      </c>
      <c r="S6" s="3"/>
      <c r="T6" s="4" t="s">
        <v>75</v>
      </c>
      <c r="U6" s="3"/>
      <c r="V6" s="4" t="s">
        <v>75</v>
      </c>
      <c r="W6" s="3"/>
      <c r="X6" s="4" t="s">
        <v>76</v>
      </c>
      <c r="Y6" s="3"/>
      <c r="Z6" s="3" t="s">
        <v>76</v>
      </c>
      <c r="AA6" s="3"/>
      <c r="AB6" s="3" t="s">
        <v>76</v>
      </c>
      <c r="AC6" s="3"/>
      <c r="AD6" s="3" t="s">
        <v>76</v>
      </c>
      <c r="AE6" s="3"/>
      <c r="AF6" s="3" t="s">
        <v>76</v>
      </c>
      <c r="AG6" s="3"/>
      <c r="AH6" s="4" t="s">
        <v>75</v>
      </c>
      <c r="AI6" s="3"/>
      <c r="AJ6" s="16" t="s">
        <v>77</v>
      </c>
      <c r="AK6" s="8"/>
      <c r="AL6" s="16" t="s">
        <v>77</v>
      </c>
      <c r="AM6" s="8"/>
      <c r="AN6" s="16"/>
      <c r="AO6" s="7"/>
      <c r="AP6" s="16" t="s">
        <v>75</v>
      </c>
      <c r="AQ6" s="16"/>
      <c r="AR6" s="16" t="s">
        <v>75</v>
      </c>
      <c r="AS6" s="8"/>
      <c r="AT6" s="16" t="s">
        <v>75</v>
      </c>
      <c r="AU6" s="8"/>
      <c r="AV6" s="16" t="s">
        <v>75</v>
      </c>
      <c r="AW6" s="16"/>
      <c r="AX6" s="16" t="s">
        <v>76</v>
      </c>
      <c r="AY6" s="8"/>
      <c r="AZ6" s="16" t="s">
        <v>76</v>
      </c>
      <c r="BA6" s="8"/>
      <c r="BB6" s="16" t="s">
        <v>76</v>
      </c>
      <c r="BC6" s="8"/>
      <c r="BD6" s="16" t="s">
        <v>78</v>
      </c>
      <c r="BE6" s="8"/>
      <c r="BF6" s="16">
        <v>3</v>
      </c>
      <c r="BG6" s="8"/>
      <c r="BH6" s="16" t="s">
        <v>79</v>
      </c>
      <c r="BI6" s="8"/>
      <c r="BJ6" s="16" t="s">
        <v>76</v>
      </c>
      <c r="BK6" s="8"/>
      <c r="BL6" s="16" t="s">
        <v>76</v>
      </c>
      <c r="BM6" s="8"/>
      <c r="BN6" s="16" t="s">
        <v>78</v>
      </c>
      <c r="BO6" s="8"/>
      <c r="BP6" s="16">
        <v>3</v>
      </c>
      <c r="BQ6" s="8"/>
      <c r="BR6" s="16" t="s">
        <v>76</v>
      </c>
      <c r="BS6" s="8"/>
      <c r="BT6" s="16" t="s">
        <v>75</v>
      </c>
      <c r="BU6" s="8"/>
      <c r="BV6" s="8"/>
      <c r="BW6" s="8"/>
      <c r="BX6" s="8"/>
      <c r="BY6" s="8"/>
    </row>
    <row r="7" spans="1:77" ht="15.75" customHeight="1" x14ac:dyDescent="0.3">
      <c r="A7" s="2" t="s">
        <v>7</v>
      </c>
      <c r="B7" s="3" t="s">
        <v>71</v>
      </c>
      <c r="C7" s="3"/>
      <c r="D7" s="3"/>
      <c r="E7" s="3"/>
      <c r="F7" s="4" t="s">
        <v>71</v>
      </c>
      <c r="G7" s="1"/>
      <c r="H7" s="4" t="s">
        <v>80</v>
      </c>
      <c r="I7" s="3"/>
      <c r="J7" s="4" t="s">
        <v>48</v>
      </c>
      <c r="K7" s="3"/>
      <c r="L7" s="4" t="s">
        <v>10</v>
      </c>
      <c r="M7" s="3"/>
      <c r="N7" s="4" t="s">
        <v>48</v>
      </c>
      <c r="O7" s="3"/>
      <c r="P7" s="4" t="s">
        <v>48</v>
      </c>
      <c r="Q7" s="3"/>
      <c r="R7" s="4"/>
      <c r="S7" s="3"/>
      <c r="T7" s="4" t="s">
        <v>8</v>
      </c>
      <c r="U7" s="3"/>
      <c r="V7" s="4" t="s">
        <v>8</v>
      </c>
      <c r="W7" s="3"/>
      <c r="X7" s="4" t="s">
        <v>81</v>
      </c>
      <c r="Y7" s="3"/>
      <c r="Z7" s="3" t="s">
        <v>81</v>
      </c>
      <c r="AA7" s="3"/>
      <c r="AB7" s="3" t="s">
        <v>81</v>
      </c>
      <c r="AC7" s="3"/>
      <c r="AD7" s="3" t="s">
        <v>48</v>
      </c>
      <c r="AE7" s="3"/>
      <c r="AF7" s="3" t="s">
        <v>81</v>
      </c>
      <c r="AG7" s="3"/>
      <c r="AH7" s="4"/>
      <c r="AI7" s="3"/>
      <c r="AJ7" s="16" t="s">
        <v>10</v>
      </c>
      <c r="AK7" s="8"/>
      <c r="AL7" s="16" t="s">
        <v>10</v>
      </c>
      <c r="AM7" s="8"/>
      <c r="AN7" s="16"/>
      <c r="AO7" s="7"/>
      <c r="AP7" s="16" t="s">
        <v>82</v>
      </c>
      <c r="AQ7" s="16"/>
      <c r="AR7" s="16" t="s">
        <v>83</v>
      </c>
      <c r="AS7" s="8"/>
      <c r="AT7" s="16" t="s">
        <v>84</v>
      </c>
      <c r="AU7" s="8"/>
      <c r="AV7" s="16" t="s">
        <v>85</v>
      </c>
      <c r="AW7" s="16"/>
      <c r="AX7" s="16" t="s">
        <v>86</v>
      </c>
      <c r="AY7" s="8"/>
      <c r="AZ7" s="16" t="s">
        <v>87</v>
      </c>
      <c r="BA7" s="8"/>
      <c r="BB7" s="16" t="s">
        <v>84</v>
      </c>
      <c r="BC7" s="8"/>
      <c r="BD7" s="16" t="s">
        <v>84</v>
      </c>
      <c r="BE7" s="8"/>
      <c r="BF7" s="16" t="s">
        <v>71</v>
      </c>
      <c r="BG7" s="8"/>
      <c r="BH7" s="16"/>
      <c r="BI7" s="8"/>
      <c r="BJ7" s="16" t="s">
        <v>88</v>
      </c>
      <c r="BK7" s="8"/>
      <c r="BL7" s="16" t="s">
        <v>80</v>
      </c>
      <c r="BM7" s="8"/>
      <c r="BN7" s="16" t="s">
        <v>89</v>
      </c>
      <c r="BO7" s="8"/>
      <c r="BP7" s="16" t="s">
        <v>71</v>
      </c>
      <c r="BQ7" s="8"/>
      <c r="BR7" s="16" t="s">
        <v>90</v>
      </c>
      <c r="BS7" s="8"/>
      <c r="BT7" s="16" t="s">
        <v>90</v>
      </c>
      <c r="BU7" s="8"/>
      <c r="BV7" s="8"/>
      <c r="BW7" s="8"/>
      <c r="BX7" s="8"/>
      <c r="BY7" s="8"/>
    </row>
    <row r="8" spans="1:77" ht="15.75" customHeight="1" x14ac:dyDescent="0.3">
      <c r="A8" s="2" t="s">
        <v>8</v>
      </c>
      <c r="B8" s="3"/>
      <c r="C8" s="3"/>
      <c r="D8" s="4">
        <v>1</v>
      </c>
      <c r="E8" s="4"/>
      <c r="F8" s="4">
        <v>2</v>
      </c>
      <c r="G8" s="1"/>
      <c r="H8" s="4">
        <v>1</v>
      </c>
      <c r="I8" s="3"/>
      <c r="J8" s="4">
        <v>2</v>
      </c>
      <c r="K8" s="3"/>
      <c r="L8" s="4">
        <v>3</v>
      </c>
      <c r="M8" s="3"/>
      <c r="N8" s="4"/>
      <c r="O8" s="3"/>
      <c r="P8" s="4"/>
      <c r="Q8" s="3"/>
      <c r="R8" s="4" t="s">
        <v>91</v>
      </c>
      <c r="S8" s="3"/>
      <c r="T8" s="4" t="s">
        <v>92</v>
      </c>
      <c r="U8" s="3"/>
      <c r="V8" s="4" t="s">
        <v>93</v>
      </c>
      <c r="W8" s="3"/>
      <c r="X8" s="4"/>
      <c r="Y8" s="3"/>
      <c r="Z8" s="3"/>
      <c r="AA8" s="3"/>
      <c r="AB8" s="3"/>
      <c r="AC8" s="3"/>
      <c r="AD8" s="3"/>
      <c r="AE8" s="3"/>
      <c r="AF8" s="3"/>
      <c r="AG8" s="3"/>
      <c r="AH8" s="4" t="s">
        <v>94</v>
      </c>
      <c r="AI8" s="3"/>
      <c r="AJ8" s="16"/>
      <c r="AK8" s="8"/>
      <c r="AL8" s="16"/>
      <c r="AM8" s="8"/>
      <c r="AN8" s="16" t="s">
        <v>95</v>
      </c>
      <c r="AO8" s="7"/>
      <c r="AP8" s="16" t="s">
        <v>93</v>
      </c>
      <c r="AQ8" s="16"/>
      <c r="AR8" s="16"/>
      <c r="AS8" s="8"/>
      <c r="AT8" s="16"/>
      <c r="AU8" s="8"/>
      <c r="AV8" s="20" t="s">
        <v>94</v>
      </c>
      <c r="AW8" s="16"/>
      <c r="AX8" s="16"/>
      <c r="AY8" s="8"/>
      <c r="AZ8" s="16"/>
      <c r="BA8" s="8"/>
      <c r="BB8" s="16"/>
      <c r="BC8" s="8"/>
      <c r="BD8" s="16"/>
      <c r="BE8" s="8"/>
      <c r="BF8" s="16" t="s">
        <v>92</v>
      </c>
      <c r="BG8" s="8"/>
      <c r="BH8" s="16">
        <v>1</v>
      </c>
      <c r="BI8" s="8"/>
      <c r="BJ8" s="16"/>
      <c r="BK8" s="8"/>
      <c r="BL8" s="16"/>
      <c r="BM8" s="8"/>
      <c r="BN8" s="16"/>
      <c r="BO8" s="8"/>
      <c r="BP8" s="16"/>
      <c r="BQ8" s="8"/>
      <c r="BR8" s="16"/>
      <c r="BS8" s="8"/>
      <c r="BT8" s="16"/>
      <c r="BU8" s="8"/>
      <c r="BV8" s="8"/>
      <c r="BW8" s="8"/>
      <c r="BX8" s="8"/>
      <c r="BY8" s="8"/>
    </row>
    <row r="9" spans="1:77" ht="15.75" customHeight="1" x14ac:dyDescent="0.3">
      <c r="A9" s="2" t="s">
        <v>9</v>
      </c>
      <c r="B9" s="4">
        <v>8051486</v>
      </c>
      <c r="C9" s="4"/>
      <c r="D9" s="4">
        <v>8051486</v>
      </c>
      <c r="E9" s="4"/>
      <c r="F9" s="4"/>
      <c r="G9" s="1"/>
      <c r="H9" s="4">
        <v>8051425</v>
      </c>
      <c r="I9" s="3"/>
      <c r="J9" s="4">
        <v>8051425</v>
      </c>
      <c r="K9" s="3"/>
      <c r="L9" s="4">
        <v>8051425</v>
      </c>
      <c r="M9" s="3"/>
      <c r="N9" s="4">
        <v>8051335</v>
      </c>
      <c r="O9" s="3"/>
      <c r="P9" s="4">
        <v>8051335</v>
      </c>
      <c r="Q9" s="3"/>
      <c r="R9" s="4">
        <v>8052292</v>
      </c>
      <c r="S9" s="3"/>
      <c r="T9" s="4">
        <v>8052296</v>
      </c>
      <c r="U9" s="3"/>
      <c r="V9" s="4">
        <v>8052293</v>
      </c>
      <c r="W9" s="3"/>
      <c r="X9" s="4">
        <v>8052298</v>
      </c>
      <c r="Y9" s="3"/>
      <c r="Z9" s="4">
        <v>8052298</v>
      </c>
      <c r="AA9" s="3"/>
      <c r="AB9" s="4">
        <v>8052296</v>
      </c>
      <c r="AC9" s="3"/>
      <c r="AD9" s="4">
        <v>8052293</v>
      </c>
      <c r="AE9" s="3"/>
      <c r="AF9" s="4">
        <v>8052297</v>
      </c>
      <c r="AG9" s="3"/>
      <c r="AH9" s="4">
        <v>8052297</v>
      </c>
      <c r="AI9" s="3"/>
      <c r="AJ9" s="16">
        <v>8052295</v>
      </c>
      <c r="AK9" s="8"/>
      <c r="AL9" s="16">
        <v>8052294</v>
      </c>
      <c r="AM9" s="8"/>
      <c r="AN9" s="16">
        <v>8052295</v>
      </c>
      <c r="AO9" s="7"/>
      <c r="AP9" s="16">
        <v>8052182</v>
      </c>
      <c r="AQ9" s="16"/>
      <c r="AR9" s="16">
        <v>8052181</v>
      </c>
      <c r="AS9" s="8"/>
      <c r="AT9" s="16">
        <v>8052178</v>
      </c>
      <c r="AU9" s="8"/>
      <c r="AV9" s="16">
        <v>8052182</v>
      </c>
      <c r="AW9" s="16"/>
      <c r="AX9" s="16">
        <v>8052183</v>
      </c>
      <c r="AY9" s="8"/>
      <c r="AZ9" s="16">
        <v>8052174</v>
      </c>
      <c r="BA9" s="8"/>
      <c r="BB9" s="16">
        <v>8052177</v>
      </c>
      <c r="BC9" s="8"/>
      <c r="BD9" s="16">
        <v>8051485</v>
      </c>
      <c r="BE9" s="8"/>
      <c r="BF9" s="16">
        <v>8051480</v>
      </c>
      <c r="BG9" s="8"/>
      <c r="BH9" s="16">
        <v>8051481</v>
      </c>
      <c r="BI9" s="8"/>
      <c r="BJ9" s="16">
        <v>8051485</v>
      </c>
      <c r="BK9" s="8"/>
      <c r="BL9" s="16">
        <v>8051481</v>
      </c>
      <c r="BM9" s="8"/>
      <c r="BN9" s="16">
        <v>8051485</v>
      </c>
      <c r="BO9" s="8"/>
      <c r="BP9" s="16">
        <v>8051486</v>
      </c>
      <c r="BQ9" s="8"/>
      <c r="BR9" s="16">
        <v>8052181</v>
      </c>
      <c r="BS9" s="8"/>
      <c r="BT9" s="16">
        <v>8052180</v>
      </c>
      <c r="BU9" s="8"/>
      <c r="BV9" s="8"/>
      <c r="BW9" s="8"/>
      <c r="BX9" s="8"/>
      <c r="BY9" s="8"/>
    </row>
    <row r="10" spans="1:77" ht="15.75" customHeight="1" x14ac:dyDescent="0.3">
      <c r="A10" s="2" t="s">
        <v>10</v>
      </c>
      <c r="B10" s="4">
        <v>314115</v>
      </c>
      <c r="C10" s="4"/>
      <c r="D10" s="4">
        <v>314115</v>
      </c>
      <c r="E10" s="4"/>
      <c r="F10" s="4"/>
      <c r="G10" s="1"/>
      <c r="H10" s="4">
        <v>314183</v>
      </c>
      <c r="I10" s="3"/>
      <c r="J10" s="4">
        <v>314183</v>
      </c>
      <c r="K10" s="3"/>
      <c r="L10" s="4">
        <v>314183</v>
      </c>
      <c r="M10" s="3"/>
      <c r="N10" s="4">
        <v>314105</v>
      </c>
      <c r="O10" s="3"/>
      <c r="P10" s="4">
        <v>314105</v>
      </c>
      <c r="Q10" s="3"/>
      <c r="R10" s="4">
        <v>314809</v>
      </c>
      <c r="S10" s="3"/>
      <c r="T10" s="4">
        <v>314810</v>
      </c>
      <c r="U10" s="3"/>
      <c r="V10" s="4">
        <v>314811</v>
      </c>
      <c r="W10" s="3"/>
      <c r="X10" s="4">
        <v>314814</v>
      </c>
      <c r="Y10" s="3"/>
      <c r="Z10" s="4">
        <v>314813</v>
      </c>
      <c r="AA10" s="3"/>
      <c r="AB10" s="4">
        <v>314816</v>
      </c>
      <c r="AC10" s="3"/>
      <c r="AD10" s="4">
        <v>314811</v>
      </c>
      <c r="AE10" s="3"/>
      <c r="AF10" s="4">
        <v>314810</v>
      </c>
      <c r="AG10" s="3"/>
      <c r="AH10" s="4">
        <v>314815</v>
      </c>
      <c r="AI10" s="3"/>
      <c r="AJ10" s="16">
        <v>314815</v>
      </c>
      <c r="AK10" s="8"/>
      <c r="AL10" s="16">
        <v>314814</v>
      </c>
      <c r="AM10" s="8"/>
      <c r="AN10" s="16">
        <v>314815</v>
      </c>
      <c r="AO10" s="7"/>
      <c r="AP10" s="16">
        <v>314683</v>
      </c>
      <c r="AQ10" s="16"/>
      <c r="AR10" s="16">
        <v>314683</v>
      </c>
      <c r="AS10" s="8"/>
      <c r="AT10" s="16">
        <v>314682</v>
      </c>
      <c r="AU10" s="8"/>
      <c r="AV10" s="16">
        <v>314686</v>
      </c>
      <c r="AW10" s="16"/>
      <c r="AX10" s="16">
        <v>314680</v>
      </c>
      <c r="AY10" s="8"/>
      <c r="AZ10" s="16">
        <v>314682</v>
      </c>
      <c r="BA10" s="8"/>
      <c r="BB10" s="16">
        <v>314682</v>
      </c>
      <c r="BC10" s="8"/>
      <c r="BD10" s="16">
        <v>314114</v>
      </c>
      <c r="BE10" s="8"/>
      <c r="BF10" s="16">
        <v>314046</v>
      </c>
      <c r="BG10" s="8"/>
      <c r="BH10" s="16">
        <v>314047</v>
      </c>
      <c r="BI10" s="8"/>
      <c r="BJ10" s="16">
        <v>314112</v>
      </c>
      <c r="BK10" s="8"/>
      <c r="BL10" s="16">
        <v>314047</v>
      </c>
      <c r="BM10" s="8"/>
      <c r="BN10" s="16">
        <v>314112</v>
      </c>
      <c r="BO10" s="8"/>
      <c r="BP10" s="16">
        <v>314114</v>
      </c>
      <c r="BQ10" s="8"/>
      <c r="BR10" s="16">
        <v>314689</v>
      </c>
      <c r="BS10" s="8"/>
      <c r="BT10" s="16">
        <v>314688</v>
      </c>
      <c r="BU10" s="8"/>
      <c r="BV10" s="8"/>
      <c r="BW10" s="8"/>
      <c r="BX10" s="8"/>
      <c r="BY10" s="8"/>
    </row>
    <row r="11" spans="1:77" ht="15.75" customHeight="1" x14ac:dyDescent="0.3">
      <c r="A11" s="2" t="s">
        <v>11</v>
      </c>
      <c r="B11" s="4">
        <v>0.5</v>
      </c>
      <c r="C11" s="4"/>
      <c r="D11" s="4">
        <v>0.5</v>
      </c>
      <c r="E11" s="4"/>
      <c r="F11" s="4">
        <v>0.5</v>
      </c>
      <c r="G11" s="1"/>
      <c r="H11" s="4">
        <v>0.5</v>
      </c>
      <c r="I11" s="3"/>
      <c r="J11" s="4">
        <v>0.5</v>
      </c>
      <c r="K11" s="3"/>
      <c r="L11" s="4">
        <v>0.5</v>
      </c>
      <c r="M11" s="3"/>
      <c r="N11" s="4">
        <v>0.5</v>
      </c>
      <c r="O11" s="3"/>
      <c r="P11" s="4">
        <v>0.5</v>
      </c>
      <c r="Q11" s="3"/>
      <c r="R11" s="4">
        <v>0.5</v>
      </c>
      <c r="S11" s="3"/>
      <c r="T11" s="4" t="s">
        <v>97</v>
      </c>
      <c r="U11" s="3"/>
      <c r="V11" s="4" t="s">
        <v>97</v>
      </c>
      <c r="W11" s="3"/>
      <c r="X11" s="4">
        <v>0.5</v>
      </c>
      <c r="Y11" s="3"/>
      <c r="Z11" s="4">
        <v>0.5</v>
      </c>
      <c r="AA11" s="3"/>
      <c r="AB11" s="4">
        <v>0.5</v>
      </c>
      <c r="AC11" s="3"/>
      <c r="AD11" s="4">
        <v>0.5</v>
      </c>
      <c r="AE11" s="3"/>
      <c r="AF11" s="4">
        <v>0.5</v>
      </c>
      <c r="AG11" s="3"/>
      <c r="AH11" s="4">
        <v>0.5</v>
      </c>
      <c r="AI11" s="3"/>
      <c r="AJ11" s="16">
        <v>0.5</v>
      </c>
      <c r="AK11" s="8"/>
      <c r="AL11" s="16">
        <v>0.5</v>
      </c>
      <c r="AM11" s="8"/>
      <c r="AN11" s="16">
        <v>0.5</v>
      </c>
      <c r="AO11" s="7"/>
      <c r="AP11" s="16">
        <v>0.5</v>
      </c>
      <c r="AQ11" s="16"/>
      <c r="AR11" s="16">
        <v>0.5</v>
      </c>
      <c r="AS11" s="8"/>
      <c r="AT11" s="16">
        <v>0.5</v>
      </c>
      <c r="AU11" s="8"/>
      <c r="AV11" s="16">
        <v>0.5</v>
      </c>
      <c r="AW11" s="16"/>
      <c r="AX11" s="16">
        <v>0.5</v>
      </c>
      <c r="AY11" s="8"/>
      <c r="AZ11" s="16">
        <v>0.5</v>
      </c>
      <c r="BA11" s="8"/>
      <c r="BB11" s="16">
        <v>0.5</v>
      </c>
      <c r="BC11" s="8"/>
      <c r="BD11" s="16">
        <v>0.5</v>
      </c>
      <c r="BE11" s="8"/>
      <c r="BF11" s="16">
        <v>0.5</v>
      </c>
      <c r="BG11" s="8"/>
      <c r="BH11" s="16">
        <v>0.5</v>
      </c>
      <c r="BI11" s="8"/>
      <c r="BJ11" s="16">
        <v>0.5</v>
      </c>
      <c r="BK11" s="8"/>
      <c r="BL11" s="16">
        <v>0.5</v>
      </c>
      <c r="BM11" s="8"/>
      <c r="BN11" s="16">
        <v>0.5</v>
      </c>
      <c r="BO11" s="8"/>
      <c r="BP11" s="16">
        <v>0.5</v>
      </c>
      <c r="BQ11" s="8"/>
      <c r="BR11" s="16">
        <v>0.5</v>
      </c>
      <c r="BS11" s="8"/>
      <c r="BT11" s="16">
        <v>0.5</v>
      </c>
      <c r="BU11" s="8"/>
      <c r="BV11" s="8"/>
      <c r="BW11" s="8"/>
      <c r="BX11" s="8"/>
      <c r="BY11" s="8"/>
    </row>
    <row r="12" spans="1:77" ht="15.75" customHeight="1" x14ac:dyDescent="0.3">
      <c r="A12" s="2" t="s">
        <v>12</v>
      </c>
      <c r="B12" s="4" t="s">
        <v>72</v>
      </c>
      <c r="C12" s="4"/>
      <c r="D12" s="4" t="s">
        <v>72</v>
      </c>
      <c r="E12" s="4"/>
      <c r="F12" s="4" t="s">
        <v>72</v>
      </c>
      <c r="G12" s="1"/>
      <c r="H12" s="4" t="s">
        <v>98</v>
      </c>
      <c r="I12" s="3"/>
      <c r="J12" s="4" t="s">
        <v>99</v>
      </c>
      <c r="K12" s="3"/>
      <c r="L12" s="4" t="s">
        <v>100</v>
      </c>
      <c r="M12" s="3"/>
      <c r="N12" s="4" t="s">
        <v>101</v>
      </c>
      <c r="O12" s="3"/>
      <c r="P12" s="4" t="s">
        <v>101</v>
      </c>
      <c r="Q12" s="3"/>
      <c r="R12" s="4" t="s">
        <v>102</v>
      </c>
      <c r="S12" s="3"/>
      <c r="T12" s="14">
        <v>43712</v>
      </c>
      <c r="U12" s="3"/>
      <c r="V12" s="14">
        <v>43709</v>
      </c>
      <c r="W12" s="3"/>
      <c r="X12" s="4" t="s">
        <v>103</v>
      </c>
      <c r="Y12" s="3"/>
      <c r="Z12" s="4" t="s">
        <v>104</v>
      </c>
      <c r="AA12" s="3"/>
      <c r="AB12" s="4" t="s">
        <v>105</v>
      </c>
      <c r="AC12" s="3"/>
      <c r="AD12" s="4" t="s">
        <v>106</v>
      </c>
      <c r="AE12" s="3"/>
      <c r="AF12" s="18">
        <v>43703</v>
      </c>
      <c r="AG12" s="3"/>
      <c r="AH12" s="22">
        <v>43697</v>
      </c>
      <c r="AI12" s="3"/>
      <c r="AJ12" s="18">
        <v>43683</v>
      </c>
      <c r="AK12" s="8"/>
      <c r="AL12" s="18">
        <v>43684</v>
      </c>
      <c r="AM12" s="8"/>
      <c r="AN12" s="18">
        <v>43697</v>
      </c>
      <c r="AO12" s="7"/>
      <c r="AP12" s="18">
        <v>43695</v>
      </c>
      <c r="AQ12" s="16"/>
      <c r="AR12" s="18">
        <v>43696</v>
      </c>
      <c r="AS12" s="8"/>
      <c r="AT12" s="18">
        <v>43715</v>
      </c>
      <c r="AU12" s="8"/>
      <c r="AV12" s="18">
        <v>43705</v>
      </c>
      <c r="AW12" s="16"/>
      <c r="AX12" s="18">
        <v>43707</v>
      </c>
      <c r="AY12" s="8"/>
      <c r="AZ12" s="18">
        <v>43705</v>
      </c>
      <c r="BA12" s="8"/>
      <c r="BB12" s="18">
        <v>43705</v>
      </c>
      <c r="BC12" s="8"/>
      <c r="BD12" s="18">
        <v>43703</v>
      </c>
      <c r="BE12" s="8"/>
      <c r="BF12" s="23">
        <v>43699</v>
      </c>
      <c r="BG12" s="8"/>
      <c r="BH12" s="16" t="s">
        <v>105</v>
      </c>
      <c r="BI12" s="8"/>
      <c r="BJ12" s="18">
        <v>43700</v>
      </c>
      <c r="BK12" s="8"/>
      <c r="BL12" s="18">
        <v>43703</v>
      </c>
      <c r="BM12" s="8"/>
      <c r="BN12" s="18">
        <v>43702</v>
      </c>
      <c r="BO12" s="8"/>
      <c r="BP12" s="16" t="s">
        <v>107</v>
      </c>
      <c r="BQ12" s="8"/>
      <c r="BR12" s="16" t="s">
        <v>108</v>
      </c>
      <c r="BS12" s="8"/>
      <c r="BT12" s="16" t="s">
        <v>105</v>
      </c>
      <c r="BU12" s="8"/>
      <c r="BV12" s="8"/>
      <c r="BW12" s="8"/>
      <c r="BX12" s="8"/>
      <c r="BY12" s="8"/>
    </row>
    <row r="13" spans="1:77" ht="15.75" customHeight="1" x14ac:dyDescent="0.3">
      <c r="A13" s="2" t="s">
        <v>13</v>
      </c>
      <c r="B13" s="3" t="s">
        <v>73</v>
      </c>
      <c r="C13" s="3"/>
      <c r="D13" s="3" t="s">
        <v>73</v>
      </c>
      <c r="E13" s="3"/>
      <c r="F13" s="4" t="s">
        <v>73</v>
      </c>
      <c r="G13" s="1"/>
      <c r="H13" s="4" t="s">
        <v>73</v>
      </c>
      <c r="I13" s="3"/>
      <c r="J13" s="4" t="s">
        <v>73</v>
      </c>
      <c r="K13" s="3"/>
      <c r="L13" s="4" t="s">
        <v>73</v>
      </c>
      <c r="M13" s="3"/>
      <c r="N13" s="4" t="s">
        <v>73</v>
      </c>
      <c r="O13" s="3"/>
      <c r="P13" s="4" t="s">
        <v>73</v>
      </c>
      <c r="Q13" s="3"/>
      <c r="R13" s="4" t="s">
        <v>73</v>
      </c>
      <c r="S13" s="3"/>
      <c r="T13" s="4" t="s">
        <v>73</v>
      </c>
      <c r="U13" s="3"/>
      <c r="V13" s="4" t="s">
        <v>73</v>
      </c>
      <c r="W13" s="3"/>
      <c r="X13" s="4" t="s">
        <v>73</v>
      </c>
      <c r="Y13" s="3"/>
      <c r="Z13" s="4" t="s">
        <v>73</v>
      </c>
      <c r="AA13" s="3"/>
      <c r="AB13" s="4" t="s">
        <v>73</v>
      </c>
      <c r="AC13" s="3"/>
      <c r="AD13" s="30" t="s">
        <v>109</v>
      </c>
      <c r="AE13" s="31"/>
      <c r="AF13" s="32" t="s">
        <v>109</v>
      </c>
      <c r="AG13" s="31"/>
      <c r="AH13" s="4" t="s">
        <v>73</v>
      </c>
      <c r="AI13" s="3"/>
      <c r="AJ13" s="16" t="s">
        <v>73</v>
      </c>
      <c r="AK13" s="8"/>
      <c r="AL13" s="33" t="s">
        <v>110</v>
      </c>
      <c r="AM13" s="31"/>
      <c r="AN13" s="8" t="s">
        <v>73</v>
      </c>
      <c r="AO13" s="7"/>
      <c r="AP13" s="16" t="s">
        <v>73</v>
      </c>
      <c r="AQ13" s="16"/>
      <c r="AR13" s="16" t="s">
        <v>73</v>
      </c>
      <c r="AS13" s="8"/>
      <c r="AT13" s="16" t="s">
        <v>73</v>
      </c>
      <c r="AU13" s="8"/>
      <c r="AV13" s="16" t="s">
        <v>73</v>
      </c>
      <c r="AW13" s="16"/>
      <c r="AX13" s="16" t="s">
        <v>73</v>
      </c>
      <c r="AY13" s="8"/>
      <c r="AZ13" s="16" t="s">
        <v>73</v>
      </c>
      <c r="BA13" s="8"/>
      <c r="BB13" s="16" t="s">
        <v>73</v>
      </c>
      <c r="BC13" s="8"/>
      <c r="BD13" s="16" t="s">
        <v>73</v>
      </c>
      <c r="BE13" s="8"/>
      <c r="BF13" s="16" t="s">
        <v>73</v>
      </c>
      <c r="BG13" s="8"/>
      <c r="BH13" s="16" t="s">
        <v>73</v>
      </c>
      <c r="BI13" s="8"/>
      <c r="BJ13" s="16" t="s">
        <v>73</v>
      </c>
      <c r="BK13" s="8"/>
      <c r="BL13" s="34" t="s">
        <v>111</v>
      </c>
      <c r="BM13" s="31"/>
      <c r="BN13" s="16" t="s">
        <v>73</v>
      </c>
      <c r="BO13" s="8"/>
      <c r="BP13" s="16" t="s">
        <v>73</v>
      </c>
      <c r="BQ13" s="8"/>
      <c r="BR13" s="16" t="s">
        <v>73</v>
      </c>
      <c r="BS13" s="8"/>
      <c r="BT13" s="16" t="s">
        <v>73</v>
      </c>
      <c r="BU13" s="8"/>
      <c r="BV13" s="8"/>
      <c r="BW13" s="8"/>
      <c r="BX13" s="8"/>
      <c r="BY13" s="8"/>
    </row>
    <row r="14" spans="1:77" ht="15.75" customHeight="1" x14ac:dyDescent="0.3">
      <c r="A14" s="2"/>
      <c r="B14" s="3"/>
      <c r="C14" s="3"/>
      <c r="D14" s="3"/>
      <c r="E14" s="3"/>
      <c r="F14" s="4"/>
      <c r="G14" s="1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8"/>
      <c r="AK14" s="8"/>
      <c r="AL14" s="8"/>
      <c r="AM14" s="8"/>
      <c r="AN14" s="8"/>
      <c r="AO14" s="7"/>
      <c r="AP14" s="16"/>
      <c r="AQ14" s="16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ht="15.75" customHeight="1" x14ac:dyDescent="0.3">
      <c r="A15" s="2" t="s">
        <v>112</v>
      </c>
      <c r="B15" s="24" t="s">
        <v>74</v>
      </c>
      <c r="C15" s="6" t="s">
        <v>96</v>
      </c>
      <c r="D15" s="2" t="s">
        <v>74</v>
      </c>
      <c r="E15" s="6" t="s">
        <v>96</v>
      </c>
      <c r="F15" s="2" t="s">
        <v>74</v>
      </c>
      <c r="G15" s="6" t="s">
        <v>96</v>
      </c>
      <c r="H15" s="10" t="s">
        <v>74</v>
      </c>
      <c r="I15" s="2" t="s">
        <v>96</v>
      </c>
      <c r="J15" s="24" t="s">
        <v>74</v>
      </c>
      <c r="K15" s="6" t="s">
        <v>96</v>
      </c>
      <c r="L15" s="2" t="s">
        <v>74</v>
      </c>
      <c r="M15" s="6" t="s">
        <v>96</v>
      </c>
      <c r="N15" s="24" t="s">
        <v>74</v>
      </c>
      <c r="O15" s="6" t="s">
        <v>96</v>
      </c>
      <c r="P15" s="2" t="s">
        <v>74</v>
      </c>
      <c r="Q15" s="6" t="s">
        <v>96</v>
      </c>
      <c r="R15" s="24" t="s">
        <v>74</v>
      </c>
      <c r="S15" s="6" t="s">
        <v>96</v>
      </c>
      <c r="T15" s="2" t="s">
        <v>74</v>
      </c>
      <c r="U15" s="6" t="s">
        <v>96</v>
      </c>
      <c r="V15" s="24" t="s">
        <v>74</v>
      </c>
      <c r="W15" s="6" t="s">
        <v>96</v>
      </c>
      <c r="X15" s="2" t="s">
        <v>74</v>
      </c>
      <c r="Y15" s="6" t="s">
        <v>96</v>
      </c>
      <c r="Z15" s="24" t="s">
        <v>74</v>
      </c>
      <c r="AA15" s="6" t="s">
        <v>96</v>
      </c>
      <c r="AB15" s="2" t="s">
        <v>74</v>
      </c>
      <c r="AC15" s="6" t="s">
        <v>96</v>
      </c>
      <c r="AD15" s="24" t="s">
        <v>74</v>
      </c>
      <c r="AE15" s="6" t="s">
        <v>96</v>
      </c>
      <c r="AF15" s="2" t="s">
        <v>74</v>
      </c>
      <c r="AG15" s="6" t="s">
        <v>96</v>
      </c>
      <c r="AH15" s="6" t="s">
        <v>74</v>
      </c>
      <c r="AI15" s="6" t="s">
        <v>96</v>
      </c>
      <c r="AJ15" s="10" t="s">
        <v>74</v>
      </c>
      <c r="AK15" s="10" t="s">
        <v>96</v>
      </c>
      <c r="AL15" s="10" t="s">
        <v>74</v>
      </c>
      <c r="AM15" s="10" t="s">
        <v>96</v>
      </c>
      <c r="AN15" s="10" t="s">
        <v>74</v>
      </c>
      <c r="AO15" s="19" t="s">
        <v>96</v>
      </c>
      <c r="AP15" s="25" t="s">
        <v>74</v>
      </c>
      <c r="AQ15" s="25" t="s">
        <v>96</v>
      </c>
      <c r="AR15" s="10" t="s">
        <v>74</v>
      </c>
      <c r="AS15" s="10" t="s">
        <v>96</v>
      </c>
      <c r="AT15" s="10" t="s">
        <v>74</v>
      </c>
      <c r="AU15" s="10" t="s">
        <v>96</v>
      </c>
      <c r="AV15" s="10" t="s">
        <v>74</v>
      </c>
      <c r="AW15" s="10" t="s">
        <v>96</v>
      </c>
      <c r="AX15" s="10" t="s">
        <v>74</v>
      </c>
      <c r="AY15" s="10" t="s">
        <v>96</v>
      </c>
      <c r="AZ15" s="10" t="s">
        <v>74</v>
      </c>
      <c r="BA15" s="10" t="s">
        <v>96</v>
      </c>
      <c r="BB15" s="10" t="s">
        <v>74</v>
      </c>
      <c r="BC15" s="10" t="s">
        <v>96</v>
      </c>
      <c r="BD15" s="10" t="s">
        <v>74</v>
      </c>
      <c r="BE15" s="10" t="s">
        <v>96</v>
      </c>
      <c r="BF15" s="10" t="s">
        <v>74</v>
      </c>
      <c r="BG15" s="10" t="s">
        <v>96</v>
      </c>
      <c r="BH15" s="10" t="s">
        <v>74</v>
      </c>
      <c r="BI15" s="10" t="s">
        <v>96</v>
      </c>
      <c r="BJ15" s="10" t="s">
        <v>74</v>
      </c>
      <c r="BK15" s="10" t="s">
        <v>96</v>
      </c>
      <c r="BL15" s="10" t="s">
        <v>74</v>
      </c>
      <c r="BM15" s="10" t="s">
        <v>96</v>
      </c>
      <c r="BN15" s="10" t="s">
        <v>74</v>
      </c>
      <c r="BO15" s="10" t="s">
        <v>96</v>
      </c>
      <c r="BP15" s="10" t="s">
        <v>74</v>
      </c>
      <c r="BQ15" s="10" t="s">
        <v>96</v>
      </c>
      <c r="BR15" s="10" t="s">
        <v>74</v>
      </c>
      <c r="BS15" s="10" t="s">
        <v>96</v>
      </c>
      <c r="BT15" s="10" t="s">
        <v>74</v>
      </c>
      <c r="BU15" s="10" t="s">
        <v>96</v>
      </c>
      <c r="BV15" s="10"/>
      <c r="BW15" s="10"/>
      <c r="BX15" s="10"/>
      <c r="BY15" s="10"/>
    </row>
    <row r="16" spans="1:77" ht="15.75" customHeight="1" x14ac:dyDescent="0.3">
      <c r="A16" s="2"/>
      <c r="B16" s="24"/>
      <c r="C16" s="6"/>
      <c r="D16" s="2"/>
      <c r="E16" s="6"/>
      <c r="F16" s="2"/>
      <c r="G16" s="6"/>
      <c r="H16" s="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8"/>
      <c r="AK16" s="8"/>
      <c r="AL16" s="8"/>
      <c r="AM16" s="8"/>
      <c r="AN16" s="8"/>
      <c r="AO16" s="7"/>
      <c r="AP16" s="7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</row>
    <row r="17" spans="1:77" ht="15.75" customHeight="1" x14ac:dyDescent="0.3">
      <c r="A17" s="3" t="s">
        <v>14</v>
      </c>
      <c r="B17" s="1">
        <v>36</v>
      </c>
      <c r="C17" s="1">
        <v>0.115</v>
      </c>
      <c r="D17" s="1">
        <v>52</v>
      </c>
      <c r="E17" s="1">
        <v>0.20499999999999999</v>
      </c>
      <c r="F17" s="1">
        <v>189</v>
      </c>
      <c r="G17" s="1">
        <v>0.876</v>
      </c>
      <c r="H17" s="1">
        <v>53</v>
      </c>
      <c r="I17" s="1">
        <v>3.3000000000000002E-2</v>
      </c>
      <c r="J17" s="11">
        <v>281</v>
      </c>
      <c r="K17" s="11">
        <v>0.72</v>
      </c>
      <c r="L17" s="1">
        <v>133</v>
      </c>
      <c r="M17" s="1">
        <v>0.58399999999999996</v>
      </c>
      <c r="N17" s="1">
        <v>11</v>
      </c>
      <c r="O17" s="1">
        <v>0.187</v>
      </c>
      <c r="P17" s="1">
        <v>79</v>
      </c>
      <c r="Q17" s="1">
        <v>1.7889999999999999</v>
      </c>
      <c r="R17" s="1">
        <v>248</v>
      </c>
      <c r="S17" s="1">
        <v>0.55700000000000005</v>
      </c>
      <c r="T17" s="1">
        <v>1080</v>
      </c>
      <c r="U17" s="1">
        <v>2.8010000000000002</v>
      </c>
      <c r="V17" s="1">
        <v>309</v>
      </c>
      <c r="W17" s="1">
        <v>1.234</v>
      </c>
      <c r="X17" s="1">
        <v>224</v>
      </c>
      <c r="Y17" s="1">
        <v>0.64900000000000002</v>
      </c>
      <c r="Z17" s="1">
        <v>170</v>
      </c>
      <c r="AA17" s="1">
        <v>0.48599999999999999</v>
      </c>
      <c r="AB17" s="1">
        <v>214</v>
      </c>
      <c r="AC17" s="1">
        <v>0.85</v>
      </c>
      <c r="AD17" s="1">
        <v>238</v>
      </c>
      <c r="AE17" s="1">
        <v>0.56599999999999995</v>
      </c>
      <c r="AF17" s="1">
        <v>45</v>
      </c>
      <c r="AG17" s="1">
        <v>6.6000000000000003E-2</v>
      </c>
      <c r="AH17" s="1">
        <v>893</v>
      </c>
      <c r="AI17" s="1">
        <v>5.7469999999999999</v>
      </c>
      <c r="AJ17" s="7">
        <v>561</v>
      </c>
      <c r="AK17" s="7">
        <v>3.7090000000000001</v>
      </c>
      <c r="AL17" s="7">
        <v>224</v>
      </c>
      <c r="AM17" s="7">
        <v>0.55100000000000005</v>
      </c>
      <c r="AN17" s="7">
        <v>412</v>
      </c>
      <c r="AO17" s="7">
        <v>4.9279999999999999</v>
      </c>
      <c r="AP17" s="7">
        <v>161</v>
      </c>
      <c r="AQ17" s="7">
        <v>0.85799999999999998</v>
      </c>
      <c r="AR17" s="7">
        <v>737</v>
      </c>
      <c r="AS17" s="7">
        <v>2.0499999999999998</v>
      </c>
      <c r="AT17" s="7">
        <v>157</v>
      </c>
      <c r="AU17" s="7">
        <v>0.44800000000000001</v>
      </c>
      <c r="AV17" s="7">
        <v>119</v>
      </c>
      <c r="AW17" s="7">
        <v>0.34499999999999997</v>
      </c>
      <c r="AX17" s="7">
        <v>66</v>
      </c>
      <c r="AY17" s="7">
        <v>0.107</v>
      </c>
      <c r="AZ17" s="7">
        <v>225</v>
      </c>
      <c r="BA17" s="7">
        <v>1.109</v>
      </c>
      <c r="BB17" s="7">
        <v>104</v>
      </c>
      <c r="BC17" s="7">
        <v>0.15</v>
      </c>
      <c r="BD17" s="7">
        <v>49</v>
      </c>
      <c r="BE17" s="7">
        <v>8.6999999999999994E-2</v>
      </c>
      <c r="BF17" s="7">
        <v>401</v>
      </c>
      <c r="BG17" s="7">
        <v>1.516</v>
      </c>
      <c r="BH17" s="7">
        <v>513</v>
      </c>
      <c r="BI17" s="7">
        <v>1.841</v>
      </c>
      <c r="BJ17" s="7">
        <v>46</v>
      </c>
      <c r="BK17" s="7">
        <v>0.15</v>
      </c>
      <c r="BL17" s="7">
        <v>233</v>
      </c>
      <c r="BM17" s="7">
        <v>0.55200000000000005</v>
      </c>
      <c r="BN17" s="7">
        <v>168</v>
      </c>
      <c r="BO17" s="7">
        <v>0.73099999999999998</v>
      </c>
      <c r="BP17" s="7">
        <v>91</v>
      </c>
      <c r="BQ17" s="7">
        <v>0.25900000000000001</v>
      </c>
      <c r="BR17" s="7">
        <v>350</v>
      </c>
      <c r="BS17" s="7">
        <v>1.8939999999999999</v>
      </c>
      <c r="BT17" s="7">
        <v>241</v>
      </c>
      <c r="BU17" s="7">
        <v>0.39400000000000002</v>
      </c>
      <c r="BV17" s="7"/>
      <c r="BW17" s="7"/>
      <c r="BX17" s="7"/>
      <c r="BY17" s="7"/>
    </row>
    <row r="18" spans="1:77" ht="15.75" customHeight="1" x14ac:dyDescent="0.3">
      <c r="A18" s="3" t="s">
        <v>15</v>
      </c>
      <c r="B18" s="1">
        <v>196</v>
      </c>
      <c r="C18" s="1">
        <v>0.496</v>
      </c>
      <c r="D18" s="1">
        <v>11</v>
      </c>
      <c r="E18" s="1">
        <v>4.3999999999999997E-2</v>
      </c>
      <c r="F18" s="1">
        <v>342</v>
      </c>
      <c r="G18" s="1">
        <v>5.16</v>
      </c>
      <c r="H18" s="1">
        <v>10</v>
      </c>
      <c r="I18" s="1">
        <v>0</v>
      </c>
      <c r="J18" s="11">
        <v>92</v>
      </c>
      <c r="K18" s="11">
        <v>0.36399999999999999</v>
      </c>
      <c r="L18" s="1">
        <v>301</v>
      </c>
      <c r="M18" s="1">
        <v>0.47599999999999998</v>
      </c>
      <c r="N18" s="1">
        <v>0</v>
      </c>
      <c r="O18" s="1">
        <v>0</v>
      </c>
      <c r="P18" s="1">
        <v>0</v>
      </c>
      <c r="Q18" s="1">
        <v>0</v>
      </c>
      <c r="R18" s="1">
        <v>83</v>
      </c>
      <c r="S18" s="1">
        <v>2.4569999999999999</v>
      </c>
      <c r="T18" s="1">
        <v>19</v>
      </c>
      <c r="U18" s="1">
        <v>0.03</v>
      </c>
      <c r="V18" s="12">
        <v>76</v>
      </c>
      <c r="W18" s="1">
        <v>1.111</v>
      </c>
      <c r="X18" s="1">
        <v>15</v>
      </c>
      <c r="Y18" s="1">
        <v>0</v>
      </c>
      <c r="Z18" s="1">
        <v>12</v>
      </c>
      <c r="AA18" s="1">
        <v>7.0000000000000001E-3</v>
      </c>
      <c r="AB18" s="1">
        <v>19</v>
      </c>
      <c r="AC18" s="1">
        <v>0.48699999999999999</v>
      </c>
      <c r="AD18" s="1">
        <v>12</v>
      </c>
      <c r="AE18" s="1">
        <v>2.9000000000000001E-2</v>
      </c>
      <c r="AF18" s="1">
        <v>4</v>
      </c>
      <c r="AG18" s="1">
        <v>0.13300000000000001</v>
      </c>
      <c r="AH18" s="1">
        <v>27</v>
      </c>
      <c r="AI18" s="1">
        <v>0.72399999999999998</v>
      </c>
      <c r="AJ18" s="7">
        <v>266</v>
      </c>
      <c r="AK18" s="7">
        <v>1.944</v>
      </c>
      <c r="AL18" s="7">
        <v>21</v>
      </c>
      <c r="AM18" s="7">
        <v>0.32700000000000001</v>
      </c>
      <c r="AN18" s="7">
        <v>9</v>
      </c>
      <c r="AO18" s="7">
        <v>0.1</v>
      </c>
      <c r="AP18" s="7">
        <v>4</v>
      </c>
      <c r="AQ18" s="7">
        <v>0</v>
      </c>
      <c r="AR18" s="7">
        <v>15</v>
      </c>
      <c r="AS18" s="7">
        <v>0.161</v>
      </c>
      <c r="AT18" s="7">
        <v>36</v>
      </c>
      <c r="AU18" s="7">
        <v>3.3000000000000002E-2</v>
      </c>
      <c r="AV18" s="7">
        <v>40</v>
      </c>
      <c r="AW18" s="7">
        <v>0.252</v>
      </c>
      <c r="AX18" s="7">
        <v>31</v>
      </c>
      <c r="AY18" s="7">
        <v>0.105</v>
      </c>
      <c r="AZ18" s="7">
        <v>118</v>
      </c>
      <c r="BA18" s="7">
        <v>1.1839999999999999</v>
      </c>
      <c r="BB18" s="7">
        <v>3</v>
      </c>
      <c r="BC18" s="7">
        <v>3.1E-2</v>
      </c>
      <c r="BD18" s="7">
        <v>212</v>
      </c>
      <c r="BE18" s="7">
        <v>0.91100000000000003</v>
      </c>
      <c r="BF18" s="19">
        <v>2037</v>
      </c>
      <c r="BG18" s="7">
        <v>9.6920000000000002</v>
      </c>
      <c r="BH18" s="19">
        <v>1864</v>
      </c>
      <c r="BI18" s="7">
        <v>10.048999999999999</v>
      </c>
      <c r="BJ18" s="7">
        <v>151</v>
      </c>
      <c r="BK18" s="7">
        <v>1.35</v>
      </c>
      <c r="BL18" s="7">
        <v>432</v>
      </c>
      <c r="BM18" s="7">
        <v>1.2470000000000001</v>
      </c>
      <c r="BN18" s="7">
        <v>481</v>
      </c>
      <c r="BO18" s="7">
        <v>3.8149999999999999</v>
      </c>
      <c r="BP18" s="7">
        <v>79</v>
      </c>
      <c r="BQ18" s="7">
        <v>8.5999999999999993E-2</v>
      </c>
      <c r="BR18" s="7">
        <v>744</v>
      </c>
      <c r="BS18" s="7">
        <v>3.9140000000000001</v>
      </c>
      <c r="BT18" s="7">
        <v>395</v>
      </c>
      <c r="BU18" s="7">
        <v>2.911</v>
      </c>
      <c r="BV18" s="7"/>
      <c r="BW18" s="7"/>
      <c r="BX18" s="7"/>
      <c r="BY18" s="7"/>
    </row>
    <row r="19" spans="1:77" ht="15.75" customHeight="1" x14ac:dyDescent="0.3">
      <c r="A19" s="3" t="s">
        <v>16</v>
      </c>
      <c r="B19" s="1">
        <v>0</v>
      </c>
      <c r="C19" s="1">
        <v>0</v>
      </c>
      <c r="D19" s="1">
        <v>4</v>
      </c>
      <c r="E19" s="1">
        <v>0</v>
      </c>
      <c r="F19" s="1">
        <v>11</v>
      </c>
      <c r="G19" s="1">
        <v>0</v>
      </c>
      <c r="H19" s="1">
        <v>0</v>
      </c>
      <c r="I19" s="1">
        <v>0</v>
      </c>
      <c r="J19" s="1">
        <v>5</v>
      </c>
      <c r="K19" s="1">
        <v>0</v>
      </c>
      <c r="L19" s="1">
        <v>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105</v>
      </c>
      <c r="S19" s="1">
        <v>0.11799999999999999</v>
      </c>
      <c r="T19" s="1">
        <v>1</v>
      </c>
      <c r="U19" s="1">
        <v>0</v>
      </c>
      <c r="V19" s="1">
        <v>22</v>
      </c>
      <c r="W19" s="1">
        <v>0</v>
      </c>
      <c r="X19" s="1">
        <v>0</v>
      </c>
      <c r="Y19" s="1">
        <v>0</v>
      </c>
      <c r="Z19" s="1">
        <v>10</v>
      </c>
      <c r="AA19" s="1">
        <v>0</v>
      </c>
      <c r="AB19" s="1">
        <v>17</v>
      </c>
      <c r="AC19" s="1">
        <v>0</v>
      </c>
      <c r="AD19" s="1">
        <v>33</v>
      </c>
      <c r="AE19" s="1">
        <v>0</v>
      </c>
      <c r="AF19" s="1">
        <v>0</v>
      </c>
      <c r="AG19" s="1">
        <v>0</v>
      </c>
      <c r="AH19" s="1">
        <v>23</v>
      </c>
      <c r="AI19" s="1">
        <v>1.7999999999999999E-2</v>
      </c>
      <c r="AJ19" s="7">
        <v>242</v>
      </c>
      <c r="AK19" s="7">
        <v>0.254</v>
      </c>
      <c r="AL19" s="7">
        <v>557</v>
      </c>
      <c r="AM19" s="7">
        <v>0.83799999999999997</v>
      </c>
      <c r="AN19" s="7">
        <v>1</v>
      </c>
      <c r="AO19" s="7">
        <v>0</v>
      </c>
      <c r="AP19" s="7">
        <v>23</v>
      </c>
      <c r="AQ19" s="7">
        <v>3.6999999999999998E-2</v>
      </c>
      <c r="AR19" s="7">
        <v>0</v>
      </c>
      <c r="AS19" s="7">
        <v>0</v>
      </c>
      <c r="AT19" s="7">
        <v>762</v>
      </c>
      <c r="AU19" s="7">
        <v>2.6680000000000001</v>
      </c>
      <c r="AV19" s="7">
        <v>15</v>
      </c>
      <c r="AW19" s="7">
        <v>0</v>
      </c>
      <c r="AX19" s="7">
        <v>1</v>
      </c>
      <c r="AY19" s="7">
        <v>0</v>
      </c>
      <c r="AZ19" s="7">
        <v>46</v>
      </c>
      <c r="BA19" s="7">
        <v>4.1000000000000002E-2</v>
      </c>
      <c r="BB19" s="7">
        <v>190</v>
      </c>
      <c r="BC19" s="7">
        <v>0.33700000000000002</v>
      </c>
      <c r="BD19" s="7">
        <v>14</v>
      </c>
      <c r="BE19" s="7">
        <v>0</v>
      </c>
      <c r="BF19" s="7">
        <v>60</v>
      </c>
      <c r="BG19" s="7">
        <v>3.7999999999999999E-2</v>
      </c>
      <c r="BH19" s="7">
        <v>59</v>
      </c>
      <c r="BI19" s="7">
        <v>2.4E-2</v>
      </c>
      <c r="BJ19" s="7">
        <v>37</v>
      </c>
      <c r="BK19" s="7">
        <v>3.5000000000000003E-2</v>
      </c>
      <c r="BL19" s="7">
        <v>63</v>
      </c>
      <c r="BM19" s="7">
        <v>0</v>
      </c>
      <c r="BN19" s="7">
        <v>43</v>
      </c>
      <c r="BO19" s="7">
        <v>8.2000000000000003E-2</v>
      </c>
      <c r="BP19" s="7">
        <v>36</v>
      </c>
      <c r="BQ19" s="7">
        <v>3.3000000000000002E-2</v>
      </c>
      <c r="BR19" s="7">
        <v>12</v>
      </c>
      <c r="BS19" s="7">
        <v>5.0000000000000001E-3</v>
      </c>
      <c r="BT19" s="7">
        <v>59</v>
      </c>
      <c r="BU19" s="7">
        <v>1.2999999999999999E-2</v>
      </c>
      <c r="BV19" s="7"/>
      <c r="BW19" s="7"/>
      <c r="BX19" s="7"/>
      <c r="BY19" s="7"/>
    </row>
    <row r="20" spans="1:77" ht="15.75" customHeight="1" x14ac:dyDescent="0.3">
      <c r="A20" s="3" t="s">
        <v>17</v>
      </c>
      <c r="B20" s="1">
        <v>0</v>
      </c>
      <c r="C20" s="1">
        <v>0</v>
      </c>
      <c r="D20" s="1">
        <v>0</v>
      </c>
      <c r="E20" s="1">
        <v>0</v>
      </c>
      <c r="F20" s="7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6</v>
      </c>
      <c r="M20" s="1">
        <v>0</v>
      </c>
      <c r="N20" s="1">
        <v>3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7">
        <v>0</v>
      </c>
      <c r="AI20" s="1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658</v>
      </c>
      <c r="AU20" s="7">
        <v>0.878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19">
        <v>1784</v>
      </c>
      <c r="BC20" s="7">
        <v>1.982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  <c r="BV20" s="7"/>
      <c r="BW20" s="7"/>
      <c r="BX20" s="7"/>
      <c r="BY20" s="7"/>
    </row>
    <row r="21" spans="1:77" ht="15.75" customHeight="1" x14ac:dyDescent="0.3">
      <c r="A21" s="3" t="s">
        <v>18</v>
      </c>
      <c r="B21" s="1">
        <v>0</v>
      </c>
      <c r="C21" s="1">
        <v>0</v>
      </c>
      <c r="D21" s="1">
        <v>0</v>
      </c>
      <c r="E21" s="1">
        <v>0</v>
      </c>
      <c r="F21" s="7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7">
        <v>0</v>
      </c>
      <c r="AI21" s="1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2</v>
      </c>
      <c r="AS21" s="7">
        <v>3.5999999999999997E-2</v>
      </c>
      <c r="AT21" s="7">
        <v>2</v>
      </c>
      <c r="AU21" s="7">
        <v>0.186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1</v>
      </c>
      <c r="BG21" s="7">
        <v>0.879</v>
      </c>
      <c r="BH21" s="7">
        <v>1</v>
      </c>
      <c r="BI21" s="7">
        <v>0.996</v>
      </c>
      <c r="BJ21" s="7">
        <v>0</v>
      </c>
      <c r="BK21" s="7">
        <v>0</v>
      </c>
      <c r="BL21" s="7">
        <v>0</v>
      </c>
      <c r="BM21" s="7">
        <v>0</v>
      </c>
      <c r="BN21" s="7">
        <v>12</v>
      </c>
      <c r="BO21" s="7">
        <v>7.9000000000000001E-2</v>
      </c>
      <c r="BP21" s="7">
        <v>0</v>
      </c>
      <c r="BQ21" s="7">
        <v>0</v>
      </c>
      <c r="BR21" s="7">
        <v>0</v>
      </c>
      <c r="BS21" s="7">
        <v>0</v>
      </c>
      <c r="BT21" s="7">
        <v>0</v>
      </c>
      <c r="BU21" s="7">
        <v>0</v>
      </c>
      <c r="BV21" s="7"/>
      <c r="BW21" s="7"/>
      <c r="BX21" s="7"/>
      <c r="BY21" s="7"/>
    </row>
    <row r="22" spans="1:77" ht="15.75" customHeight="1" x14ac:dyDescent="0.3">
      <c r="A22" s="2"/>
      <c r="B22" s="3"/>
      <c r="C22" s="3"/>
      <c r="D22" s="3"/>
      <c r="E22" s="3"/>
      <c r="F22" s="3"/>
      <c r="G22" s="1"/>
      <c r="H22" s="8"/>
      <c r="I22" s="3"/>
      <c r="J22" s="3"/>
      <c r="K22" s="3"/>
      <c r="L22" s="8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7"/>
      <c r="AK22" s="7"/>
      <c r="AL22" s="8"/>
      <c r="AM22" s="8"/>
      <c r="AN22" s="8"/>
      <c r="AO22" s="7"/>
      <c r="AP22" s="7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</row>
    <row r="23" spans="1:77" ht="15.75" customHeight="1" x14ac:dyDescent="0.3">
      <c r="A23" s="2" t="s">
        <v>19</v>
      </c>
      <c r="B23" s="3"/>
      <c r="C23" s="3"/>
      <c r="D23" s="3"/>
      <c r="E23" s="3"/>
      <c r="F23" s="3"/>
      <c r="G23" s="1"/>
      <c r="H23" s="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7"/>
      <c r="AK23" s="7"/>
      <c r="AL23" s="8"/>
      <c r="AM23" s="8"/>
      <c r="AN23" s="8"/>
      <c r="AO23" s="7"/>
      <c r="AP23" s="7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7" ht="15.75" customHeight="1" x14ac:dyDescent="0.3">
      <c r="A24" s="3" t="s">
        <v>222</v>
      </c>
      <c r="B24" s="1">
        <v>0</v>
      </c>
      <c r="C24" s="1">
        <v>0</v>
      </c>
      <c r="D24" s="1">
        <v>1</v>
      </c>
      <c r="E24" s="1">
        <v>0</v>
      </c>
      <c r="F24" s="1">
        <v>22</v>
      </c>
      <c r="G24" s="1">
        <v>0</v>
      </c>
      <c r="H24" s="1">
        <v>0</v>
      </c>
      <c r="I24" s="1">
        <v>0</v>
      </c>
      <c r="J24" s="7">
        <v>0</v>
      </c>
      <c r="K24" s="7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2">
        <v>11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55</v>
      </c>
      <c r="AC24" s="1">
        <v>2.1000000000000001E-2</v>
      </c>
      <c r="AD24" s="1">
        <v>11</v>
      </c>
      <c r="AE24" s="1">
        <v>0</v>
      </c>
      <c r="AF24" s="1">
        <v>0</v>
      </c>
      <c r="AG24" s="1">
        <v>0</v>
      </c>
      <c r="AH24" s="1">
        <v>149</v>
      </c>
      <c r="AI24" s="1">
        <v>5.8000000000000003E-2</v>
      </c>
      <c r="AJ24" s="7">
        <v>45</v>
      </c>
      <c r="AK24" s="7">
        <v>0</v>
      </c>
      <c r="AL24" s="1">
        <v>132</v>
      </c>
      <c r="AM24" s="1" t="s">
        <v>113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1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1</v>
      </c>
      <c r="BE24" s="7">
        <v>0</v>
      </c>
      <c r="BF24" s="7">
        <v>1</v>
      </c>
      <c r="BG24" s="7">
        <v>0</v>
      </c>
      <c r="BH24" s="7">
        <v>1</v>
      </c>
      <c r="BI24" s="7">
        <v>0</v>
      </c>
      <c r="BJ24" s="7">
        <v>3</v>
      </c>
      <c r="BK24" s="7">
        <v>0</v>
      </c>
      <c r="BL24" s="7">
        <v>0</v>
      </c>
      <c r="BM24" s="7">
        <v>0</v>
      </c>
      <c r="BN24" s="19">
        <v>12</v>
      </c>
      <c r="BO24" s="7">
        <v>0</v>
      </c>
      <c r="BP24" s="7">
        <v>1</v>
      </c>
      <c r="BQ24" s="7">
        <v>0</v>
      </c>
      <c r="BR24" s="7">
        <v>0</v>
      </c>
      <c r="BS24" s="7">
        <v>0</v>
      </c>
      <c r="BT24" s="7">
        <v>0</v>
      </c>
      <c r="BU24" s="7">
        <v>0</v>
      </c>
      <c r="BV24" s="7"/>
      <c r="BW24" s="7"/>
      <c r="BX24" s="7"/>
      <c r="BY24" s="7"/>
    </row>
    <row r="25" spans="1:77" ht="15.75" customHeight="1" x14ac:dyDescent="0.3">
      <c r="A25" s="3" t="s">
        <v>223</v>
      </c>
      <c r="B25" s="1">
        <v>0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7">
        <v>0</v>
      </c>
      <c r="K25" s="7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2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5</v>
      </c>
      <c r="AI25" s="1">
        <v>0</v>
      </c>
      <c r="AJ25" s="7">
        <v>9</v>
      </c>
      <c r="AK25" s="7">
        <v>0</v>
      </c>
      <c r="AL25" s="1">
        <v>7</v>
      </c>
      <c r="AM25" s="1" t="s">
        <v>113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1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1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v>1</v>
      </c>
      <c r="BQ25" s="7">
        <v>0</v>
      </c>
      <c r="BR25" s="7">
        <v>0</v>
      </c>
      <c r="BS25" s="7">
        <v>0</v>
      </c>
      <c r="BT25" s="7">
        <v>0</v>
      </c>
      <c r="BU25" s="7">
        <v>0</v>
      </c>
      <c r="BV25" s="7"/>
      <c r="BW25" s="7"/>
      <c r="BX25" s="7"/>
      <c r="BY25" s="7"/>
    </row>
    <row r="26" spans="1:77" ht="15.75" customHeight="1" x14ac:dyDescent="0.3">
      <c r="A26" s="3" t="s">
        <v>224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7">
        <v>0</v>
      </c>
      <c r="K26" s="7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7">
        <v>0</v>
      </c>
      <c r="AK26" s="7">
        <v>0</v>
      </c>
      <c r="AL26" s="1">
        <v>0</v>
      </c>
      <c r="AM26" s="1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2</v>
      </c>
      <c r="BQ26" s="7">
        <v>0</v>
      </c>
      <c r="BR26" s="7">
        <v>0</v>
      </c>
      <c r="BS26" s="7">
        <v>0</v>
      </c>
      <c r="BT26" s="7">
        <v>0</v>
      </c>
      <c r="BU26" s="7">
        <v>0</v>
      </c>
      <c r="BV26" s="7"/>
      <c r="BW26" s="7"/>
      <c r="BX26" s="7"/>
      <c r="BY26" s="7"/>
    </row>
    <row r="27" spans="1:77" ht="15.75" customHeight="1" x14ac:dyDescent="0.3">
      <c r="A27" s="3" t="s">
        <v>225</v>
      </c>
      <c r="B27" s="1">
        <v>0</v>
      </c>
      <c r="C27" s="1">
        <v>0</v>
      </c>
      <c r="D27" s="1">
        <v>1</v>
      </c>
      <c r="E27" s="1">
        <v>0</v>
      </c>
      <c r="F27" s="1">
        <v>23</v>
      </c>
      <c r="G27" s="1">
        <v>0</v>
      </c>
      <c r="H27" s="1">
        <v>0</v>
      </c>
      <c r="I27" s="1">
        <v>0</v>
      </c>
      <c r="J27" s="7">
        <v>0</v>
      </c>
      <c r="K27" s="7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11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57</v>
      </c>
      <c r="AC27" s="1">
        <v>2.1000000000000001E-2</v>
      </c>
      <c r="AD27" s="1">
        <v>11</v>
      </c>
      <c r="AE27" s="1">
        <v>0</v>
      </c>
      <c r="AF27" s="1">
        <v>0</v>
      </c>
      <c r="AG27" s="1">
        <v>0</v>
      </c>
      <c r="AH27" s="1">
        <v>154</v>
      </c>
      <c r="AI27" s="1">
        <v>5.8000000000000003E-2</v>
      </c>
      <c r="AJ27" s="7">
        <v>54</v>
      </c>
      <c r="AK27" s="7">
        <v>0</v>
      </c>
      <c r="AL27" s="1">
        <v>139</v>
      </c>
      <c r="AM27" s="1">
        <v>4.8000000000000001E-2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2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2</v>
      </c>
      <c r="BE27" s="7">
        <v>0</v>
      </c>
      <c r="BF27" s="7">
        <v>1</v>
      </c>
      <c r="BG27" s="7">
        <v>0</v>
      </c>
      <c r="BH27" s="7">
        <v>1</v>
      </c>
      <c r="BI27" s="7">
        <v>0</v>
      </c>
      <c r="BJ27" s="7">
        <v>3</v>
      </c>
      <c r="BK27" s="7">
        <v>0</v>
      </c>
      <c r="BL27" s="7">
        <v>0</v>
      </c>
      <c r="BM27" s="7">
        <v>0</v>
      </c>
      <c r="BN27" s="7">
        <v>12</v>
      </c>
      <c r="BO27" s="7">
        <v>0</v>
      </c>
      <c r="BP27" s="7">
        <v>4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  <c r="BV27" s="7"/>
      <c r="BW27" s="7"/>
      <c r="BX27" s="7"/>
      <c r="BY27" s="7"/>
    </row>
    <row r="28" spans="1:77" ht="15.75" customHeight="1" x14ac:dyDescent="0.3">
      <c r="A28" s="3" t="s">
        <v>226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1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1</v>
      </c>
      <c r="AI28" s="1">
        <v>0</v>
      </c>
      <c r="AJ28" s="7">
        <v>7</v>
      </c>
      <c r="AK28" s="7">
        <v>0</v>
      </c>
      <c r="AL28" s="7">
        <v>2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1</v>
      </c>
      <c r="AU28" s="7">
        <v>0</v>
      </c>
      <c r="AV28" s="7">
        <v>0</v>
      </c>
      <c r="AW28" s="7">
        <v>0</v>
      </c>
      <c r="AX28" s="7">
        <v>2</v>
      </c>
      <c r="AY28" s="7">
        <v>0</v>
      </c>
      <c r="AZ28" s="7">
        <v>0</v>
      </c>
      <c r="BA28" s="7">
        <v>0</v>
      </c>
      <c r="BB28" s="7">
        <v>1</v>
      </c>
      <c r="BC28" s="7">
        <v>0</v>
      </c>
      <c r="BD28" s="7">
        <v>0</v>
      </c>
      <c r="BE28" s="7">
        <v>0</v>
      </c>
      <c r="BF28" s="7">
        <v>1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10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  <c r="BV28" s="7"/>
      <c r="BW28" s="7"/>
      <c r="BX28" s="7"/>
      <c r="BY28" s="7"/>
    </row>
    <row r="29" spans="1:77" ht="15.75" customHeight="1" x14ac:dyDescent="0.3">
      <c r="A29" s="3" t="s">
        <v>227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1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P29" s="7">
        <v>0</v>
      </c>
      <c r="BQ29" s="7">
        <v>0</v>
      </c>
      <c r="BR29" s="7">
        <v>0</v>
      </c>
      <c r="BS29" s="7">
        <v>0</v>
      </c>
      <c r="BT29" s="7">
        <v>0</v>
      </c>
      <c r="BU29" s="7">
        <v>0</v>
      </c>
      <c r="BV29" s="7"/>
      <c r="BW29" s="7"/>
      <c r="BX29" s="7"/>
      <c r="BY29" s="7"/>
    </row>
    <row r="30" spans="1:77" ht="15.75" customHeight="1" x14ac:dyDescent="0.3">
      <c r="A30" s="3" t="s">
        <v>228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1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  <c r="BV30" s="7"/>
      <c r="BW30" s="7"/>
      <c r="BX30" s="7"/>
      <c r="BY30" s="7"/>
    </row>
    <row r="31" spans="1:77" ht="15.75" customHeight="1" x14ac:dyDescent="0.3">
      <c r="A31" s="3" t="s">
        <v>229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1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1</v>
      </c>
      <c r="AI31" s="1">
        <v>0</v>
      </c>
      <c r="AJ31" s="7">
        <v>7</v>
      </c>
      <c r="AK31" s="7">
        <v>0</v>
      </c>
      <c r="AL31" s="7">
        <v>2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2</v>
      </c>
      <c r="AU31" s="7">
        <v>0</v>
      </c>
      <c r="AV31" s="7">
        <v>0</v>
      </c>
      <c r="AW31" s="7">
        <v>0</v>
      </c>
      <c r="AX31" s="7">
        <v>2</v>
      </c>
      <c r="AY31" s="7">
        <v>0</v>
      </c>
      <c r="AZ31" s="7">
        <v>0</v>
      </c>
      <c r="BA31" s="7">
        <v>0</v>
      </c>
      <c r="BB31" s="7">
        <v>1</v>
      </c>
      <c r="BC31" s="7">
        <v>0</v>
      </c>
      <c r="BD31" s="7">
        <v>0</v>
      </c>
      <c r="BE31" s="7">
        <v>0</v>
      </c>
      <c r="BF31" s="7">
        <v>2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10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/>
      <c r="BW31" s="7"/>
      <c r="BX31" s="7"/>
      <c r="BY31" s="7"/>
    </row>
    <row r="32" spans="1:77" ht="15.75" customHeight="1" x14ac:dyDescent="0.3">
      <c r="A32" s="3" t="s">
        <v>230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24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/>
      <c r="BW32" s="7"/>
      <c r="BX32" s="7"/>
      <c r="BY32" s="7"/>
    </row>
    <row r="33" spans="1:77" ht="15.75" customHeight="1" x14ac:dyDescent="0.3">
      <c r="A33" s="3" t="s">
        <v>231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15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/>
      <c r="BW33" s="7"/>
      <c r="BX33" s="7"/>
      <c r="BY33" s="7"/>
    </row>
    <row r="34" spans="1:77" ht="15.75" customHeight="1" x14ac:dyDescent="0.3">
      <c r="A34" s="3" t="s">
        <v>232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f>SUM(BN32+BN33)</f>
        <v>39</v>
      </c>
      <c r="BO34" s="7">
        <v>0</v>
      </c>
      <c r="BP34" s="7">
        <v>0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/>
      <c r="BW34" s="7"/>
      <c r="BX34" s="7"/>
      <c r="BY34" s="7"/>
    </row>
    <row r="35" spans="1:77" ht="15.75" customHeight="1" x14ac:dyDescent="0.3">
      <c r="A35" s="3" t="s">
        <v>233</v>
      </c>
      <c r="B35" s="1">
        <v>0</v>
      </c>
      <c r="C35" s="1">
        <v>0</v>
      </c>
      <c r="D35" s="1">
        <v>0</v>
      </c>
      <c r="E35" s="1">
        <v>0</v>
      </c>
      <c r="F35" s="1">
        <v>16</v>
      </c>
      <c r="G35" s="1" t="s">
        <v>113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5</v>
      </c>
      <c r="S35" s="1">
        <v>0</v>
      </c>
      <c r="T35" s="1">
        <v>0</v>
      </c>
      <c r="U35" s="1">
        <v>0</v>
      </c>
      <c r="V35" s="1">
        <v>14</v>
      </c>
      <c r="W35" s="1">
        <v>2.5000000000000001E-2</v>
      </c>
      <c r="X35" s="1">
        <v>0</v>
      </c>
      <c r="Y35" s="1">
        <v>0</v>
      </c>
      <c r="Z35" s="1">
        <v>1</v>
      </c>
      <c r="AA35" s="1">
        <v>0</v>
      </c>
      <c r="AB35" s="1">
        <v>0</v>
      </c>
      <c r="AC35" s="1">
        <v>0</v>
      </c>
      <c r="AD35" s="1">
        <v>1</v>
      </c>
      <c r="AE35" s="1">
        <v>0</v>
      </c>
      <c r="AF35" s="1">
        <v>0</v>
      </c>
      <c r="AG35" s="1">
        <v>0</v>
      </c>
      <c r="AH35" s="12">
        <v>2</v>
      </c>
      <c r="AI35" s="1">
        <v>0</v>
      </c>
      <c r="AJ35" s="7">
        <v>3</v>
      </c>
      <c r="AK35" s="7">
        <v>0</v>
      </c>
      <c r="AL35" s="7">
        <v>23</v>
      </c>
      <c r="AM35" s="7">
        <v>2.9000000000000001E-2</v>
      </c>
      <c r="AN35" s="7">
        <v>0</v>
      </c>
      <c r="AO35" s="7">
        <v>0</v>
      </c>
      <c r="AP35" s="7">
        <v>0</v>
      </c>
      <c r="AQ35" s="7">
        <v>0</v>
      </c>
      <c r="AR35" s="7">
        <v>1</v>
      </c>
      <c r="AS35" s="7">
        <v>0</v>
      </c>
      <c r="AT35" s="7">
        <v>4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2</v>
      </c>
      <c r="BA35" s="7">
        <v>0</v>
      </c>
      <c r="BB35" s="7">
        <v>1</v>
      </c>
      <c r="BC35" s="7">
        <v>0</v>
      </c>
      <c r="BD35" s="7">
        <v>0</v>
      </c>
      <c r="BE35" s="7">
        <v>0</v>
      </c>
      <c r="BF35" s="7">
        <v>3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4</v>
      </c>
      <c r="BO35" s="7">
        <v>0</v>
      </c>
      <c r="BP35" s="7">
        <v>2</v>
      </c>
      <c r="BQ35" s="7">
        <v>0</v>
      </c>
      <c r="BR35" s="7">
        <v>0</v>
      </c>
      <c r="BS35" s="7">
        <v>0</v>
      </c>
      <c r="BT35" s="7">
        <v>2</v>
      </c>
      <c r="BU35" s="7">
        <v>0</v>
      </c>
      <c r="BV35" s="7"/>
      <c r="BW35" s="7"/>
      <c r="BX35" s="7"/>
      <c r="BY35" s="7"/>
    </row>
    <row r="36" spans="1:77" ht="15.75" customHeight="1" x14ac:dyDescent="0.3">
      <c r="A36" s="3" t="s">
        <v>234</v>
      </c>
      <c r="B36" s="1">
        <v>0</v>
      </c>
      <c r="C36" s="1">
        <v>0</v>
      </c>
      <c r="D36" s="1">
        <v>0</v>
      </c>
      <c r="E36" s="1">
        <v>0</v>
      </c>
      <c r="F36" s="1">
        <v>1</v>
      </c>
      <c r="G36" s="1" t="s">
        <v>113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2</v>
      </c>
      <c r="S36" s="1">
        <v>0</v>
      </c>
      <c r="T36" s="1">
        <v>0</v>
      </c>
      <c r="U36" s="1">
        <v>0</v>
      </c>
      <c r="V36" s="1">
        <v>2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1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7">
        <v>0</v>
      </c>
      <c r="AK36" s="7">
        <v>0</v>
      </c>
      <c r="AL36" s="7">
        <v>2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1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/>
      <c r="BW36" s="7"/>
      <c r="BX36" s="7"/>
      <c r="BY36" s="7"/>
    </row>
    <row r="37" spans="1:77" ht="15.75" customHeight="1" x14ac:dyDescent="0.3">
      <c r="A37" s="3" t="s">
        <v>235</v>
      </c>
      <c r="B37" s="1">
        <v>0</v>
      </c>
      <c r="C37" s="1">
        <v>0</v>
      </c>
      <c r="D37" s="1">
        <v>0</v>
      </c>
      <c r="E37" s="1">
        <v>0</v>
      </c>
      <c r="F37" s="1">
        <v>3</v>
      </c>
      <c r="G37" s="1" t="s">
        <v>113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1</v>
      </c>
      <c r="U37" s="1">
        <v>0</v>
      </c>
      <c r="V37" s="1">
        <v>1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1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</v>
      </c>
      <c r="AO37" s="7">
        <v>0</v>
      </c>
      <c r="AP37" s="7">
        <v>0</v>
      </c>
      <c r="AQ37" s="7">
        <v>0</v>
      </c>
      <c r="AR37" s="7">
        <v>20</v>
      </c>
      <c r="AS37" s="7">
        <v>0</v>
      </c>
      <c r="AT37" s="7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1</v>
      </c>
      <c r="BG37" s="7">
        <v>0</v>
      </c>
      <c r="BH37" s="7">
        <v>3</v>
      </c>
      <c r="BI37" s="7">
        <v>0</v>
      </c>
      <c r="BJ37" s="7">
        <v>0</v>
      </c>
      <c r="BK37" s="7">
        <v>0</v>
      </c>
      <c r="BL37" s="7">
        <v>1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0</v>
      </c>
      <c r="BT37" s="7">
        <v>0</v>
      </c>
      <c r="BU37" s="7">
        <v>0</v>
      </c>
      <c r="BV37" s="7"/>
      <c r="BW37" s="7"/>
      <c r="BX37" s="7"/>
      <c r="BY37" s="7"/>
    </row>
    <row r="38" spans="1:77" ht="15.75" customHeight="1" x14ac:dyDescent="0.3">
      <c r="A38" s="3" t="s">
        <v>236</v>
      </c>
      <c r="B38" s="1">
        <v>0</v>
      </c>
      <c r="C38" s="1">
        <v>0</v>
      </c>
      <c r="D38" s="1">
        <v>0</v>
      </c>
      <c r="E38" s="1">
        <v>0</v>
      </c>
      <c r="F38" s="1">
        <f>F35+F36+F37</f>
        <v>20</v>
      </c>
      <c r="G38" s="1">
        <v>0.02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7</v>
      </c>
      <c r="S38" s="1">
        <v>0</v>
      </c>
      <c r="T38" s="1">
        <v>1</v>
      </c>
      <c r="U38" s="1">
        <v>0</v>
      </c>
      <c r="V38" s="1">
        <f>V35+V36+V37</f>
        <v>17</v>
      </c>
      <c r="W38" s="1">
        <v>2.5000000000000001E-2</v>
      </c>
      <c r="X38" s="1">
        <v>0</v>
      </c>
      <c r="Y38" s="1">
        <v>0</v>
      </c>
      <c r="Z38" s="1">
        <v>1</v>
      </c>
      <c r="AA38" s="1">
        <v>0</v>
      </c>
      <c r="AB38" s="1">
        <v>1</v>
      </c>
      <c r="AC38" s="1">
        <v>0</v>
      </c>
      <c r="AD38" s="1">
        <v>2</v>
      </c>
      <c r="AE38" s="1">
        <v>0</v>
      </c>
      <c r="AF38" s="1">
        <v>0</v>
      </c>
      <c r="AG38" s="1">
        <v>0</v>
      </c>
      <c r="AH38" s="1">
        <v>2</v>
      </c>
      <c r="AI38" s="1">
        <v>0</v>
      </c>
      <c r="AJ38" s="7">
        <v>3</v>
      </c>
      <c r="AK38" s="7">
        <v>0</v>
      </c>
      <c r="AL38" s="7">
        <v>25</v>
      </c>
      <c r="AM38" s="7">
        <v>2.9000000000000001E-2</v>
      </c>
      <c r="AN38" s="7">
        <v>1</v>
      </c>
      <c r="AO38" s="7">
        <v>0</v>
      </c>
      <c r="AP38" s="7">
        <v>0</v>
      </c>
      <c r="AQ38" s="7">
        <v>0</v>
      </c>
      <c r="AR38" s="7">
        <v>21</v>
      </c>
      <c r="AS38" s="7">
        <v>0</v>
      </c>
      <c r="AT38" s="7">
        <v>4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2</v>
      </c>
      <c r="BA38" s="7">
        <v>0</v>
      </c>
      <c r="BB38" s="7">
        <v>1</v>
      </c>
      <c r="BC38" s="7">
        <v>0</v>
      </c>
      <c r="BD38" s="7">
        <v>0</v>
      </c>
      <c r="BE38" s="7">
        <v>0</v>
      </c>
      <c r="BF38" s="7">
        <v>4</v>
      </c>
      <c r="BG38" s="7">
        <v>0</v>
      </c>
      <c r="BH38" s="7">
        <v>3</v>
      </c>
      <c r="BI38" s="7">
        <v>0</v>
      </c>
      <c r="BJ38" s="7">
        <v>0</v>
      </c>
      <c r="BK38" s="7">
        <v>0</v>
      </c>
      <c r="BL38" s="7">
        <v>1</v>
      </c>
      <c r="BM38" s="7">
        <v>0</v>
      </c>
      <c r="BN38" s="7">
        <v>5</v>
      </c>
      <c r="BO38" s="7">
        <v>0</v>
      </c>
      <c r="BP38" s="7">
        <v>2</v>
      </c>
      <c r="BQ38" s="7">
        <v>0</v>
      </c>
      <c r="BR38" s="7">
        <v>0</v>
      </c>
      <c r="BS38" s="7">
        <v>0</v>
      </c>
      <c r="BT38" s="7">
        <v>2</v>
      </c>
      <c r="BU38" s="7">
        <v>0</v>
      </c>
      <c r="BV38" s="7"/>
      <c r="BW38" s="7"/>
      <c r="BX38" s="7"/>
      <c r="BY38" s="7"/>
    </row>
    <row r="39" spans="1:77" ht="15.75" customHeight="1" x14ac:dyDescent="0.3">
      <c r="A39" s="3" t="s">
        <v>237</v>
      </c>
      <c r="B39" s="1">
        <v>0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</v>
      </c>
      <c r="S39" s="1">
        <v>0</v>
      </c>
      <c r="T39" s="1">
        <v>0</v>
      </c>
      <c r="U39" s="1">
        <v>0</v>
      </c>
      <c r="V39" s="1">
        <v>3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</v>
      </c>
      <c r="AI39" s="1">
        <v>0</v>
      </c>
      <c r="AJ39" s="7">
        <v>3</v>
      </c>
      <c r="AK39" s="7">
        <v>0</v>
      </c>
      <c r="AL39" s="7">
        <v>3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1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3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8</v>
      </c>
      <c r="BK39" s="7">
        <v>0</v>
      </c>
      <c r="BL39" s="7">
        <v>0</v>
      </c>
      <c r="BM39" s="7">
        <v>0</v>
      </c>
      <c r="BN39" s="7">
        <v>1</v>
      </c>
      <c r="BO39" s="7">
        <v>0</v>
      </c>
      <c r="BP39" s="7">
        <v>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/>
      <c r="BW39" s="7"/>
      <c r="BX39" s="7"/>
      <c r="BY39" s="7"/>
    </row>
    <row r="40" spans="1:77" ht="15.75" customHeight="1" x14ac:dyDescent="0.3">
      <c r="A40" s="3" t="s">
        <v>238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2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0</v>
      </c>
      <c r="BT40" s="7">
        <v>0</v>
      </c>
      <c r="BU40" s="7">
        <v>0</v>
      </c>
      <c r="BV40" s="7"/>
      <c r="BW40" s="7"/>
      <c r="BX40" s="7"/>
      <c r="BY40" s="7"/>
    </row>
    <row r="41" spans="1:77" ht="15.75" customHeight="1" x14ac:dyDescent="0.3">
      <c r="A41" s="3" t="s">
        <v>239</v>
      </c>
      <c r="B41" s="1">
        <v>0</v>
      </c>
      <c r="C41" s="1">
        <v>0</v>
      </c>
      <c r="D41" s="1">
        <v>0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0</v>
      </c>
      <c r="V41" s="1">
        <v>5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</v>
      </c>
      <c r="AI41" s="1">
        <v>0</v>
      </c>
      <c r="AJ41" s="7">
        <v>3</v>
      </c>
      <c r="AK41" s="7">
        <v>0</v>
      </c>
      <c r="AL41" s="7">
        <v>3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1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3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8</v>
      </c>
      <c r="BK41" s="7">
        <v>0</v>
      </c>
      <c r="BL41" s="7">
        <v>0</v>
      </c>
      <c r="BM41" s="7">
        <v>0</v>
      </c>
      <c r="BN41" s="7">
        <v>1</v>
      </c>
      <c r="BO41" s="7">
        <v>0</v>
      </c>
      <c r="BP41" s="7">
        <v>4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/>
      <c r="BW41" s="7"/>
      <c r="BX41" s="7"/>
      <c r="BY41" s="7"/>
    </row>
    <row r="42" spans="1:77" ht="15.75" customHeight="1" x14ac:dyDescent="0.3">
      <c r="A42" s="3" t="s">
        <v>240</v>
      </c>
      <c r="B42" s="1">
        <v>0</v>
      </c>
      <c r="C42" s="1">
        <v>0</v>
      </c>
      <c r="D42" s="1">
        <v>0</v>
      </c>
      <c r="E42" s="1">
        <v>0</v>
      </c>
      <c r="F42" s="1">
        <f t="shared" ref="F42:AL42" si="0">SUM(F38+F41)</f>
        <v>21</v>
      </c>
      <c r="G42" s="1">
        <f t="shared" si="0"/>
        <v>0.02</v>
      </c>
      <c r="H42" s="1">
        <f t="shared" si="0"/>
        <v>0</v>
      </c>
      <c r="I42" s="1">
        <f t="shared" si="0"/>
        <v>0</v>
      </c>
      <c r="J42" s="1">
        <f t="shared" si="0"/>
        <v>1</v>
      </c>
      <c r="K42" s="1">
        <f t="shared" si="0"/>
        <v>0</v>
      </c>
      <c r="L42" s="1">
        <f t="shared" si="0"/>
        <v>0</v>
      </c>
      <c r="M42" s="1">
        <f t="shared" si="0"/>
        <v>0</v>
      </c>
      <c r="N42" s="1">
        <f t="shared" si="0"/>
        <v>0</v>
      </c>
      <c r="O42" s="1">
        <f t="shared" si="0"/>
        <v>0</v>
      </c>
      <c r="P42" s="1">
        <f t="shared" si="0"/>
        <v>0</v>
      </c>
      <c r="Q42" s="1">
        <f t="shared" si="0"/>
        <v>0</v>
      </c>
      <c r="R42" s="1">
        <f t="shared" si="0"/>
        <v>8</v>
      </c>
      <c r="S42" s="1">
        <f t="shared" si="0"/>
        <v>0</v>
      </c>
      <c r="T42" s="1">
        <f t="shared" si="0"/>
        <v>1</v>
      </c>
      <c r="U42" s="1">
        <f t="shared" si="0"/>
        <v>0</v>
      </c>
      <c r="V42" s="1">
        <f t="shared" si="0"/>
        <v>22</v>
      </c>
      <c r="W42" s="1">
        <f t="shared" si="0"/>
        <v>2.5000000000000001E-2</v>
      </c>
      <c r="X42" s="1">
        <f t="shared" si="0"/>
        <v>0</v>
      </c>
      <c r="Y42" s="1">
        <f t="shared" si="0"/>
        <v>0</v>
      </c>
      <c r="Z42" s="1">
        <f t="shared" si="0"/>
        <v>1</v>
      </c>
      <c r="AA42" s="1">
        <f t="shared" si="0"/>
        <v>0</v>
      </c>
      <c r="AB42" s="1">
        <f t="shared" si="0"/>
        <v>1</v>
      </c>
      <c r="AC42" s="1">
        <f t="shared" si="0"/>
        <v>0</v>
      </c>
      <c r="AD42" s="1">
        <f t="shared" si="0"/>
        <v>2</v>
      </c>
      <c r="AE42" s="1">
        <f t="shared" si="0"/>
        <v>0</v>
      </c>
      <c r="AF42" s="1">
        <f t="shared" si="0"/>
        <v>0</v>
      </c>
      <c r="AG42" s="1">
        <f t="shared" si="0"/>
        <v>0</v>
      </c>
      <c r="AH42" s="1">
        <f t="shared" si="0"/>
        <v>3</v>
      </c>
      <c r="AI42" s="1">
        <f t="shared" si="0"/>
        <v>0</v>
      </c>
      <c r="AJ42" s="1">
        <f t="shared" si="0"/>
        <v>6</v>
      </c>
      <c r="AK42" s="1">
        <f t="shared" si="0"/>
        <v>0</v>
      </c>
      <c r="AL42" s="1">
        <f t="shared" si="0"/>
        <v>28</v>
      </c>
      <c r="AM42" s="1">
        <f t="shared" ref="AM42:AN42" si="1">SUM(AM38+AM41)</f>
        <v>2.9000000000000001E-2</v>
      </c>
      <c r="AN42" s="1">
        <f t="shared" si="1"/>
        <v>1</v>
      </c>
      <c r="AO42" s="1">
        <f>SUM(AO38+AO41)</f>
        <v>0</v>
      </c>
      <c r="AP42" s="1">
        <f t="shared" ref="AP42" si="2">SUM(AP38+AP41)</f>
        <v>0</v>
      </c>
      <c r="AQ42" s="1">
        <f t="shared" ref="AQ42" si="3">SUM(AQ38+AQ41)</f>
        <v>0</v>
      </c>
      <c r="AR42" s="1">
        <f>SUM(AR38+AR41)</f>
        <v>21</v>
      </c>
      <c r="AS42" s="1">
        <f t="shared" ref="AS42" si="4">SUM(AS38+AS41)</f>
        <v>0</v>
      </c>
      <c r="AT42" s="1">
        <f>SUM(AT38+AT41)</f>
        <v>4</v>
      </c>
      <c r="AU42" s="1">
        <f t="shared" ref="AU42" si="5">SUM(AU38+AU41)</f>
        <v>0</v>
      </c>
      <c r="AV42" s="1">
        <f>SUM(AV38+AV41)</f>
        <v>0</v>
      </c>
      <c r="AW42" s="1">
        <f t="shared" ref="AW42" si="6">SUM(AW38+AW41)</f>
        <v>0</v>
      </c>
      <c r="AX42" s="1">
        <f t="shared" ref="AX42" si="7">SUM(AX38+AX41)</f>
        <v>1</v>
      </c>
      <c r="AY42" s="1">
        <f>SUM(AY38+AY41)</f>
        <v>0</v>
      </c>
      <c r="AZ42" s="1">
        <f>SUM(AZ38+AZ41)</f>
        <v>2</v>
      </c>
      <c r="BA42" s="1">
        <f t="shared" ref="BA42" si="8">SUM(BA38+BA41)</f>
        <v>0</v>
      </c>
      <c r="BB42" s="1">
        <f>SUM(BB38+BB41)</f>
        <v>1</v>
      </c>
      <c r="BC42" s="1">
        <f t="shared" ref="BC42" si="9">SUM(BC38+BC41)</f>
        <v>0</v>
      </c>
      <c r="BD42" s="1">
        <f t="shared" ref="BD42:BE42" si="10">SUM(BD38+BD41)</f>
        <v>3</v>
      </c>
      <c r="BE42" s="1">
        <f t="shared" si="10"/>
        <v>0</v>
      </c>
      <c r="BF42" s="1">
        <f t="shared" ref="BF42" si="11">SUM(BF38+BF41)</f>
        <v>4</v>
      </c>
      <c r="BG42" s="1">
        <f t="shared" ref="BG42" si="12">SUM(BG38+BG41)</f>
        <v>0</v>
      </c>
      <c r="BH42" s="1">
        <f t="shared" ref="BH42" si="13">SUM(BH38+BH41)</f>
        <v>3</v>
      </c>
      <c r="BI42" s="1">
        <f t="shared" ref="BI42" si="14">SUM(BI38+BI41)</f>
        <v>0</v>
      </c>
      <c r="BJ42" s="1">
        <f t="shared" ref="BJ42" si="15">SUM(BJ38+BJ41)</f>
        <v>8</v>
      </c>
      <c r="BK42" s="1">
        <f t="shared" ref="BK42" si="16">SUM(BK38+BK41)</f>
        <v>0</v>
      </c>
      <c r="BL42" s="1">
        <f t="shared" ref="BL42" si="17">SUM(BL38+BL41)</f>
        <v>1</v>
      </c>
      <c r="BM42" s="1">
        <f t="shared" ref="BM42" si="18">SUM(BM38+BM41)</f>
        <v>0</v>
      </c>
      <c r="BN42" s="1">
        <f t="shared" ref="BN42" si="19">SUM(BN38+BN41)</f>
        <v>6</v>
      </c>
      <c r="BO42" s="1">
        <f t="shared" ref="BO42" si="20">SUM(BO38+BO41)</f>
        <v>0</v>
      </c>
      <c r="BP42" s="1">
        <f t="shared" ref="BP42" si="21">SUM(BP38+BP41)</f>
        <v>6</v>
      </c>
      <c r="BQ42" s="1">
        <f t="shared" ref="BQ42" si="22">SUM(BQ38+BQ41)</f>
        <v>0</v>
      </c>
      <c r="BR42" s="1">
        <f t="shared" ref="BR42" si="23">SUM(BR38+BR41)</f>
        <v>0</v>
      </c>
      <c r="BS42" s="1">
        <f t="shared" ref="BS42" si="24">SUM(BS38+BS41)</f>
        <v>0</v>
      </c>
      <c r="BT42" s="1">
        <f t="shared" ref="BT42" si="25">SUM(BT38+BT41)</f>
        <v>2</v>
      </c>
      <c r="BU42" s="1">
        <f t="shared" ref="BU42" si="26">SUM(BU38+BU41)</f>
        <v>0</v>
      </c>
      <c r="BV42" s="7"/>
      <c r="BW42" s="7"/>
      <c r="BX42" s="7"/>
      <c r="BY42" s="7"/>
    </row>
    <row r="43" spans="1:77" ht="15.75" customHeight="1" x14ac:dyDescent="0.3">
      <c r="A43" s="2"/>
      <c r="B43" s="3"/>
      <c r="C43" s="3"/>
      <c r="D43" s="3"/>
      <c r="E43" s="3"/>
      <c r="F43" s="3"/>
      <c r="G43" s="1"/>
      <c r="H43" s="8"/>
      <c r="I43" s="1"/>
      <c r="J43" s="3"/>
      <c r="K43" s="3"/>
      <c r="L43" s="3"/>
      <c r="M43" s="3"/>
      <c r="N43" s="3"/>
      <c r="O43" s="3"/>
      <c r="P43" s="3"/>
      <c r="Q43" s="3"/>
      <c r="R43" s="1">
        <v>0</v>
      </c>
      <c r="S43" s="1">
        <v>0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1"/>
      <c r="AJ43" s="7"/>
      <c r="AK43" s="7"/>
      <c r="AL43" s="8"/>
      <c r="AM43" s="8"/>
      <c r="AN43" s="8"/>
      <c r="AO43" s="7"/>
      <c r="AP43" s="7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</row>
    <row r="44" spans="1:77" ht="15.75" customHeight="1" x14ac:dyDescent="0.3">
      <c r="A44" s="2" t="s">
        <v>20</v>
      </c>
      <c r="B44" s="3"/>
      <c r="C44" s="3"/>
      <c r="D44" s="3"/>
      <c r="E44" s="3"/>
      <c r="F44" s="3"/>
      <c r="G44" s="1"/>
      <c r="H44" s="8"/>
      <c r="I44" s="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1"/>
      <c r="AJ44" s="7"/>
      <c r="AK44" s="7"/>
      <c r="AL44" s="8"/>
      <c r="AM44" s="8"/>
      <c r="AN44" s="8"/>
      <c r="AO44" s="7"/>
      <c r="AP44" s="7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</row>
    <row r="45" spans="1:77" ht="15.75" customHeight="1" x14ac:dyDescent="0.3">
      <c r="A45" s="3" t="s">
        <v>241</v>
      </c>
      <c r="B45" s="1">
        <v>0</v>
      </c>
      <c r="C45" s="1">
        <v>0</v>
      </c>
      <c r="D45" s="1">
        <v>0</v>
      </c>
      <c r="E45" s="1">
        <v>0</v>
      </c>
      <c r="F45" s="1">
        <v>33</v>
      </c>
      <c r="G45" s="1" t="s">
        <v>113</v>
      </c>
      <c r="H45" s="1">
        <v>0</v>
      </c>
      <c r="I45" s="1">
        <v>0</v>
      </c>
      <c r="J45" s="1">
        <v>1</v>
      </c>
      <c r="K45" s="11">
        <v>0.03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6</v>
      </c>
      <c r="S45" s="1">
        <v>0.20200000000000001</v>
      </c>
      <c r="T45" s="1">
        <v>1</v>
      </c>
      <c r="U45" s="1">
        <v>0</v>
      </c>
      <c r="V45" s="1">
        <v>12</v>
      </c>
      <c r="W45" s="1">
        <v>0.42299999999999999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3</v>
      </c>
      <c r="AE45" s="1">
        <v>4.7E-2</v>
      </c>
      <c r="AF45" s="1">
        <v>0</v>
      </c>
      <c r="AG45" s="1">
        <v>0</v>
      </c>
      <c r="AH45" s="1">
        <v>2</v>
      </c>
      <c r="AI45" s="1">
        <v>5.7000000000000002E-2</v>
      </c>
      <c r="AJ45" s="7">
        <v>5</v>
      </c>
      <c r="AK45" s="7">
        <v>0.115</v>
      </c>
      <c r="AL45" s="7">
        <v>7</v>
      </c>
      <c r="AM45" s="7" t="s">
        <v>113</v>
      </c>
      <c r="AN45" s="7">
        <v>0</v>
      </c>
      <c r="AO45" s="7">
        <v>0</v>
      </c>
      <c r="AP45" s="7">
        <v>8</v>
      </c>
      <c r="AQ45" s="7" t="s">
        <v>113</v>
      </c>
      <c r="AR45" s="7">
        <v>2</v>
      </c>
      <c r="AS45" s="7">
        <v>7.2999999999999995E-2</v>
      </c>
      <c r="AT45" s="7">
        <v>1</v>
      </c>
      <c r="AU45" s="7">
        <v>1.7999999999999999E-2</v>
      </c>
      <c r="AV45" s="1">
        <v>6</v>
      </c>
      <c r="AW45" s="1">
        <v>0.161</v>
      </c>
      <c r="AX45" s="7">
        <v>0</v>
      </c>
      <c r="AY45" s="7">
        <v>0</v>
      </c>
      <c r="AZ45" s="7">
        <v>4</v>
      </c>
      <c r="BA45" s="7">
        <v>0.188</v>
      </c>
      <c r="BB45" s="7">
        <v>0</v>
      </c>
      <c r="BC45" s="7">
        <v>0</v>
      </c>
      <c r="BD45" s="7">
        <v>0</v>
      </c>
      <c r="BE45" s="7">
        <v>0</v>
      </c>
      <c r="BF45" s="7">
        <v>8</v>
      </c>
      <c r="BG45" s="7" t="s">
        <v>113</v>
      </c>
      <c r="BH45" s="7">
        <v>14</v>
      </c>
      <c r="BI45" s="7">
        <v>0.46700000000000003</v>
      </c>
      <c r="BJ45" s="7">
        <v>6</v>
      </c>
      <c r="BK45" s="7">
        <v>0.192</v>
      </c>
      <c r="BL45" s="7">
        <v>13</v>
      </c>
      <c r="BM45" s="7" t="s">
        <v>113</v>
      </c>
      <c r="BN45" s="7">
        <v>20</v>
      </c>
      <c r="BO45" s="7" t="s">
        <v>113</v>
      </c>
      <c r="BP45" s="7">
        <v>5</v>
      </c>
      <c r="BQ45" s="7" t="s">
        <v>113</v>
      </c>
      <c r="BR45" s="7">
        <v>3</v>
      </c>
      <c r="BS45" s="7" t="s">
        <v>113</v>
      </c>
      <c r="BT45" s="7">
        <v>2</v>
      </c>
      <c r="BU45" s="7">
        <v>0.05</v>
      </c>
      <c r="BV45" s="7"/>
      <c r="BW45" s="7"/>
      <c r="BX45" s="7"/>
      <c r="BY45" s="7"/>
    </row>
    <row r="46" spans="1:77" ht="15.75" customHeight="1" x14ac:dyDescent="0.3">
      <c r="A46" s="3" t="s">
        <v>242</v>
      </c>
      <c r="B46" s="1">
        <v>0</v>
      </c>
      <c r="C46" s="1">
        <v>0</v>
      </c>
      <c r="D46" s="1">
        <v>0</v>
      </c>
      <c r="E46" s="1">
        <v>0</v>
      </c>
      <c r="F46" s="1">
        <v>3</v>
      </c>
      <c r="G46" s="1" t="s">
        <v>113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7">
        <v>2</v>
      </c>
      <c r="AK46" s="7">
        <v>0.03</v>
      </c>
      <c r="AL46" s="7">
        <v>1</v>
      </c>
      <c r="AM46" s="7" t="s">
        <v>113</v>
      </c>
      <c r="AN46" s="7">
        <v>0</v>
      </c>
      <c r="AO46" s="7">
        <v>0</v>
      </c>
      <c r="AP46" s="7">
        <v>1</v>
      </c>
      <c r="AQ46" s="7" t="s">
        <v>113</v>
      </c>
      <c r="AR46" s="7">
        <v>0</v>
      </c>
      <c r="AS46" s="7">
        <v>0</v>
      </c>
      <c r="AT46" s="7">
        <v>0</v>
      </c>
      <c r="AU46" s="7">
        <v>0</v>
      </c>
      <c r="AV46" s="1">
        <v>0</v>
      </c>
      <c r="AW46" s="1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1</v>
      </c>
      <c r="BE46" s="7">
        <v>0</v>
      </c>
      <c r="BF46" s="7">
        <v>2</v>
      </c>
      <c r="BG46" s="7" t="s">
        <v>113</v>
      </c>
      <c r="BH46" s="7">
        <v>0</v>
      </c>
      <c r="BI46" s="7">
        <v>0</v>
      </c>
      <c r="BJ46" s="7">
        <v>0</v>
      </c>
      <c r="BK46" s="7">
        <v>0</v>
      </c>
      <c r="BL46" s="7">
        <v>7</v>
      </c>
      <c r="BM46" s="7" t="s">
        <v>113</v>
      </c>
      <c r="BN46" s="7">
        <v>6</v>
      </c>
      <c r="BO46" s="7" t="s">
        <v>113</v>
      </c>
      <c r="BP46" s="7">
        <v>2</v>
      </c>
      <c r="BQ46" s="7" t="s">
        <v>113</v>
      </c>
      <c r="BR46" s="7">
        <v>1</v>
      </c>
      <c r="BS46" s="7" t="s">
        <v>113</v>
      </c>
      <c r="BT46" s="7">
        <v>0</v>
      </c>
      <c r="BU46" s="7">
        <v>0</v>
      </c>
      <c r="BV46" s="7"/>
      <c r="BW46" s="7"/>
      <c r="BX46" s="7"/>
      <c r="BY46" s="7"/>
    </row>
    <row r="47" spans="1:77" ht="15.75" customHeight="1" x14ac:dyDescent="0.3">
      <c r="A47" s="3" t="s">
        <v>243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</v>
      </c>
      <c r="I47" s="1">
        <v>0</v>
      </c>
      <c r="J47" s="12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 t="s">
        <v>113</v>
      </c>
      <c r="AR47" s="7">
        <v>1</v>
      </c>
      <c r="AS47" s="7" t="s">
        <v>113</v>
      </c>
      <c r="AT47" s="7">
        <v>0</v>
      </c>
      <c r="AU47" s="7">
        <v>0</v>
      </c>
      <c r="AV47" s="1">
        <v>0</v>
      </c>
      <c r="AW47" s="1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 t="s">
        <v>113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 t="s">
        <v>113</v>
      </c>
      <c r="BP47" s="7">
        <v>0</v>
      </c>
      <c r="BQ47" s="7" t="s">
        <v>113</v>
      </c>
      <c r="BR47" s="7">
        <v>0</v>
      </c>
      <c r="BS47" s="7">
        <v>0</v>
      </c>
      <c r="BT47" s="7">
        <v>0</v>
      </c>
      <c r="BU47" s="7">
        <v>0</v>
      </c>
      <c r="BV47" s="7"/>
      <c r="BW47" s="7"/>
      <c r="BX47" s="7"/>
      <c r="BY47" s="7"/>
    </row>
    <row r="48" spans="1:77" ht="15.75" customHeight="1" x14ac:dyDescent="0.3">
      <c r="A48" s="3" t="s">
        <v>244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7">
        <v>0</v>
      </c>
      <c r="AK48" s="7">
        <v>0</v>
      </c>
      <c r="AL48" s="7">
        <v>3</v>
      </c>
      <c r="AM48" s="7">
        <v>0</v>
      </c>
      <c r="AN48" s="7">
        <v>0</v>
      </c>
      <c r="AO48" s="7">
        <v>0</v>
      </c>
      <c r="AP48" s="7">
        <v>0</v>
      </c>
      <c r="AQ48" s="7" t="s">
        <v>113</v>
      </c>
      <c r="AR48" s="7">
        <v>2</v>
      </c>
      <c r="AS48" s="7" t="s">
        <v>113</v>
      </c>
      <c r="AT48" s="7">
        <v>0</v>
      </c>
      <c r="AU48" s="7">
        <v>0</v>
      </c>
      <c r="AV48" s="1">
        <v>0</v>
      </c>
      <c r="AW48" s="1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 t="s">
        <v>113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 t="s">
        <v>113</v>
      </c>
      <c r="BP48" s="7">
        <v>0</v>
      </c>
      <c r="BQ48" s="7" t="s">
        <v>113</v>
      </c>
      <c r="BR48" s="7">
        <v>0</v>
      </c>
      <c r="BS48" s="7">
        <v>0</v>
      </c>
      <c r="BT48" s="7">
        <v>0</v>
      </c>
      <c r="BU48" s="7">
        <v>0</v>
      </c>
      <c r="BV48" s="7"/>
      <c r="BW48" s="7"/>
      <c r="BX48" s="7"/>
      <c r="BY48" s="7"/>
    </row>
    <row r="49" spans="1:77" ht="15.75" customHeight="1" x14ac:dyDescent="0.3">
      <c r="A49" s="3" t="s">
        <v>245</v>
      </c>
      <c r="B49" s="1">
        <v>0</v>
      </c>
      <c r="C49" s="1">
        <v>0</v>
      </c>
      <c r="D49" s="1">
        <v>0</v>
      </c>
      <c r="E49" s="1">
        <v>0</v>
      </c>
      <c r="F49" s="1">
        <v>36</v>
      </c>
      <c r="G49" s="1">
        <v>1.0209999999999999</v>
      </c>
      <c r="H49" s="1">
        <v>1</v>
      </c>
      <c r="I49" s="1">
        <v>0</v>
      </c>
      <c r="J49" s="1">
        <v>3</v>
      </c>
      <c r="K49" s="1">
        <v>0.03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6</v>
      </c>
      <c r="S49" s="1">
        <v>0.20200000000000001</v>
      </c>
      <c r="T49" s="1">
        <v>1</v>
      </c>
      <c r="U49" s="1">
        <v>0</v>
      </c>
      <c r="V49" s="1">
        <v>12</v>
      </c>
      <c r="W49" s="1">
        <v>0.42299999999999999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3</v>
      </c>
      <c r="AE49" s="1">
        <v>4.7E-2</v>
      </c>
      <c r="AF49" s="1">
        <v>0</v>
      </c>
      <c r="AG49" s="1">
        <v>0</v>
      </c>
      <c r="AH49" s="1">
        <v>2</v>
      </c>
      <c r="AI49" s="1">
        <v>5.7000000000000002E-2</v>
      </c>
      <c r="AJ49" s="7">
        <v>7</v>
      </c>
      <c r="AK49" s="7">
        <f>SUM(AK45:AK48)</f>
        <v>0.14500000000000002</v>
      </c>
      <c r="AL49" s="7">
        <v>11</v>
      </c>
      <c r="AM49" s="7">
        <v>0.251</v>
      </c>
      <c r="AN49" s="7">
        <v>0</v>
      </c>
      <c r="AO49" s="7">
        <v>0</v>
      </c>
      <c r="AP49" s="7">
        <v>9</v>
      </c>
      <c r="AQ49" s="7">
        <v>0.24399999999999999</v>
      </c>
      <c r="AR49" s="7">
        <v>5</v>
      </c>
      <c r="AS49" s="7">
        <v>9.4E-2</v>
      </c>
      <c r="AT49" s="7">
        <v>1</v>
      </c>
      <c r="AU49" s="7">
        <v>1.7999999999999999E-2</v>
      </c>
      <c r="AV49" s="1">
        <v>6</v>
      </c>
      <c r="AW49" s="1">
        <v>0.161</v>
      </c>
      <c r="AX49" s="7">
        <v>0</v>
      </c>
      <c r="AY49" s="7">
        <v>0</v>
      </c>
      <c r="AZ49" s="7">
        <v>4</v>
      </c>
      <c r="BA49" s="7">
        <v>0.188</v>
      </c>
      <c r="BB49" s="7">
        <v>0</v>
      </c>
      <c r="BC49" s="7">
        <v>0</v>
      </c>
      <c r="BD49" s="7">
        <v>1</v>
      </c>
      <c r="BE49" s="7">
        <v>0</v>
      </c>
      <c r="BF49" s="7">
        <v>10</v>
      </c>
      <c r="BG49" s="7">
        <v>0.27400000000000002</v>
      </c>
      <c r="BH49" s="7">
        <v>14</v>
      </c>
      <c r="BI49" s="7">
        <v>0.46700000000000003</v>
      </c>
      <c r="BJ49" s="7">
        <v>6</v>
      </c>
      <c r="BK49" s="7">
        <v>0.192</v>
      </c>
      <c r="BL49" s="7">
        <v>20</v>
      </c>
      <c r="BM49" s="7">
        <v>0.27900000000000003</v>
      </c>
      <c r="BN49" s="7">
        <v>26</v>
      </c>
      <c r="BO49" s="7">
        <v>0.67400000000000004</v>
      </c>
      <c r="BP49" s="7">
        <v>7</v>
      </c>
      <c r="BQ49" s="7">
        <v>0.192</v>
      </c>
      <c r="BR49" s="7">
        <v>4</v>
      </c>
      <c r="BS49" s="7">
        <v>7.6999999999999999E-2</v>
      </c>
      <c r="BT49" s="7">
        <v>2</v>
      </c>
      <c r="BU49" s="7">
        <v>0.05</v>
      </c>
      <c r="BV49" s="7"/>
      <c r="BW49" s="7"/>
      <c r="BX49" s="7"/>
      <c r="BY49" s="7"/>
    </row>
    <row r="50" spans="1:77" ht="15.75" customHeight="1" x14ac:dyDescent="0.3">
      <c r="A50" s="3" t="s">
        <v>246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</v>
      </c>
      <c r="W50" s="1">
        <v>4.2999999999999997E-2</v>
      </c>
      <c r="X50" s="1">
        <v>0</v>
      </c>
      <c r="Y50" s="1">
        <v>0</v>
      </c>
      <c r="Z50" s="1">
        <v>1</v>
      </c>
      <c r="AA50" s="1">
        <v>0</v>
      </c>
      <c r="AB50" s="1">
        <v>0</v>
      </c>
      <c r="AC50" s="1">
        <v>0</v>
      </c>
      <c r="AD50" s="1">
        <v>3</v>
      </c>
      <c r="AE50" s="1">
        <v>2.9000000000000001E-2</v>
      </c>
      <c r="AF50" s="1">
        <v>0</v>
      </c>
      <c r="AG50" s="1">
        <v>0</v>
      </c>
      <c r="AH50" s="1">
        <v>9</v>
      </c>
      <c r="AI50" s="1" t="s">
        <v>113</v>
      </c>
      <c r="AJ50" s="7">
        <v>4</v>
      </c>
      <c r="AK50" s="7">
        <v>3.5000000000000003E-2</v>
      </c>
      <c r="AL50" s="7">
        <v>0</v>
      </c>
      <c r="AM50" s="7">
        <v>0</v>
      </c>
      <c r="AN50" s="7">
        <v>0</v>
      </c>
      <c r="AO50" s="7">
        <v>0</v>
      </c>
      <c r="AP50" s="7">
        <v>9</v>
      </c>
      <c r="AQ50" s="7" t="s">
        <v>113</v>
      </c>
      <c r="AR50" s="7">
        <v>0</v>
      </c>
      <c r="AS50" s="7">
        <v>0</v>
      </c>
      <c r="AT50" s="7">
        <v>0</v>
      </c>
      <c r="AU50" s="7">
        <v>0</v>
      </c>
      <c r="AV50" s="1">
        <v>0</v>
      </c>
      <c r="AW50" s="1">
        <v>0</v>
      </c>
      <c r="AX50" s="7">
        <v>0</v>
      </c>
      <c r="AY50" s="7">
        <v>0</v>
      </c>
      <c r="AZ50" s="1">
        <v>1</v>
      </c>
      <c r="BA50" s="1">
        <v>0</v>
      </c>
      <c r="BB50" s="7">
        <v>0</v>
      </c>
      <c r="BC50" s="7">
        <v>0</v>
      </c>
      <c r="BD50" s="7">
        <v>0</v>
      </c>
      <c r="BE50" s="7">
        <v>0</v>
      </c>
      <c r="BF50" s="7">
        <v>1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1</v>
      </c>
      <c r="BM50" s="7">
        <v>1.7000000000000001E-2</v>
      </c>
      <c r="BN50" s="7">
        <v>0</v>
      </c>
      <c r="BO50" s="7">
        <v>0</v>
      </c>
      <c r="BP50" s="7">
        <v>1</v>
      </c>
      <c r="BQ50" s="7" t="s">
        <v>113</v>
      </c>
      <c r="BR50" s="7">
        <v>0</v>
      </c>
      <c r="BS50" s="7">
        <v>0</v>
      </c>
      <c r="BT50" s="7">
        <v>1</v>
      </c>
      <c r="BU50" s="7" t="s">
        <v>113</v>
      </c>
      <c r="BV50" s="7"/>
      <c r="BW50" s="7"/>
      <c r="BX50" s="7"/>
      <c r="BY50" s="7"/>
    </row>
    <row r="51" spans="1:77" ht="15.75" customHeight="1" x14ac:dyDescent="0.3">
      <c r="A51" s="3" t="s">
        <v>247</v>
      </c>
      <c r="B51" s="1">
        <v>0</v>
      </c>
      <c r="C51" s="1">
        <v>0</v>
      </c>
      <c r="D51" s="1">
        <v>2</v>
      </c>
      <c r="E51" s="1">
        <v>0</v>
      </c>
      <c r="F51" s="1">
        <v>10</v>
      </c>
      <c r="G51" s="1">
        <v>0</v>
      </c>
      <c r="H51" s="1">
        <v>2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2</v>
      </c>
      <c r="O51" s="1">
        <v>0</v>
      </c>
      <c r="P51" s="1">
        <v>0</v>
      </c>
      <c r="Q51" s="1">
        <v>0</v>
      </c>
      <c r="R51" s="12">
        <v>6</v>
      </c>
      <c r="S51" s="1">
        <v>0</v>
      </c>
      <c r="T51" s="1">
        <v>6</v>
      </c>
      <c r="U51" s="1">
        <v>0</v>
      </c>
      <c r="V51" s="1">
        <v>6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6</v>
      </c>
      <c r="AC51" s="1">
        <v>6.0000000000000001E-3</v>
      </c>
      <c r="AD51" s="1">
        <v>7</v>
      </c>
      <c r="AE51" s="1">
        <v>0</v>
      </c>
      <c r="AF51" s="1">
        <v>2</v>
      </c>
      <c r="AG51" s="1">
        <v>0</v>
      </c>
      <c r="AH51" s="1">
        <v>23</v>
      </c>
      <c r="AI51" s="1" t="s">
        <v>113</v>
      </c>
      <c r="AJ51" s="7">
        <v>9</v>
      </c>
      <c r="AK51" s="7">
        <v>1.4E-2</v>
      </c>
      <c r="AL51" s="7">
        <v>3</v>
      </c>
      <c r="AM51" s="7">
        <v>0</v>
      </c>
      <c r="AN51" s="7">
        <v>0</v>
      </c>
      <c r="AO51" s="7">
        <v>0</v>
      </c>
      <c r="AP51" s="7">
        <v>40</v>
      </c>
      <c r="AQ51" s="7" t="s">
        <v>113</v>
      </c>
      <c r="AR51" s="7">
        <v>7</v>
      </c>
      <c r="AS51" s="7">
        <v>1.2E-2</v>
      </c>
      <c r="AT51" s="7">
        <v>2</v>
      </c>
      <c r="AU51" s="7">
        <v>0</v>
      </c>
      <c r="AV51" s="1">
        <v>0</v>
      </c>
      <c r="AW51" s="1">
        <v>0</v>
      </c>
      <c r="AX51" s="7">
        <v>0</v>
      </c>
      <c r="AY51" s="7">
        <v>0</v>
      </c>
      <c r="AZ51" s="1">
        <v>1</v>
      </c>
      <c r="BA51" s="1">
        <v>0</v>
      </c>
      <c r="BB51" s="7">
        <v>0</v>
      </c>
      <c r="BC51" s="7">
        <v>0</v>
      </c>
      <c r="BD51" s="7">
        <v>50</v>
      </c>
      <c r="BE51" s="7">
        <v>0.09</v>
      </c>
      <c r="BF51" s="7">
        <v>20</v>
      </c>
      <c r="BG51" s="7">
        <v>2.4E-2</v>
      </c>
      <c r="BH51" s="7">
        <v>1</v>
      </c>
      <c r="BI51" s="7">
        <v>0</v>
      </c>
      <c r="BJ51" s="7">
        <v>31</v>
      </c>
      <c r="BK51" s="7">
        <v>4.5999999999999999E-2</v>
      </c>
      <c r="BL51" s="7">
        <v>14</v>
      </c>
      <c r="BM51" s="7">
        <v>0</v>
      </c>
      <c r="BN51" s="7">
        <v>37</v>
      </c>
      <c r="BO51" s="7">
        <v>7.0999999999999994E-2</v>
      </c>
      <c r="BP51" s="7">
        <v>35</v>
      </c>
      <c r="BQ51" s="7" t="s">
        <v>113</v>
      </c>
      <c r="BR51" s="7">
        <v>2</v>
      </c>
      <c r="BS51" s="7">
        <v>0</v>
      </c>
      <c r="BT51" s="7">
        <v>8</v>
      </c>
      <c r="BU51" s="7" t="s">
        <v>113</v>
      </c>
      <c r="BV51" s="7"/>
      <c r="BW51" s="7"/>
      <c r="BX51" s="7"/>
      <c r="BY51" s="7"/>
    </row>
    <row r="52" spans="1:77" ht="15.75" customHeight="1" x14ac:dyDescent="0.3">
      <c r="A52" s="3" t="s">
        <v>248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3">
        <v>0</v>
      </c>
      <c r="Y52" s="1">
        <v>0</v>
      </c>
      <c r="Z52" s="1">
        <v>0</v>
      </c>
      <c r="AA52" s="1">
        <v>0</v>
      </c>
      <c r="AB52" s="1">
        <v>2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1">
        <v>0</v>
      </c>
      <c r="AW52" s="1">
        <v>0</v>
      </c>
      <c r="AX52" s="7">
        <v>0</v>
      </c>
      <c r="AY52" s="7">
        <v>0</v>
      </c>
      <c r="AZ52" s="1">
        <v>0</v>
      </c>
      <c r="BA52" s="1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/>
      <c r="BW52" s="7"/>
      <c r="BX52" s="7"/>
      <c r="BY52" s="7"/>
    </row>
    <row r="53" spans="1:77" ht="15.75" customHeight="1" x14ac:dyDescent="0.3">
      <c r="A53" s="3" t="s">
        <v>249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1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1</v>
      </c>
      <c r="AI53" s="1" t="s">
        <v>113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1">
        <v>0</v>
      </c>
      <c r="AW53" s="1">
        <v>0</v>
      </c>
      <c r="AX53" s="7">
        <v>0</v>
      </c>
      <c r="AY53" s="7">
        <v>0</v>
      </c>
      <c r="AZ53" s="1">
        <v>0</v>
      </c>
      <c r="BA53" s="1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7">
        <v>0</v>
      </c>
      <c r="BV53" s="7"/>
      <c r="BW53" s="7"/>
      <c r="BX53" s="7"/>
      <c r="BY53" s="7"/>
    </row>
    <row r="54" spans="1:77" ht="15.75" customHeight="1" x14ac:dyDescent="0.3">
      <c r="A54" s="3" t="s">
        <v>250</v>
      </c>
      <c r="B54" s="1">
        <v>0</v>
      </c>
      <c r="C54" s="1">
        <v>0</v>
      </c>
      <c r="D54" s="1">
        <v>2</v>
      </c>
      <c r="E54" s="1">
        <v>0</v>
      </c>
      <c r="F54" s="1">
        <v>10</v>
      </c>
      <c r="G54" s="1">
        <v>0</v>
      </c>
      <c r="H54" s="1">
        <v>2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2</v>
      </c>
      <c r="O54" s="1">
        <v>0</v>
      </c>
      <c r="P54" s="1">
        <v>0</v>
      </c>
      <c r="Q54" s="1">
        <v>0</v>
      </c>
      <c r="R54" s="1">
        <v>6</v>
      </c>
      <c r="S54" s="1">
        <v>0</v>
      </c>
      <c r="T54" s="1">
        <v>6</v>
      </c>
      <c r="U54" s="1">
        <v>0</v>
      </c>
      <c r="V54" s="1">
        <v>10</v>
      </c>
      <c r="W54" s="1">
        <v>4.2999999999999997E-2</v>
      </c>
      <c r="X54" s="1">
        <v>0</v>
      </c>
      <c r="Y54" s="1">
        <v>0</v>
      </c>
      <c r="Z54" s="1">
        <v>1</v>
      </c>
      <c r="AA54" s="1">
        <v>0</v>
      </c>
      <c r="AB54" s="1">
        <v>9</v>
      </c>
      <c r="AC54" s="1">
        <v>6.0000000000000001E-3</v>
      </c>
      <c r="AD54" s="1">
        <v>10</v>
      </c>
      <c r="AE54" s="1">
        <v>2.9000000000000001E-2</v>
      </c>
      <c r="AF54" s="1">
        <v>2</v>
      </c>
      <c r="AG54" s="1">
        <v>0</v>
      </c>
      <c r="AH54" s="1">
        <f>SUM(AH50+AH51+AH52+AH53)</f>
        <v>33</v>
      </c>
      <c r="AI54" s="1">
        <v>0.14000000000000001</v>
      </c>
      <c r="AJ54" s="7">
        <v>13</v>
      </c>
      <c r="AK54" s="7">
        <f>SUM(AK50+AK51+AK52+AK53)</f>
        <v>4.9000000000000002E-2</v>
      </c>
      <c r="AL54" s="7">
        <v>3</v>
      </c>
      <c r="AM54" s="7">
        <v>0</v>
      </c>
      <c r="AN54" s="7">
        <v>0</v>
      </c>
      <c r="AO54" s="7">
        <v>0</v>
      </c>
      <c r="AP54" s="7">
        <v>49</v>
      </c>
      <c r="AQ54" s="7">
        <v>0.26200000000000001</v>
      </c>
      <c r="AR54" s="7">
        <v>7</v>
      </c>
      <c r="AS54" s="7">
        <v>1.2E-2</v>
      </c>
      <c r="AT54" s="7">
        <v>2</v>
      </c>
      <c r="AU54" s="7">
        <v>0</v>
      </c>
      <c r="AV54" s="1">
        <v>0</v>
      </c>
      <c r="AW54" s="1">
        <v>0</v>
      </c>
      <c r="AX54" s="7">
        <v>0</v>
      </c>
      <c r="AY54" s="7">
        <v>0</v>
      </c>
      <c r="AZ54" s="1">
        <v>2</v>
      </c>
      <c r="BA54" s="1">
        <v>0</v>
      </c>
      <c r="BB54" s="7">
        <v>0</v>
      </c>
      <c r="BC54" s="7">
        <v>0</v>
      </c>
      <c r="BD54" s="7">
        <v>50</v>
      </c>
      <c r="BE54" s="7">
        <v>0.09</v>
      </c>
      <c r="BF54" s="7">
        <v>21</v>
      </c>
      <c r="BG54" s="7">
        <v>2.4E-2</v>
      </c>
      <c r="BH54" s="7">
        <v>1</v>
      </c>
      <c r="BI54" s="7">
        <v>0</v>
      </c>
      <c r="BJ54" s="7">
        <v>31</v>
      </c>
      <c r="BK54" s="7">
        <v>4.5999999999999999E-2</v>
      </c>
      <c r="BL54" s="7">
        <v>15</v>
      </c>
      <c r="BM54" s="7">
        <v>1.7000000000000001E-2</v>
      </c>
      <c r="BN54" s="7">
        <v>37</v>
      </c>
      <c r="BO54" s="7">
        <v>7.0999999999999994E-2</v>
      </c>
      <c r="BP54" s="7">
        <v>36</v>
      </c>
      <c r="BQ54" s="7">
        <v>8.5999999999999993E-2</v>
      </c>
      <c r="BR54" s="7">
        <v>2</v>
      </c>
      <c r="BS54" s="7">
        <v>0</v>
      </c>
      <c r="BT54" s="7">
        <v>9</v>
      </c>
      <c r="BU54" s="7">
        <v>2.7E-2</v>
      </c>
      <c r="BV54" s="7"/>
      <c r="BW54" s="7"/>
      <c r="BX54" s="7"/>
      <c r="BY54" s="7"/>
    </row>
    <row r="55" spans="1:77" ht="15.75" customHeight="1" x14ac:dyDescent="0.3">
      <c r="A55" s="3"/>
      <c r="B55" s="3"/>
      <c r="C55" s="3"/>
      <c r="D55" s="3"/>
      <c r="E55" s="3"/>
      <c r="F55" s="3"/>
      <c r="G55" s="1"/>
      <c r="H55" s="8"/>
      <c r="I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1"/>
      <c r="AJ55" s="7"/>
      <c r="AK55" s="7"/>
      <c r="AL55" s="8"/>
      <c r="AM55" s="8"/>
      <c r="AN55" s="8"/>
      <c r="AO55" s="7"/>
      <c r="AP55" s="7"/>
      <c r="AQ55" s="7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</row>
    <row r="56" spans="1:77" ht="15.75" customHeight="1" x14ac:dyDescent="0.3">
      <c r="A56" s="2" t="s">
        <v>21</v>
      </c>
      <c r="B56" s="3"/>
      <c r="C56" s="3"/>
      <c r="D56" s="3"/>
      <c r="E56" s="3"/>
      <c r="F56" s="3"/>
      <c r="G56" s="1"/>
      <c r="H56" s="8"/>
      <c r="I56" s="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1"/>
      <c r="AJ56" s="7"/>
      <c r="AK56" s="7"/>
      <c r="AL56" s="8"/>
      <c r="AM56" s="8"/>
      <c r="AN56" s="8"/>
      <c r="AO56" s="7"/>
      <c r="AP56" s="7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</row>
    <row r="57" spans="1:77" ht="15.75" customHeight="1" x14ac:dyDescent="0.3">
      <c r="A57" s="3" t="s">
        <v>251</v>
      </c>
      <c r="B57" s="1">
        <v>0</v>
      </c>
      <c r="C57" s="1">
        <v>0</v>
      </c>
      <c r="D57" s="1">
        <v>2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</v>
      </c>
      <c r="M57" s="1">
        <v>0</v>
      </c>
      <c r="N57" s="1">
        <v>1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7">
        <v>1</v>
      </c>
      <c r="AK57" s="7">
        <v>0</v>
      </c>
      <c r="AL57" s="1">
        <v>0</v>
      </c>
      <c r="AM57" s="1">
        <v>0</v>
      </c>
      <c r="AN57" s="7">
        <v>0</v>
      </c>
      <c r="AO57" s="7">
        <v>0</v>
      </c>
      <c r="AP57" s="1">
        <v>0</v>
      </c>
      <c r="AQ57" s="1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  <c r="AW57" s="7">
        <v>0</v>
      </c>
      <c r="AX57" s="7">
        <v>0</v>
      </c>
      <c r="AY57" s="7">
        <v>0</v>
      </c>
      <c r="AZ57" s="7">
        <v>3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1</v>
      </c>
      <c r="BG57" s="7">
        <v>0</v>
      </c>
      <c r="BH57" s="7">
        <v>4</v>
      </c>
      <c r="BI57" s="7">
        <v>0</v>
      </c>
      <c r="BJ57" s="7">
        <v>0</v>
      </c>
      <c r="BK57" s="7">
        <v>0</v>
      </c>
      <c r="BL57" s="7">
        <v>1</v>
      </c>
      <c r="BM57" s="7">
        <v>0</v>
      </c>
      <c r="BN57" s="7">
        <v>0</v>
      </c>
      <c r="BO57" s="7">
        <v>0</v>
      </c>
      <c r="BP57" s="7">
        <v>8</v>
      </c>
      <c r="BQ57" s="7">
        <v>0</v>
      </c>
      <c r="BR57" s="7">
        <v>0</v>
      </c>
      <c r="BS57" s="7">
        <v>0</v>
      </c>
      <c r="BT57" s="7">
        <v>0</v>
      </c>
      <c r="BU57" s="7">
        <v>0</v>
      </c>
      <c r="BV57" s="7"/>
      <c r="BW57" s="7"/>
      <c r="BX57" s="7"/>
      <c r="BY57" s="7"/>
    </row>
    <row r="58" spans="1:77" ht="15.75" customHeight="1" x14ac:dyDescent="0.3">
      <c r="A58" s="3" t="s">
        <v>252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7">
        <v>0</v>
      </c>
      <c r="AK58" s="7">
        <v>0</v>
      </c>
      <c r="AL58" s="1">
        <v>0</v>
      </c>
      <c r="AM58" s="1">
        <v>0</v>
      </c>
      <c r="AN58" s="7">
        <v>0</v>
      </c>
      <c r="AO58" s="7">
        <v>0</v>
      </c>
      <c r="AP58" s="1">
        <v>0</v>
      </c>
      <c r="AQ58" s="1">
        <v>0</v>
      </c>
      <c r="AR58" s="7">
        <v>0</v>
      </c>
      <c r="AS58" s="7">
        <v>0</v>
      </c>
      <c r="AT58" s="7">
        <v>0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7">
        <v>0</v>
      </c>
      <c r="BI58" s="7">
        <v>0</v>
      </c>
      <c r="BJ58" s="7">
        <v>0</v>
      </c>
      <c r="BK58" s="7">
        <v>0</v>
      </c>
      <c r="BL58" s="7">
        <v>0</v>
      </c>
      <c r="BM58" s="7">
        <v>0</v>
      </c>
      <c r="BN58" s="7">
        <v>0</v>
      </c>
      <c r="BO58" s="7">
        <v>0</v>
      </c>
      <c r="BP58" s="7">
        <v>0</v>
      </c>
      <c r="BQ58" s="7">
        <v>0</v>
      </c>
      <c r="BR58" s="7">
        <v>0</v>
      </c>
      <c r="BS58" s="7">
        <v>0</v>
      </c>
      <c r="BT58" s="7">
        <v>0</v>
      </c>
      <c r="BU58" s="7">
        <v>0</v>
      </c>
      <c r="BV58" s="7"/>
      <c r="BW58" s="7"/>
      <c r="BX58" s="7"/>
      <c r="BY58" s="7"/>
    </row>
    <row r="59" spans="1:77" ht="15.75" customHeight="1" x14ac:dyDescent="0.3">
      <c r="A59" s="3" t="s">
        <v>253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7">
        <v>0</v>
      </c>
      <c r="AK59" s="7">
        <v>0</v>
      </c>
      <c r="AL59" s="1">
        <v>0</v>
      </c>
      <c r="AM59" s="1">
        <v>0</v>
      </c>
      <c r="AN59" s="7">
        <v>0</v>
      </c>
      <c r="AO59" s="7">
        <v>0</v>
      </c>
      <c r="AP59" s="1">
        <v>0</v>
      </c>
      <c r="AQ59" s="1">
        <v>0</v>
      </c>
      <c r="AR59" s="7">
        <v>1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0</v>
      </c>
      <c r="BM59" s="7">
        <v>0</v>
      </c>
      <c r="BN59" s="7">
        <v>0</v>
      </c>
      <c r="BO59" s="7">
        <v>0</v>
      </c>
      <c r="BP59" s="7">
        <v>0</v>
      </c>
      <c r="BQ59" s="7">
        <v>0</v>
      </c>
      <c r="BR59" s="7">
        <v>0</v>
      </c>
      <c r="BS59" s="7">
        <v>0</v>
      </c>
      <c r="BT59" s="7">
        <v>0</v>
      </c>
      <c r="BU59" s="7">
        <v>0</v>
      </c>
      <c r="BV59" s="7"/>
      <c r="BW59" s="7"/>
      <c r="BX59" s="7"/>
      <c r="BY59" s="7"/>
    </row>
    <row r="60" spans="1:77" ht="15.75" customHeight="1" x14ac:dyDescent="0.3">
      <c r="A60" s="3" t="s">
        <v>254</v>
      </c>
      <c r="B60" s="1">
        <v>0</v>
      </c>
      <c r="C60" s="1">
        <v>0</v>
      </c>
      <c r="D60" s="1">
        <v>2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12</v>
      </c>
      <c r="M60" s="1">
        <v>0</v>
      </c>
      <c r="N60" s="1">
        <v>1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7">
        <v>1</v>
      </c>
      <c r="AK60" s="7">
        <v>0</v>
      </c>
      <c r="AL60" s="1">
        <v>0</v>
      </c>
      <c r="AM60" s="1">
        <v>0</v>
      </c>
      <c r="AN60" s="7">
        <v>0</v>
      </c>
      <c r="AO60" s="7">
        <v>0</v>
      </c>
      <c r="AP60" s="1">
        <v>0</v>
      </c>
      <c r="AQ60" s="1">
        <v>0</v>
      </c>
      <c r="AR60" s="7">
        <v>1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3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1</v>
      </c>
      <c r="BG60" s="7">
        <v>0</v>
      </c>
      <c r="BH60" s="7">
        <v>4</v>
      </c>
      <c r="BI60" s="7">
        <v>0</v>
      </c>
      <c r="BJ60" s="7">
        <v>0</v>
      </c>
      <c r="BK60" s="7">
        <v>0</v>
      </c>
      <c r="BL60" s="7">
        <v>1</v>
      </c>
      <c r="BM60" s="7">
        <v>0</v>
      </c>
      <c r="BN60" s="7">
        <v>0</v>
      </c>
      <c r="BO60" s="7">
        <v>0</v>
      </c>
      <c r="BP60" s="7">
        <v>8</v>
      </c>
      <c r="BQ60" s="7">
        <v>0</v>
      </c>
      <c r="BR60" s="7">
        <v>0</v>
      </c>
      <c r="BS60" s="7">
        <v>0</v>
      </c>
      <c r="BT60" s="7">
        <v>0</v>
      </c>
      <c r="BU60" s="7">
        <v>0</v>
      </c>
      <c r="BV60" s="7"/>
      <c r="BW60" s="7"/>
      <c r="BX60" s="7"/>
      <c r="BY60" s="7"/>
    </row>
    <row r="61" spans="1:77" ht="15.75" customHeight="1" x14ac:dyDescent="0.3">
      <c r="A61" s="3" t="s">
        <v>255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7">
        <v>1</v>
      </c>
      <c r="AK61" s="7">
        <v>0</v>
      </c>
      <c r="AL61" s="1">
        <v>0</v>
      </c>
      <c r="AM61" s="1">
        <v>0</v>
      </c>
      <c r="AN61" s="7">
        <v>0</v>
      </c>
      <c r="AO61" s="7">
        <v>0</v>
      </c>
      <c r="AP61" s="1">
        <v>0</v>
      </c>
      <c r="AQ61" s="1">
        <v>0</v>
      </c>
      <c r="AR61" s="7">
        <v>1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2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2</v>
      </c>
      <c r="BG61" s="7">
        <v>0</v>
      </c>
      <c r="BH61" s="7">
        <v>1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/>
      <c r="BW61" s="7"/>
      <c r="BX61" s="7"/>
      <c r="BY61" s="7"/>
    </row>
    <row r="62" spans="1:77" ht="15.75" customHeight="1" x14ac:dyDescent="0.3">
      <c r="A62" s="3" t="s">
        <v>256</v>
      </c>
      <c r="B62" s="1">
        <v>0</v>
      </c>
      <c r="C62" s="1">
        <v>0</v>
      </c>
      <c r="D62" s="1">
        <v>0</v>
      </c>
      <c r="E62" s="1">
        <v>0</v>
      </c>
      <c r="F62" s="1">
        <v>1</v>
      </c>
      <c r="G62" s="1">
        <v>0</v>
      </c>
      <c r="H62" s="1">
        <v>0</v>
      </c>
      <c r="I62" s="1">
        <v>0</v>
      </c>
      <c r="J62" s="1">
        <v>2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7">
        <v>0</v>
      </c>
      <c r="AK62" s="7">
        <v>0</v>
      </c>
      <c r="AL62" s="1">
        <v>0</v>
      </c>
      <c r="AM62" s="1">
        <v>0</v>
      </c>
      <c r="AN62" s="7">
        <v>0</v>
      </c>
      <c r="AO62" s="7">
        <v>0</v>
      </c>
      <c r="AP62" s="1">
        <v>0</v>
      </c>
      <c r="AQ62" s="1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1</v>
      </c>
      <c r="BE62" s="7">
        <v>0</v>
      </c>
      <c r="BF62" s="7">
        <v>0</v>
      </c>
      <c r="BG62" s="7">
        <v>0</v>
      </c>
      <c r="BH62" s="7">
        <v>3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/>
      <c r="BW62" s="7"/>
      <c r="BX62" s="7"/>
      <c r="BY62" s="7"/>
    </row>
    <row r="63" spans="1:77" ht="15.75" customHeight="1" x14ac:dyDescent="0.3">
      <c r="A63" s="3" t="s">
        <v>257</v>
      </c>
      <c r="B63" s="1">
        <v>0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0</v>
      </c>
      <c r="I63" s="1">
        <v>0</v>
      </c>
      <c r="J63" s="1">
        <v>2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7">
        <v>1</v>
      </c>
      <c r="AK63" s="7">
        <v>0</v>
      </c>
      <c r="AL63" s="1">
        <v>0</v>
      </c>
      <c r="AM63" s="1">
        <v>0</v>
      </c>
      <c r="AN63" s="7">
        <v>0</v>
      </c>
      <c r="AO63" s="7">
        <v>0</v>
      </c>
      <c r="AP63" s="1">
        <v>0</v>
      </c>
      <c r="AQ63" s="1">
        <v>0</v>
      </c>
      <c r="AR63" s="7">
        <v>1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2</v>
      </c>
      <c r="BA63" s="7">
        <v>0</v>
      </c>
      <c r="BB63" s="7">
        <v>0</v>
      </c>
      <c r="BC63" s="7">
        <v>0</v>
      </c>
      <c r="BD63" s="7">
        <v>1</v>
      </c>
      <c r="BE63" s="7">
        <v>0</v>
      </c>
      <c r="BF63" s="7">
        <v>2</v>
      </c>
      <c r="BG63" s="7">
        <v>0</v>
      </c>
      <c r="BH63" s="7">
        <v>4</v>
      </c>
      <c r="BI63" s="7">
        <v>0</v>
      </c>
      <c r="BJ63" s="7">
        <v>0</v>
      </c>
      <c r="BK63" s="7">
        <v>0</v>
      </c>
      <c r="BL63" s="7">
        <v>0</v>
      </c>
      <c r="BM63" s="7">
        <v>0</v>
      </c>
      <c r="BN63" s="7">
        <v>0</v>
      </c>
      <c r="BO63" s="7">
        <v>0</v>
      </c>
      <c r="BP63" s="7">
        <v>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/>
      <c r="BW63" s="7"/>
      <c r="BX63" s="7"/>
      <c r="BY63" s="7"/>
    </row>
    <row r="64" spans="1:77" ht="15.75" customHeight="1" x14ac:dyDescent="0.3">
      <c r="A64" s="3"/>
      <c r="B64" s="3"/>
      <c r="C64" s="3"/>
      <c r="D64" s="3"/>
      <c r="E64" s="3"/>
      <c r="F64" s="3"/>
      <c r="G64" s="1"/>
      <c r="H64" s="8"/>
      <c r="I64" s="1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1"/>
      <c r="AJ64" s="7"/>
      <c r="AK64" s="7"/>
      <c r="AL64" s="8"/>
      <c r="AM64" s="8"/>
      <c r="AN64" s="8"/>
      <c r="AO64" s="7"/>
      <c r="AP64" s="7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</row>
    <row r="65" spans="1:77" ht="15.75" customHeight="1" x14ac:dyDescent="0.3">
      <c r="A65" s="2" t="s">
        <v>22</v>
      </c>
      <c r="B65" s="3"/>
      <c r="C65" s="3"/>
      <c r="D65" s="3"/>
      <c r="E65" s="3"/>
      <c r="F65" s="3"/>
      <c r="G65" s="1"/>
      <c r="H65" s="8"/>
      <c r="I65" s="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1"/>
      <c r="AJ65" s="7"/>
      <c r="AK65" s="7"/>
      <c r="AL65" s="8"/>
      <c r="AM65" s="8"/>
      <c r="AN65" s="8"/>
      <c r="AO65" s="7"/>
      <c r="AP65" s="7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</row>
    <row r="66" spans="1:77" ht="15.75" customHeight="1" x14ac:dyDescent="0.3">
      <c r="A66" s="3" t="s">
        <v>216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7">
        <v>0</v>
      </c>
      <c r="AK66" s="7">
        <v>0</v>
      </c>
      <c r="AL66" s="1">
        <v>0</v>
      </c>
      <c r="AM66" s="1">
        <v>0</v>
      </c>
      <c r="AN66" s="7">
        <v>0</v>
      </c>
      <c r="AO66" s="7">
        <v>0</v>
      </c>
      <c r="AP66" s="1">
        <v>0</v>
      </c>
      <c r="AQ66" s="1">
        <v>0</v>
      </c>
      <c r="AR66" s="7">
        <v>0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1</v>
      </c>
      <c r="BG66" s="7">
        <v>0</v>
      </c>
      <c r="BH66" s="7">
        <v>1</v>
      </c>
      <c r="BI66" s="7">
        <v>0</v>
      </c>
      <c r="BJ66" s="7">
        <v>0</v>
      </c>
      <c r="BK66" s="7">
        <v>0</v>
      </c>
      <c r="BL66" s="7">
        <v>0</v>
      </c>
      <c r="BM66" s="7">
        <v>0</v>
      </c>
      <c r="BN66" s="7">
        <v>1</v>
      </c>
      <c r="BO66" s="7">
        <v>0</v>
      </c>
      <c r="BP66" s="7">
        <v>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/>
      <c r="BW66" s="7"/>
      <c r="BX66" s="7"/>
      <c r="BY66" s="7"/>
    </row>
    <row r="67" spans="1:77" ht="15.75" customHeight="1" x14ac:dyDescent="0.3">
      <c r="A67" s="3" t="s">
        <v>217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7">
        <v>0</v>
      </c>
      <c r="AK67" s="7">
        <v>0</v>
      </c>
      <c r="AL67" s="1">
        <v>0</v>
      </c>
      <c r="AM67" s="1">
        <v>0</v>
      </c>
      <c r="AN67" s="7">
        <v>0</v>
      </c>
      <c r="AO67" s="7">
        <v>0</v>
      </c>
      <c r="AP67" s="1">
        <v>0</v>
      </c>
      <c r="AQ67" s="1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1</v>
      </c>
      <c r="BG67" s="7">
        <v>0</v>
      </c>
      <c r="BH67" s="7">
        <v>1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1</v>
      </c>
      <c r="BO67" s="7">
        <v>0</v>
      </c>
      <c r="BP67" s="7">
        <v>0</v>
      </c>
      <c r="BQ67" s="7">
        <v>0</v>
      </c>
      <c r="BR67" s="7">
        <v>0</v>
      </c>
      <c r="BS67" s="7">
        <v>0</v>
      </c>
      <c r="BT67" s="7">
        <v>0</v>
      </c>
      <c r="BU67" s="7">
        <v>0</v>
      </c>
      <c r="BV67" s="26"/>
      <c r="BW67" s="7"/>
      <c r="BX67" s="7"/>
      <c r="BY67" s="7"/>
    </row>
    <row r="68" spans="1:77" ht="15.75" customHeight="1" x14ac:dyDescent="0.3">
      <c r="A68" s="3" t="s">
        <v>218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7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21">
        <v>0</v>
      </c>
      <c r="AS68" s="21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8"/>
      <c r="BE68" s="8"/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21">
        <v>0</v>
      </c>
      <c r="BM68" s="21">
        <v>0</v>
      </c>
      <c r="BN68" s="7">
        <v>0</v>
      </c>
      <c r="BO68" s="7">
        <v>0</v>
      </c>
      <c r="BP68" s="7">
        <v>0</v>
      </c>
      <c r="BQ68" s="7">
        <v>0</v>
      </c>
      <c r="BR68" s="7">
        <v>1</v>
      </c>
      <c r="BS68" s="7">
        <v>0</v>
      </c>
      <c r="BT68" s="7">
        <v>1</v>
      </c>
      <c r="BU68" s="7">
        <v>0</v>
      </c>
      <c r="BV68" s="7"/>
      <c r="BW68" s="7"/>
      <c r="BX68" s="7"/>
      <c r="BY68" s="7"/>
    </row>
    <row r="69" spans="1:77" ht="15.75" customHeight="1" x14ac:dyDescent="0.3">
      <c r="A69" s="2"/>
      <c r="B69" s="3"/>
      <c r="C69" s="3"/>
      <c r="D69" s="3"/>
      <c r="E69" s="3"/>
      <c r="F69" s="3"/>
      <c r="G69" s="1"/>
      <c r="H69" s="8"/>
      <c r="I69" s="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1"/>
      <c r="AJ69" s="7"/>
      <c r="AK69" s="7"/>
      <c r="AL69" s="8"/>
      <c r="AM69" s="8"/>
      <c r="AN69" s="8"/>
      <c r="AO69" s="7"/>
      <c r="AP69" s="7"/>
      <c r="AQ69" s="8"/>
      <c r="AR69" s="8"/>
      <c r="AS69" s="8"/>
      <c r="AT69" s="7"/>
      <c r="AU69" s="7"/>
      <c r="AV69" s="8"/>
      <c r="AW69" s="8"/>
      <c r="AX69" s="7"/>
      <c r="AY69" s="7"/>
      <c r="AZ69" s="7"/>
      <c r="BA69" s="7"/>
      <c r="BB69" s="8"/>
      <c r="BC69" s="8"/>
      <c r="BD69" s="8"/>
      <c r="BE69" s="8"/>
      <c r="BF69" s="8"/>
      <c r="BG69" s="7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</row>
    <row r="70" spans="1:77" ht="15.75" customHeight="1" x14ac:dyDescent="0.3">
      <c r="A70" s="2" t="s">
        <v>23</v>
      </c>
      <c r="B70" s="3"/>
      <c r="C70" s="3"/>
      <c r="D70" s="3"/>
      <c r="E70" s="3"/>
      <c r="F70" s="3"/>
      <c r="G70" s="1"/>
      <c r="H70" s="8"/>
      <c r="I70" s="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1"/>
      <c r="AJ70" s="7"/>
      <c r="AK70" s="7"/>
      <c r="AL70" s="8"/>
      <c r="AM70" s="8"/>
      <c r="AN70" s="8"/>
      <c r="AO70" s="7"/>
      <c r="AP70" s="7"/>
      <c r="AQ70" s="8"/>
      <c r="AR70" s="8"/>
      <c r="AS70" s="8"/>
      <c r="AT70" s="7"/>
      <c r="AU70" s="7"/>
      <c r="AV70" s="8"/>
      <c r="AW70" s="8"/>
      <c r="AX70" s="7"/>
      <c r="AY70" s="7"/>
      <c r="AZ70" s="7"/>
      <c r="BA70" s="7"/>
      <c r="BB70" s="8"/>
      <c r="BC70" s="8"/>
      <c r="BD70" s="8"/>
      <c r="BE70" s="8"/>
      <c r="BF70" s="8"/>
      <c r="BG70" s="7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</row>
    <row r="71" spans="1:77" ht="15.75" customHeight="1" x14ac:dyDescent="0.3">
      <c r="A71" s="3" t="s">
        <v>219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1</v>
      </c>
      <c r="S71" s="1">
        <v>0</v>
      </c>
      <c r="T71" s="1">
        <v>0</v>
      </c>
      <c r="U71" s="1">
        <v>0</v>
      </c>
      <c r="V71" s="1">
        <v>6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8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7">
        <v>0</v>
      </c>
      <c r="BM71" s="7">
        <v>0</v>
      </c>
      <c r="BN71" s="7">
        <v>0</v>
      </c>
      <c r="BO71" s="7">
        <v>0</v>
      </c>
      <c r="BP71" s="7">
        <v>0</v>
      </c>
      <c r="BQ71" s="7">
        <v>0</v>
      </c>
      <c r="BR71" s="7">
        <v>0</v>
      </c>
      <c r="BS71" s="7">
        <v>0</v>
      </c>
      <c r="BT71" s="7">
        <v>0</v>
      </c>
      <c r="BU71" s="7">
        <v>0</v>
      </c>
      <c r="BV71" s="7"/>
      <c r="BW71" s="7"/>
      <c r="BX71" s="7"/>
      <c r="BY71" s="7"/>
    </row>
    <row r="72" spans="1:77" ht="15.75" customHeight="1" x14ac:dyDescent="0.3">
      <c r="A72" s="3" t="s">
        <v>220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1</v>
      </c>
      <c r="S72" s="1">
        <v>0</v>
      </c>
      <c r="T72" s="1">
        <v>0</v>
      </c>
      <c r="U72" s="1">
        <v>0</v>
      </c>
      <c r="V72" s="1">
        <v>6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8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  <c r="BJ72" s="7">
        <v>0</v>
      </c>
      <c r="BK72" s="7">
        <v>0</v>
      </c>
      <c r="BL72" s="7">
        <v>0</v>
      </c>
      <c r="BM72" s="7">
        <v>0</v>
      </c>
      <c r="BN72" s="7">
        <v>0</v>
      </c>
      <c r="BO72" s="7">
        <v>0</v>
      </c>
      <c r="BP72" s="7">
        <v>0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/>
      <c r="BW72" s="7"/>
      <c r="BX72" s="7"/>
      <c r="BY72" s="7"/>
    </row>
    <row r="73" spans="1:77" ht="15.75" customHeight="1" x14ac:dyDescent="0.3">
      <c r="A73" s="2"/>
      <c r="B73" s="3"/>
      <c r="C73" s="3"/>
      <c r="D73" s="3"/>
      <c r="E73" s="3"/>
      <c r="F73" s="3"/>
      <c r="G73" s="1"/>
      <c r="H73" s="8"/>
      <c r="I73" s="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1"/>
      <c r="AJ73" s="7"/>
      <c r="AK73" s="7"/>
      <c r="AL73" s="8"/>
      <c r="AM73" s="8"/>
      <c r="AN73" s="8"/>
      <c r="AO73" s="7"/>
      <c r="AP73" s="7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</row>
    <row r="74" spans="1:77" ht="15.75" customHeight="1" x14ac:dyDescent="0.3">
      <c r="A74" s="2" t="s">
        <v>24</v>
      </c>
      <c r="B74" s="3"/>
      <c r="C74" s="3"/>
      <c r="D74" s="3"/>
      <c r="E74" s="3"/>
      <c r="F74" s="3"/>
      <c r="G74" s="1"/>
      <c r="H74" s="8"/>
      <c r="I74" s="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1"/>
      <c r="AJ74" s="7"/>
      <c r="AK74" s="7"/>
      <c r="AL74" s="8"/>
      <c r="AM74" s="8"/>
      <c r="AN74" s="8"/>
      <c r="AO74" s="7"/>
      <c r="AP74" s="7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</row>
    <row r="75" spans="1:77" ht="15.75" customHeight="1" x14ac:dyDescent="0.3">
      <c r="A75" s="3" t="s">
        <v>258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2</v>
      </c>
      <c r="K75" s="1">
        <v>0</v>
      </c>
      <c r="L75" s="1">
        <v>1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1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1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7">
        <v>0</v>
      </c>
      <c r="AK75" s="7">
        <v>0</v>
      </c>
      <c r="AL75" s="1">
        <v>0</v>
      </c>
      <c r="AM75" s="1">
        <v>0</v>
      </c>
      <c r="AN75" s="7">
        <v>0</v>
      </c>
      <c r="AO75" s="7">
        <v>0</v>
      </c>
      <c r="AP75" s="1">
        <v>0</v>
      </c>
      <c r="AQ75" s="1">
        <v>0</v>
      </c>
      <c r="AR75" s="7">
        <v>0</v>
      </c>
      <c r="AS75" s="7">
        <v>0</v>
      </c>
      <c r="AT75" s="7">
        <v>1</v>
      </c>
      <c r="AU75" s="7">
        <v>0</v>
      </c>
      <c r="AV75" s="7">
        <v>1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17</v>
      </c>
      <c r="BG75" s="7" t="s">
        <v>113</v>
      </c>
      <c r="BH75" s="7">
        <v>12</v>
      </c>
      <c r="BI75" s="7">
        <v>0</v>
      </c>
      <c r="BJ75" s="7">
        <v>0</v>
      </c>
      <c r="BK75" s="7">
        <v>0</v>
      </c>
      <c r="BL75" s="7">
        <v>5</v>
      </c>
      <c r="BM75" s="7">
        <v>0</v>
      </c>
      <c r="BN75" s="7">
        <v>0</v>
      </c>
      <c r="BO75" s="7">
        <v>0</v>
      </c>
      <c r="BP75" s="7">
        <v>0</v>
      </c>
      <c r="BQ75" s="7">
        <v>0</v>
      </c>
      <c r="BR75" s="7">
        <v>0</v>
      </c>
      <c r="BS75" s="7">
        <v>0</v>
      </c>
      <c r="BT75" s="7">
        <v>1</v>
      </c>
      <c r="BU75" s="7">
        <v>0</v>
      </c>
      <c r="BV75" s="7"/>
      <c r="BW75" s="7"/>
      <c r="BX75" s="7"/>
      <c r="BY75" s="7"/>
    </row>
    <row r="76" spans="1:77" ht="15.75" customHeight="1" x14ac:dyDescent="0.3">
      <c r="A76" s="3" t="s">
        <v>259</v>
      </c>
      <c r="B76" s="1">
        <v>1</v>
      </c>
      <c r="C76" s="1">
        <v>0</v>
      </c>
      <c r="D76" s="1">
        <v>0</v>
      </c>
      <c r="E76" s="1">
        <v>0</v>
      </c>
      <c r="F76" s="1">
        <v>2</v>
      </c>
      <c r="G76" s="1">
        <v>0</v>
      </c>
      <c r="H76" s="1">
        <v>0</v>
      </c>
      <c r="I76" s="1">
        <v>0</v>
      </c>
      <c r="J76" s="1">
        <v>8</v>
      </c>
      <c r="K76" s="1">
        <v>0</v>
      </c>
      <c r="L76" s="1">
        <v>14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1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7">
        <v>0</v>
      </c>
      <c r="AK76" s="7">
        <v>0</v>
      </c>
      <c r="AL76" s="1">
        <v>0</v>
      </c>
      <c r="AM76" s="1">
        <v>0</v>
      </c>
      <c r="AN76" s="7">
        <v>0</v>
      </c>
      <c r="AO76" s="7">
        <v>0</v>
      </c>
      <c r="AP76" s="1">
        <v>0</v>
      </c>
      <c r="AQ76" s="1">
        <v>0</v>
      </c>
      <c r="AR76" s="7">
        <v>0</v>
      </c>
      <c r="AS76" s="7">
        <v>0</v>
      </c>
      <c r="AT76" s="7">
        <v>0</v>
      </c>
      <c r="AU76" s="7">
        <v>0</v>
      </c>
      <c r="AV76" s="7">
        <v>2</v>
      </c>
      <c r="AW76" s="7">
        <v>0</v>
      </c>
      <c r="AX76" s="7">
        <v>4</v>
      </c>
      <c r="AY76" s="7">
        <v>0</v>
      </c>
      <c r="AZ76" s="7">
        <v>0</v>
      </c>
      <c r="BA76" s="7">
        <v>0</v>
      </c>
      <c r="BB76" s="7">
        <v>1</v>
      </c>
      <c r="BC76" s="7">
        <v>0</v>
      </c>
      <c r="BD76" s="7">
        <v>0</v>
      </c>
      <c r="BE76" s="7">
        <v>0</v>
      </c>
      <c r="BF76" s="7">
        <v>17</v>
      </c>
      <c r="BG76" s="7" t="s">
        <v>113</v>
      </c>
      <c r="BH76" s="7">
        <v>17</v>
      </c>
      <c r="BI76" s="7">
        <v>0</v>
      </c>
      <c r="BJ76" s="7">
        <v>0</v>
      </c>
      <c r="BK76" s="7">
        <v>0</v>
      </c>
      <c r="BL76" s="7">
        <v>16</v>
      </c>
      <c r="BM76" s="7">
        <v>0</v>
      </c>
      <c r="BN76" s="7">
        <v>0</v>
      </c>
      <c r="BO76" s="7">
        <v>0</v>
      </c>
      <c r="BP76" s="7">
        <v>0</v>
      </c>
      <c r="BQ76" s="7">
        <v>0</v>
      </c>
      <c r="BR76" s="7">
        <v>23</v>
      </c>
      <c r="BS76" s="7">
        <v>0</v>
      </c>
      <c r="BT76" s="7">
        <v>6</v>
      </c>
      <c r="BU76" s="7">
        <v>0</v>
      </c>
      <c r="BV76" s="7"/>
      <c r="BW76" s="7"/>
      <c r="BX76" s="7"/>
      <c r="BY76" s="7"/>
    </row>
    <row r="77" spans="1:77" ht="15.75" customHeight="1" x14ac:dyDescent="0.3">
      <c r="A77" s="3" t="s">
        <v>260</v>
      </c>
      <c r="B77" s="1">
        <v>1</v>
      </c>
      <c r="C77" s="1">
        <v>0</v>
      </c>
      <c r="D77" s="1">
        <v>0</v>
      </c>
      <c r="E77" s="1">
        <v>0</v>
      </c>
      <c r="F77" s="1">
        <v>2</v>
      </c>
      <c r="G77" s="1">
        <v>0</v>
      </c>
      <c r="H77" s="1">
        <v>0</v>
      </c>
      <c r="I77" s="1">
        <v>0</v>
      </c>
      <c r="J77" s="1">
        <v>10</v>
      </c>
      <c r="K77" s="1">
        <v>0</v>
      </c>
      <c r="L77" s="1">
        <v>15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1</v>
      </c>
      <c r="S77" s="1">
        <v>0</v>
      </c>
      <c r="T77" s="1">
        <v>1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1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7">
        <v>0</v>
      </c>
      <c r="AK77" s="7">
        <v>0</v>
      </c>
      <c r="AL77" s="1">
        <v>0</v>
      </c>
      <c r="AM77" s="1">
        <v>0</v>
      </c>
      <c r="AN77" s="7">
        <v>0</v>
      </c>
      <c r="AO77" s="7">
        <v>0</v>
      </c>
      <c r="AP77" s="1">
        <v>0</v>
      </c>
      <c r="AQ77" s="1">
        <v>0</v>
      </c>
      <c r="AR77" s="7">
        <v>0</v>
      </c>
      <c r="AS77" s="7">
        <v>0</v>
      </c>
      <c r="AT77" s="7">
        <v>1</v>
      </c>
      <c r="AU77" s="7">
        <v>0</v>
      </c>
      <c r="AV77" s="7">
        <v>3</v>
      </c>
      <c r="AW77" s="7">
        <v>0</v>
      </c>
      <c r="AX77" s="7">
        <v>4</v>
      </c>
      <c r="AY77" s="7">
        <v>0</v>
      </c>
      <c r="AZ77" s="7">
        <v>0</v>
      </c>
      <c r="BA77" s="7">
        <v>0</v>
      </c>
      <c r="BB77" s="7">
        <v>1</v>
      </c>
      <c r="BC77" s="7">
        <v>0</v>
      </c>
      <c r="BD77" s="7">
        <v>0</v>
      </c>
      <c r="BE77" s="7">
        <v>0</v>
      </c>
      <c r="BF77" s="7">
        <v>34</v>
      </c>
      <c r="BG77" s="7">
        <v>1.7999999999999999E-2</v>
      </c>
      <c r="BH77" s="7">
        <v>29</v>
      </c>
      <c r="BI77" s="7">
        <v>0</v>
      </c>
      <c r="BJ77" s="7">
        <v>0</v>
      </c>
      <c r="BK77" s="7">
        <v>0</v>
      </c>
      <c r="BL77" s="7">
        <v>21</v>
      </c>
      <c r="BM77" s="7">
        <v>0</v>
      </c>
      <c r="BN77" s="7">
        <v>0</v>
      </c>
      <c r="BO77" s="7">
        <v>0</v>
      </c>
      <c r="BP77" s="7">
        <v>0</v>
      </c>
      <c r="BQ77" s="7">
        <v>0</v>
      </c>
      <c r="BR77" s="7">
        <v>23</v>
      </c>
      <c r="BS77" s="7">
        <v>0</v>
      </c>
      <c r="BT77" s="7">
        <v>7</v>
      </c>
      <c r="BU77" s="7">
        <v>0</v>
      </c>
      <c r="BV77" s="7"/>
      <c r="BW77" s="7"/>
      <c r="BX77" s="7"/>
      <c r="BY77" s="7"/>
    </row>
    <row r="78" spans="1:77" ht="15.75" customHeight="1" x14ac:dyDescent="0.3">
      <c r="A78" s="3" t="s">
        <v>261</v>
      </c>
      <c r="B78" s="1">
        <v>0</v>
      </c>
      <c r="C78" s="1">
        <v>0</v>
      </c>
      <c r="D78" s="1">
        <v>0</v>
      </c>
      <c r="E78" s="1">
        <v>0</v>
      </c>
      <c r="F78" s="1">
        <v>2</v>
      </c>
      <c r="G78" s="1" t="s">
        <v>113</v>
      </c>
      <c r="H78" s="1">
        <v>4</v>
      </c>
      <c r="I78" s="1">
        <v>0.46500000000000002</v>
      </c>
      <c r="J78" s="1">
        <v>8</v>
      </c>
      <c r="K78" s="1">
        <v>0.58099999999999996</v>
      </c>
      <c r="L78" s="1">
        <v>0</v>
      </c>
      <c r="M78" s="7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1</v>
      </c>
      <c r="AE78" s="1">
        <v>8.5999999999999993E-2</v>
      </c>
      <c r="AF78" s="1">
        <v>0</v>
      </c>
      <c r="AG78" s="1">
        <v>0</v>
      </c>
      <c r="AH78" s="1">
        <v>0</v>
      </c>
      <c r="AI78" s="1">
        <v>0</v>
      </c>
      <c r="AJ78" s="7">
        <v>1</v>
      </c>
      <c r="AK78" s="7">
        <v>7.0000000000000007E-2</v>
      </c>
      <c r="AL78" s="1">
        <v>0</v>
      </c>
      <c r="AM78" s="1">
        <v>0</v>
      </c>
      <c r="AN78" s="7">
        <v>0</v>
      </c>
      <c r="AO78" s="7">
        <v>0</v>
      </c>
      <c r="AP78" s="1">
        <v>0</v>
      </c>
      <c r="AQ78" s="1">
        <v>0</v>
      </c>
      <c r="AR78" s="7">
        <v>0</v>
      </c>
      <c r="AS78" s="7">
        <v>0</v>
      </c>
      <c r="AT78" s="7">
        <v>1</v>
      </c>
      <c r="AU78" s="7">
        <v>0.158</v>
      </c>
      <c r="AV78" s="7">
        <v>0</v>
      </c>
      <c r="AW78" s="7">
        <v>0</v>
      </c>
      <c r="AX78" s="7">
        <v>0</v>
      </c>
      <c r="AY78" s="7">
        <v>0</v>
      </c>
      <c r="AZ78" s="7">
        <v>1</v>
      </c>
      <c r="BA78" s="7">
        <v>0.11899999999999999</v>
      </c>
      <c r="BB78" s="7">
        <v>0</v>
      </c>
      <c r="BC78" s="7">
        <v>0</v>
      </c>
      <c r="BD78" s="7">
        <v>5</v>
      </c>
      <c r="BE78" s="7" t="s">
        <v>113</v>
      </c>
      <c r="BF78" s="7">
        <v>5</v>
      </c>
      <c r="BG78" s="7" t="s">
        <v>113</v>
      </c>
      <c r="BH78" s="7">
        <v>9</v>
      </c>
      <c r="BI78" s="7" t="s">
        <v>113</v>
      </c>
      <c r="BJ78" s="7">
        <v>6</v>
      </c>
      <c r="BK78" s="7">
        <v>0.40200000000000002</v>
      </c>
      <c r="BL78" s="7">
        <v>4</v>
      </c>
      <c r="BM78" s="7" t="s">
        <v>113</v>
      </c>
      <c r="BN78" s="7">
        <v>4</v>
      </c>
      <c r="BO78" s="7" t="s">
        <v>113</v>
      </c>
      <c r="BP78" s="7">
        <v>0</v>
      </c>
      <c r="BQ78" s="7">
        <v>0</v>
      </c>
      <c r="BR78" s="7">
        <v>3</v>
      </c>
      <c r="BS78" s="7" t="s">
        <v>113</v>
      </c>
      <c r="BT78" s="7">
        <v>0</v>
      </c>
      <c r="BU78" s="7">
        <v>0</v>
      </c>
      <c r="BV78" s="7"/>
      <c r="BW78" s="7"/>
      <c r="BX78" s="7"/>
      <c r="BY78" s="7"/>
    </row>
    <row r="79" spans="1:77" ht="15.75" customHeight="1" x14ac:dyDescent="0.3">
      <c r="A79" s="3" t="s">
        <v>262</v>
      </c>
      <c r="B79" s="1">
        <v>0</v>
      </c>
      <c r="C79" s="1">
        <v>0</v>
      </c>
      <c r="D79" s="1">
        <v>0</v>
      </c>
      <c r="E79" s="1">
        <v>0</v>
      </c>
      <c r="F79" s="1">
        <v>1</v>
      </c>
      <c r="G79" s="1" t="s">
        <v>113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3</v>
      </c>
      <c r="S79" s="1">
        <v>4.7E-2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7">
        <v>0</v>
      </c>
      <c r="AK79" s="7">
        <v>0</v>
      </c>
      <c r="AL79" s="1">
        <v>0</v>
      </c>
      <c r="AM79" s="1">
        <v>0</v>
      </c>
      <c r="AN79" s="7">
        <v>0</v>
      </c>
      <c r="AO79" s="7">
        <v>0</v>
      </c>
      <c r="AP79" s="1">
        <v>0</v>
      </c>
      <c r="AQ79" s="1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2</v>
      </c>
      <c r="AY79" s="7">
        <v>3.5000000000000003E-2</v>
      </c>
      <c r="AZ79" s="7">
        <v>0</v>
      </c>
      <c r="BA79" s="7">
        <v>0</v>
      </c>
      <c r="BB79" s="7">
        <v>0</v>
      </c>
      <c r="BC79" s="7">
        <v>0</v>
      </c>
      <c r="BD79" s="7">
        <v>2</v>
      </c>
      <c r="BE79" s="7" t="s">
        <v>113</v>
      </c>
      <c r="BF79" s="7">
        <v>2</v>
      </c>
      <c r="BG79" s="7" t="s">
        <v>113</v>
      </c>
      <c r="BH79" s="7">
        <v>4</v>
      </c>
      <c r="BI79" s="7" t="s">
        <v>113</v>
      </c>
      <c r="BJ79" s="7">
        <v>0</v>
      </c>
      <c r="BK79" s="7">
        <v>0</v>
      </c>
      <c r="BL79" s="7">
        <v>4</v>
      </c>
      <c r="BM79" s="7" t="s">
        <v>113</v>
      </c>
      <c r="BN79" s="7">
        <v>5</v>
      </c>
      <c r="BO79" s="7" t="s">
        <v>113</v>
      </c>
      <c r="BP79" s="7">
        <v>0</v>
      </c>
      <c r="BQ79" s="7">
        <v>0</v>
      </c>
      <c r="BR79" s="7">
        <v>1</v>
      </c>
      <c r="BS79" s="7" t="s">
        <v>113</v>
      </c>
      <c r="BT79" s="7">
        <v>0</v>
      </c>
      <c r="BU79" s="7">
        <v>0</v>
      </c>
      <c r="BV79" s="7"/>
      <c r="BW79" s="7"/>
      <c r="BX79" s="7"/>
      <c r="BY79" s="7"/>
    </row>
    <row r="80" spans="1:77" ht="15.75" customHeight="1" x14ac:dyDescent="0.3">
      <c r="A80" s="3" t="s">
        <v>263</v>
      </c>
      <c r="B80" s="1">
        <v>0</v>
      </c>
      <c r="C80" s="1">
        <v>0</v>
      </c>
      <c r="D80" s="1">
        <v>0</v>
      </c>
      <c r="E80" s="1">
        <v>0</v>
      </c>
      <c r="F80" s="1">
        <v>3</v>
      </c>
      <c r="G80" s="1">
        <v>0.111</v>
      </c>
      <c r="H80" s="1">
        <v>4</v>
      </c>
      <c r="I80" s="1">
        <v>0.46500000000000002</v>
      </c>
      <c r="J80" s="1">
        <v>8</v>
      </c>
      <c r="K80" s="1">
        <v>0.58099999999999996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3</v>
      </c>
      <c r="S80" s="1">
        <v>4.7E-2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1</v>
      </c>
      <c r="AE80" s="1">
        <v>8.5999999999999993E-2</v>
      </c>
      <c r="AF80" s="1">
        <v>0</v>
      </c>
      <c r="AG80" s="1">
        <v>0</v>
      </c>
      <c r="AH80" s="1">
        <v>0</v>
      </c>
      <c r="AI80" s="1">
        <v>0</v>
      </c>
      <c r="AJ80" s="7">
        <v>1</v>
      </c>
      <c r="AK80" s="7">
        <v>7.0000000000000007E-2</v>
      </c>
      <c r="AL80" s="1">
        <v>0</v>
      </c>
      <c r="AM80" s="1">
        <v>0</v>
      </c>
      <c r="AN80" s="7">
        <v>0</v>
      </c>
      <c r="AO80" s="7">
        <v>0</v>
      </c>
      <c r="AP80" s="1">
        <v>0</v>
      </c>
      <c r="AQ80" s="1">
        <v>0</v>
      </c>
      <c r="AR80" s="7">
        <v>0</v>
      </c>
      <c r="AS80" s="7">
        <v>0</v>
      </c>
      <c r="AT80" s="7">
        <v>1</v>
      </c>
      <c r="AU80" s="7">
        <v>0.158</v>
      </c>
      <c r="AV80" s="7">
        <v>0</v>
      </c>
      <c r="AW80" s="7">
        <v>0</v>
      </c>
      <c r="AX80" s="7">
        <v>2</v>
      </c>
      <c r="AY80" s="7">
        <v>3.5000000000000003E-2</v>
      </c>
      <c r="AZ80" s="7">
        <v>1</v>
      </c>
      <c r="BA80" s="7">
        <v>0.11899999999999999</v>
      </c>
      <c r="BB80" s="7">
        <v>0</v>
      </c>
      <c r="BC80" s="7">
        <v>0</v>
      </c>
      <c r="BD80" s="7">
        <v>7</v>
      </c>
      <c r="BE80" s="7">
        <v>0.35799999999999998</v>
      </c>
      <c r="BF80" s="7">
        <v>7</v>
      </c>
      <c r="BG80" s="7">
        <v>0.375</v>
      </c>
      <c r="BH80" s="7">
        <v>13</v>
      </c>
      <c r="BI80" s="7">
        <v>0.54400000000000004</v>
      </c>
      <c r="BJ80" s="7">
        <v>6</v>
      </c>
      <c r="BK80" s="7">
        <v>0.40200000000000002</v>
      </c>
      <c r="BL80" s="7">
        <v>8</v>
      </c>
      <c r="BM80" s="7">
        <v>0.14699999999999999</v>
      </c>
      <c r="BN80" s="7">
        <v>9</v>
      </c>
      <c r="BO80" s="7">
        <v>0.629</v>
      </c>
      <c r="BP80" s="7">
        <v>0</v>
      </c>
      <c r="BQ80" s="7">
        <v>0</v>
      </c>
      <c r="BR80" s="7">
        <v>4</v>
      </c>
      <c r="BS80" s="7">
        <v>9.9000000000000005E-2</v>
      </c>
      <c r="BT80" s="7">
        <v>0</v>
      </c>
      <c r="BU80" s="7">
        <v>0</v>
      </c>
      <c r="BV80" s="7"/>
      <c r="BW80" s="7"/>
      <c r="BX80" s="7"/>
      <c r="BY80" s="7"/>
    </row>
    <row r="81" spans="1:77" ht="15.75" customHeight="1" x14ac:dyDescent="0.3">
      <c r="A81" s="3" t="s">
        <v>264</v>
      </c>
      <c r="B81" s="1">
        <v>0</v>
      </c>
      <c r="C81" s="1">
        <v>0</v>
      </c>
      <c r="D81" s="1">
        <v>0</v>
      </c>
      <c r="E81" s="1">
        <v>0</v>
      </c>
      <c r="F81" s="7">
        <v>0</v>
      </c>
      <c r="G81" s="1">
        <v>0</v>
      </c>
      <c r="H81" s="7">
        <v>0</v>
      </c>
      <c r="I81" s="1">
        <v>0</v>
      </c>
      <c r="J81" s="1">
        <v>0</v>
      </c>
      <c r="K81" s="1">
        <v>0</v>
      </c>
      <c r="L81" s="1">
        <v>1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7">
        <v>0</v>
      </c>
      <c r="AK81" s="7">
        <v>0</v>
      </c>
      <c r="AL81" s="1">
        <v>0</v>
      </c>
      <c r="AM81" s="1">
        <v>0</v>
      </c>
      <c r="AN81" s="7">
        <v>0</v>
      </c>
      <c r="AO81" s="7">
        <v>0</v>
      </c>
      <c r="AP81" s="19">
        <v>1</v>
      </c>
      <c r="AQ81" s="7">
        <v>2.7E-2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0</v>
      </c>
      <c r="BN81" s="7">
        <v>0</v>
      </c>
      <c r="BO81" s="7">
        <v>0</v>
      </c>
      <c r="BP81" s="7">
        <v>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/>
      <c r="BW81" s="7"/>
      <c r="BX81" s="7"/>
      <c r="BY81" s="7"/>
    </row>
    <row r="82" spans="1:77" ht="15.75" customHeight="1" x14ac:dyDescent="0.3">
      <c r="A82" s="3" t="s">
        <v>265</v>
      </c>
      <c r="B82" s="1">
        <v>0</v>
      </c>
      <c r="C82" s="1">
        <v>0</v>
      </c>
      <c r="D82" s="1">
        <v>0</v>
      </c>
      <c r="E82" s="1">
        <v>0</v>
      </c>
      <c r="F82" s="1">
        <v>23</v>
      </c>
      <c r="G82" s="1">
        <v>1.155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7">
        <v>0</v>
      </c>
      <c r="AK82" s="7">
        <v>0</v>
      </c>
      <c r="AL82" s="1">
        <v>0</v>
      </c>
      <c r="AM82" s="1">
        <v>0</v>
      </c>
      <c r="AN82" s="7">
        <v>0</v>
      </c>
      <c r="AO82" s="7">
        <v>0</v>
      </c>
      <c r="AP82" s="1">
        <v>0</v>
      </c>
      <c r="AQ82" s="1">
        <v>0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  <c r="BJ82" s="7">
        <v>0</v>
      </c>
      <c r="BK82" s="7">
        <v>0</v>
      </c>
      <c r="BL82" s="7">
        <v>0</v>
      </c>
      <c r="BM82" s="7">
        <v>0</v>
      </c>
      <c r="BN82" s="7">
        <v>0</v>
      </c>
      <c r="BO82" s="7">
        <v>0</v>
      </c>
      <c r="BP82" s="7">
        <v>0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/>
      <c r="BW82" s="7"/>
      <c r="BX82" s="7"/>
      <c r="BY82" s="7"/>
    </row>
    <row r="83" spans="1:77" ht="15.75" customHeight="1" x14ac:dyDescent="0.3">
      <c r="A83" s="3" t="s">
        <v>266</v>
      </c>
      <c r="B83" s="1">
        <v>0</v>
      </c>
      <c r="C83" s="1">
        <v>0</v>
      </c>
      <c r="D83" s="1">
        <v>0</v>
      </c>
      <c r="E83" s="1">
        <v>0</v>
      </c>
      <c r="F83" s="1">
        <v>23</v>
      </c>
      <c r="G83" s="1">
        <v>1.155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7">
        <v>0</v>
      </c>
      <c r="AK83" s="7">
        <v>0</v>
      </c>
      <c r="AL83" s="1">
        <v>0</v>
      </c>
      <c r="AM83" s="1">
        <v>0</v>
      </c>
      <c r="AN83" s="7">
        <v>0</v>
      </c>
      <c r="AO83" s="7">
        <v>0</v>
      </c>
      <c r="AP83" s="1">
        <v>0</v>
      </c>
      <c r="AQ83" s="1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7">
        <v>0</v>
      </c>
      <c r="BK83" s="7">
        <v>0</v>
      </c>
      <c r="BL83" s="7">
        <v>0</v>
      </c>
      <c r="BM83" s="7">
        <v>0</v>
      </c>
      <c r="BN83" s="7">
        <v>0</v>
      </c>
      <c r="BO83" s="7">
        <v>0</v>
      </c>
      <c r="BP83" s="7">
        <v>0</v>
      </c>
      <c r="BQ83" s="7">
        <v>0</v>
      </c>
      <c r="BR83" s="7">
        <v>0</v>
      </c>
      <c r="BS83" s="7">
        <v>0</v>
      </c>
      <c r="BT83" s="7">
        <v>0</v>
      </c>
      <c r="BU83" s="7">
        <v>0</v>
      </c>
      <c r="BV83" s="7"/>
      <c r="BW83" s="7"/>
      <c r="BX83" s="7"/>
      <c r="BY83" s="7"/>
    </row>
    <row r="84" spans="1:77" ht="15.75" customHeight="1" x14ac:dyDescent="0.3">
      <c r="A84" s="3" t="s">
        <v>267</v>
      </c>
      <c r="B84" s="1">
        <v>0</v>
      </c>
      <c r="C84" s="1">
        <v>0</v>
      </c>
      <c r="D84" s="1">
        <v>0</v>
      </c>
      <c r="E84" s="1">
        <v>0</v>
      </c>
      <c r="F84" s="1">
        <v>1</v>
      </c>
      <c r="G84" s="1">
        <v>0.14299999999999999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7">
        <v>0</v>
      </c>
      <c r="AK84" s="7">
        <v>0</v>
      </c>
      <c r="AL84" s="1">
        <v>0</v>
      </c>
      <c r="AM84" s="1">
        <v>0</v>
      </c>
      <c r="AN84" s="7">
        <v>0</v>
      </c>
      <c r="AO84" s="7">
        <v>0</v>
      </c>
      <c r="AP84" s="1">
        <v>0</v>
      </c>
      <c r="AQ84" s="1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7">
        <v>0</v>
      </c>
      <c r="BN84" s="7">
        <v>0</v>
      </c>
      <c r="BO84" s="7">
        <v>0</v>
      </c>
      <c r="BP84" s="7">
        <v>0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/>
      <c r="BW84" s="7"/>
      <c r="BX84" s="7"/>
      <c r="BY84" s="7"/>
    </row>
    <row r="85" spans="1:77" ht="15.75" customHeight="1" x14ac:dyDescent="0.3">
      <c r="A85" s="3" t="s">
        <v>268</v>
      </c>
      <c r="B85" s="1">
        <v>0</v>
      </c>
      <c r="C85" s="1">
        <v>0</v>
      </c>
      <c r="D85" s="1">
        <v>0</v>
      </c>
      <c r="E85" s="1">
        <v>0</v>
      </c>
      <c r="F85" s="1">
        <v>1</v>
      </c>
      <c r="G85" s="1">
        <v>0.14299999999999999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7">
        <v>0</v>
      </c>
      <c r="AK85" s="7">
        <v>0</v>
      </c>
      <c r="AL85" s="1">
        <v>0</v>
      </c>
      <c r="AM85" s="1">
        <v>0</v>
      </c>
      <c r="AN85" s="7">
        <v>0</v>
      </c>
      <c r="AO85" s="7">
        <v>0</v>
      </c>
      <c r="AP85" s="1">
        <v>0</v>
      </c>
      <c r="AQ85" s="1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7">
        <v>0</v>
      </c>
      <c r="BP85" s="7">
        <v>0</v>
      </c>
      <c r="BQ85" s="7">
        <v>0</v>
      </c>
      <c r="BR85" s="7">
        <v>0</v>
      </c>
      <c r="BS85" s="7">
        <v>0</v>
      </c>
      <c r="BT85" s="7">
        <v>0</v>
      </c>
      <c r="BU85" s="7">
        <v>0</v>
      </c>
      <c r="BV85" s="7"/>
      <c r="BW85" s="7"/>
      <c r="BX85" s="7"/>
      <c r="BY85" s="7"/>
    </row>
    <row r="86" spans="1:77" ht="15.75" customHeight="1" x14ac:dyDescent="0.3">
      <c r="A86" s="3" t="s">
        <v>269</v>
      </c>
      <c r="B86" s="1">
        <v>0</v>
      </c>
      <c r="C86" s="1">
        <v>0</v>
      </c>
      <c r="D86" s="1">
        <v>0</v>
      </c>
      <c r="E86" s="1">
        <v>0</v>
      </c>
      <c r="F86" s="1">
        <v>1</v>
      </c>
      <c r="G86" s="1" t="s">
        <v>113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7">
        <v>0</v>
      </c>
      <c r="AK86" s="7">
        <v>0</v>
      </c>
      <c r="AL86" s="1">
        <v>0</v>
      </c>
      <c r="AM86" s="1">
        <v>0</v>
      </c>
      <c r="AN86" s="7">
        <v>0</v>
      </c>
      <c r="AO86" s="7">
        <v>0</v>
      </c>
      <c r="AP86" s="1">
        <v>0</v>
      </c>
      <c r="AQ86" s="1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7">
        <v>0</v>
      </c>
      <c r="BN86" s="7">
        <v>0</v>
      </c>
      <c r="BO86" s="7">
        <v>0</v>
      </c>
      <c r="BP86" s="7">
        <v>0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/>
      <c r="BW86" s="7"/>
      <c r="BX86" s="7"/>
      <c r="BY86" s="7"/>
    </row>
    <row r="87" spans="1:77" ht="15.75" customHeight="1" x14ac:dyDescent="0.3">
      <c r="A87" s="3" t="s">
        <v>270</v>
      </c>
      <c r="B87" s="1">
        <v>0</v>
      </c>
      <c r="C87" s="1">
        <v>0</v>
      </c>
      <c r="D87" s="1">
        <v>0</v>
      </c>
      <c r="E87" s="1">
        <v>0</v>
      </c>
      <c r="F87" s="1">
        <v>5</v>
      </c>
      <c r="G87" s="1" t="s">
        <v>113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7">
        <v>0</v>
      </c>
      <c r="AK87" s="7">
        <v>0</v>
      </c>
      <c r="AL87" s="1">
        <v>0</v>
      </c>
      <c r="AM87" s="1">
        <v>0</v>
      </c>
      <c r="AN87" s="7">
        <v>0</v>
      </c>
      <c r="AO87" s="7">
        <v>0</v>
      </c>
      <c r="AP87" s="1">
        <v>0</v>
      </c>
      <c r="AQ87" s="1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  <c r="BJ87" s="7">
        <v>0</v>
      </c>
      <c r="BK87" s="7">
        <v>0</v>
      </c>
      <c r="BL87" s="7">
        <v>0</v>
      </c>
      <c r="BM87" s="7">
        <v>0</v>
      </c>
      <c r="BN87" s="7">
        <v>0</v>
      </c>
      <c r="BO87" s="7">
        <v>0</v>
      </c>
      <c r="BP87" s="7">
        <v>0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21"/>
      <c r="BW87" s="7"/>
      <c r="BX87" s="7"/>
      <c r="BY87" s="7"/>
    </row>
    <row r="88" spans="1:77" ht="15.75" customHeight="1" x14ac:dyDescent="0.3">
      <c r="A88" s="3" t="s">
        <v>271</v>
      </c>
      <c r="B88" s="1">
        <v>0</v>
      </c>
      <c r="C88" s="1">
        <v>0</v>
      </c>
      <c r="D88" s="1">
        <v>0</v>
      </c>
      <c r="E88" s="1">
        <v>0</v>
      </c>
      <c r="F88" s="1">
        <v>6</v>
      </c>
      <c r="G88" s="1">
        <v>0.73099999999999998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7">
        <v>0</v>
      </c>
      <c r="AK88" s="7">
        <v>0</v>
      </c>
      <c r="AL88" s="1">
        <v>0</v>
      </c>
      <c r="AM88" s="1">
        <v>0</v>
      </c>
      <c r="AN88" s="7">
        <v>0</v>
      </c>
      <c r="AO88" s="7">
        <v>0</v>
      </c>
      <c r="AP88" s="1">
        <v>0</v>
      </c>
      <c r="AQ88" s="1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0</v>
      </c>
      <c r="BO88" s="7">
        <v>0</v>
      </c>
      <c r="BP88" s="7">
        <v>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/>
      <c r="BW88" s="7"/>
      <c r="BX88" s="7"/>
      <c r="BY88" s="7"/>
    </row>
    <row r="89" spans="1:77" ht="15.75" customHeight="1" x14ac:dyDescent="0.3">
      <c r="A89" s="3" t="s">
        <v>272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7">
        <v>0</v>
      </c>
      <c r="AK89" s="7">
        <v>0</v>
      </c>
      <c r="AL89" s="7">
        <v>1</v>
      </c>
      <c r="AM89" s="7">
        <v>0.156</v>
      </c>
      <c r="AN89" s="7">
        <v>0</v>
      </c>
      <c r="AO89" s="7">
        <v>0</v>
      </c>
      <c r="AP89" s="1">
        <v>0</v>
      </c>
      <c r="AQ89" s="1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3</v>
      </c>
      <c r="BA89" s="7" t="s">
        <v>113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  <c r="BJ89" s="7">
        <v>0</v>
      </c>
      <c r="BK89" s="7">
        <v>0</v>
      </c>
      <c r="BL89" s="7">
        <v>0</v>
      </c>
      <c r="BM89" s="7">
        <v>0</v>
      </c>
      <c r="BN89" s="7">
        <v>0</v>
      </c>
      <c r="BO89" s="7">
        <v>0</v>
      </c>
      <c r="BP89" s="7">
        <v>0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/>
      <c r="BW89" s="7"/>
      <c r="BX89" s="7"/>
      <c r="BY89" s="7"/>
    </row>
    <row r="90" spans="1:77" ht="15.75" customHeight="1" x14ac:dyDescent="0.3">
      <c r="A90" s="3" t="s">
        <v>273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  <c r="AP90" s="1">
        <v>0</v>
      </c>
      <c r="AQ90" s="1">
        <v>0</v>
      </c>
      <c r="AR90" s="7">
        <v>0</v>
      </c>
      <c r="AS90" s="7">
        <v>0</v>
      </c>
      <c r="AT90" s="7">
        <v>0</v>
      </c>
      <c r="AU90" s="7">
        <v>0</v>
      </c>
      <c r="AV90" s="7">
        <v>0</v>
      </c>
      <c r="AW90" s="7">
        <v>0</v>
      </c>
      <c r="AX90" s="7">
        <v>0</v>
      </c>
      <c r="AY90" s="7">
        <v>0</v>
      </c>
      <c r="AZ90" s="7">
        <v>1</v>
      </c>
      <c r="BA90" s="7" t="s">
        <v>113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7">
        <v>0</v>
      </c>
      <c r="BI90" s="7">
        <v>0</v>
      </c>
      <c r="BJ90" s="7">
        <v>0</v>
      </c>
      <c r="BK90" s="7">
        <v>0</v>
      </c>
      <c r="BL90" s="7">
        <v>0</v>
      </c>
      <c r="BM90" s="7">
        <v>0</v>
      </c>
      <c r="BN90" s="7">
        <v>0</v>
      </c>
      <c r="BO90" s="7">
        <v>0</v>
      </c>
      <c r="BP90" s="7">
        <v>0</v>
      </c>
      <c r="BQ90" s="7">
        <v>0</v>
      </c>
      <c r="BR90" s="7">
        <v>0</v>
      </c>
      <c r="BS90" s="7">
        <v>0</v>
      </c>
      <c r="BT90" s="7">
        <v>0</v>
      </c>
      <c r="BU90" s="7">
        <v>0</v>
      </c>
      <c r="BV90" s="7"/>
      <c r="BW90" s="7"/>
      <c r="BX90" s="7"/>
      <c r="BY90" s="7"/>
    </row>
    <row r="91" spans="1:77" ht="15.75" customHeight="1" x14ac:dyDescent="0.3">
      <c r="A91" s="3" t="s">
        <v>274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7">
        <v>0</v>
      </c>
      <c r="AK91" s="7">
        <v>0</v>
      </c>
      <c r="AL91" s="7">
        <v>1</v>
      </c>
      <c r="AM91" s="7">
        <v>0.156</v>
      </c>
      <c r="AN91" s="7">
        <v>0</v>
      </c>
      <c r="AO91" s="7">
        <v>0</v>
      </c>
      <c r="AP91" s="1">
        <v>0</v>
      </c>
      <c r="AQ91" s="1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7">
        <v>0</v>
      </c>
      <c r="AZ91" s="7">
        <v>4</v>
      </c>
      <c r="BA91" s="7">
        <v>0.94799999999999995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7">
        <v>0</v>
      </c>
      <c r="BN91" s="7">
        <v>0</v>
      </c>
      <c r="BO91" s="7">
        <v>0</v>
      </c>
      <c r="BP91" s="7">
        <v>0</v>
      </c>
      <c r="BQ91" s="7">
        <v>0</v>
      </c>
      <c r="BR91" s="7">
        <v>0</v>
      </c>
      <c r="BS91" s="7">
        <v>0</v>
      </c>
      <c r="BT91" s="7">
        <v>0</v>
      </c>
      <c r="BU91" s="7">
        <v>0</v>
      </c>
      <c r="BV91" s="7"/>
      <c r="BW91" s="7"/>
      <c r="BX91" s="7"/>
      <c r="BY91" s="7"/>
    </row>
    <row r="92" spans="1:77" ht="15.75" customHeight="1" x14ac:dyDescent="0.3">
      <c r="A92" s="3" t="s">
        <v>275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7">
        <v>0</v>
      </c>
      <c r="AK92" s="7">
        <v>0</v>
      </c>
      <c r="AL92" s="1">
        <v>0</v>
      </c>
      <c r="AM92" s="1">
        <v>0</v>
      </c>
      <c r="AN92" s="7">
        <v>0</v>
      </c>
      <c r="AO92" s="7">
        <v>0</v>
      </c>
      <c r="AP92" s="1">
        <v>0</v>
      </c>
      <c r="AQ92" s="1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7">
        <v>0</v>
      </c>
      <c r="BI92" s="7">
        <v>0</v>
      </c>
      <c r="BJ92" s="19">
        <v>1</v>
      </c>
      <c r="BK92" s="7">
        <v>0.18099999999999999</v>
      </c>
      <c r="BL92" s="7">
        <v>0</v>
      </c>
      <c r="BM92" s="7">
        <v>0</v>
      </c>
      <c r="BN92" s="7">
        <v>0</v>
      </c>
      <c r="BO92" s="7">
        <v>0</v>
      </c>
      <c r="BP92" s="7">
        <v>0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/>
      <c r="BW92" s="7"/>
      <c r="BX92" s="7"/>
      <c r="BY92" s="7"/>
    </row>
    <row r="93" spans="1:77" ht="15.75" customHeight="1" x14ac:dyDescent="0.3">
      <c r="A93" s="3" t="s">
        <v>276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7">
        <v>0</v>
      </c>
      <c r="AK93" s="7">
        <v>0</v>
      </c>
      <c r="AL93" s="1">
        <v>0</v>
      </c>
      <c r="AM93" s="1">
        <v>0</v>
      </c>
      <c r="AN93" s="7">
        <v>0</v>
      </c>
      <c r="AO93" s="7">
        <v>0</v>
      </c>
      <c r="AP93" s="1">
        <v>0</v>
      </c>
      <c r="AQ93" s="1">
        <v>0</v>
      </c>
      <c r="AR93" s="7">
        <v>0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7">
        <v>0</v>
      </c>
      <c r="BI93" s="7">
        <v>0</v>
      </c>
      <c r="BJ93" s="7">
        <v>1</v>
      </c>
      <c r="BK93" s="7">
        <v>0.18099999999999999</v>
      </c>
      <c r="BL93" s="7">
        <v>0</v>
      </c>
      <c r="BM93" s="7">
        <v>0</v>
      </c>
      <c r="BN93" s="7">
        <v>0</v>
      </c>
      <c r="BO93" s="7">
        <v>0</v>
      </c>
      <c r="BP93" s="7">
        <v>0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/>
      <c r="BW93" s="7"/>
      <c r="BX93" s="7"/>
      <c r="BY93" s="7"/>
    </row>
    <row r="94" spans="1:77" ht="15.75" customHeight="1" x14ac:dyDescent="0.3">
      <c r="A94" s="3"/>
      <c r="B94" s="3"/>
      <c r="C94" s="3"/>
      <c r="D94" s="3"/>
      <c r="E94" s="3"/>
      <c r="F94" s="3"/>
      <c r="G94" s="1"/>
      <c r="H94" s="8"/>
      <c r="I94" s="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1"/>
      <c r="AJ94" s="7"/>
      <c r="AK94" s="7"/>
      <c r="AL94" s="8"/>
      <c r="AM94" s="8"/>
      <c r="AN94" s="8"/>
      <c r="AO94" s="7"/>
      <c r="AP94" s="7"/>
      <c r="AQ94" s="8"/>
      <c r="AR94" s="8"/>
      <c r="AS94" s="8"/>
      <c r="AT94" s="8"/>
      <c r="AU94" s="8"/>
      <c r="AV94" s="8"/>
      <c r="AW94" s="8"/>
      <c r="AX94" s="8"/>
      <c r="AY94" s="7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</row>
    <row r="95" spans="1:77" ht="15.75" customHeight="1" x14ac:dyDescent="0.3">
      <c r="A95" s="2" t="s">
        <v>25</v>
      </c>
      <c r="B95" s="3"/>
      <c r="C95" s="3"/>
      <c r="D95" s="3"/>
      <c r="E95" s="3"/>
      <c r="F95" s="3"/>
      <c r="G95" s="1"/>
      <c r="H95" s="8"/>
      <c r="I95" s="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1"/>
      <c r="AJ95" s="7"/>
      <c r="AK95" s="7"/>
      <c r="AL95" s="8"/>
      <c r="AM95" s="8"/>
      <c r="AN95" s="8"/>
      <c r="AO95" s="7"/>
      <c r="AP95" s="7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</row>
    <row r="96" spans="1:77" ht="15.75" customHeight="1" x14ac:dyDescent="0.3">
      <c r="A96" s="3" t="s">
        <v>277</v>
      </c>
      <c r="B96" s="1">
        <v>2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  <c r="U96" s="1">
        <v>0</v>
      </c>
      <c r="V96" s="1">
        <v>3</v>
      </c>
      <c r="W96" s="1">
        <v>0.29799999999999999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2</v>
      </c>
      <c r="BI96" s="7">
        <v>2.7E-2</v>
      </c>
      <c r="BJ96" s="19">
        <v>1</v>
      </c>
      <c r="BK96" s="7">
        <v>0.48599999999999999</v>
      </c>
      <c r="BL96" s="7">
        <v>0</v>
      </c>
      <c r="BM96" s="7">
        <v>0</v>
      </c>
      <c r="BN96" s="7">
        <v>1</v>
      </c>
      <c r="BO96" s="7">
        <v>0</v>
      </c>
      <c r="BP96" s="7">
        <v>0</v>
      </c>
      <c r="BQ96" s="7">
        <v>0</v>
      </c>
      <c r="BR96" s="7">
        <v>0</v>
      </c>
      <c r="BS96" s="7">
        <v>0</v>
      </c>
      <c r="BT96" s="7">
        <v>3</v>
      </c>
      <c r="BU96" s="7">
        <v>8.7999999999999995E-2</v>
      </c>
      <c r="BV96" s="7"/>
      <c r="BW96" s="7"/>
      <c r="BX96" s="7"/>
      <c r="BY96" s="7"/>
    </row>
    <row r="97" spans="1:77" ht="15.75" customHeight="1" x14ac:dyDescent="0.3">
      <c r="A97" s="3" t="s">
        <v>278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16</v>
      </c>
      <c r="W97" s="1">
        <v>6.3E-2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26</v>
      </c>
      <c r="BK97" s="7">
        <v>0.108</v>
      </c>
      <c r="BL97" s="7">
        <v>0</v>
      </c>
      <c r="BM97" s="7">
        <v>0</v>
      </c>
      <c r="BN97" s="7">
        <v>151</v>
      </c>
      <c r="BO97" s="7">
        <v>1.069</v>
      </c>
      <c r="BP97" s="7">
        <v>0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/>
      <c r="BW97" s="7"/>
      <c r="BX97" s="7"/>
      <c r="BY97" s="7"/>
    </row>
    <row r="98" spans="1:77" ht="15.75" customHeight="1" x14ac:dyDescent="0.3">
      <c r="A98" s="3" t="s">
        <v>279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1</v>
      </c>
      <c r="BK98" s="7">
        <v>0.81200000000000006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/>
      <c r="BW98" s="7"/>
      <c r="BX98" s="7"/>
      <c r="BY98" s="7"/>
    </row>
    <row r="99" spans="1:77" ht="15.75" customHeight="1" x14ac:dyDescent="0.3">
      <c r="A99" s="3" t="s">
        <v>280</v>
      </c>
      <c r="B99" s="1">
        <v>0</v>
      </c>
      <c r="C99" s="1">
        <v>0</v>
      </c>
      <c r="D99" s="1">
        <v>0</v>
      </c>
      <c r="E99" s="1">
        <v>0</v>
      </c>
      <c r="F99" s="1">
        <v>1</v>
      </c>
      <c r="G99" s="1">
        <v>3.2000000000000001E-2</v>
      </c>
      <c r="H99" s="1">
        <v>0</v>
      </c>
      <c r="I99" s="1">
        <v>0</v>
      </c>
      <c r="J99" s="1">
        <v>1</v>
      </c>
      <c r="K99" s="1">
        <v>0.10199999999999999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1</v>
      </c>
      <c r="S99" s="1" t="s">
        <v>113</v>
      </c>
      <c r="T99" s="1">
        <v>0</v>
      </c>
      <c r="U99" s="1">
        <v>0</v>
      </c>
      <c r="V99" s="1">
        <v>8</v>
      </c>
      <c r="W99" s="1">
        <v>0.624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2">
        <v>1</v>
      </c>
      <c r="AI99" s="1">
        <v>2.5999999999999999E-2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1</v>
      </c>
      <c r="BE99" s="7">
        <v>5.8999999999999997E-2</v>
      </c>
      <c r="BF99" s="7">
        <v>0</v>
      </c>
      <c r="BG99" s="7">
        <v>0</v>
      </c>
      <c r="BH99" s="7">
        <v>0</v>
      </c>
      <c r="BI99" s="7">
        <v>0</v>
      </c>
      <c r="BJ99" s="7">
        <v>1</v>
      </c>
      <c r="BK99" s="7">
        <v>8.5000000000000006E-2</v>
      </c>
      <c r="BL99" s="7">
        <v>0</v>
      </c>
      <c r="BM99" s="7">
        <v>0</v>
      </c>
      <c r="BN99" s="7">
        <v>1</v>
      </c>
      <c r="BO99" s="7">
        <v>0.10100000000000001</v>
      </c>
      <c r="BP99" s="7">
        <v>1</v>
      </c>
      <c r="BQ99" s="7">
        <v>8.3000000000000004E-2</v>
      </c>
      <c r="BR99" s="7">
        <v>0</v>
      </c>
      <c r="BS99" s="7">
        <v>0</v>
      </c>
      <c r="BT99" s="7">
        <v>0</v>
      </c>
      <c r="BU99" s="7">
        <v>0</v>
      </c>
      <c r="BV99" s="7"/>
      <c r="BW99" s="7"/>
      <c r="BX99" s="7"/>
      <c r="BY99" s="7"/>
    </row>
    <row r="100" spans="1:77" ht="15.75" customHeight="1" x14ac:dyDescent="0.3">
      <c r="A100" s="3" t="s">
        <v>281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1</v>
      </c>
      <c r="AI100" s="1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4</v>
      </c>
      <c r="AS100" s="7">
        <v>0.127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/>
      <c r="BW100" s="7"/>
      <c r="BX100" s="7"/>
      <c r="BY100" s="7"/>
    </row>
    <row r="101" spans="1:77" ht="15.75" customHeight="1" x14ac:dyDescent="0.3">
      <c r="A101" s="3" t="s">
        <v>282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2</v>
      </c>
      <c r="S101" s="1" t="s">
        <v>113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/>
      <c r="BW101" s="7"/>
      <c r="BX101" s="7"/>
      <c r="BY101" s="7"/>
    </row>
    <row r="102" spans="1:77" ht="15.75" customHeight="1" x14ac:dyDescent="0.3">
      <c r="A102" s="3" t="s">
        <v>283</v>
      </c>
      <c r="B102" s="1">
        <v>0</v>
      </c>
      <c r="C102" s="1">
        <v>0</v>
      </c>
      <c r="D102" s="1">
        <v>0</v>
      </c>
      <c r="E102" s="1">
        <v>0</v>
      </c>
      <c r="F102" s="1">
        <v>1</v>
      </c>
      <c r="G102" s="1">
        <v>3.2000000000000001E-2</v>
      </c>
      <c r="H102" s="1">
        <v>0</v>
      </c>
      <c r="I102" s="1">
        <v>0</v>
      </c>
      <c r="J102" s="1">
        <v>1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3</v>
      </c>
      <c r="S102" s="1">
        <v>0.115</v>
      </c>
      <c r="T102" s="1">
        <v>0</v>
      </c>
      <c r="U102" s="1">
        <v>0</v>
      </c>
      <c r="V102" s="1">
        <v>8</v>
      </c>
      <c r="W102" s="1">
        <v>0.624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2</v>
      </c>
      <c r="AI102" s="1">
        <v>2.5999999999999999E-2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4</v>
      </c>
      <c r="AS102" s="7">
        <v>0.127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1</v>
      </c>
      <c r="BE102" s="7">
        <v>5.8999999999999997E-2</v>
      </c>
      <c r="BF102" s="7">
        <v>0</v>
      </c>
      <c r="BG102" s="7">
        <v>0</v>
      </c>
      <c r="BH102" s="7">
        <v>0</v>
      </c>
      <c r="BI102" s="7">
        <v>0</v>
      </c>
      <c r="BJ102" s="7">
        <v>1</v>
      </c>
      <c r="BK102" s="7">
        <v>8.5000000000000006E-2</v>
      </c>
      <c r="BL102" s="7">
        <v>0</v>
      </c>
      <c r="BM102" s="7">
        <v>0</v>
      </c>
      <c r="BN102" s="7">
        <v>1</v>
      </c>
      <c r="BO102" s="7">
        <v>0.10100000000000001</v>
      </c>
      <c r="BP102" s="7">
        <v>1</v>
      </c>
      <c r="BQ102" s="7">
        <v>8.3000000000000004E-2</v>
      </c>
      <c r="BR102" s="7">
        <v>0</v>
      </c>
      <c r="BS102" s="7">
        <v>0</v>
      </c>
      <c r="BT102" s="7">
        <v>0</v>
      </c>
      <c r="BU102" s="7">
        <v>0</v>
      </c>
      <c r="BV102" s="7"/>
      <c r="BW102" s="7"/>
      <c r="BX102" s="7"/>
      <c r="BY102" s="7"/>
    </row>
    <row r="103" spans="1:77" ht="15.75" customHeight="1" x14ac:dyDescent="0.3">
      <c r="A103" s="3" t="s">
        <v>284</v>
      </c>
      <c r="B103" s="7">
        <v>0</v>
      </c>
      <c r="C103" s="1">
        <v>0</v>
      </c>
      <c r="D103" s="1">
        <v>0</v>
      </c>
      <c r="E103" s="1">
        <v>0</v>
      </c>
      <c r="F103" s="7">
        <v>0</v>
      </c>
      <c r="G103" s="7">
        <v>0</v>
      </c>
      <c r="H103" s="7">
        <v>0</v>
      </c>
      <c r="I103" s="1">
        <v>0</v>
      </c>
      <c r="J103" s="7">
        <v>0</v>
      </c>
      <c r="K103" s="7">
        <v>0</v>
      </c>
      <c r="L103" s="7">
        <v>0</v>
      </c>
      <c r="M103" s="7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1</v>
      </c>
      <c r="AS103" s="7" t="s">
        <v>113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7" t="s">
        <v>113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/>
      <c r="BW103" s="7"/>
      <c r="BX103" s="7"/>
      <c r="BY103" s="7"/>
    </row>
    <row r="104" spans="1:77" ht="15.75" customHeight="1" x14ac:dyDescent="0.3">
      <c r="A104" s="3" t="s">
        <v>285</v>
      </c>
      <c r="B104" s="7">
        <v>0</v>
      </c>
      <c r="C104" s="1">
        <v>0</v>
      </c>
      <c r="D104" s="1">
        <v>0</v>
      </c>
      <c r="E104" s="1">
        <v>0</v>
      </c>
      <c r="F104" s="7">
        <v>0</v>
      </c>
      <c r="G104" s="7">
        <v>0</v>
      </c>
      <c r="H104" s="7">
        <v>0</v>
      </c>
      <c r="I104" s="1">
        <v>0</v>
      </c>
      <c r="J104" s="7">
        <v>0</v>
      </c>
      <c r="K104" s="7">
        <v>0</v>
      </c>
      <c r="L104" s="7">
        <v>0</v>
      </c>
      <c r="M104" s="7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1</v>
      </c>
      <c r="AS104" s="7" t="s">
        <v>113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19">
        <v>2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0</v>
      </c>
      <c r="BK104" s="7">
        <v>0</v>
      </c>
      <c r="BL104" s="7">
        <v>0</v>
      </c>
      <c r="BM104" s="7" t="s">
        <v>113</v>
      </c>
      <c r="BN104" s="7">
        <v>0</v>
      </c>
      <c r="BO104" s="7">
        <v>0</v>
      </c>
      <c r="BP104" s="7">
        <v>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/>
      <c r="BW104" s="7"/>
      <c r="BX104" s="7"/>
      <c r="BY104" s="7"/>
    </row>
    <row r="105" spans="1:77" ht="15.75" customHeight="1" x14ac:dyDescent="0.3">
      <c r="A105" s="3" t="s">
        <v>286</v>
      </c>
      <c r="B105" s="7">
        <v>0</v>
      </c>
      <c r="C105" s="1">
        <v>0</v>
      </c>
      <c r="D105" s="1">
        <v>0</v>
      </c>
      <c r="E105" s="1">
        <v>0</v>
      </c>
      <c r="F105" s="7">
        <v>0</v>
      </c>
      <c r="G105" s="7">
        <v>0</v>
      </c>
      <c r="H105" s="7">
        <v>0</v>
      </c>
      <c r="I105" s="1">
        <v>0</v>
      </c>
      <c r="J105" s="7">
        <v>0</v>
      </c>
      <c r="K105" s="7">
        <v>0</v>
      </c>
      <c r="L105" s="7">
        <v>0</v>
      </c>
      <c r="M105" s="7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7">
        <v>1</v>
      </c>
      <c r="AY105" s="7">
        <v>3.6999999999999998E-2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  <c r="BJ105" s="7">
        <v>0</v>
      </c>
      <c r="BK105" s="7">
        <v>0</v>
      </c>
      <c r="BL105" s="19">
        <v>2</v>
      </c>
      <c r="BM105" s="7">
        <v>1.9E-2</v>
      </c>
      <c r="BN105" s="7">
        <v>0</v>
      </c>
      <c r="BO105" s="7">
        <v>0</v>
      </c>
      <c r="BP105" s="7">
        <v>0</v>
      </c>
      <c r="BQ105" s="7">
        <v>0</v>
      </c>
      <c r="BR105" s="7">
        <v>0</v>
      </c>
      <c r="BS105" s="7">
        <v>0</v>
      </c>
      <c r="BT105" s="7">
        <v>0</v>
      </c>
      <c r="BU105" s="7">
        <v>0</v>
      </c>
      <c r="BV105" s="7"/>
      <c r="BW105" s="7"/>
      <c r="BX105" s="7"/>
      <c r="BY105" s="7"/>
    </row>
    <row r="106" spans="1:77" ht="15.75" customHeight="1" x14ac:dyDescent="0.3">
      <c r="A106" s="3" t="s">
        <v>287</v>
      </c>
      <c r="B106" s="7">
        <v>0</v>
      </c>
      <c r="C106" s="1">
        <v>0</v>
      </c>
      <c r="D106" s="1">
        <v>0</v>
      </c>
      <c r="E106" s="1">
        <v>0</v>
      </c>
      <c r="F106" s="7">
        <v>0</v>
      </c>
      <c r="G106" s="7">
        <v>0</v>
      </c>
      <c r="H106" s="7">
        <v>0</v>
      </c>
      <c r="I106" s="1">
        <v>0</v>
      </c>
      <c r="J106" s="7">
        <v>0</v>
      </c>
      <c r="K106" s="7">
        <v>0</v>
      </c>
      <c r="L106" s="7">
        <v>0</v>
      </c>
      <c r="M106" s="7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2</v>
      </c>
      <c r="AS106" s="7">
        <v>2.3E-2</v>
      </c>
      <c r="AT106" s="7">
        <v>0</v>
      </c>
      <c r="AU106" s="7">
        <v>0</v>
      </c>
      <c r="AV106" s="7">
        <v>0</v>
      </c>
      <c r="AW106" s="7">
        <v>0</v>
      </c>
      <c r="AX106" s="7">
        <v>1</v>
      </c>
      <c r="AY106" s="7">
        <v>3.6999999999999998E-2</v>
      </c>
      <c r="AZ106" s="7">
        <v>2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2</v>
      </c>
      <c r="BM106" s="7">
        <v>1.9E-2</v>
      </c>
      <c r="BN106" s="7">
        <v>0</v>
      </c>
      <c r="BO106" s="7">
        <v>0</v>
      </c>
      <c r="BP106" s="7">
        <v>1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/>
      <c r="BW106" s="7"/>
      <c r="BX106" s="7"/>
      <c r="BY106" s="7"/>
    </row>
    <row r="107" spans="1:77" ht="15.75" customHeight="1" x14ac:dyDescent="0.3">
      <c r="A107" s="3" t="s">
        <v>288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7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2">
        <v>2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7">
        <v>0</v>
      </c>
      <c r="AI107" s="7">
        <v>0</v>
      </c>
      <c r="AJ107" s="7"/>
      <c r="AK107" s="7"/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7">
        <v>0</v>
      </c>
      <c r="AV107" s="7">
        <v>0</v>
      </c>
      <c r="AW107" s="7">
        <v>0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8"/>
      <c r="BI107" s="8"/>
      <c r="BJ107" s="7">
        <v>0</v>
      </c>
      <c r="BK107" s="7">
        <v>0</v>
      </c>
      <c r="BL107" s="7">
        <v>0</v>
      </c>
      <c r="BM107" s="7">
        <v>0</v>
      </c>
      <c r="BN107" s="7">
        <v>0</v>
      </c>
      <c r="BO107" s="7">
        <v>0</v>
      </c>
      <c r="BP107" s="7">
        <v>0</v>
      </c>
      <c r="BQ107" s="7">
        <v>0</v>
      </c>
      <c r="BR107" s="8"/>
      <c r="BS107" s="8"/>
      <c r="BT107" s="7">
        <v>0</v>
      </c>
      <c r="BU107" s="7">
        <v>0</v>
      </c>
      <c r="BV107" s="7"/>
      <c r="BW107" s="7"/>
      <c r="BX107" s="7"/>
      <c r="BY107" s="7"/>
    </row>
    <row r="108" spans="1:77" ht="15.75" customHeight="1" x14ac:dyDescent="0.3">
      <c r="A108" s="3"/>
      <c r="B108" s="3"/>
      <c r="C108" s="3"/>
      <c r="D108" s="3"/>
      <c r="E108" s="3"/>
      <c r="F108" s="3"/>
      <c r="G108" s="1"/>
      <c r="H108" s="8"/>
      <c r="I108" s="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1"/>
      <c r="AJ108" s="7"/>
      <c r="AK108" s="7"/>
      <c r="AL108" s="8"/>
      <c r="AM108" s="8"/>
      <c r="AN108" s="8"/>
      <c r="AO108" s="7"/>
      <c r="AP108" s="7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</row>
    <row r="109" spans="1:77" ht="15.75" customHeight="1" x14ac:dyDescent="0.3">
      <c r="A109" s="2" t="s">
        <v>26</v>
      </c>
      <c r="B109" s="3"/>
      <c r="C109" s="3"/>
      <c r="D109" s="3"/>
      <c r="E109" s="3"/>
      <c r="F109" s="3"/>
      <c r="G109" s="1"/>
      <c r="H109" s="8"/>
      <c r="I109" s="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1"/>
      <c r="AJ109" s="7"/>
      <c r="AK109" s="7"/>
      <c r="AL109" s="8"/>
      <c r="AM109" s="8"/>
      <c r="AN109" s="8"/>
      <c r="AO109" s="7"/>
      <c r="AP109" s="7"/>
      <c r="AQ109" s="8"/>
      <c r="AR109" s="7">
        <v>0</v>
      </c>
      <c r="AS109" s="7">
        <v>0</v>
      </c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</row>
    <row r="110" spans="1:77" ht="15.75" customHeight="1" x14ac:dyDescent="0.3">
      <c r="A110" s="3" t="s">
        <v>289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7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0</v>
      </c>
      <c r="AP110" s="7">
        <v>0</v>
      </c>
      <c r="AQ110" s="7">
        <v>0</v>
      </c>
      <c r="AR110" s="8"/>
      <c r="AS110" s="8"/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1</v>
      </c>
      <c r="BK110" s="7">
        <v>0</v>
      </c>
      <c r="BL110" s="7">
        <v>0</v>
      </c>
      <c r="BM110" s="7">
        <v>0</v>
      </c>
      <c r="BN110" s="7">
        <v>0</v>
      </c>
      <c r="BO110" s="7">
        <v>0</v>
      </c>
      <c r="BP110" s="7">
        <v>0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/>
      <c r="BW110" s="7"/>
      <c r="BX110" s="7"/>
      <c r="BY110" s="7"/>
    </row>
    <row r="111" spans="1:77" ht="15.75" customHeight="1" x14ac:dyDescent="0.3">
      <c r="A111" s="2"/>
      <c r="B111" s="3"/>
      <c r="C111" s="3"/>
      <c r="D111" s="3"/>
      <c r="E111" s="3"/>
      <c r="F111" s="3"/>
      <c r="G111" s="1"/>
      <c r="H111" s="8"/>
      <c r="I111" s="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1"/>
      <c r="AJ111" s="7"/>
      <c r="AK111" s="7"/>
      <c r="AL111" s="8"/>
      <c r="AM111" s="8"/>
      <c r="AN111" s="8"/>
      <c r="AO111" s="7"/>
      <c r="AP111" s="7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</row>
    <row r="112" spans="1:77" ht="15.75" customHeight="1" x14ac:dyDescent="0.3">
      <c r="A112" s="2" t="s">
        <v>27</v>
      </c>
      <c r="B112" s="3"/>
      <c r="C112" s="3"/>
      <c r="D112" s="3"/>
      <c r="E112" s="3"/>
      <c r="F112" s="3"/>
      <c r="G112" s="1"/>
      <c r="H112" s="8"/>
      <c r="I112" s="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1"/>
      <c r="AJ112" s="7"/>
      <c r="AK112" s="7"/>
      <c r="AL112" s="8"/>
      <c r="AM112" s="8"/>
      <c r="AN112" s="8"/>
      <c r="AO112" s="7"/>
      <c r="AP112" s="7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</row>
    <row r="113" spans="1:77" ht="15.75" customHeight="1" x14ac:dyDescent="0.3">
      <c r="A113" s="3" t="s">
        <v>290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7">
        <v>0</v>
      </c>
      <c r="AK113" s="7">
        <v>0</v>
      </c>
      <c r="AL113" s="1">
        <v>0</v>
      </c>
      <c r="AM113" s="1">
        <v>0</v>
      </c>
      <c r="AN113" s="1">
        <v>0</v>
      </c>
      <c r="AO113" s="1">
        <v>0</v>
      </c>
      <c r="AP113" s="7">
        <v>0</v>
      </c>
      <c r="AQ113" s="7">
        <v>0</v>
      </c>
      <c r="AR113" s="7">
        <v>0</v>
      </c>
      <c r="AS113" s="7">
        <v>0</v>
      </c>
      <c r="AT113" s="1">
        <v>0</v>
      </c>
      <c r="AU113" s="1">
        <v>0</v>
      </c>
      <c r="AV113" s="1">
        <v>0</v>
      </c>
      <c r="AW113" s="1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7">
        <v>1</v>
      </c>
      <c r="BI113" s="7">
        <v>0</v>
      </c>
      <c r="BJ113" s="7">
        <v>0</v>
      </c>
      <c r="BK113" s="7">
        <v>0</v>
      </c>
      <c r="BL113" s="7">
        <v>0</v>
      </c>
      <c r="BM113" s="7">
        <v>0</v>
      </c>
      <c r="BN113" s="7">
        <v>0</v>
      </c>
      <c r="BO113" s="7">
        <v>0</v>
      </c>
      <c r="BP113" s="7">
        <v>0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/>
      <c r="BW113" s="7"/>
      <c r="BX113" s="7"/>
      <c r="BY113" s="7"/>
    </row>
    <row r="114" spans="1:77" ht="15.75" customHeight="1" x14ac:dyDescent="0.3">
      <c r="A114" s="3" t="s">
        <v>291</v>
      </c>
      <c r="B114" s="1">
        <v>1</v>
      </c>
      <c r="C114" s="1">
        <v>0</v>
      </c>
      <c r="D114" s="1">
        <v>0</v>
      </c>
      <c r="E114" s="1">
        <v>0</v>
      </c>
      <c r="F114" s="1">
        <v>1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7">
        <v>0</v>
      </c>
      <c r="AK114" s="7">
        <v>0</v>
      </c>
      <c r="AL114" s="1">
        <v>0</v>
      </c>
      <c r="AM114" s="1">
        <v>0</v>
      </c>
      <c r="AN114" s="1">
        <v>0</v>
      </c>
      <c r="AO114" s="1">
        <v>0</v>
      </c>
      <c r="AP114" s="7">
        <v>0</v>
      </c>
      <c r="AQ114" s="7">
        <v>0</v>
      </c>
      <c r="AR114" s="7">
        <v>0</v>
      </c>
      <c r="AS114" s="7">
        <v>0</v>
      </c>
      <c r="AT114" s="1">
        <v>0</v>
      </c>
      <c r="AU114" s="1">
        <v>0</v>
      </c>
      <c r="AV114" s="1">
        <v>0</v>
      </c>
      <c r="AW114" s="1">
        <v>0</v>
      </c>
      <c r="AX114" s="7">
        <v>0</v>
      </c>
      <c r="AY114" s="7">
        <v>0</v>
      </c>
      <c r="AZ114" s="7">
        <v>1</v>
      </c>
      <c r="BA114" s="7">
        <v>0</v>
      </c>
      <c r="BB114" s="7">
        <v>0</v>
      </c>
      <c r="BC114" s="7">
        <v>0</v>
      </c>
      <c r="BD114" s="7">
        <v>2</v>
      </c>
      <c r="BE114" s="7">
        <v>0</v>
      </c>
      <c r="BF114" s="7">
        <v>6</v>
      </c>
      <c r="BG114" s="7" t="s">
        <v>113</v>
      </c>
      <c r="BH114" s="7">
        <v>4</v>
      </c>
      <c r="BI114" s="7">
        <v>0</v>
      </c>
      <c r="BJ114" s="7">
        <v>1</v>
      </c>
      <c r="BK114" s="7">
        <v>0</v>
      </c>
      <c r="BL114" s="7">
        <v>0</v>
      </c>
      <c r="BM114" s="7">
        <v>0</v>
      </c>
      <c r="BN114" s="7">
        <v>4</v>
      </c>
      <c r="BO114" s="7">
        <v>0</v>
      </c>
      <c r="BP114" s="7">
        <v>0</v>
      </c>
      <c r="BQ114" s="7">
        <v>0</v>
      </c>
      <c r="BR114" s="7">
        <v>0</v>
      </c>
      <c r="BS114" s="7">
        <v>0</v>
      </c>
      <c r="BT114" s="7">
        <v>3</v>
      </c>
      <c r="BU114" s="7">
        <v>0</v>
      </c>
      <c r="BV114" s="7"/>
      <c r="BW114" s="7"/>
      <c r="BX114" s="7"/>
      <c r="BY114" s="7"/>
    </row>
    <row r="115" spans="1:77" ht="15.75" customHeight="1" x14ac:dyDescent="0.3">
      <c r="A115" s="3" t="s">
        <v>292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7">
        <v>1</v>
      </c>
      <c r="AK115" s="7">
        <v>0</v>
      </c>
      <c r="AL115" s="1">
        <v>1</v>
      </c>
      <c r="AM115" s="1">
        <v>0</v>
      </c>
      <c r="AN115" s="1">
        <v>0</v>
      </c>
      <c r="AO115" s="1">
        <v>0</v>
      </c>
      <c r="AP115" s="7">
        <v>1</v>
      </c>
      <c r="AQ115" s="7">
        <v>0</v>
      </c>
      <c r="AR115" s="7">
        <v>1</v>
      </c>
      <c r="AS115" s="7">
        <v>0</v>
      </c>
      <c r="AT115" s="1">
        <v>0</v>
      </c>
      <c r="AU115" s="1">
        <v>0</v>
      </c>
      <c r="AV115" s="1">
        <v>0</v>
      </c>
      <c r="AW115" s="1">
        <v>0</v>
      </c>
      <c r="AX115" s="7">
        <v>1</v>
      </c>
      <c r="AY115" s="7">
        <v>0</v>
      </c>
      <c r="AZ115" s="7">
        <v>1</v>
      </c>
      <c r="BA115" s="7">
        <v>0</v>
      </c>
      <c r="BB115" s="7">
        <v>0</v>
      </c>
      <c r="BC115" s="7">
        <v>0</v>
      </c>
      <c r="BD115" s="7">
        <v>0</v>
      </c>
      <c r="BE115" s="7">
        <v>0</v>
      </c>
      <c r="BF115" s="7">
        <v>5</v>
      </c>
      <c r="BG115" s="7" t="s">
        <v>113</v>
      </c>
      <c r="BH115" s="7">
        <v>14</v>
      </c>
      <c r="BI115" s="7">
        <v>0</v>
      </c>
      <c r="BJ115" s="7">
        <v>6</v>
      </c>
      <c r="BK115" s="7">
        <v>0</v>
      </c>
      <c r="BL115" s="7">
        <v>0</v>
      </c>
      <c r="BM115" s="7">
        <v>0</v>
      </c>
      <c r="BN115" s="7">
        <v>2</v>
      </c>
      <c r="BO115" s="7">
        <v>0</v>
      </c>
      <c r="BP115" s="7">
        <v>1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/>
      <c r="BW115" s="7"/>
      <c r="BX115" s="7"/>
      <c r="BY115" s="7"/>
    </row>
    <row r="116" spans="1:77" ht="15.75" customHeight="1" x14ac:dyDescent="0.3">
      <c r="A116" s="3" t="s">
        <v>293</v>
      </c>
      <c r="B116" s="1">
        <v>0</v>
      </c>
      <c r="C116" s="1">
        <v>0</v>
      </c>
      <c r="D116" s="1">
        <v>0</v>
      </c>
      <c r="E116" s="1">
        <v>0</v>
      </c>
      <c r="F116" s="1">
        <v>1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7">
        <v>0</v>
      </c>
      <c r="AK116" s="7">
        <v>0</v>
      </c>
      <c r="AL116" s="1">
        <v>0</v>
      </c>
      <c r="AM116" s="1">
        <v>0</v>
      </c>
      <c r="AN116" s="1">
        <v>0</v>
      </c>
      <c r="AO116" s="1">
        <v>0</v>
      </c>
      <c r="AP116" s="7">
        <v>0</v>
      </c>
      <c r="AQ116" s="7">
        <v>0</v>
      </c>
      <c r="AR116" s="7">
        <v>0</v>
      </c>
      <c r="AS116" s="7">
        <v>0</v>
      </c>
      <c r="AT116" s="1">
        <v>0</v>
      </c>
      <c r="AU116" s="1">
        <v>0</v>
      </c>
      <c r="AV116" s="1">
        <v>0</v>
      </c>
      <c r="AW116" s="1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1</v>
      </c>
      <c r="BG116" s="7" t="s">
        <v>113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0</v>
      </c>
      <c r="BO116" s="7">
        <v>0</v>
      </c>
      <c r="BP116" s="7">
        <v>0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/>
      <c r="BW116" s="7"/>
      <c r="BX116" s="7"/>
      <c r="BY116" s="7"/>
    </row>
    <row r="117" spans="1:77" ht="15.75" customHeight="1" x14ac:dyDescent="0.3">
      <c r="A117" s="3" t="s">
        <v>294</v>
      </c>
      <c r="B117" s="1">
        <v>1</v>
      </c>
      <c r="C117" s="1">
        <v>0</v>
      </c>
      <c r="D117" s="1">
        <v>0</v>
      </c>
      <c r="E117" s="1">
        <v>0</v>
      </c>
      <c r="F117" s="1">
        <v>2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7">
        <v>1</v>
      </c>
      <c r="AK117" s="7">
        <v>0</v>
      </c>
      <c r="AL117" s="1">
        <v>1</v>
      </c>
      <c r="AM117" s="1">
        <v>0</v>
      </c>
      <c r="AN117" s="1">
        <v>0</v>
      </c>
      <c r="AO117" s="1">
        <v>0</v>
      </c>
      <c r="AP117" s="7">
        <v>1</v>
      </c>
      <c r="AQ117" s="7">
        <v>0</v>
      </c>
      <c r="AR117" s="7">
        <v>1</v>
      </c>
      <c r="AS117" s="7">
        <v>0</v>
      </c>
      <c r="AT117" s="1">
        <v>0</v>
      </c>
      <c r="AU117" s="1">
        <v>0</v>
      </c>
      <c r="AV117" s="1">
        <v>0</v>
      </c>
      <c r="AW117" s="1">
        <v>0</v>
      </c>
      <c r="AX117" s="7">
        <v>1</v>
      </c>
      <c r="AY117" s="7">
        <v>0</v>
      </c>
      <c r="AZ117" s="7">
        <v>2</v>
      </c>
      <c r="BA117" s="7">
        <v>0</v>
      </c>
      <c r="BB117" s="7">
        <v>0</v>
      </c>
      <c r="BC117" s="7">
        <v>0</v>
      </c>
      <c r="BD117" s="7">
        <v>2</v>
      </c>
      <c r="BE117" s="7">
        <v>0</v>
      </c>
      <c r="BF117" s="7">
        <v>12</v>
      </c>
      <c r="BG117" s="7">
        <v>2.1000000000000001E-2</v>
      </c>
      <c r="BH117" s="7">
        <v>18</v>
      </c>
      <c r="BI117" s="7">
        <v>0</v>
      </c>
      <c r="BJ117" s="7">
        <v>7</v>
      </c>
      <c r="BK117" s="7">
        <v>0</v>
      </c>
      <c r="BL117" s="7">
        <v>0</v>
      </c>
      <c r="BM117" s="7">
        <v>0</v>
      </c>
      <c r="BN117" s="7">
        <v>6</v>
      </c>
      <c r="BO117" s="7">
        <v>0</v>
      </c>
      <c r="BP117" s="7">
        <v>1</v>
      </c>
      <c r="BQ117" s="7">
        <v>0</v>
      </c>
      <c r="BR117" s="7">
        <v>0</v>
      </c>
      <c r="BS117" s="7">
        <v>0</v>
      </c>
      <c r="BT117" s="7">
        <v>3</v>
      </c>
      <c r="BU117" s="7">
        <v>0</v>
      </c>
      <c r="BV117" s="7"/>
      <c r="BW117" s="7"/>
      <c r="BX117" s="7"/>
      <c r="BY117" s="7"/>
    </row>
    <row r="118" spans="1:77" ht="15.75" customHeight="1" x14ac:dyDescent="0.3">
      <c r="A118" s="3" t="s">
        <v>295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7">
        <v>0</v>
      </c>
      <c r="AK118" s="7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7">
        <v>0</v>
      </c>
      <c r="AR118" s="1">
        <v>0</v>
      </c>
      <c r="AS118" s="7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7">
        <v>0</v>
      </c>
      <c r="AZ118" s="1">
        <v>0</v>
      </c>
      <c r="BA118" s="7">
        <v>0</v>
      </c>
      <c r="BB118" s="7">
        <v>0</v>
      </c>
      <c r="BC118" s="7">
        <v>0</v>
      </c>
      <c r="BD118" s="12">
        <v>2</v>
      </c>
      <c r="BE118" s="1">
        <v>0</v>
      </c>
      <c r="BF118" s="7">
        <v>0</v>
      </c>
      <c r="BG118" s="1">
        <v>0</v>
      </c>
      <c r="BH118" s="1">
        <v>0</v>
      </c>
      <c r="BI118" s="7">
        <v>0</v>
      </c>
      <c r="BJ118" s="12">
        <v>3</v>
      </c>
      <c r="BK118" s="1">
        <v>0</v>
      </c>
      <c r="BL118" s="7">
        <v>0</v>
      </c>
      <c r="BM118" s="7">
        <v>0</v>
      </c>
      <c r="BN118" s="1">
        <v>0</v>
      </c>
      <c r="BO118" s="7">
        <v>0</v>
      </c>
      <c r="BP118" s="1">
        <v>0</v>
      </c>
      <c r="BQ118" s="7">
        <v>0</v>
      </c>
      <c r="BR118" s="1">
        <v>0</v>
      </c>
      <c r="BS118" s="7">
        <v>0</v>
      </c>
      <c r="BT118" s="1">
        <v>0</v>
      </c>
      <c r="BU118" s="7">
        <v>0</v>
      </c>
      <c r="BV118" s="7"/>
      <c r="BW118" s="7"/>
      <c r="BX118" s="7"/>
      <c r="BY118" s="7"/>
    </row>
    <row r="119" spans="1:77" ht="15.75" customHeight="1" x14ac:dyDescent="0.3">
      <c r="A119" s="3" t="s">
        <v>296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7">
        <v>1</v>
      </c>
      <c r="AK119" s="7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7">
        <v>0</v>
      </c>
      <c r="AR119" s="1">
        <v>0</v>
      </c>
      <c r="AS119" s="7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7">
        <v>0</v>
      </c>
      <c r="AZ119" s="1">
        <v>0</v>
      </c>
      <c r="BA119" s="7">
        <v>0</v>
      </c>
      <c r="BB119" s="7">
        <v>0</v>
      </c>
      <c r="BC119" s="7">
        <v>0</v>
      </c>
      <c r="BD119" s="1">
        <v>2</v>
      </c>
      <c r="BE119" s="1">
        <v>0</v>
      </c>
      <c r="BF119" s="7">
        <v>0</v>
      </c>
      <c r="BG119" s="1">
        <v>0</v>
      </c>
      <c r="BH119" s="1">
        <v>0</v>
      </c>
      <c r="BI119" s="7">
        <v>0</v>
      </c>
      <c r="BJ119" s="1">
        <v>0</v>
      </c>
      <c r="BK119" s="1">
        <v>0</v>
      </c>
      <c r="BL119" s="7">
        <v>0</v>
      </c>
      <c r="BM119" s="7">
        <v>0</v>
      </c>
      <c r="BN119" s="1">
        <v>0</v>
      </c>
      <c r="BO119" s="7">
        <v>0</v>
      </c>
      <c r="BP119" s="1">
        <v>0</v>
      </c>
      <c r="BQ119" s="7">
        <v>0</v>
      </c>
      <c r="BR119" s="1">
        <v>0</v>
      </c>
      <c r="BS119" s="7">
        <v>0</v>
      </c>
      <c r="BT119" s="1">
        <v>0</v>
      </c>
      <c r="BU119" s="7">
        <v>0</v>
      </c>
      <c r="BV119" s="7"/>
      <c r="BW119" s="7"/>
      <c r="BX119" s="7"/>
      <c r="BY119" s="7"/>
    </row>
    <row r="120" spans="1:77" ht="15.75" customHeight="1" x14ac:dyDescent="0.3">
      <c r="A120" s="3" t="s">
        <v>297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7">
        <v>1</v>
      </c>
      <c r="AK120" s="7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7">
        <v>0</v>
      </c>
      <c r="AR120" s="1">
        <v>0</v>
      </c>
      <c r="AS120" s="7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7">
        <v>0</v>
      </c>
      <c r="AZ120" s="1">
        <v>0</v>
      </c>
      <c r="BA120" s="7">
        <v>0</v>
      </c>
      <c r="BB120" s="7">
        <v>0</v>
      </c>
      <c r="BC120" s="7">
        <v>0</v>
      </c>
      <c r="BD120" s="1">
        <v>4</v>
      </c>
      <c r="BE120" s="1">
        <v>0</v>
      </c>
      <c r="BF120" s="7">
        <v>0</v>
      </c>
      <c r="BG120" s="1">
        <v>0</v>
      </c>
      <c r="BH120" s="1">
        <v>0</v>
      </c>
      <c r="BI120" s="7">
        <v>0</v>
      </c>
      <c r="BJ120" s="1">
        <v>3</v>
      </c>
      <c r="BK120" s="1">
        <v>0</v>
      </c>
      <c r="BL120" s="7">
        <v>0</v>
      </c>
      <c r="BM120" s="7">
        <v>0</v>
      </c>
      <c r="BN120" s="1">
        <v>0</v>
      </c>
      <c r="BO120" s="7">
        <v>0</v>
      </c>
      <c r="BP120" s="1">
        <v>0</v>
      </c>
      <c r="BQ120" s="7">
        <v>0</v>
      </c>
      <c r="BR120" s="1">
        <v>0</v>
      </c>
      <c r="BS120" s="7">
        <v>0</v>
      </c>
      <c r="BT120" s="1">
        <v>0</v>
      </c>
      <c r="BU120" s="7">
        <v>0</v>
      </c>
      <c r="BV120" s="7"/>
      <c r="BW120" s="7"/>
      <c r="BX120" s="7"/>
      <c r="BY120" s="7"/>
    </row>
    <row r="121" spans="1:77" ht="15.75" customHeight="1" x14ac:dyDescent="0.3">
      <c r="A121" s="3" t="s">
        <v>298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9</v>
      </c>
      <c r="AA121" s="1">
        <v>0</v>
      </c>
      <c r="AB121" s="1">
        <v>3</v>
      </c>
      <c r="AC121" s="1">
        <v>0</v>
      </c>
      <c r="AD121" s="1">
        <v>0</v>
      </c>
      <c r="AE121" s="1">
        <v>0</v>
      </c>
      <c r="AF121" s="1">
        <v>5</v>
      </c>
      <c r="AG121" s="1">
        <v>0</v>
      </c>
      <c r="AH121" s="1">
        <v>0</v>
      </c>
      <c r="AI121" s="1">
        <v>0</v>
      </c>
      <c r="AJ121" s="7">
        <v>0</v>
      </c>
      <c r="AK121" s="7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7">
        <v>0</v>
      </c>
      <c r="AR121" s="1">
        <v>0</v>
      </c>
      <c r="AS121" s="7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7">
        <v>0</v>
      </c>
      <c r="AZ121" s="1">
        <v>0</v>
      </c>
      <c r="BA121" s="7">
        <v>0</v>
      </c>
      <c r="BB121" s="7">
        <v>0</v>
      </c>
      <c r="BC121" s="7">
        <v>0</v>
      </c>
      <c r="BD121" s="1">
        <v>0</v>
      </c>
      <c r="BE121" s="1">
        <v>0</v>
      </c>
      <c r="BF121" s="7">
        <v>0</v>
      </c>
      <c r="BG121" s="1">
        <v>0</v>
      </c>
      <c r="BH121" s="1">
        <v>0</v>
      </c>
      <c r="BI121" s="7">
        <v>0</v>
      </c>
      <c r="BJ121" s="1">
        <v>0</v>
      </c>
      <c r="BK121" s="1">
        <v>0</v>
      </c>
      <c r="BL121" s="7">
        <v>0</v>
      </c>
      <c r="BM121" s="7">
        <v>0</v>
      </c>
      <c r="BN121" s="1">
        <v>0</v>
      </c>
      <c r="BO121" s="7">
        <v>0</v>
      </c>
      <c r="BP121" s="1">
        <v>0</v>
      </c>
      <c r="BQ121" s="7">
        <v>0</v>
      </c>
      <c r="BR121" s="1">
        <v>0</v>
      </c>
      <c r="BS121" s="7">
        <v>0</v>
      </c>
      <c r="BT121" s="1">
        <v>0</v>
      </c>
      <c r="BU121" s="7">
        <v>0</v>
      </c>
      <c r="BV121" s="7"/>
      <c r="BW121" s="7"/>
      <c r="BX121" s="7"/>
      <c r="BY121" s="7"/>
    </row>
    <row r="122" spans="1:77" ht="15.75" customHeight="1" x14ac:dyDescent="0.3">
      <c r="A122" s="3" t="s">
        <v>299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1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7">
        <v>0</v>
      </c>
      <c r="AK122" s="7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7">
        <v>0</v>
      </c>
      <c r="AR122" s="1">
        <v>0</v>
      </c>
      <c r="AS122" s="7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7">
        <v>0</v>
      </c>
      <c r="AZ122" s="1">
        <v>0</v>
      </c>
      <c r="BA122" s="7">
        <v>0</v>
      </c>
      <c r="BB122" s="7">
        <v>0</v>
      </c>
      <c r="BC122" s="7">
        <v>0</v>
      </c>
      <c r="BD122" s="1">
        <v>0</v>
      </c>
      <c r="BE122" s="1">
        <v>0</v>
      </c>
      <c r="BF122" s="7">
        <v>0</v>
      </c>
      <c r="BG122" s="1">
        <v>0</v>
      </c>
      <c r="BH122" s="1">
        <v>0</v>
      </c>
      <c r="BI122" s="7">
        <v>0</v>
      </c>
      <c r="BJ122" s="1">
        <v>0</v>
      </c>
      <c r="BK122" s="1">
        <v>0</v>
      </c>
      <c r="BL122" s="7">
        <v>0</v>
      </c>
      <c r="BM122" s="7">
        <v>0</v>
      </c>
      <c r="BN122" s="1">
        <v>0</v>
      </c>
      <c r="BO122" s="7">
        <v>0</v>
      </c>
      <c r="BP122" s="1">
        <v>0</v>
      </c>
      <c r="BQ122" s="7">
        <v>0</v>
      </c>
      <c r="BR122" s="1">
        <v>0</v>
      </c>
      <c r="BS122" s="7">
        <v>0</v>
      </c>
      <c r="BT122" s="1">
        <v>0</v>
      </c>
      <c r="BU122" s="7">
        <v>0</v>
      </c>
      <c r="BV122" s="7"/>
      <c r="BW122" s="7"/>
      <c r="BX122" s="7"/>
      <c r="BY122" s="7"/>
    </row>
    <row r="123" spans="1:77" ht="15.75" customHeight="1" x14ac:dyDescent="0.3">
      <c r="A123" s="3" t="s">
        <v>300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10</v>
      </c>
      <c r="AA123" s="1">
        <v>0</v>
      </c>
      <c r="AB123" s="1">
        <v>3</v>
      </c>
      <c r="AC123" s="1">
        <v>0</v>
      </c>
      <c r="AD123" s="1">
        <v>0</v>
      </c>
      <c r="AE123" s="1">
        <v>0</v>
      </c>
      <c r="AF123" s="1">
        <v>5</v>
      </c>
      <c r="AG123" s="1">
        <v>0</v>
      </c>
      <c r="AH123" s="1">
        <v>0</v>
      </c>
      <c r="AI123" s="1">
        <v>0</v>
      </c>
      <c r="AJ123" s="7">
        <v>0</v>
      </c>
      <c r="AK123" s="7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7">
        <v>0</v>
      </c>
      <c r="AR123" s="1">
        <v>0</v>
      </c>
      <c r="AS123" s="7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7">
        <v>0</v>
      </c>
      <c r="BB123" s="7">
        <v>0</v>
      </c>
      <c r="BC123" s="7">
        <v>0</v>
      </c>
      <c r="BD123" s="1">
        <v>0</v>
      </c>
      <c r="BE123" s="1">
        <v>0</v>
      </c>
      <c r="BF123" s="7">
        <v>0</v>
      </c>
      <c r="BG123" s="1">
        <v>0</v>
      </c>
      <c r="BH123" s="1">
        <v>0</v>
      </c>
      <c r="BI123" s="7">
        <v>0</v>
      </c>
      <c r="BJ123" s="1">
        <v>0</v>
      </c>
      <c r="BK123" s="1">
        <v>0</v>
      </c>
      <c r="BL123" s="7">
        <v>0</v>
      </c>
      <c r="BM123" s="7">
        <v>0</v>
      </c>
      <c r="BN123" s="1">
        <v>0</v>
      </c>
      <c r="BO123" s="7">
        <v>0</v>
      </c>
      <c r="BP123" s="1">
        <v>0</v>
      </c>
      <c r="BQ123" s="7">
        <v>0</v>
      </c>
      <c r="BR123" s="1">
        <v>0</v>
      </c>
      <c r="BS123" s="7">
        <v>0</v>
      </c>
      <c r="BT123" s="1">
        <v>0</v>
      </c>
      <c r="BU123" s="7">
        <v>0</v>
      </c>
      <c r="BV123" s="7"/>
      <c r="BW123" s="7"/>
      <c r="BX123" s="7"/>
      <c r="BY123" s="7"/>
    </row>
    <row r="124" spans="1:77" ht="15.75" customHeight="1" x14ac:dyDescent="0.3">
      <c r="A124" s="3" t="s">
        <v>301</v>
      </c>
      <c r="B124" s="1">
        <v>27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2">
        <v>2303</v>
      </c>
      <c r="M124" s="1">
        <v>6.6000000000000003E-2</v>
      </c>
      <c r="N124" s="1">
        <v>52</v>
      </c>
      <c r="O124" s="1">
        <v>0</v>
      </c>
      <c r="P124" s="1">
        <v>22</v>
      </c>
      <c r="Q124" s="1">
        <v>0</v>
      </c>
      <c r="R124" s="1">
        <v>0</v>
      </c>
      <c r="S124" s="1">
        <v>0</v>
      </c>
      <c r="T124" s="1">
        <v>1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1</v>
      </c>
      <c r="AC124" s="1">
        <v>0</v>
      </c>
      <c r="AD124" s="1">
        <v>4</v>
      </c>
      <c r="AE124" s="1">
        <v>0</v>
      </c>
      <c r="AF124" s="1">
        <v>3</v>
      </c>
      <c r="AG124" s="1">
        <v>0</v>
      </c>
      <c r="AH124" s="1">
        <v>0</v>
      </c>
      <c r="AI124" s="1">
        <v>0</v>
      </c>
      <c r="AJ124" s="7">
        <v>0</v>
      </c>
      <c r="AK124" s="7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7">
        <v>0</v>
      </c>
      <c r="AR124" s="1">
        <v>0</v>
      </c>
      <c r="AS124" s="7">
        <v>0</v>
      </c>
      <c r="AT124" s="7">
        <v>1</v>
      </c>
      <c r="AU124" s="7">
        <v>0</v>
      </c>
      <c r="AV124" s="1">
        <v>0</v>
      </c>
      <c r="AW124" s="1">
        <v>0</v>
      </c>
      <c r="AX124" s="7">
        <v>7</v>
      </c>
      <c r="AY124" s="7">
        <v>0</v>
      </c>
      <c r="AZ124" s="1">
        <v>0</v>
      </c>
      <c r="BA124" s="7">
        <v>0</v>
      </c>
      <c r="BB124" s="7">
        <v>0</v>
      </c>
      <c r="BC124" s="7">
        <v>0</v>
      </c>
      <c r="BD124" s="1">
        <v>0</v>
      </c>
      <c r="BE124" s="1">
        <v>0</v>
      </c>
      <c r="BF124" s="7">
        <v>0</v>
      </c>
      <c r="BG124" s="1">
        <v>0</v>
      </c>
      <c r="BH124" s="1">
        <v>0</v>
      </c>
      <c r="BI124" s="7">
        <v>0</v>
      </c>
      <c r="BJ124" s="1">
        <v>0</v>
      </c>
      <c r="BK124" s="1">
        <v>0</v>
      </c>
      <c r="BL124" s="7">
        <v>0</v>
      </c>
      <c r="BM124" s="7">
        <v>0</v>
      </c>
      <c r="BN124" s="1">
        <v>0</v>
      </c>
      <c r="BO124" s="7">
        <v>0</v>
      </c>
      <c r="BP124" s="1">
        <v>123</v>
      </c>
      <c r="BQ124" s="1">
        <v>0</v>
      </c>
      <c r="BR124" s="1">
        <v>2</v>
      </c>
      <c r="BS124" s="1">
        <v>0</v>
      </c>
      <c r="BT124" s="1">
        <v>5</v>
      </c>
      <c r="BU124" s="7">
        <v>0</v>
      </c>
      <c r="BV124" s="7"/>
      <c r="BW124" s="7"/>
      <c r="BX124" s="7"/>
      <c r="BY124" s="7"/>
    </row>
    <row r="125" spans="1:77" ht="15.75" customHeight="1" x14ac:dyDescent="0.3">
      <c r="A125" s="3" t="s">
        <v>302</v>
      </c>
      <c r="B125" s="1">
        <v>27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2303</v>
      </c>
      <c r="M125" s="1">
        <v>6.6000000000000003E-2</v>
      </c>
      <c r="N125" s="1">
        <v>52</v>
      </c>
      <c r="O125" s="1">
        <v>0</v>
      </c>
      <c r="P125" s="1">
        <v>22</v>
      </c>
      <c r="Q125" s="1">
        <v>0</v>
      </c>
      <c r="R125" s="1">
        <v>0</v>
      </c>
      <c r="S125" s="1">
        <v>0</v>
      </c>
      <c r="T125" s="1">
        <v>1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1</v>
      </c>
      <c r="AC125" s="1">
        <v>0</v>
      </c>
      <c r="AD125" s="1">
        <v>4</v>
      </c>
      <c r="AE125" s="1">
        <v>0</v>
      </c>
      <c r="AF125" s="1">
        <v>3</v>
      </c>
      <c r="AG125" s="1">
        <v>0</v>
      </c>
      <c r="AH125" s="1">
        <v>0</v>
      </c>
      <c r="AI125" s="1">
        <v>0</v>
      </c>
      <c r="AJ125" s="7">
        <v>0</v>
      </c>
      <c r="AK125" s="7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7">
        <v>0</v>
      </c>
      <c r="AR125" s="1">
        <v>0</v>
      </c>
      <c r="AS125" s="7">
        <v>0</v>
      </c>
      <c r="AT125" s="7">
        <v>1</v>
      </c>
      <c r="AU125" s="7">
        <v>0</v>
      </c>
      <c r="AV125" s="1">
        <v>0</v>
      </c>
      <c r="AW125" s="1">
        <v>0</v>
      </c>
      <c r="AX125" s="7">
        <v>7</v>
      </c>
      <c r="AY125" s="7">
        <v>0</v>
      </c>
      <c r="AZ125" s="1">
        <v>0</v>
      </c>
      <c r="BA125" s="7">
        <v>0</v>
      </c>
      <c r="BB125" s="7">
        <v>0</v>
      </c>
      <c r="BC125" s="7">
        <v>0</v>
      </c>
      <c r="BD125" s="1">
        <v>0</v>
      </c>
      <c r="BE125" s="1">
        <v>0</v>
      </c>
      <c r="BF125" s="7">
        <v>0</v>
      </c>
      <c r="BG125" s="1">
        <v>0</v>
      </c>
      <c r="BH125" s="1">
        <v>0</v>
      </c>
      <c r="BI125" s="7">
        <v>0</v>
      </c>
      <c r="BJ125" s="1">
        <v>0</v>
      </c>
      <c r="BK125" s="1">
        <v>0</v>
      </c>
      <c r="BL125" s="7">
        <v>0</v>
      </c>
      <c r="BM125" s="7">
        <v>0</v>
      </c>
      <c r="BN125" s="1">
        <v>0</v>
      </c>
      <c r="BO125" s="7">
        <v>0</v>
      </c>
      <c r="BP125" s="1">
        <v>123</v>
      </c>
      <c r="BQ125" s="1">
        <v>0</v>
      </c>
      <c r="BR125" s="1">
        <v>2</v>
      </c>
      <c r="BS125" s="1">
        <v>0</v>
      </c>
      <c r="BT125" s="1">
        <v>5</v>
      </c>
      <c r="BU125" s="7">
        <v>0</v>
      </c>
      <c r="BV125" s="7"/>
      <c r="BW125" s="7"/>
      <c r="BX125" s="7"/>
      <c r="BY125" s="7"/>
    </row>
    <row r="126" spans="1:77" ht="15.75" customHeight="1" x14ac:dyDescent="0.3">
      <c r="A126" s="3" t="s">
        <v>303</v>
      </c>
      <c r="B126" s="1">
        <v>0</v>
      </c>
      <c r="C126" s="1">
        <v>0</v>
      </c>
      <c r="D126" s="1">
        <v>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2">
        <v>4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7">
        <v>0</v>
      </c>
      <c r="AK126" s="7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7">
        <v>0</v>
      </c>
      <c r="AR126" s="1">
        <v>0</v>
      </c>
      <c r="AS126" s="7">
        <v>0</v>
      </c>
      <c r="AT126" s="1">
        <v>0</v>
      </c>
      <c r="AU126" s="7">
        <v>0</v>
      </c>
      <c r="AV126" s="7">
        <v>1</v>
      </c>
      <c r="AW126" s="7">
        <v>0</v>
      </c>
      <c r="AX126" s="1">
        <v>0</v>
      </c>
      <c r="AY126" s="7">
        <v>0</v>
      </c>
      <c r="AZ126" s="1">
        <v>0</v>
      </c>
      <c r="BA126" s="7">
        <v>0</v>
      </c>
      <c r="BB126" s="7">
        <v>0</v>
      </c>
      <c r="BC126" s="7">
        <v>0</v>
      </c>
      <c r="BD126" s="1">
        <v>0</v>
      </c>
      <c r="BE126" s="1">
        <v>0</v>
      </c>
      <c r="BF126" s="1">
        <v>0</v>
      </c>
      <c r="BG126" s="1">
        <v>0</v>
      </c>
      <c r="BH126" s="12">
        <v>4</v>
      </c>
      <c r="BI126" s="1">
        <v>0</v>
      </c>
      <c r="BJ126" s="1">
        <v>0</v>
      </c>
      <c r="BK126" s="1">
        <v>0</v>
      </c>
      <c r="BL126" s="7">
        <v>0</v>
      </c>
      <c r="BM126" s="7">
        <v>0</v>
      </c>
      <c r="BN126" s="1">
        <v>0</v>
      </c>
      <c r="BO126" s="7">
        <v>0</v>
      </c>
      <c r="BP126" s="1">
        <v>11</v>
      </c>
      <c r="BQ126" s="1">
        <v>0</v>
      </c>
      <c r="BR126" s="1">
        <v>0</v>
      </c>
      <c r="BS126" s="1">
        <v>0</v>
      </c>
      <c r="BT126" s="1">
        <v>0</v>
      </c>
      <c r="BU126" s="7">
        <v>0</v>
      </c>
      <c r="BV126" s="7"/>
      <c r="BW126" s="7"/>
      <c r="BX126" s="7"/>
      <c r="BY126" s="7"/>
    </row>
    <row r="127" spans="1:77" ht="15.75" customHeight="1" x14ac:dyDescent="0.3">
      <c r="A127" s="3" t="s">
        <v>304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7">
        <v>0</v>
      </c>
      <c r="AK127" s="7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7">
        <v>0</v>
      </c>
      <c r="AR127" s="1">
        <v>0</v>
      </c>
      <c r="AS127" s="7">
        <v>0</v>
      </c>
      <c r="AT127" s="1">
        <v>0</v>
      </c>
      <c r="AU127" s="7">
        <v>0</v>
      </c>
      <c r="AV127" s="1">
        <v>0</v>
      </c>
      <c r="AW127" s="1">
        <v>0</v>
      </c>
      <c r="AX127" s="1">
        <v>0</v>
      </c>
      <c r="AY127" s="7">
        <v>0</v>
      </c>
      <c r="AZ127" s="1">
        <v>0</v>
      </c>
      <c r="BA127" s="7">
        <v>0</v>
      </c>
      <c r="BB127" s="7">
        <v>0</v>
      </c>
      <c r="BC127" s="7">
        <v>0</v>
      </c>
      <c r="BD127" s="1">
        <v>0</v>
      </c>
      <c r="BE127" s="1">
        <v>0</v>
      </c>
      <c r="BF127" s="1">
        <v>1</v>
      </c>
      <c r="BG127" s="1">
        <v>0</v>
      </c>
      <c r="BH127" s="1">
        <v>1</v>
      </c>
      <c r="BI127" s="1">
        <v>0</v>
      </c>
      <c r="BJ127" s="1">
        <v>5</v>
      </c>
      <c r="BK127" s="1">
        <v>0</v>
      </c>
      <c r="BL127" s="7">
        <v>0</v>
      </c>
      <c r="BM127" s="7">
        <v>0</v>
      </c>
      <c r="BN127" s="1">
        <v>0</v>
      </c>
      <c r="BO127" s="7">
        <v>0</v>
      </c>
      <c r="BP127" s="1">
        <v>2</v>
      </c>
      <c r="BQ127" s="1">
        <v>0</v>
      </c>
      <c r="BR127" s="1">
        <v>0</v>
      </c>
      <c r="BS127" s="1">
        <v>0</v>
      </c>
      <c r="BT127" s="1">
        <v>0</v>
      </c>
      <c r="BU127" s="7">
        <v>0</v>
      </c>
      <c r="BV127" s="7"/>
      <c r="BW127" s="7"/>
      <c r="BX127" s="7"/>
      <c r="BY127" s="7"/>
    </row>
    <row r="128" spans="1:77" ht="15.75" customHeight="1" x14ac:dyDescent="0.3">
      <c r="A128" s="3" t="s">
        <v>305</v>
      </c>
      <c r="B128" s="1">
        <v>0</v>
      </c>
      <c r="C128" s="1">
        <v>0</v>
      </c>
      <c r="D128" s="1">
        <v>2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4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7">
        <v>0</v>
      </c>
      <c r="AK128" s="7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7">
        <v>0</v>
      </c>
      <c r="AR128" s="1">
        <v>0</v>
      </c>
      <c r="AS128" s="7">
        <v>0</v>
      </c>
      <c r="AT128" s="1">
        <v>0</v>
      </c>
      <c r="AU128" s="7">
        <v>0</v>
      </c>
      <c r="AV128" s="1">
        <v>1</v>
      </c>
      <c r="AW128" s="1">
        <v>0</v>
      </c>
      <c r="AX128" s="1">
        <v>0</v>
      </c>
      <c r="AY128" s="7">
        <v>0</v>
      </c>
      <c r="AZ128" s="1">
        <v>0</v>
      </c>
      <c r="BA128" s="7">
        <v>0</v>
      </c>
      <c r="BB128" s="7">
        <v>0</v>
      </c>
      <c r="BC128" s="7">
        <v>0</v>
      </c>
      <c r="BD128" s="1">
        <v>0</v>
      </c>
      <c r="BE128" s="1">
        <v>0</v>
      </c>
      <c r="BF128" s="1">
        <v>1</v>
      </c>
      <c r="BG128" s="1">
        <v>0</v>
      </c>
      <c r="BH128" s="1">
        <v>5</v>
      </c>
      <c r="BI128" s="1">
        <v>0</v>
      </c>
      <c r="BJ128" s="1">
        <v>5</v>
      </c>
      <c r="BK128" s="1">
        <v>0</v>
      </c>
      <c r="BL128" s="7">
        <v>0</v>
      </c>
      <c r="BM128" s="7">
        <v>0</v>
      </c>
      <c r="BN128" s="1">
        <v>0</v>
      </c>
      <c r="BO128" s="1">
        <v>0</v>
      </c>
      <c r="BP128" s="12">
        <v>13</v>
      </c>
      <c r="BQ128" s="1">
        <v>0</v>
      </c>
      <c r="BR128" s="1">
        <v>0</v>
      </c>
      <c r="BS128" s="1">
        <v>0</v>
      </c>
      <c r="BT128" s="1">
        <v>0</v>
      </c>
      <c r="BU128" s="7">
        <v>0</v>
      </c>
      <c r="BV128" s="7"/>
      <c r="BW128" s="7"/>
      <c r="BX128" s="7"/>
      <c r="BY128" s="7"/>
    </row>
    <row r="129" spans="1:77" ht="15.75" customHeight="1" x14ac:dyDescent="0.3">
      <c r="A129" s="3" t="s">
        <v>306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1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7">
        <v>0</v>
      </c>
      <c r="AK129" s="7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7">
        <v>0</v>
      </c>
      <c r="AR129" s="1">
        <v>0</v>
      </c>
      <c r="AS129" s="7">
        <v>0</v>
      </c>
      <c r="AT129" s="1">
        <v>0</v>
      </c>
      <c r="AU129" s="7">
        <v>0</v>
      </c>
      <c r="AV129" s="1">
        <v>0</v>
      </c>
      <c r="AW129" s="1">
        <v>0</v>
      </c>
      <c r="AX129" s="1">
        <v>0</v>
      </c>
      <c r="AY129" s="7">
        <v>0</v>
      </c>
      <c r="AZ129" s="1">
        <v>0</v>
      </c>
      <c r="BA129" s="7">
        <v>0</v>
      </c>
      <c r="BB129" s="7">
        <v>0</v>
      </c>
      <c r="BC129" s="7">
        <v>0</v>
      </c>
      <c r="BD129" s="1">
        <v>0</v>
      </c>
      <c r="BE129" s="1">
        <v>0</v>
      </c>
      <c r="BF129" s="7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7">
        <v>0</v>
      </c>
      <c r="BM129" s="7">
        <v>0</v>
      </c>
      <c r="BN129" s="1">
        <v>2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7">
        <v>0</v>
      </c>
      <c r="BV129" s="7"/>
      <c r="BW129" s="7"/>
      <c r="BX129" s="7"/>
      <c r="BY129" s="7"/>
    </row>
    <row r="130" spans="1:77" ht="15.75" customHeight="1" x14ac:dyDescent="0.3">
      <c r="A130" s="3" t="s">
        <v>307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7">
        <v>0</v>
      </c>
      <c r="AK130" s="7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7">
        <v>0</v>
      </c>
      <c r="AR130" s="1">
        <v>0</v>
      </c>
      <c r="AS130" s="7">
        <v>0</v>
      </c>
      <c r="AT130" s="1">
        <v>0</v>
      </c>
      <c r="AU130" s="7">
        <v>0</v>
      </c>
      <c r="AV130" s="1">
        <v>0</v>
      </c>
      <c r="AW130" s="1">
        <v>0</v>
      </c>
      <c r="AX130" s="1">
        <v>0</v>
      </c>
      <c r="AY130" s="7">
        <v>0</v>
      </c>
      <c r="AZ130" s="7">
        <v>1</v>
      </c>
      <c r="BA130" s="7">
        <v>0</v>
      </c>
      <c r="BB130" s="7">
        <v>0</v>
      </c>
      <c r="BC130" s="7">
        <v>0</v>
      </c>
      <c r="BD130" s="1">
        <v>0</v>
      </c>
      <c r="BE130" s="1">
        <v>0</v>
      </c>
      <c r="BF130" s="7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7">
        <v>0</v>
      </c>
      <c r="BM130" s="7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7">
        <v>0</v>
      </c>
      <c r="BV130" s="7"/>
      <c r="BW130" s="7"/>
      <c r="BX130" s="7"/>
      <c r="BY130" s="7"/>
    </row>
    <row r="131" spans="1:77" ht="15.75" customHeight="1" x14ac:dyDescent="0.3">
      <c r="A131" s="3" t="s">
        <v>308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1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7">
        <v>0</v>
      </c>
      <c r="AK131" s="7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7">
        <v>0</v>
      </c>
      <c r="AR131" s="1">
        <v>0</v>
      </c>
      <c r="AS131" s="7">
        <v>0</v>
      </c>
      <c r="AT131" s="1">
        <v>0</v>
      </c>
      <c r="AU131" s="7">
        <v>0</v>
      </c>
      <c r="AV131" s="1">
        <v>0</v>
      </c>
      <c r="AW131" s="1">
        <v>0</v>
      </c>
      <c r="AX131" s="1">
        <v>0</v>
      </c>
      <c r="AY131" s="1">
        <v>0</v>
      </c>
      <c r="AZ131" s="7">
        <v>1</v>
      </c>
      <c r="BA131" s="1">
        <v>0</v>
      </c>
      <c r="BB131" s="7">
        <v>0</v>
      </c>
      <c r="BC131" s="7">
        <v>0</v>
      </c>
      <c r="BD131" s="1">
        <v>0</v>
      </c>
      <c r="BE131" s="1">
        <v>0</v>
      </c>
      <c r="BF131" s="7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7">
        <v>0</v>
      </c>
      <c r="BM131" s="7">
        <v>0</v>
      </c>
      <c r="BN131" s="1">
        <v>2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7">
        <v>0</v>
      </c>
      <c r="BV131" s="7"/>
      <c r="BW131" s="7"/>
      <c r="BX131" s="7"/>
      <c r="BY131" s="7"/>
    </row>
    <row r="132" spans="1:77" ht="15.75" customHeight="1" x14ac:dyDescent="0.3">
      <c r="A132" s="3" t="s">
        <v>309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2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3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6</v>
      </c>
      <c r="AI132" s="1">
        <v>0</v>
      </c>
      <c r="AJ132" s="7">
        <v>1</v>
      </c>
      <c r="AK132" s="7">
        <v>0</v>
      </c>
      <c r="AL132" s="7">
        <v>4</v>
      </c>
      <c r="AM132" s="7">
        <v>0</v>
      </c>
      <c r="AN132" s="1">
        <v>0</v>
      </c>
      <c r="AO132" s="1">
        <v>0</v>
      </c>
      <c r="AP132" s="7">
        <v>0</v>
      </c>
      <c r="AQ132" s="7">
        <v>0</v>
      </c>
      <c r="AR132" s="1">
        <v>4</v>
      </c>
      <c r="AS132" s="7">
        <v>0</v>
      </c>
      <c r="AT132" s="7">
        <v>0</v>
      </c>
      <c r="AU132" s="7">
        <v>0</v>
      </c>
      <c r="AV132" s="7">
        <v>0</v>
      </c>
      <c r="AW132" s="1">
        <v>0</v>
      </c>
      <c r="AX132" s="7">
        <v>0</v>
      </c>
      <c r="AY132" s="1">
        <v>0</v>
      </c>
      <c r="AZ132" s="7">
        <v>10</v>
      </c>
      <c r="BA132" s="7">
        <v>0</v>
      </c>
      <c r="BB132" s="7">
        <v>0</v>
      </c>
      <c r="BC132" s="7">
        <v>0</v>
      </c>
      <c r="BD132" s="1">
        <v>3</v>
      </c>
      <c r="BE132" s="1">
        <v>0</v>
      </c>
      <c r="BF132" s="7">
        <v>0</v>
      </c>
      <c r="BG132" s="1">
        <v>0</v>
      </c>
      <c r="BH132" s="1">
        <v>3</v>
      </c>
      <c r="BI132" s="1">
        <v>0</v>
      </c>
      <c r="BJ132" s="1">
        <v>2</v>
      </c>
      <c r="BK132" s="1">
        <v>0</v>
      </c>
      <c r="BL132" s="7">
        <v>0</v>
      </c>
      <c r="BM132" s="7">
        <v>0</v>
      </c>
      <c r="BN132" s="1">
        <v>2</v>
      </c>
      <c r="BO132" s="1">
        <v>0</v>
      </c>
      <c r="BP132" s="1">
        <v>1</v>
      </c>
      <c r="BQ132" s="1">
        <v>0</v>
      </c>
      <c r="BR132" s="1">
        <v>0</v>
      </c>
      <c r="BS132" s="1">
        <v>0</v>
      </c>
      <c r="BT132" s="1">
        <v>0</v>
      </c>
      <c r="BU132" s="7">
        <v>0</v>
      </c>
      <c r="BV132" s="7"/>
      <c r="BW132" s="7"/>
      <c r="BX132" s="7"/>
      <c r="BY132" s="7"/>
    </row>
    <row r="133" spans="1:77" ht="15.75" customHeight="1" x14ac:dyDescent="0.3">
      <c r="A133" s="3" t="s">
        <v>310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7">
        <v>0</v>
      </c>
      <c r="AK133" s="7">
        <v>0</v>
      </c>
      <c r="AL133" s="7">
        <v>0</v>
      </c>
      <c r="AM133" s="7">
        <v>0</v>
      </c>
      <c r="AN133" s="1">
        <v>0</v>
      </c>
      <c r="AO133" s="1">
        <v>0</v>
      </c>
      <c r="AP133" s="7">
        <v>0</v>
      </c>
      <c r="AQ133" s="7">
        <v>0</v>
      </c>
      <c r="AR133" s="1">
        <v>0</v>
      </c>
      <c r="AS133" s="7">
        <v>0</v>
      </c>
      <c r="AT133" s="7">
        <v>0</v>
      </c>
      <c r="AU133" s="7">
        <v>0</v>
      </c>
      <c r="AV133" s="7">
        <v>0</v>
      </c>
      <c r="AW133" s="1">
        <v>0</v>
      </c>
      <c r="AX133" s="7">
        <v>0</v>
      </c>
      <c r="AY133" s="1">
        <v>0</v>
      </c>
      <c r="AZ133" s="7">
        <v>1</v>
      </c>
      <c r="BA133" s="7">
        <v>0</v>
      </c>
      <c r="BB133" s="7">
        <v>0</v>
      </c>
      <c r="BC133" s="7">
        <v>0</v>
      </c>
      <c r="BD133" s="1">
        <v>0</v>
      </c>
      <c r="BE133" s="1">
        <v>0</v>
      </c>
      <c r="BF133" s="7">
        <v>0</v>
      </c>
      <c r="BG133" s="1">
        <v>0</v>
      </c>
      <c r="BH133" s="1">
        <v>1</v>
      </c>
      <c r="BI133" s="1">
        <v>0</v>
      </c>
      <c r="BJ133" s="1">
        <v>0</v>
      </c>
      <c r="BK133" s="1">
        <v>0</v>
      </c>
      <c r="BL133" s="7">
        <v>0</v>
      </c>
      <c r="BM133" s="7">
        <v>0</v>
      </c>
      <c r="BN133" s="1">
        <v>0</v>
      </c>
      <c r="BO133" s="1">
        <v>0</v>
      </c>
      <c r="BP133" s="1">
        <v>2</v>
      </c>
      <c r="BQ133" s="1">
        <v>0</v>
      </c>
      <c r="BR133" s="1">
        <v>0</v>
      </c>
      <c r="BS133" s="1">
        <v>0</v>
      </c>
      <c r="BT133" s="1">
        <v>0</v>
      </c>
      <c r="BU133" s="7">
        <v>0</v>
      </c>
      <c r="BV133" s="7"/>
      <c r="BW133" s="7"/>
      <c r="BX133" s="7"/>
      <c r="BY133" s="7"/>
    </row>
    <row r="134" spans="1:77" ht="15.75" customHeight="1" x14ac:dyDescent="0.3">
      <c r="A134" s="3" t="s">
        <v>311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7">
        <v>0</v>
      </c>
      <c r="AK134" s="7">
        <v>0</v>
      </c>
      <c r="AL134" s="7">
        <v>0</v>
      </c>
      <c r="AM134" s="7">
        <v>0</v>
      </c>
      <c r="AN134" s="1">
        <v>0</v>
      </c>
      <c r="AO134" s="1">
        <v>0</v>
      </c>
      <c r="AP134" s="7">
        <v>0</v>
      </c>
      <c r="AQ134" s="7">
        <v>0</v>
      </c>
      <c r="AR134" s="1">
        <v>1</v>
      </c>
      <c r="AS134" s="1">
        <v>0</v>
      </c>
      <c r="AT134" s="7">
        <v>0</v>
      </c>
      <c r="AU134" s="7">
        <v>0</v>
      </c>
      <c r="AV134" s="7">
        <v>0</v>
      </c>
      <c r="AW134" s="1">
        <v>0</v>
      </c>
      <c r="AX134" s="7">
        <v>0</v>
      </c>
      <c r="AY134" s="1">
        <v>0</v>
      </c>
      <c r="AZ134" s="7">
        <v>0</v>
      </c>
      <c r="BA134" s="7">
        <v>0</v>
      </c>
      <c r="BB134" s="7">
        <v>0</v>
      </c>
      <c r="BC134" s="7">
        <v>0</v>
      </c>
      <c r="BD134" s="1">
        <v>0</v>
      </c>
      <c r="BE134" s="1">
        <v>0</v>
      </c>
      <c r="BF134" s="7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7">
        <v>0</v>
      </c>
      <c r="BM134" s="7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7">
        <v>0</v>
      </c>
      <c r="BV134" s="7"/>
      <c r="BW134" s="7"/>
      <c r="BX134" s="7"/>
      <c r="BY134" s="7"/>
    </row>
    <row r="135" spans="1:77" ht="15.75" customHeight="1" x14ac:dyDescent="0.3">
      <c r="A135" s="3" t="s">
        <v>312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2</v>
      </c>
      <c r="S135" s="1">
        <v>0</v>
      </c>
      <c r="T135" s="1">
        <v>0</v>
      </c>
      <c r="U135" s="1">
        <v>0</v>
      </c>
      <c r="V135" s="1">
        <v>2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3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6</v>
      </c>
      <c r="AI135" s="1">
        <v>0</v>
      </c>
      <c r="AJ135" s="7">
        <v>1</v>
      </c>
      <c r="AK135" s="7">
        <v>0</v>
      </c>
      <c r="AL135" s="7">
        <v>4</v>
      </c>
      <c r="AM135" s="7">
        <v>0</v>
      </c>
      <c r="AN135" s="1">
        <v>0</v>
      </c>
      <c r="AO135" s="7">
        <v>0</v>
      </c>
      <c r="AP135" s="7">
        <v>0</v>
      </c>
      <c r="AQ135" s="7">
        <v>0</v>
      </c>
      <c r="AR135" s="1">
        <v>5</v>
      </c>
      <c r="AS135" s="1">
        <v>0</v>
      </c>
      <c r="AT135" s="7">
        <v>0</v>
      </c>
      <c r="AU135" s="7">
        <v>0</v>
      </c>
      <c r="AV135" s="7">
        <v>0</v>
      </c>
      <c r="AW135" s="1">
        <v>0</v>
      </c>
      <c r="AX135" s="7">
        <v>0</v>
      </c>
      <c r="AY135" s="1">
        <v>0</v>
      </c>
      <c r="AZ135" s="7">
        <v>11</v>
      </c>
      <c r="BA135" s="7">
        <v>0</v>
      </c>
      <c r="BB135" s="7">
        <v>0</v>
      </c>
      <c r="BC135" s="7">
        <v>0</v>
      </c>
      <c r="BD135" s="1">
        <v>3</v>
      </c>
      <c r="BE135" s="1">
        <v>0</v>
      </c>
      <c r="BF135" s="7">
        <v>0</v>
      </c>
      <c r="BG135" s="1">
        <v>0</v>
      </c>
      <c r="BH135" s="1">
        <v>4</v>
      </c>
      <c r="BI135" s="1">
        <v>0</v>
      </c>
      <c r="BJ135" s="1">
        <v>2</v>
      </c>
      <c r="BK135" s="1">
        <v>0</v>
      </c>
      <c r="BL135" s="7">
        <v>0</v>
      </c>
      <c r="BM135" s="7">
        <v>0</v>
      </c>
      <c r="BN135" s="1">
        <v>2</v>
      </c>
      <c r="BO135" s="1">
        <v>0</v>
      </c>
      <c r="BP135" s="1">
        <v>3</v>
      </c>
      <c r="BQ135" s="1">
        <v>0</v>
      </c>
      <c r="BR135" s="1">
        <v>0</v>
      </c>
      <c r="BS135" s="1">
        <v>0</v>
      </c>
      <c r="BT135" s="1">
        <v>0</v>
      </c>
      <c r="BU135" s="7">
        <v>0</v>
      </c>
      <c r="BV135" s="7"/>
      <c r="BW135" s="7"/>
      <c r="BX135" s="7"/>
      <c r="BY135" s="7"/>
    </row>
    <row r="136" spans="1:77" ht="15.75" customHeight="1" x14ac:dyDescent="0.3">
      <c r="A136" s="3" t="s">
        <v>313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1</v>
      </c>
      <c r="U136" s="1">
        <v>0.17100000000000001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7">
        <v>0</v>
      </c>
      <c r="AK136" s="7">
        <v>0</v>
      </c>
      <c r="AL136" s="1">
        <v>0</v>
      </c>
      <c r="AM136" s="7">
        <v>0</v>
      </c>
      <c r="AN136" s="7">
        <v>0</v>
      </c>
      <c r="AO136" s="7">
        <v>0</v>
      </c>
      <c r="AP136" s="1">
        <v>0</v>
      </c>
      <c r="AQ136" s="7">
        <v>0</v>
      </c>
      <c r="AR136" s="1">
        <v>1</v>
      </c>
      <c r="AS136" s="1">
        <v>0.69299999999999995</v>
      </c>
      <c r="AT136" s="1">
        <v>0</v>
      </c>
      <c r="AU136" s="7">
        <v>0</v>
      </c>
      <c r="AV136" s="1">
        <v>0</v>
      </c>
      <c r="AW136" s="1">
        <v>0</v>
      </c>
      <c r="AX136" s="1">
        <v>0</v>
      </c>
      <c r="AY136" s="1">
        <v>0</v>
      </c>
      <c r="AZ136" s="7">
        <v>0</v>
      </c>
      <c r="BA136" s="7">
        <v>0</v>
      </c>
      <c r="BB136" s="7">
        <v>0</v>
      </c>
      <c r="BC136" s="7">
        <v>0</v>
      </c>
      <c r="BD136" s="1">
        <v>0</v>
      </c>
      <c r="BE136" s="1">
        <v>0</v>
      </c>
      <c r="BF136" s="19">
        <v>2</v>
      </c>
      <c r="BG136" s="1">
        <v>0.83699999999999997</v>
      </c>
      <c r="BH136" s="7">
        <v>3</v>
      </c>
      <c r="BI136" s="1" t="s">
        <v>113</v>
      </c>
      <c r="BJ136" s="1">
        <v>0</v>
      </c>
      <c r="BK136" s="1">
        <v>0</v>
      </c>
      <c r="BL136" s="7">
        <v>0</v>
      </c>
      <c r="BM136" s="7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7">
        <v>0</v>
      </c>
      <c r="BV136" s="7"/>
      <c r="BW136" s="7"/>
      <c r="BX136" s="7"/>
      <c r="BY136" s="7"/>
    </row>
    <row r="137" spans="1:77" ht="15.75" customHeight="1" x14ac:dyDescent="0.3">
      <c r="A137" s="3" t="s">
        <v>314</v>
      </c>
      <c r="B137" s="1">
        <v>0</v>
      </c>
      <c r="C137" s="1">
        <v>0</v>
      </c>
      <c r="D137" s="1">
        <v>0</v>
      </c>
      <c r="E137" s="1">
        <v>0</v>
      </c>
      <c r="F137" s="1">
        <v>17</v>
      </c>
      <c r="G137" s="1">
        <v>0.42799999999999999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7">
        <v>0</v>
      </c>
      <c r="AK137" s="7">
        <v>0</v>
      </c>
      <c r="AL137" s="1">
        <v>0</v>
      </c>
      <c r="AM137" s="7">
        <v>0</v>
      </c>
      <c r="AN137" s="7">
        <v>0</v>
      </c>
      <c r="AO137" s="7">
        <v>0</v>
      </c>
      <c r="AP137" s="1">
        <v>0</v>
      </c>
      <c r="AQ137" s="7">
        <v>0</v>
      </c>
      <c r="AR137" s="1">
        <v>0</v>
      </c>
      <c r="AS137" s="7">
        <v>0</v>
      </c>
      <c r="AT137" s="1">
        <v>0</v>
      </c>
      <c r="AU137" s="7">
        <v>0</v>
      </c>
      <c r="AV137" s="1">
        <v>0</v>
      </c>
      <c r="AW137" s="1">
        <v>0</v>
      </c>
      <c r="AX137" s="1">
        <v>0</v>
      </c>
      <c r="AY137" s="1">
        <v>0</v>
      </c>
      <c r="AZ137" s="7">
        <v>0</v>
      </c>
      <c r="BA137" s="7">
        <v>0</v>
      </c>
      <c r="BB137" s="7">
        <v>0</v>
      </c>
      <c r="BC137" s="7">
        <v>0</v>
      </c>
      <c r="BD137" s="7">
        <v>1</v>
      </c>
      <c r="BE137" s="7">
        <v>4.1000000000000002E-2</v>
      </c>
      <c r="BF137" s="7">
        <v>0</v>
      </c>
      <c r="BG137" s="7">
        <v>0</v>
      </c>
      <c r="BH137" s="7">
        <v>7</v>
      </c>
      <c r="BI137" s="7" t="s">
        <v>113</v>
      </c>
      <c r="BJ137" s="7">
        <v>0</v>
      </c>
      <c r="BK137" s="1">
        <v>0</v>
      </c>
      <c r="BL137" s="7">
        <v>0</v>
      </c>
      <c r="BM137" s="7">
        <v>0</v>
      </c>
      <c r="BN137" s="7">
        <v>2</v>
      </c>
      <c r="BO137" s="7">
        <v>0.42899999999999999</v>
      </c>
      <c r="BP137" s="1">
        <v>0</v>
      </c>
      <c r="BQ137" s="1">
        <v>0</v>
      </c>
      <c r="BR137" s="7">
        <v>79</v>
      </c>
      <c r="BS137" s="7">
        <v>0.73</v>
      </c>
      <c r="BT137" s="1">
        <v>8</v>
      </c>
      <c r="BU137" s="7">
        <v>0.45600000000000002</v>
      </c>
      <c r="BV137" s="7"/>
      <c r="BW137" s="7"/>
      <c r="BX137" s="7"/>
      <c r="BY137" s="7"/>
    </row>
    <row r="138" spans="1:77" ht="15.75" customHeight="1" x14ac:dyDescent="0.3">
      <c r="A138" s="3" t="s">
        <v>315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7">
        <v>0</v>
      </c>
      <c r="AK138" s="7">
        <v>0</v>
      </c>
      <c r="AL138" s="1">
        <v>0</v>
      </c>
      <c r="AM138" s="7">
        <v>0</v>
      </c>
      <c r="AN138" s="7">
        <v>0</v>
      </c>
      <c r="AO138" s="7">
        <v>0</v>
      </c>
      <c r="AP138" s="1">
        <v>0</v>
      </c>
      <c r="AQ138" s="7">
        <v>0</v>
      </c>
      <c r="AR138" s="1">
        <v>0</v>
      </c>
      <c r="AS138" s="1">
        <v>0</v>
      </c>
      <c r="AT138" s="1">
        <v>0</v>
      </c>
      <c r="AU138" s="7">
        <v>0</v>
      </c>
      <c r="AV138" s="1">
        <v>0</v>
      </c>
      <c r="AW138" s="1">
        <v>0</v>
      </c>
      <c r="AX138" s="1">
        <v>0</v>
      </c>
      <c r="AY138" s="1">
        <v>0</v>
      </c>
      <c r="AZ138" s="7">
        <v>0</v>
      </c>
      <c r="BA138" s="7">
        <v>0</v>
      </c>
      <c r="BB138" s="7">
        <v>0</v>
      </c>
      <c r="BC138" s="7">
        <v>0</v>
      </c>
      <c r="BD138" s="1">
        <v>0</v>
      </c>
      <c r="BE138" s="7">
        <v>0</v>
      </c>
      <c r="BF138" s="7">
        <v>0</v>
      </c>
      <c r="BG138" s="1">
        <v>0</v>
      </c>
      <c r="BH138" s="1">
        <v>1</v>
      </c>
      <c r="BI138" s="1" t="s">
        <v>113</v>
      </c>
      <c r="BJ138" s="1">
        <v>0</v>
      </c>
      <c r="BK138" s="1">
        <v>0</v>
      </c>
      <c r="BL138" s="7">
        <v>0</v>
      </c>
      <c r="BM138" s="7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/>
      <c r="BW138" s="1"/>
      <c r="BX138" s="1"/>
      <c r="BY138" s="1"/>
    </row>
    <row r="139" spans="1:77" ht="15.75" customHeight="1" x14ac:dyDescent="0.3">
      <c r="A139" s="3" t="s">
        <v>316</v>
      </c>
      <c r="B139" s="1">
        <v>0</v>
      </c>
      <c r="C139" s="1">
        <v>0</v>
      </c>
      <c r="D139" s="1">
        <v>0</v>
      </c>
      <c r="E139" s="1">
        <v>0</v>
      </c>
      <c r="F139" s="1">
        <v>17</v>
      </c>
      <c r="G139" s="1">
        <v>0.42799999999999999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1</v>
      </c>
      <c r="U139" s="1">
        <v>0.17100000000000001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7">
        <v>0</v>
      </c>
      <c r="AK139" s="7">
        <v>0</v>
      </c>
      <c r="AL139" s="1">
        <v>0</v>
      </c>
      <c r="AM139" s="7">
        <v>0</v>
      </c>
      <c r="AN139" s="7">
        <v>0</v>
      </c>
      <c r="AO139" s="7">
        <v>0</v>
      </c>
      <c r="AP139" s="1">
        <v>0</v>
      </c>
      <c r="AQ139" s="7">
        <v>0</v>
      </c>
      <c r="AR139" s="1">
        <v>1</v>
      </c>
      <c r="AS139" s="1">
        <v>0.69299999999999995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7">
        <v>0</v>
      </c>
      <c r="BA139" s="7">
        <v>0</v>
      </c>
      <c r="BB139" s="7">
        <v>0</v>
      </c>
      <c r="BC139" s="7">
        <v>0</v>
      </c>
      <c r="BD139" s="1">
        <v>1</v>
      </c>
      <c r="BE139" s="7">
        <v>4.1000000000000002E-2</v>
      </c>
      <c r="BF139" s="7">
        <v>2</v>
      </c>
      <c r="BG139" s="1">
        <v>0.83699999999999997</v>
      </c>
      <c r="BH139" s="1">
        <v>11</v>
      </c>
      <c r="BI139" s="1">
        <v>3.5419999999999998</v>
      </c>
      <c r="BJ139" s="1">
        <v>0</v>
      </c>
      <c r="BK139" s="1">
        <v>0</v>
      </c>
      <c r="BL139" s="7">
        <v>0</v>
      </c>
      <c r="BM139" s="7">
        <v>0</v>
      </c>
      <c r="BN139" s="7">
        <v>2</v>
      </c>
      <c r="BO139" s="7">
        <v>0.42899999999999999</v>
      </c>
      <c r="BP139" s="1">
        <v>0</v>
      </c>
      <c r="BQ139" s="1">
        <v>0</v>
      </c>
      <c r="BR139" s="1">
        <v>79</v>
      </c>
      <c r="BS139" s="1">
        <v>0.73</v>
      </c>
      <c r="BT139" s="1">
        <v>8</v>
      </c>
      <c r="BU139" s="7">
        <v>0.45600000000000002</v>
      </c>
      <c r="BV139" s="7"/>
      <c r="BW139" s="7"/>
      <c r="BX139" s="7"/>
      <c r="BY139" s="7"/>
    </row>
    <row r="140" spans="1:77" ht="15.75" customHeight="1" x14ac:dyDescent="0.3">
      <c r="A140" s="3" t="s">
        <v>317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4</v>
      </c>
      <c r="K140" s="1" t="s">
        <v>113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7">
        <v>0</v>
      </c>
      <c r="AK140" s="7">
        <v>0</v>
      </c>
      <c r="AL140" s="1">
        <v>0</v>
      </c>
      <c r="AM140" s="7">
        <v>0</v>
      </c>
      <c r="AN140" s="7">
        <v>0</v>
      </c>
      <c r="AO140" s="7">
        <v>0</v>
      </c>
      <c r="AP140" s="1">
        <v>0</v>
      </c>
      <c r="AQ140" s="7">
        <v>0</v>
      </c>
      <c r="AR140" s="7">
        <v>0</v>
      </c>
      <c r="AS140" s="7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0</v>
      </c>
      <c r="BG140" s="7">
        <v>0</v>
      </c>
      <c r="BH140" s="7">
        <v>0</v>
      </c>
      <c r="BI140" s="7">
        <v>0</v>
      </c>
      <c r="BJ140" s="7">
        <v>11</v>
      </c>
      <c r="BK140" s="7">
        <v>0.79900000000000004</v>
      </c>
      <c r="BL140" s="7">
        <v>0</v>
      </c>
      <c r="BM140" s="7">
        <v>0</v>
      </c>
      <c r="BN140" s="7">
        <v>0</v>
      </c>
      <c r="BO140" s="7">
        <v>0</v>
      </c>
      <c r="BP140" s="1">
        <v>0</v>
      </c>
      <c r="BQ140" s="1">
        <v>0</v>
      </c>
      <c r="BR140" s="7">
        <v>0</v>
      </c>
      <c r="BS140" s="7">
        <v>0</v>
      </c>
      <c r="BT140" s="1">
        <v>0</v>
      </c>
      <c r="BU140" s="7">
        <v>0</v>
      </c>
      <c r="BV140" s="7"/>
      <c r="BW140" s="7"/>
      <c r="BX140" s="7"/>
      <c r="BY140" s="7"/>
    </row>
    <row r="141" spans="1:77" ht="15.75" customHeight="1" x14ac:dyDescent="0.3">
      <c r="A141" s="3" t="s">
        <v>318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2</v>
      </c>
      <c r="K141" s="1" t="s">
        <v>113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1</v>
      </c>
      <c r="S141" s="1">
        <v>5.8000000000000003E-2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7">
        <v>0</v>
      </c>
      <c r="AK141" s="7">
        <v>0</v>
      </c>
      <c r="AL141" s="1">
        <v>0</v>
      </c>
      <c r="AM141" s="7">
        <v>0</v>
      </c>
      <c r="AN141" s="7">
        <v>0</v>
      </c>
      <c r="AO141" s="7">
        <v>0</v>
      </c>
      <c r="AP141" s="1">
        <v>0</v>
      </c>
      <c r="AQ141" s="7">
        <v>0</v>
      </c>
      <c r="AR141" s="7">
        <v>0</v>
      </c>
      <c r="AS141" s="7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7">
        <v>9</v>
      </c>
      <c r="BA141" s="7">
        <v>0.51500000000000001</v>
      </c>
      <c r="BB141" s="7">
        <v>0</v>
      </c>
      <c r="BC141" s="7">
        <v>0</v>
      </c>
      <c r="BD141" s="7">
        <v>0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19">
        <v>470</v>
      </c>
      <c r="BK141" s="7">
        <v>6.859</v>
      </c>
      <c r="BL141" s="7">
        <v>0</v>
      </c>
      <c r="BM141" s="7">
        <v>0</v>
      </c>
      <c r="BN141" s="7">
        <v>0</v>
      </c>
      <c r="BO141" s="7">
        <v>0</v>
      </c>
      <c r="BP141" s="1">
        <v>0</v>
      </c>
      <c r="BQ141" s="1">
        <v>0</v>
      </c>
      <c r="BR141" s="7">
        <v>0</v>
      </c>
      <c r="BS141" s="7">
        <v>0</v>
      </c>
      <c r="BT141" s="1">
        <v>0</v>
      </c>
      <c r="BU141" s="7">
        <v>0</v>
      </c>
      <c r="BV141" s="7"/>
      <c r="BW141" s="7"/>
      <c r="BX141" s="7"/>
      <c r="BY141" s="7"/>
    </row>
    <row r="142" spans="1:77" ht="15.75" customHeight="1" x14ac:dyDescent="0.3">
      <c r="A142" s="3" t="s">
        <v>319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7">
        <v>0</v>
      </c>
      <c r="AK142" s="7">
        <v>0</v>
      </c>
      <c r="AL142" s="1">
        <v>0</v>
      </c>
      <c r="AM142" s="7">
        <v>0</v>
      </c>
      <c r="AN142" s="7">
        <v>0</v>
      </c>
      <c r="AO142" s="7">
        <v>0</v>
      </c>
      <c r="AP142" s="1">
        <v>0</v>
      </c>
      <c r="AQ142" s="7">
        <v>0</v>
      </c>
      <c r="AR142" s="7">
        <v>0</v>
      </c>
      <c r="AS142" s="7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7">
        <v>0</v>
      </c>
      <c r="BA142" s="7">
        <v>0</v>
      </c>
      <c r="BB142" s="7">
        <v>0</v>
      </c>
      <c r="BC142" s="7">
        <v>0</v>
      </c>
      <c r="BD142" s="7">
        <v>0</v>
      </c>
      <c r="BE142" s="7">
        <v>0</v>
      </c>
      <c r="BF142" s="7">
        <v>1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0</v>
      </c>
      <c r="BP142" s="1">
        <v>0</v>
      </c>
      <c r="BQ142" s="1">
        <v>0</v>
      </c>
      <c r="BR142" s="7">
        <v>0</v>
      </c>
      <c r="BS142" s="7">
        <v>0</v>
      </c>
      <c r="BT142" s="1">
        <v>0</v>
      </c>
      <c r="BU142" s="7">
        <v>0</v>
      </c>
      <c r="BV142" s="7"/>
      <c r="BW142" s="7"/>
      <c r="BX142" s="7"/>
      <c r="BY142" s="7"/>
    </row>
    <row r="143" spans="1:77" ht="15.75" customHeight="1" x14ac:dyDescent="0.3">
      <c r="A143" s="3" t="s">
        <v>320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6</v>
      </c>
      <c r="K143" s="1">
        <v>3.5000000000000003E-2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1</v>
      </c>
      <c r="S143" s="1">
        <v>5.8000000000000003E-2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7">
        <v>0</v>
      </c>
      <c r="AK143" s="7">
        <v>0</v>
      </c>
      <c r="AL143" s="1">
        <v>0</v>
      </c>
      <c r="AM143" s="7">
        <v>0</v>
      </c>
      <c r="AN143" s="7">
        <v>0</v>
      </c>
      <c r="AO143" s="7">
        <v>0</v>
      </c>
      <c r="AP143" s="1">
        <v>0</v>
      </c>
      <c r="AQ143" s="7">
        <v>0</v>
      </c>
      <c r="AR143" s="7">
        <v>0</v>
      </c>
      <c r="AS143" s="7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7">
        <v>9</v>
      </c>
      <c r="BA143" s="7">
        <v>0.51500000000000001</v>
      </c>
      <c r="BB143" s="7">
        <v>0</v>
      </c>
      <c r="BC143" s="7">
        <v>0</v>
      </c>
      <c r="BD143" s="7">
        <v>0</v>
      </c>
      <c r="BE143" s="7">
        <v>0</v>
      </c>
      <c r="BF143" s="7">
        <v>1</v>
      </c>
      <c r="BG143" s="7">
        <v>0</v>
      </c>
      <c r="BH143" s="7">
        <v>0</v>
      </c>
      <c r="BI143" s="7">
        <v>0</v>
      </c>
      <c r="BJ143" s="7">
        <v>481</v>
      </c>
      <c r="BK143" s="7">
        <v>7.6580000000000004</v>
      </c>
      <c r="BL143" s="7">
        <v>0</v>
      </c>
      <c r="BM143" s="7">
        <v>0</v>
      </c>
      <c r="BN143" s="7">
        <v>0</v>
      </c>
      <c r="BO143" s="7">
        <v>0</v>
      </c>
      <c r="BP143" s="1">
        <v>0</v>
      </c>
      <c r="BQ143" s="1">
        <v>0</v>
      </c>
      <c r="BR143" s="7">
        <v>0</v>
      </c>
      <c r="BS143" s="7">
        <v>0</v>
      </c>
      <c r="BT143" s="1">
        <v>0</v>
      </c>
      <c r="BU143" s="7">
        <v>0</v>
      </c>
      <c r="BV143" s="7"/>
      <c r="BW143" s="7"/>
      <c r="BX143" s="7"/>
      <c r="BY143" s="7"/>
    </row>
    <row r="144" spans="1:77" ht="15.75" customHeight="1" x14ac:dyDescent="0.3">
      <c r="A144" s="3" t="s">
        <v>321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2">
        <v>3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7">
        <v>0</v>
      </c>
      <c r="AK144" s="7">
        <v>0</v>
      </c>
      <c r="AL144" s="1">
        <v>0</v>
      </c>
      <c r="AM144" s="7">
        <v>0</v>
      </c>
      <c r="AN144" s="7">
        <v>0</v>
      </c>
      <c r="AO144" s="7">
        <v>0</v>
      </c>
      <c r="AP144" s="1">
        <v>0</v>
      </c>
      <c r="AQ144" s="7">
        <v>0</v>
      </c>
      <c r="AR144" s="7">
        <v>0</v>
      </c>
      <c r="AS144" s="7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7">
        <v>0</v>
      </c>
      <c r="BC144" s="7">
        <v>0</v>
      </c>
      <c r="BD144" s="7">
        <v>0</v>
      </c>
      <c r="BE144" s="7">
        <v>0</v>
      </c>
      <c r="BF144" s="7">
        <v>0</v>
      </c>
      <c r="BG144" s="7">
        <v>0</v>
      </c>
      <c r="BH144" s="19">
        <v>1</v>
      </c>
      <c r="BI144" s="7">
        <v>0</v>
      </c>
      <c r="BJ144" s="7">
        <v>0</v>
      </c>
      <c r="BK144" s="7">
        <v>0</v>
      </c>
      <c r="BL144" s="7">
        <v>0</v>
      </c>
      <c r="BM144" s="7">
        <v>0</v>
      </c>
      <c r="BN144" s="7">
        <v>0</v>
      </c>
      <c r="BO144" s="7">
        <v>0</v>
      </c>
      <c r="BP144" s="1">
        <v>0</v>
      </c>
      <c r="BQ144" s="1">
        <v>0</v>
      </c>
      <c r="BR144" s="7">
        <v>0</v>
      </c>
      <c r="BS144" s="7">
        <v>0</v>
      </c>
      <c r="BT144" s="1">
        <v>0</v>
      </c>
      <c r="BU144" s="7">
        <v>0</v>
      </c>
      <c r="BV144" s="7"/>
      <c r="BW144" s="7"/>
      <c r="BX144" s="7"/>
      <c r="BY144" s="7"/>
    </row>
    <row r="145" spans="1:77" ht="15.75" customHeight="1" x14ac:dyDescent="0.3">
      <c r="A145" s="3" t="s">
        <v>322</v>
      </c>
      <c r="B145" s="1">
        <v>0</v>
      </c>
      <c r="C145" s="1">
        <v>0</v>
      </c>
      <c r="D145" s="1">
        <v>0</v>
      </c>
      <c r="E145" s="1">
        <v>0</v>
      </c>
      <c r="F145" s="1">
        <v>3</v>
      </c>
      <c r="G145" s="1">
        <v>0.32900000000000001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3</v>
      </c>
      <c r="AI145" s="1">
        <v>4.9000000000000002E-2</v>
      </c>
      <c r="AJ145" s="7">
        <v>0</v>
      </c>
      <c r="AK145" s="7">
        <v>0</v>
      </c>
      <c r="AL145" s="1">
        <v>0</v>
      </c>
      <c r="AM145" s="7">
        <v>0</v>
      </c>
      <c r="AN145" s="7">
        <v>0</v>
      </c>
      <c r="AO145" s="7">
        <v>0</v>
      </c>
      <c r="AP145" s="1">
        <v>0</v>
      </c>
      <c r="AQ145" s="7">
        <v>0</v>
      </c>
      <c r="AR145" s="7">
        <v>0</v>
      </c>
      <c r="AS145" s="7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0</v>
      </c>
      <c r="BP145" s="1">
        <v>0</v>
      </c>
      <c r="BQ145" s="1">
        <v>0</v>
      </c>
      <c r="BR145" s="7">
        <v>0</v>
      </c>
      <c r="BS145" s="7">
        <v>0</v>
      </c>
      <c r="BT145" s="1">
        <v>0</v>
      </c>
      <c r="BU145" s="7">
        <v>0</v>
      </c>
      <c r="BV145" s="7"/>
      <c r="BW145" s="7"/>
      <c r="BX145" s="7"/>
      <c r="BY145" s="7"/>
    </row>
    <row r="146" spans="1:77" ht="15.75" customHeight="1" x14ac:dyDescent="0.3">
      <c r="A146" s="3" t="s">
        <v>323</v>
      </c>
      <c r="B146" s="1">
        <v>0</v>
      </c>
      <c r="C146" s="1">
        <v>0</v>
      </c>
      <c r="D146" s="1">
        <v>0</v>
      </c>
      <c r="E146" s="1">
        <v>0</v>
      </c>
      <c r="F146" s="1">
        <v>3</v>
      </c>
      <c r="G146" s="1">
        <v>0.32900000000000001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3</v>
      </c>
      <c r="AI146" s="1">
        <v>4.9000000000000002E-2</v>
      </c>
      <c r="AJ146" s="7">
        <v>0</v>
      </c>
      <c r="AK146" s="7">
        <v>0</v>
      </c>
      <c r="AL146" s="1">
        <v>0</v>
      </c>
      <c r="AM146" s="7">
        <v>0</v>
      </c>
      <c r="AN146" s="7">
        <v>0</v>
      </c>
      <c r="AO146" s="7">
        <v>0</v>
      </c>
      <c r="AP146" s="1">
        <v>0</v>
      </c>
      <c r="AQ146" s="7">
        <v>0</v>
      </c>
      <c r="AR146" s="7">
        <v>0</v>
      </c>
      <c r="AS146" s="7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7">
        <v>0</v>
      </c>
      <c r="BA146" s="7">
        <v>0</v>
      </c>
      <c r="BB146" s="7">
        <v>0</v>
      </c>
      <c r="BC146" s="7">
        <v>0</v>
      </c>
      <c r="BD146" s="7">
        <v>0</v>
      </c>
      <c r="BE146" s="7">
        <v>0</v>
      </c>
      <c r="BF146" s="7">
        <v>0</v>
      </c>
      <c r="BG146" s="7">
        <v>0</v>
      </c>
      <c r="BH146" s="7">
        <v>1</v>
      </c>
      <c r="BI146" s="7">
        <v>0</v>
      </c>
      <c r="BJ146" s="7">
        <v>0</v>
      </c>
      <c r="BK146" s="7">
        <v>0</v>
      </c>
      <c r="BL146" s="7">
        <v>0</v>
      </c>
      <c r="BM146" s="7">
        <v>0</v>
      </c>
      <c r="BN146" s="7">
        <v>0</v>
      </c>
      <c r="BO146" s="7">
        <v>0</v>
      </c>
      <c r="BP146" s="1">
        <v>0</v>
      </c>
      <c r="BQ146" s="1">
        <v>0</v>
      </c>
      <c r="BR146" s="7">
        <v>0</v>
      </c>
      <c r="BS146" s="7">
        <v>0</v>
      </c>
      <c r="BT146" s="1">
        <v>0</v>
      </c>
      <c r="BU146" s="7">
        <v>0</v>
      </c>
      <c r="BV146" s="7"/>
      <c r="BW146" s="7"/>
      <c r="BX146" s="7"/>
      <c r="BY146" s="7"/>
    </row>
    <row r="147" spans="1:77" ht="15.75" customHeight="1" x14ac:dyDescent="0.3">
      <c r="A147" s="3"/>
      <c r="B147" s="3"/>
      <c r="C147" s="3"/>
      <c r="D147" s="3"/>
      <c r="E147" s="3"/>
      <c r="F147" s="3"/>
      <c r="G147" s="1"/>
      <c r="H147" s="8"/>
      <c r="I147" s="1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1"/>
      <c r="AJ147" s="7"/>
      <c r="AK147" s="7"/>
      <c r="AL147" s="8"/>
      <c r="AM147" s="8"/>
      <c r="AN147" s="8"/>
      <c r="AO147" s="7"/>
      <c r="AP147" s="7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</row>
    <row r="148" spans="1:77" ht="15.75" customHeight="1" x14ac:dyDescent="0.3">
      <c r="A148" s="2" t="s">
        <v>28</v>
      </c>
      <c r="B148" s="3"/>
      <c r="C148" s="3"/>
      <c r="D148" s="3"/>
      <c r="E148" s="3"/>
      <c r="F148" s="3"/>
      <c r="G148" s="1"/>
      <c r="H148" s="8"/>
      <c r="I148" s="1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1"/>
      <c r="AJ148" s="7"/>
      <c r="AK148" s="7"/>
      <c r="AL148" s="8"/>
      <c r="AM148" s="8"/>
      <c r="AN148" s="8"/>
      <c r="AO148" s="7"/>
      <c r="AP148" s="7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</row>
    <row r="149" spans="1:77" ht="15.75" customHeight="1" x14ac:dyDescent="0.3">
      <c r="A149" s="3" t="s">
        <v>324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2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2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2</v>
      </c>
      <c r="AK149" s="1">
        <v>0</v>
      </c>
      <c r="AL149" s="1">
        <v>1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2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3</v>
      </c>
      <c r="BA149" s="1">
        <v>0</v>
      </c>
      <c r="BB149" s="1">
        <v>0</v>
      </c>
      <c r="BC149" s="1">
        <v>0</v>
      </c>
      <c r="BD149" s="1">
        <v>1</v>
      </c>
      <c r="BE149" s="1">
        <v>0</v>
      </c>
      <c r="BF149" s="1">
        <v>0</v>
      </c>
      <c r="BG149" s="1">
        <v>0</v>
      </c>
      <c r="BH149" s="1">
        <v>1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/>
      <c r="BW149" s="1"/>
      <c r="BX149" s="1"/>
      <c r="BY149" s="1"/>
    </row>
    <row r="150" spans="1:77" ht="15.75" customHeight="1" x14ac:dyDescent="0.3">
      <c r="A150" s="3" t="s">
        <v>325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1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/>
      <c r="BW150" s="1"/>
      <c r="BX150" s="1"/>
      <c r="BY150" s="1"/>
    </row>
    <row r="151" spans="1:77" ht="15.75" customHeight="1" x14ac:dyDescent="0.3">
      <c r="A151" s="3" t="s">
        <v>326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7">
        <v>0</v>
      </c>
      <c r="AK151" s="7">
        <v>0</v>
      </c>
      <c r="AL151" s="7">
        <v>0</v>
      </c>
      <c r="AM151" s="7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1</v>
      </c>
      <c r="AS151" s="7">
        <v>0</v>
      </c>
      <c r="AT151" s="7">
        <v>0</v>
      </c>
      <c r="AU151" s="7">
        <v>0</v>
      </c>
      <c r="AV151" s="1">
        <v>0</v>
      </c>
      <c r="AW151" s="1">
        <v>0</v>
      </c>
      <c r="AX151" s="1">
        <v>0</v>
      </c>
      <c r="AY151" s="1">
        <v>0</v>
      </c>
      <c r="AZ151" s="7">
        <v>0</v>
      </c>
      <c r="BA151" s="7">
        <v>0</v>
      </c>
      <c r="BB151" s="1">
        <v>0</v>
      </c>
      <c r="BC151" s="1">
        <v>0</v>
      </c>
      <c r="BD151" s="7">
        <v>0</v>
      </c>
      <c r="BE151" s="1">
        <v>0</v>
      </c>
      <c r="BF151" s="1">
        <v>0</v>
      </c>
      <c r="BG151" s="1">
        <v>0</v>
      </c>
      <c r="BH151" s="7">
        <v>0</v>
      </c>
      <c r="BI151" s="1">
        <v>0</v>
      </c>
      <c r="BJ151" s="1">
        <v>0</v>
      </c>
      <c r="BK151" s="7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/>
      <c r="BW151" s="1"/>
      <c r="BX151" s="1"/>
      <c r="BY151" s="1"/>
    </row>
    <row r="152" spans="1:77" ht="15.75" customHeight="1" x14ac:dyDescent="0.3">
      <c r="A152" s="3" t="s">
        <v>327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2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2</v>
      </c>
      <c r="AK152" s="1">
        <v>0</v>
      </c>
      <c r="AL152" s="1">
        <v>1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1</v>
      </c>
      <c r="AS152" s="1">
        <v>0</v>
      </c>
      <c r="AT152" s="1">
        <v>2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4</v>
      </c>
      <c r="BA152" s="1">
        <v>0</v>
      </c>
      <c r="BB152" s="1">
        <v>0</v>
      </c>
      <c r="BC152" s="1">
        <v>0</v>
      </c>
      <c r="BD152" s="1">
        <v>1</v>
      </c>
      <c r="BE152" s="1">
        <v>0</v>
      </c>
      <c r="BF152" s="1">
        <v>0</v>
      </c>
      <c r="BG152" s="1">
        <v>0</v>
      </c>
      <c r="BH152" s="1">
        <v>1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/>
      <c r="BW152" s="1"/>
      <c r="BX152" s="1"/>
      <c r="BY152" s="1"/>
    </row>
    <row r="153" spans="1:77" ht="15.75" customHeight="1" x14ac:dyDescent="0.3">
      <c r="A153" s="3" t="s">
        <v>328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1</v>
      </c>
      <c r="AI153" s="1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1">
        <v>0</v>
      </c>
      <c r="AP153" s="7">
        <v>0</v>
      </c>
      <c r="AQ153" s="1">
        <v>0</v>
      </c>
      <c r="AR153" s="7">
        <v>0</v>
      </c>
      <c r="AS153" s="7">
        <v>0</v>
      </c>
      <c r="AT153" s="7">
        <v>0</v>
      </c>
      <c r="AU153" s="7">
        <v>0</v>
      </c>
      <c r="AV153" s="1">
        <v>0</v>
      </c>
      <c r="AW153" s="1">
        <v>0</v>
      </c>
      <c r="AX153" s="1">
        <v>0</v>
      </c>
      <c r="AY153" s="1">
        <v>0</v>
      </c>
      <c r="AZ153" s="7">
        <v>0</v>
      </c>
      <c r="BA153" s="7">
        <v>0</v>
      </c>
      <c r="BB153" s="1">
        <v>0</v>
      </c>
      <c r="BC153" s="1">
        <v>0</v>
      </c>
      <c r="BD153" s="7">
        <v>0</v>
      </c>
      <c r="BE153" s="1">
        <v>0</v>
      </c>
      <c r="BF153" s="7">
        <v>0</v>
      </c>
      <c r="BG153" s="1">
        <v>0</v>
      </c>
      <c r="BH153" s="7">
        <v>0</v>
      </c>
      <c r="BI153" s="7">
        <v>0</v>
      </c>
      <c r="BJ153" s="1">
        <v>0</v>
      </c>
      <c r="BK153" s="7">
        <v>0</v>
      </c>
      <c r="BL153" s="1">
        <v>0</v>
      </c>
      <c r="BM153" s="1">
        <v>0</v>
      </c>
      <c r="BN153" s="1">
        <v>0</v>
      </c>
      <c r="BO153" s="1">
        <v>0</v>
      </c>
      <c r="BP153" s="7">
        <v>0</v>
      </c>
      <c r="BQ153" s="1">
        <v>0</v>
      </c>
      <c r="BR153" s="7">
        <v>0</v>
      </c>
      <c r="BS153" s="1">
        <v>0</v>
      </c>
      <c r="BT153" s="7">
        <v>0</v>
      </c>
      <c r="BU153" s="1">
        <v>0</v>
      </c>
      <c r="BV153" s="1"/>
      <c r="BW153" s="1"/>
      <c r="BX153" s="1"/>
      <c r="BY153" s="1"/>
    </row>
    <row r="154" spans="1:77" ht="15.75" customHeight="1" x14ac:dyDescent="0.3">
      <c r="A154" s="3" t="s">
        <v>329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1</v>
      </c>
      <c r="AI154" s="1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1">
        <v>0</v>
      </c>
      <c r="AP154" s="7">
        <v>0</v>
      </c>
      <c r="AQ154" s="1">
        <v>0</v>
      </c>
      <c r="AR154" s="7">
        <v>0</v>
      </c>
      <c r="AS154" s="7">
        <v>0</v>
      </c>
      <c r="AT154" s="7">
        <v>0</v>
      </c>
      <c r="AU154" s="7">
        <v>0</v>
      </c>
      <c r="AV154" s="1">
        <v>0</v>
      </c>
      <c r="AW154" s="1">
        <v>0</v>
      </c>
      <c r="AX154" s="1">
        <v>0</v>
      </c>
      <c r="AY154" s="1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1">
        <v>0</v>
      </c>
      <c r="BF154" s="7">
        <v>0</v>
      </c>
      <c r="BG154" s="1">
        <v>0</v>
      </c>
      <c r="BH154" s="7">
        <v>0</v>
      </c>
      <c r="BI154" s="7">
        <v>0</v>
      </c>
      <c r="BJ154" s="1">
        <v>0</v>
      </c>
      <c r="BK154" s="7">
        <v>0</v>
      </c>
      <c r="BL154" s="1">
        <v>0</v>
      </c>
      <c r="BM154" s="1">
        <v>0</v>
      </c>
      <c r="BN154" s="1">
        <v>0</v>
      </c>
      <c r="BO154" s="1">
        <v>0</v>
      </c>
      <c r="BP154" s="7">
        <v>0</v>
      </c>
      <c r="BQ154" s="1">
        <v>0</v>
      </c>
      <c r="BR154" s="7">
        <v>0</v>
      </c>
      <c r="BS154" s="1">
        <v>0</v>
      </c>
      <c r="BT154" s="7">
        <v>0</v>
      </c>
      <c r="BU154" s="1">
        <v>0</v>
      </c>
      <c r="BV154" s="1"/>
      <c r="BW154" s="1"/>
      <c r="BX154" s="1"/>
      <c r="BY154" s="1"/>
    </row>
    <row r="155" spans="1:77" ht="15.75" customHeight="1" x14ac:dyDescent="0.3">
      <c r="A155" s="3" t="s">
        <v>330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6</v>
      </c>
      <c r="BO155" s="7">
        <v>0</v>
      </c>
      <c r="BP155" s="7">
        <v>7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/>
      <c r="BW155" s="7"/>
      <c r="BX155" s="7"/>
      <c r="BY155" s="7"/>
    </row>
    <row r="156" spans="1:77" ht="15.75" customHeight="1" x14ac:dyDescent="0.3">
      <c r="A156" s="3" t="s">
        <v>331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0</v>
      </c>
      <c r="BP156" s="7">
        <v>1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/>
      <c r="BW156" s="7"/>
      <c r="BX156" s="7"/>
      <c r="BY156" s="7"/>
    </row>
    <row r="157" spans="1:77" ht="15.75" customHeight="1" x14ac:dyDescent="0.3">
      <c r="A157" s="3" t="s">
        <v>332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0</v>
      </c>
      <c r="AO157" s="7">
        <v>0</v>
      </c>
      <c r="AP157" s="7">
        <v>0</v>
      </c>
      <c r="AQ157" s="7">
        <v>0</v>
      </c>
      <c r="AR157" s="7">
        <v>0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4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/>
      <c r="BW157" s="7"/>
      <c r="BX157" s="7"/>
      <c r="BY157" s="7"/>
    </row>
    <row r="158" spans="1:77" ht="15.75" customHeight="1" x14ac:dyDescent="0.3">
      <c r="A158" s="3" t="s">
        <v>333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0</v>
      </c>
      <c r="BD158" s="7">
        <v>0</v>
      </c>
      <c r="BE158" s="7">
        <v>0</v>
      </c>
      <c r="BF158" s="7">
        <v>0</v>
      </c>
      <c r="BG158" s="7">
        <v>0</v>
      </c>
      <c r="BH158" s="7">
        <v>4</v>
      </c>
      <c r="BI158" s="7">
        <v>0</v>
      </c>
      <c r="BJ158" s="7">
        <v>0</v>
      </c>
      <c r="BK158" s="7">
        <v>0</v>
      </c>
      <c r="BL158" s="7">
        <v>0</v>
      </c>
      <c r="BM158" s="7">
        <v>0</v>
      </c>
      <c r="BN158" s="7">
        <v>6</v>
      </c>
      <c r="BO158" s="7">
        <v>0</v>
      </c>
      <c r="BP158" s="7">
        <v>8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/>
      <c r="BW158" s="7"/>
      <c r="BX158" s="7"/>
      <c r="BY158" s="7"/>
    </row>
    <row r="159" spans="1:77" ht="15.75" customHeight="1" x14ac:dyDescent="0.3">
      <c r="A159" s="2"/>
      <c r="B159" s="3"/>
      <c r="C159" s="3"/>
      <c r="D159" s="3"/>
      <c r="E159" s="3"/>
      <c r="F159" s="3"/>
      <c r="G159" s="1"/>
      <c r="H159" s="8"/>
      <c r="I159" s="1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1"/>
      <c r="AJ159" s="7"/>
      <c r="AK159" s="7"/>
      <c r="AL159" s="8"/>
      <c r="AM159" s="8"/>
      <c r="AN159" s="8"/>
      <c r="AO159" s="7"/>
      <c r="AP159" s="7"/>
      <c r="AQ159" s="8"/>
      <c r="AR159" s="8"/>
      <c r="AS159" s="8"/>
      <c r="AT159" s="8"/>
      <c r="AU159" s="8"/>
      <c r="AV159" s="7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</row>
    <row r="160" spans="1:77" ht="15.75" customHeight="1" x14ac:dyDescent="0.3">
      <c r="A160" s="2" t="s">
        <v>29</v>
      </c>
      <c r="B160" s="3"/>
      <c r="C160" s="3"/>
      <c r="D160" s="3"/>
      <c r="E160" s="3"/>
      <c r="F160" s="3"/>
      <c r="G160" s="1"/>
      <c r="H160" s="8"/>
      <c r="I160" s="1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1"/>
      <c r="AJ160" s="7"/>
      <c r="AK160" s="7"/>
      <c r="AL160" s="8"/>
      <c r="AM160" s="8"/>
      <c r="AN160" s="8"/>
      <c r="AO160" s="7"/>
      <c r="AP160" s="7"/>
      <c r="AQ160" s="8"/>
      <c r="AR160" s="8"/>
      <c r="AS160" s="8"/>
      <c r="AT160" s="8"/>
      <c r="AU160" s="8"/>
      <c r="AV160" s="7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</row>
    <row r="161" spans="1:77" ht="15.75" customHeight="1" x14ac:dyDescent="0.3">
      <c r="A161" s="3" t="s">
        <v>334</v>
      </c>
      <c r="B161" s="1">
        <v>18</v>
      </c>
      <c r="C161" s="1">
        <v>0</v>
      </c>
      <c r="D161" s="1">
        <v>1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3</v>
      </c>
      <c r="S161" s="1">
        <v>0</v>
      </c>
      <c r="T161" s="1">
        <v>0</v>
      </c>
      <c r="U161" s="1">
        <v>0</v>
      </c>
      <c r="V161" s="1">
        <v>8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1</v>
      </c>
      <c r="AC161" s="1">
        <v>0</v>
      </c>
      <c r="AD161" s="1">
        <v>3</v>
      </c>
      <c r="AE161" s="1">
        <v>0</v>
      </c>
      <c r="AF161" s="1">
        <v>0</v>
      </c>
      <c r="AG161" s="1">
        <v>0</v>
      </c>
      <c r="AH161" s="1">
        <v>1</v>
      </c>
      <c r="AI161" s="1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1</v>
      </c>
      <c r="AY161" s="7">
        <v>0</v>
      </c>
      <c r="AZ161" s="7">
        <v>0</v>
      </c>
      <c r="BA161" s="7">
        <v>0</v>
      </c>
      <c r="BB161" s="7">
        <v>1</v>
      </c>
      <c r="BC161" s="7">
        <v>0</v>
      </c>
      <c r="BD161" s="7">
        <v>13</v>
      </c>
      <c r="BE161" s="7">
        <v>0</v>
      </c>
      <c r="BF161" s="7">
        <v>15</v>
      </c>
      <c r="BG161" s="7">
        <v>0</v>
      </c>
      <c r="BH161" s="7">
        <v>15</v>
      </c>
      <c r="BI161" s="7">
        <v>0</v>
      </c>
      <c r="BJ161" s="7">
        <v>9</v>
      </c>
      <c r="BK161" s="7">
        <v>0</v>
      </c>
      <c r="BL161" s="7">
        <v>4</v>
      </c>
      <c r="BM161" s="7">
        <v>0</v>
      </c>
      <c r="BN161" s="7">
        <v>4</v>
      </c>
      <c r="BO161" s="7">
        <v>0</v>
      </c>
      <c r="BP161" s="7">
        <v>13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/>
      <c r="BW161" s="7"/>
      <c r="BX161" s="7"/>
      <c r="BY161" s="7"/>
    </row>
    <row r="162" spans="1:77" ht="15.75" customHeight="1" x14ac:dyDescent="0.3">
      <c r="A162" s="3" t="s">
        <v>335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0</v>
      </c>
      <c r="AR162" s="7">
        <v>0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1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1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/>
      <c r="BW162" s="7"/>
      <c r="BX162" s="7"/>
      <c r="BY162" s="7"/>
    </row>
    <row r="163" spans="1:77" ht="15.75" customHeight="1" x14ac:dyDescent="0.3">
      <c r="A163" s="3" t="s">
        <v>336</v>
      </c>
      <c r="B163" s="1">
        <v>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0</v>
      </c>
      <c r="AR163" s="7">
        <v>0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1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1</v>
      </c>
      <c r="BE163" s="7">
        <v>0</v>
      </c>
      <c r="BF163" s="7">
        <v>0</v>
      </c>
      <c r="BG163" s="7">
        <v>0</v>
      </c>
      <c r="BH163" s="7">
        <v>0</v>
      </c>
      <c r="BI163" s="7">
        <v>0</v>
      </c>
      <c r="BJ163" s="7">
        <v>0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3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/>
      <c r="BW163" s="7"/>
      <c r="BX163" s="7"/>
      <c r="BY163" s="7"/>
    </row>
    <row r="164" spans="1:77" ht="15.75" customHeight="1" x14ac:dyDescent="0.3">
      <c r="A164" s="3" t="s">
        <v>337</v>
      </c>
      <c r="B164" s="1">
        <v>21</v>
      </c>
      <c r="C164" s="1">
        <v>0</v>
      </c>
      <c r="D164" s="1">
        <v>1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3</v>
      </c>
      <c r="S164" s="1">
        <v>0</v>
      </c>
      <c r="T164" s="1">
        <v>0</v>
      </c>
      <c r="U164" s="1">
        <v>0</v>
      </c>
      <c r="V164" s="1">
        <v>8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1</v>
      </c>
      <c r="AC164" s="1">
        <v>0</v>
      </c>
      <c r="AD164" s="1">
        <v>3</v>
      </c>
      <c r="AE164" s="1">
        <v>0</v>
      </c>
      <c r="AF164" s="1">
        <v>0</v>
      </c>
      <c r="AG164" s="1">
        <v>0</v>
      </c>
      <c r="AH164" s="1">
        <v>1</v>
      </c>
      <c r="AI164" s="1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2</v>
      </c>
      <c r="AY164" s="7">
        <v>0</v>
      </c>
      <c r="AZ164" s="7">
        <v>0</v>
      </c>
      <c r="BA164" s="7">
        <v>0</v>
      </c>
      <c r="BB164" s="7">
        <v>1</v>
      </c>
      <c r="BC164" s="7">
        <v>0</v>
      </c>
      <c r="BD164" s="7">
        <v>14</v>
      </c>
      <c r="BE164" s="7">
        <v>0</v>
      </c>
      <c r="BF164" s="7">
        <v>15</v>
      </c>
      <c r="BG164" s="7">
        <v>0</v>
      </c>
      <c r="BH164" s="7">
        <v>16</v>
      </c>
      <c r="BI164" s="7">
        <v>0</v>
      </c>
      <c r="BJ164" s="7">
        <v>9</v>
      </c>
      <c r="BK164" s="7">
        <v>0</v>
      </c>
      <c r="BL164" s="7">
        <v>4</v>
      </c>
      <c r="BM164" s="7">
        <v>0</v>
      </c>
      <c r="BN164" s="7">
        <v>4</v>
      </c>
      <c r="BO164" s="7">
        <v>0</v>
      </c>
      <c r="BP164" s="7">
        <v>17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/>
      <c r="BW164" s="7"/>
      <c r="BX164" s="7"/>
      <c r="BY164" s="7"/>
    </row>
    <row r="165" spans="1:77" ht="15.75" customHeight="1" x14ac:dyDescent="0.3">
      <c r="A165" s="3"/>
      <c r="B165" s="3"/>
      <c r="C165" s="3"/>
      <c r="D165" s="3"/>
      <c r="E165" s="3"/>
      <c r="F165" s="3"/>
      <c r="G165" s="1"/>
      <c r="H165" s="8"/>
      <c r="I165" s="1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1"/>
      <c r="AJ165" s="7"/>
      <c r="AK165" s="7"/>
      <c r="AL165" s="8"/>
      <c r="AM165" s="8"/>
      <c r="AN165" s="8"/>
      <c r="AO165" s="7"/>
      <c r="AP165" s="7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</row>
    <row r="166" spans="1:77" ht="15.75" customHeight="1" x14ac:dyDescent="0.3">
      <c r="A166" s="2" t="s">
        <v>30</v>
      </c>
      <c r="B166" s="3"/>
      <c r="C166" s="3"/>
      <c r="D166" s="3"/>
      <c r="E166" s="3"/>
      <c r="F166" s="3"/>
      <c r="G166" s="1"/>
      <c r="H166" s="8"/>
      <c r="I166" s="1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1"/>
      <c r="AJ166" s="7"/>
      <c r="AK166" s="7"/>
      <c r="AL166" s="8"/>
      <c r="AM166" s="8"/>
      <c r="AN166" s="8"/>
      <c r="AO166" s="7"/>
      <c r="AP166" s="7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</row>
    <row r="167" spans="1:77" ht="15.75" customHeight="1" x14ac:dyDescent="0.3">
      <c r="A167" s="3" t="s">
        <v>31</v>
      </c>
      <c r="B167" s="1">
        <v>35</v>
      </c>
      <c r="C167" s="1">
        <v>1.7999999999999999E-2</v>
      </c>
      <c r="D167" s="1">
        <v>0</v>
      </c>
      <c r="E167" s="1">
        <v>0</v>
      </c>
      <c r="F167" s="1">
        <v>118</v>
      </c>
      <c r="G167" s="1">
        <v>1.117</v>
      </c>
      <c r="H167" s="11">
        <v>29</v>
      </c>
      <c r="I167" s="1">
        <v>8.0000000000000002E-3</v>
      </c>
      <c r="J167" s="11">
        <v>100</v>
      </c>
      <c r="K167" s="1">
        <v>8.7999999999999995E-2</v>
      </c>
      <c r="L167" s="1">
        <v>14</v>
      </c>
      <c r="M167" s="1">
        <v>0</v>
      </c>
      <c r="N167" s="1">
        <v>34</v>
      </c>
      <c r="O167" s="1">
        <v>0</v>
      </c>
      <c r="P167" s="1">
        <v>33</v>
      </c>
      <c r="Q167" s="1">
        <v>0</v>
      </c>
      <c r="R167" s="1">
        <v>68</v>
      </c>
      <c r="S167" s="1">
        <v>0.14399999999999999</v>
      </c>
      <c r="T167" s="1">
        <v>28</v>
      </c>
      <c r="U167" s="1">
        <v>0</v>
      </c>
      <c r="V167" s="1">
        <v>117</v>
      </c>
      <c r="W167" s="1">
        <v>0.16200000000000001</v>
      </c>
      <c r="X167" s="1">
        <v>0</v>
      </c>
      <c r="Y167" s="1">
        <v>0</v>
      </c>
      <c r="Z167" s="1">
        <v>12</v>
      </c>
      <c r="AA167" s="1">
        <v>0</v>
      </c>
      <c r="AB167" s="1">
        <v>58</v>
      </c>
      <c r="AC167" s="1">
        <v>4.3999999999999997E-2</v>
      </c>
      <c r="AD167" s="1">
        <v>50</v>
      </c>
      <c r="AE167" s="1">
        <v>0.03</v>
      </c>
      <c r="AF167" s="1">
        <v>15</v>
      </c>
      <c r="AG167" s="1">
        <v>0</v>
      </c>
      <c r="AH167" s="12">
        <v>53</v>
      </c>
      <c r="AI167" s="1">
        <v>5.8000000000000003E-2</v>
      </c>
      <c r="AJ167" s="7">
        <v>48</v>
      </c>
      <c r="AK167" s="7">
        <v>6.0999999999999999E-2</v>
      </c>
      <c r="AL167" s="7">
        <v>54</v>
      </c>
      <c r="AM167" s="7">
        <v>6.4000000000000001E-2</v>
      </c>
      <c r="AN167" s="7">
        <v>9</v>
      </c>
      <c r="AO167" s="7">
        <v>0</v>
      </c>
      <c r="AP167" s="7">
        <v>35</v>
      </c>
      <c r="AQ167" s="7">
        <v>2.1000000000000001E-2</v>
      </c>
      <c r="AR167" s="7">
        <v>132</v>
      </c>
      <c r="AS167" s="7">
        <v>0.189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6</v>
      </c>
      <c r="BA167" s="7">
        <v>0.71</v>
      </c>
      <c r="BB167" s="7">
        <v>0</v>
      </c>
      <c r="BC167" s="7">
        <v>0</v>
      </c>
      <c r="BD167" s="7">
        <v>3</v>
      </c>
      <c r="BE167" s="7">
        <v>0</v>
      </c>
      <c r="BF167" s="7">
        <v>6</v>
      </c>
      <c r="BG167" s="7">
        <v>0</v>
      </c>
      <c r="BH167" s="19">
        <v>113</v>
      </c>
      <c r="BI167" s="7">
        <v>0.24299999999999999</v>
      </c>
      <c r="BJ167" s="7">
        <v>309</v>
      </c>
      <c r="BK167" s="7">
        <v>0.69899999999999995</v>
      </c>
      <c r="BL167" s="7">
        <v>58</v>
      </c>
      <c r="BM167" s="7">
        <v>4.2000000000000003E-2</v>
      </c>
      <c r="BN167" s="7">
        <v>89</v>
      </c>
      <c r="BO167" s="7">
        <v>0.55000000000000004</v>
      </c>
      <c r="BP167" s="7">
        <v>0</v>
      </c>
      <c r="BQ167" s="7">
        <v>0</v>
      </c>
      <c r="BR167" s="7">
        <v>56</v>
      </c>
      <c r="BS167" s="7">
        <v>4.2000000000000003E-2</v>
      </c>
      <c r="BT167" s="7">
        <v>1</v>
      </c>
      <c r="BU167" s="7">
        <v>0</v>
      </c>
      <c r="BV167" s="7"/>
      <c r="BW167" s="7"/>
      <c r="BX167" s="7"/>
      <c r="BY167" s="7"/>
    </row>
    <row r="168" spans="1:77" ht="15.75" customHeight="1" x14ac:dyDescent="0.3">
      <c r="A168" s="3" t="s">
        <v>32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106</v>
      </c>
      <c r="AI168" s="1">
        <v>0.123</v>
      </c>
      <c r="AJ168" s="7">
        <v>0</v>
      </c>
      <c r="AK168" s="7">
        <v>0</v>
      </c>
      <c r="AL168" s="7">
        <v>0</v>
      </c>
      <c r="AM168" s="7">
        <v>0</v>
      </c>
      <c r="AN168" s="7">
        <v>8</v>
      </c>
      <c r="AO168" s="7">
        <v>0</v>
      </c>
      <c r="AP168" s="7">
        <v>3</v>
      </c>
      <c r="AQ168" s="7">
        <v>1.4999999999999999E-2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33</v>
      </c>
      <c r="BG168" s="7">
        <v>2.3E-2</v>
      </c>
      <c r="BH168" s="7">
        <v>8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/>
      <c r="BW168" s="7"/>
      <c r="BX168" s="7"/>
      <c r="BY168" s="7"/>
    </row>
    <row r="169" spans="1:77" ht="15.75" customHeight="1" x14ac:dyDescent="0.3">
      <c r="A169" s="3" t="s">
        <v>212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6</v>
      </c>
      <c r="K169" s="1">
        <v>0</v>
      </c>
      <c r="L169" s="1">
        <v>349</v>
      </c>
      <c r="M169" s="1">
        <v>0.35399999999999998</v>
      </c>
      <c r="N169" s="1">
        <v>0</v>
      </c>
      <c r="O169" s="1">
        <v>0</v>
      </c>
      <c r="P169" s="1">
        <v>9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7">
        <v>0</v>
      </c>
      <c r="AV169" s="7">
        <v>25</v>
      </c>
      <c r="AW169" s="7">
        <v>0</v>
      </c>
      <c r="AX169" s="7">
        <v>53</v>
      </c>
      <c r="AY169" s="7">
        <v>2.1999999999999999E-2</v>
      </c>
      <c r="AZ169" s="7">
        <v>106</v>
      </c>
      <c r="BA169" s="7">
        <v>0.14899999999999999</v>
      </c>
      <c r="BB169" s="7">
        <v>0</v>
      </c>
      <c r="BC169" s="7">
        <v>0</v>
      </c>
      <c r="BD169" s="7">
        <v>73</v>
      </c>
      <c r="BE169" s="7">
        <v>5.8999999999999997E-2</v>
      </c>
      <c r="BF169" s="7">
        <v>416</v>
      </c>
      <c r="BG169" s="7">
        <v>0.54</v>
      </c>
      <c r="BH169" s="10" t="s">
        <v>119</v>
      </c>
      <c r="BI169" s="7">
        <v>0.29199999999999998</v>
      </c>
      <c r="BJ169" s="7">
        <v>0</v>
      </c>
      <c r="BK169" s="7">
        <v>0</v>
      </c>
      <c r="BL169" s="7">
        <v>0</v>
      </c>
      <c r="BM169" s="7">
        <v>0</v>
      </c>
      <c r="BN169" s="7">
        <v>459</v>
      </c>
      <c r="BO169" s="7">
        <v>0.377</v>
      </c>
      <c r="BP169" s="7">
        <v>171</v>
      </c>
      <c r="BQ169" s="7">
        <v>0.20899999999999999</v>
      </c>
      <c r="BR169" s="7">
        <v>0</v>
      </c>
      <c r="BS169" s="7">
        <v>0</v>
      </c>
      <c r="BT169" s="7">
        <v>160</v>
      </c>
      <c r="BU169" s="7">
        <v>0.09</v>
      </c>
      <c r="BV169" s="7"/>
      <c r="BW169" s="7"/>
      <c r="BX169" s="7"/>
      <c r="BY169" s="7"/>
    </row>
    <row r="170" spans="1:77" ht="15.75" customHeight="1" x14ac:dyDescent="0.3">
      <c r="A170" s="3" t="s">
        <v>213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282</v>
      </c>
      <c r="BA170" s="7">
        <v>0.54700000000000004</v>
      </c>
      <c r="BB170" s="7">
        <v>2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0</v>
      </c>
      <c r="BP170" s="7">
        <v>0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/>
      <c r="BW170" s="7"/>
      <c r="BX170" s="7"/>
      <c r="BY170" s="7"/>
    </row>
    <row r="171" spans="1:77" ht="15.75" customHeight="1" x14ac:dyDescent="0.3">
      <c r="A171" s="3" t="s">
        <v>214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11</v>
      </c>
      <c r="BA171" s="7">
        <v>6.5000000000000002E-2</v>
      </c>
      <c r="BB171" s="7">
        <v>0</v>
      </c>
      <c r="BC171" s="7">
        <v>0</v>
      </c>
      <c r="BD171" s="7">
        <v>0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0</v>
      </c>
      <c r="BP171" s="7">
        <v>0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/>
      <c r="BW171" s="7"/>
      <c r="BX171" s="7"/>
      <c r="BY171" s="7"/>
    </row>
    <row r="172" spans="1:77" ht="15.75" customHeight="1" x14ac:dyDescent="0.3">
      <c r="A172" s="3" t="s">
        <v>33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5</v>
      </c>
      <c r="BA172" s="7">
        <v>0.106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0</v>
      </c>
      <c r="BJ172" s="7">
        <v>0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/>
      <c r="BW172" s="7"/>
      <c r="BX172" s="7"/>
      <c r="BY172" s="7"/>
    </row>
    <row r="173" spans="1:77" ht="15.75" customHeight="1" x14ac:dyDescent="0.3">
      <c r="A173" s="3" t="s">
        <v>34</v>
      </c>
      <c r="B173" s="1">
        <v>2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2</v>
      </c>
      <c r="AI173" s="1">
        <v>0</v>
      </c>
      <c r="AJ173" s="7">
        <v>2</v>
      </c>
      <c r="AK173" s="7">
        <v>0</v>
      </c>
      <c r="AL173" s="7">
        <v>1</v>
      </c>
      <c r="AM173" s="7">
        <v>0</v>
      </c>
      <c r="AN173" s="7">
        <v>1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1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0</v>
      </c>
      <c r="BJ173" s="7">
        <v>0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/>
      <c r="BW173" s="7"/>
      <c r="BX173" s="7"/>
      <c r="BY173" s="7"/>
    </row>
    <row r="174" spans="1:77" ht="15.75" customHeight="1" x14ac:dyDescent="0.3">
      <c r="A174" s="3" t="s">
        <v>147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19">
        <v>3</v>
      </c>
      <c r="BG174" s="7">
        <v>0.86199999999999999</v>
      </c>
      <c r="BH174" s="7">
        <v>0</v>
      </c>
      <c r="BI174" s="7">
        <v>0</v>
      </c>
      <c r="BJ174" s="19">
        <v>1</v>
      </c>
      <c r="BK174" s="7">
        <v>0</v>
      </c>
      <c r="BL174" s="7">
        <v>2</v>
      </c>
      <c r="BM174" s="7">
        <v>0</v>
      </c>
      <c r="BN174" s="7">
        <v>25</v>
      </c>
      <c r="BO174" s="7">
        <v>0.20399999999999999</v>
      </c>
      <c r="BP174" s="7">
        <v>0</v>
      </c>
      <c r="BQ174" s="7">
        <v>0</v>
      </c>
      <c r="BR174" s="7">
        <v>2</v>
      </c>
      <c r="BS174" s="7">
        <v>3.3000000000000002E-2</v>
      </c>
      <c r="BT174" s="7">
        <v>0</v>
      </c>
      <c r="BU174" s="7">
        <v>0</v>
      </c>
      <c r="BV174" s="7"/>
      <c r="BW174" s="7"/>
      <c r="BX174" s="7"/>
      <c r="BY174" s="7"/>
    </row>
    <row r="175" spans="1:77" ht="15.75" customHeight="1" x14ac:dyDescent="0.3">
      <c r="A175" s="3" t="s">
        <v>35</v>
      </c>
      <c r="B175" s="1">
        <v>0</v>
      </c>
      <c r="C175" s="1">
        <v>0</v>
      </c>
      <c r="D175" s="1">
        <v>0</v>
      </c>
      <c r="E175" s="1">
        <v>0</v>
      </c>
      <c r="F175" s="1">
        <v>2</v>
      </c>
      <c r="G175" s="1">
        <v>0</v>
      </c>
      <c r="H175" s="1">
        <v>1</v>
      </c>
      <c r="I175" s="1">
        <v>0</v>
      </c>
      <c r="J175" s="1">
        <v>0</v>
      </c>
      <c r="K175" s="1">
        <v>0</v>
      </c>
      <c r="L175" s="1">
        <v>8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1</v>
      </c>
      <c r="AC175" s="1">
        <v>0</v>
      </c>
      <c r="AD175" s="1">
        <v>1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9">
        <v>4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3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2</v>
      </c>
      <c r="BA175" s="7">
        <v>0</v>
      </c>
      <c r="BB175" s="7">
        <v>1</v>
      </c>
      <c r="BC175" s="7">
        <v>0</v>
      </c>
      <c r="BD175" s="7">
        <v>3</v>
      </c>
      <c r="BE175" s="7">
        <v>0</v>
      </c>
      <c r="BF175" s="19">
        <v>5</v>
      </c>
      <c r="BG175" s="7">
        <v>0</v>
      </c>
      <c r="BH175" s="7">
        <v>9</v>
      </c>
      <c r="BI175" s="7">
        <v>0</v>
      </c>
      <c r="BJ175" s="7">
        <v>0</v>
      </c>
      <c r="BK175" s="7">
        <v>0</v>
      </c>
      <c r="BL175" s="7">
        <v>2</v>
      </c>
      <c r="BM175" s="7">
        <v>0</v>
      </c>
      <c r="BN175" s="7">
        <v>1</v>
      </c>
      <c r="BO175" s="7">
        <v>0</v>
      </c>
      <c r="BP175" s="19">
        <v>3</v>
      </c>
      <c r="BQ175" s="7">
        <v>0</v>
      </c>
      <c r="BR175" s="7">
        <v>5</v>
      </c>
      <c r="BS175" s="7">
        <v>0</v>
      </c>
      <c r="BT175" s="7">
        <v>1</v>
      </c>
      <c r="BU175" s="7">
        <v>0</v>
      </c>
      <c r="BV175" s="7"/>
      <c r="BW175" s="7"/>
      <c r="BX175" s="7"/>
      <c r="BY175" s="7"/>
    </row>
    <row r="176" spans="1:77" ht="15.75" customHeight="1" x14ac:dyDescent="0.3">
      <c r="A176" s="3" t="s">
        <v>36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3</v>
      </c>
      <c r="U176" s="1">
        <v>0</v>
      </c>
      <c r="V176" s="1">
        <v>0</v>
      </c>
      <c r="W176" s="1">
        <v>0</v>
      </c>
      <c r="X176" s="1">
        <v>1</v>
      </c>
      <c r="Y176" s="1">
        <v>0</v>
      </c>
      <c r="Z176" s="1">
        <v>1</v>
      </c>
      <c r="AA176" s="1">
        <v>0</v>
      </c>
      <c r="AB176" s="1">
        <v>1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1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1</v>
      </c>
      <c r="BS176" s="7">
        <v>0</v>
      </c>
      <c r="BT176" s="7">
        <v>0</v>
      </c>
      <c r="BU176" s="7">
        <v>0</v>
      </c>
      <c r="BV176" s="7"/>
      <c r="BW176" s="7"/>
      <c r="BX176" s="7"/>
      <c r="BY176" s="7"/>
    </row>
    <row r="177" spans="1:77" ht="15.75" customHeight="1" x14ac:dyDescent="0.3">
      <c r="A177" s="3" t="s">
        <v>37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4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2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1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/>
      <c r="BW177" s="7"/>
      <c r="BX177" s="7"/>
      <c r="BY177" s="7"/>
    </row>
    <row r="178" spans="1:77" ht="15.75" customHeight="1" x14ac:dyDescent="0.3">
      <c r="A178" s="3" t="s">
        <v>38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1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/>
      <c r="BW178" s="7"/>
      <c r="BX178" s="7"/>
      <c r="BY178" s="7"/>
    </row>
    <row r="179" spans="1:77" ht="15.75" customHeight="1" x14ac:dyDescent="0.3">
      <c r="A179" s="3" t="s">
        <v>39</v>
      </c>
      <c r="B179" s="1">
        <v>0</v>
      </c>
      <c r="C179" s="1">
        <v>0</v>
      </c>
      <c r="D179" s="1">
        <v>0</v>
      </c>
      <c r="E179" s="1">
        <v>0</v>
      </c>
      <c r="F179" s="1">
        <v>2</v>
      </c>
      <c r="G179" s="1">
        <v>0</v>
      </c>
      <c r="H179" s="1">
        <v>1</v>
      </c>
      <c r="I179" s="1">
        <v>0</v>
      </c>
      <c r="J179" s="1">
        <v>0</v>
      </c>
      <c r="K179" s="1">
        <v>0</v>
      </c>
      <c r="L179" s="1">
        <v>9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3</v>
      </c>
      <c r="U179" s="1">
        <v>0</v>
      </c>
      <c r="V179" s="1">
        <v>4</v>
      </c>
      <c r="W179" s="1">
        <v>0</v>
      </c>
      <c r="X179" s="1">
        <v>1</v>
      </c>
      <c r="Y179" s="1">
        <v>0</v>
      </c>
      <c r="Z179" s="1">
        <v>1</v>
      </c>
      <c r="AA179" s="1">
        <v>0</v>
      </c>
      <c r="AB179" s="1">
        <v>2</v>
      </c>
      <c r="AC179" s="1">
        <v>0</v>
      </c>
      <c r="AD179" s="1">
        <v>2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7">
        <v>4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3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4</v>
      </c>
      <c r="BA179" s="7">
        <v>0</v>
      </c>
      <c r="BB179" s="7">
        <v>2</v>
      </c>
      <c r="BC179" s="7">
        <v>0</v>
      </c>
      <c r="BD179" s="7">
        <v>3</v>
      </c>
      <c r="BE179" s="7">
        <v>0</v>
      </c>
      <c r="BF179" s="7">
        <v>5</v>
      </c>
      <c r="BG179" s="7">
        <v>0</v>
      </c>
      <c r="BH179" s="7">
        <v>10</v>
      </c>
      <c r="BI179" s="7">
        <v>0</v>
      </c>
      <c r="BJ179" s="7">
        <v>0</v>
      </c>
      <c r="BK179" s="7">
        <v>0</v>
      </c>
      <c r="BL179" s="7">
        <v>2</v>
      </c>
      <c r="BM179" s="7">
        <v>0</v>
      </c>
      <c r="BN179" s="7">
        <v>1</v>
      </c>
      <c r="BO179" s="7">
        <v>0</v>
      </c>
      <c r="BP179" s="7">
        <v>3</v>
      </c>
      <c r="BQ179" s="7">
        <v>0</v>
      </c>
      <c r="BR179" s="7">
        <v>6</v>
      </c>
      <c r="BS179" s="7">
        <v>0</v>
      </c>
      <c r="BT179" s="7">
        <v>1</v>
      </c>
      <c r="BU179" s="7">
        <v>0</v>
      </c>
      <c r="BV179" s="7"/>
      <c r="BW179" s="7"/>
      <c r="BX179" s="7"/>
      <c r="BY179" s="7"/>
    </row>
    <row r="180" spans="1:77" ht="15.75" customHeight="1" x14ac:dyDescent="0.3">
      <c r="A180" s="3" t="s">
        <v>40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7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2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/>
      <c r="BW180" s="7"/>
      <c r="BX180" s="7"/>
      <c r="BY180" s="7"/>
    </row>
    <row r="181" spans="1:77" ht="15.75" customHeight="1" x14ac:dyDescent="0.3">
      <c r="A181" s="3" t="s">
        <v>41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4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40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/>
      <c r="BW181" s="7"/>
      <c r="BX181" s="7"/>
      <c r="BY181" s="7"/>
    </row>
    <row r="182" spans="1:77" ht="15.75" customHeight="1" x14ac:dyDescent="0.3">
      <c r="A182" s="3" t="s">
        <v>42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11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42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/>
      <c r="BW182" s="7"/>
      <c r="BX182" s="7"/>
      <c r="BY182" s="7"/>
    </row>
    <row r="183" spans="1:77" ht="15.75" customHeight="1" x14ac:dyDescent="0.3">
      <c r="A183" s="3"/>
      <c r="B183" s="3"/>
      <c r="C183" s="3"/>
      <c r="D183" s="3"/>
      <c r="E183" s="3"/>
      <c r="F183" s="3"/>
      <c r="G183" s="1"/>
      <c r="H183" s="8"/>
      <c r="I183" s="1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1"/>
      <c r="AJ183" s="7"/>
      <c r="AK183" s="7"/>
      <c r="AL183" s="8"/>
      <c r="AM183" s="8"/>
      <c r="AN183" s="8"/>
      <c r="AO183" s="7"/>
      <c r="AP183" s="7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7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</row>
    <row r="184" spans="1:77" ht="15.75" customHeight="1" x14ac:dyDescent="0.3">
      <c r="A184" s="2" t="s">
        <v>215</v>
      </c>
      <c r="B184" s="3"/>
      <c r="C184" s="3"/>
      <c r="D184" s="3"/>
      <c r="E184" s="3"/>
      <c r="F184" s="3"/>
      <c r="G184" s="1"/>
      <c r="H184" s="8"/>
      <c r="I184" s="1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1"/>
      <c r="AJ184" s="7"/>
      <c r="AK184" s="7"/>
      <c r="AL184" s="8"/>
      <c r="AM184" s="8"/>
      <c r="AN184" s="8"/>
      <c r="AO184" s="7"/>
      <c r="AP184" s="7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</row>
    <row r="185" spans="1:77" ht="15.75" customHeight="1" x14ac:dyDescent="0.3">
      <c r="A185" s="3" t="s">
        <v>43</v>
      </c>
      <c r="B185" s="1">
        <v>0</v>
      </c>
      <c r="C185" s="1">
        <v>0</v>
      </c>
      <c r="D185" s="1">
        <v>0</v>
      </c>
      <c r="E185" s="1">
        <v>0</v>
      </c>
      <c r="F185" s="1">
        <v>1</v>
      </c>
      <c r="G185" s="1">
        <v>2.681</v>
      </c>
      <c r="H185" s="1">
        <v>0</v>
      </c>
      <c r="I185" s="1">
        <v>0</v>
      </c>
      <c r="J185" s="1">
        <v>1</v>
      </c>
      <c r="K185" s="1">
        <v>2.7829999999999999</v>
      </c>
      <c r="L185" s="1">
        <v>39</v>
      </c>
      <c r="M185" s="1">
        <v>5.9470000000000001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2</v>
      </c>
      <c r="U185" s="1">
        <v>6.99</v>
      </c>
      <c r="V185" s="1">
        <v>1</v>
      </c>
      <c r="W185" s="1">
        <v>5.6760000000000002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1</v>
      </c>
      <c r="AI185" s="1">
        <v>0.13100000000000001</v>
      </c>
      <c r="AJ185" s="7">
        <v>3</v>
      </c>
      <c r="AK185" s="7">
        <v>23.856000000000002</v>
      </c>
      <c r="AL185" s="7">
        <v>0</v>
      </c>
      <c r="AM185" s="7">
        <v>0</v>
      </c>
      <c r="AN185" s="7">
        <v>1</v>
      </c>
      <c r="AO185" s="7">
        <v>2.2069999999999999</v>
      </c>
      <c r="AP185" s="7">
        <v>0</v>
      </c>
      <c r="AQ185" s="7">
        <v>0</v>
      </c>
      <c r="AR185" s="7">
        <v>2</v>
      </c>
      <c r="AS185" s="7">
        <v>1.3169999999999999</v>
      </c>
      <c r="AT185" s="7">
        <v>0</v>
      </c>
      <c r="AU185" s="7">
        <v>0</v>
      </c>
      <c r="AV185" s="7">
        <v>1</v>
      </c>
      <c r="AW185" s="7">
        <v>6.3369999999999997</v>
      </c>
      <c r="AX185" s="7">
        <v>0</v>
      </c>
      <c r="AY185" s="7">
        <v>0</v>
      </c>
      <c r="AZ185" s="7">
        <v>0</v>
      </c>
      <c r="BA185" s="7">
        <v>0</v>
      </c>
      <c r="BB185" s="7">
        <v>1</v>
      </c>
      <c r="BC185" s="7">
        <v>0.44700000000000001</v>
      </c>
      <c r="BD185" s="7">
        <v>1</v>
      </c>
      <c r="BE185" s="7">
        <v>2.7389999999999999</v>
      </c>
      <c r="BF185" s="7">
        <v>3</v>
      </c>
      <c r="BG185" s="7">
        <v>12.369</v>
      </c>
      <c r="BH185" s="7">
        <v>5</v>
      </c>
      <c r="BI185" s="7">
        <v>25.074000000000002</v>
      </c>
      <c r="BJ185" s="7">
        <v>0</v>
      </c>
      <c r="BK185" s="7">
        <v>0</v>
      </c>
      <c r="BL185" s="7">
        <v>3</v>
      </c>
      <c r="BM185" s="7">
        <v>1.0409999999999999</v>
      </c>
      <c r="BN185" s="7">
        <v>1</v>
      </c>
      <c r="BO185" s="7">
        <v>2.8849999999999998</v>
      </c>
      <c r="BP185" s="7">
        <v>0</v>
      </c>
      <c r="BQ185" s="7">
        <v>0</v>
      </c>
      <c r="BR185" s="7">
        <v>8</v>
      </c>
      <c r="BS185" s="7">
        <v>18.114000000000001</v>
      </c>
      <c r="BT185" s="7">
        <v>2</v>
      </c>
      <c r="BU185" s="7">
        <v>3</v>
      </c>
      <c r="BV185" s="7"/>
      <c r="BW185" s="7"/>
      <c r="BX185" s="7"/>
      <c r="BY185" s="7"/>
    </row>
    <row r="186" spans="1:77" ht="15.75" customHeight="1" x14ac:dyDescent="0.3">
      <c r="A186" s="3" t="s">
        <v>44</v>
      </c>
      <c r="B186" s="1">
        <v>5</v>
      </c>
      <c r="C186" s="1">
        <v>0</v>
      </c>
      <c r="D186" s="1">
        <v>0</v>
      </c>
      <c r="E186" s="1">
        <v>0</v>
      </c>
      <c r="F186" s="1">
        <v>1</v>
      </c>
      <c r="G186" s="1">
        <v>0</v>
      </c>
      <c r="H186" s="1">
        <v>0</v>
      </c>
      <c r="I186" s="1">
        <v>0</v>
      </c>
      <c r="J186" s="1">
        <v>3</v>
      </c>
      <c r="K186" s="1">
        <v>0</v>
      </c>
      <c r="L186" s="1">
        <v>0</v>
      </c>
      <c r="M186" s="1">
        <v>0</v>
      </c>
      <c r="N186" s="1">
        <v>2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1</v>
      </c>
      <c r="U186" s="1">
        <v>0</v>
      </c>
      <c r="V186" s="1">
        <v>1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1</v>
      </c>
      <c r="AI186" s="1">
        <v>0</v>
      </c>
      <c r="AJ186" s="7">
        <v>36</v>
      </c>
      <c r="AK186" s="7">
        <v>0.502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1</v>
      </c>
      <c r="AU186" s="7">
        <v>0</v>
      </c>
      <c r="AV186" s="7">
        <v>7</v>
      </c>
      <c r="AW186" s="7">
        <v>0</v>
      </c>
      <c r="AX186" s="7">
        <v>0</v>
      </c>
      <c r="AY186" s="7">
        <v>0</v>
      </c>
      <c r="AZ186" s="7">
        <v>2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1</v>
      </c>
      <c r="BG186" s="7">
        <v>0</v>
      </c>
      <c r="BH186" s="19">
        <v>7</v>
      </c>
      <c r="BI186" s="7">
        <v>0</v>
      </c>
      <c r="BJ186" s="19">
        <v>3</v>
      </c>
      <c r="BK186" s="7">
        <v>0.10100000000000001</v>
      </c>
      <c r="BL186" s="7">
        <v>0</v>
      </c>
      <c r="BM186" s="7">
        <v>0</v>
      </c>
      <c r="BN186" s="7">
        <v>5</v>
      </c>
      <c r="BO186" s="7">
        <v>0</v>
      </c>
      <c r="BP186" s="7">
        <v>0</v>
      </c>
      <c r="BQ186" s="7">
        <v>0</v>
      </c>
      <c r="BR186" s="7">
        <v>40</v>
      </c>
      <c r="BS186" s="7">
        <v>0.10299999999999999</v>
      </c>
      <c r="BT186" s="19">
        <v>2</v>
      </c>
      <c r="BU186" s="7">
        <v>0.125</v>
      </c>
      <c r="BV186" s="7"/>
      <c r="BW186" s="7"/>
      <c r="BX186" s="7"/>
      <c r="BY186" s="7"/>
    </row>
    <row r="187" spans="1:77" ht="15.75" customHeight="1" x14ac:dyDescent="0.3">
      <c r="A187" s="3" t="s">
        <v>45</v>
      </c>
      <c r="B187" s="1">
        <v>0</v>
      </c>
      <c r="C187" s="1">
        <v>0</v>
      </c>
      <c r="D187" s="1">
        <v>0</v>
      </c>
      <c r="E187" s="1">
        <v>0</v>
      </c>
      <c r="F187" s="1">
        <v>1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</v>
      </c>
      <c r="M187" s="1">
        <v>0</v>
      </c>
      <c r="N187" s="1">
        <v>0</v>
      </c>
      <c r="O187" s="1">
        <v>0</v>
      </c>
      <c r="P187" s="1">
        <v>1</v>
      </c>
      <c r="Q187" s="1">
        <v>0</v>
      </c>
      <c r="R187" s="1">
        <v>1</v>
      </c>
      <c r="S187" s="1">
        <v>4.2000000000000003E-2</v>
      </c>
      <c r="T187" s="1">
        <v>0</v>
      </c>
      <c r="U187" s="1">
        <v>0</v>
      </c>
      <c r="V187" s="1">
        <v>2</v>
      </c>
      <c r="W187" s="1">
        <v>0.51200000000000001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7">
        <v>1</v>
      </c>
      <c r="AK187" s="7">
        <v>0.40100000000000002</v>
      </c>
      <c r="AL187" s="7">
        <v>1</v>
      </c>
      <c r="AM187" s="7">
        <v>4.5999999999999999E-2</v>
      </c>
      <c r="AN187" s="7">
        <v>0</v>
      </c>
      <c r="AO187" s="7">
        <v>0</v>
      </c>
      <c r="AP187" s="7">
        <v>1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0</v>
      </c>
      <c r="BP187" s="7">
        <v>0</v>
      </c>
      <c r="BQ187" s="7">
        <v>0</v>
      </c>
      <c r="BR187" s="7">
        <v>1</v>
      </c>
      <c r="BS187" s="7">
        <v>0</v>
      </c>
      <c r="BT187" s="7">
        <v>0</v>
      </c>
      <c r="BU187" s="7">
        <v>0</v>
      </c>
      <c r="BV187" s="7"/>
      <c r="BW187" s="7"/>
      <c r="BX187" s="7"/>
      <c r="BY187" s="7"/>
    </row>
    <row r="188" spans="1:77" ht="15.75" customHeight="1" x14ac:dyDescent="0.3">
      <c r="A188" s="3" t="s">
        <v>46</v>
      </c>
      <c r="B188" s="1">
        <v>0</v>
      </c>
      <c r="C188" s="1">
        <v>0</v>
      </c>
      <c r="D188" s="1">
        <v>2</v>
      </c>
      <c r="E188" s="1">
        <v>0</v>
      </c>
      <c r="F188" s="1">
        <v>1</v>
      </c>
      <c r="G188" s="1">
        <v>8.2000000000000003E-2</v>
      </c>
      <c r="H188" s="1">
        <v>0</v>
      </c>
      <c r="I188" s="1">
        <v>0</v>
      </c>
      <c r="J188" s="1">
        <v>0</v>
      </c>
      <c r="K188" s="1">
        <v>0</v>
      </c>
      <c r="L188" s="1">
        <v>1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11</v>
      </c>
      <c r="U188" s="1">
        <v>4.4999999999999998E-2</v>
      </c>
      <c r="V188" s="1">
        <v>9</v>
      </c>
      <c r="W188" s="1">
        <v>0</v>
      </c>
      <c r="X188" s="7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12</v>
      </c>
      <c r="AG188" s="1">
        <v>3.5000000000000003E-2</v>
      </c>
      <c r="AH188" s="1">
        <v>0</v>
      </c>
      <c r="AI188" s="1">
        <v>0</v>
      </c>
      <c r="AJ188" s="19">
        <v>21</v>
      </c>
      <c r="AK188" s="19">
        <v>2.4E-2</v>
      </c>
      <c r="AL188" s="19">
        <v>54</v>
      </c>
      <c r="AM188" s="7">
        <v>0.13600000000000001</v>
      </c>
      <c r="AN188" s="7">
        <v>0</v>
      </c>
      <c r="AO188" s="7">
        <v>0</v>
      </c>
      <c r="AP188" s="7">
        <v>74</v>
      </c>
      <c r="AQ188" s="7">
        <v>0.42399999999999999</v>
      </c>
      <c r="AR188" s="7">
        <v>0</v>
      </c>
      <c r="AS188" s="7">
        <v>0</v>
      </c>
      <c r="AT188" s="7">
        <v>0</v>
      </c>
      <c r="AU188" s="7">
        <v>0</v>
      </c>
      <c r="AV188" s="7">
        <v>10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1</v>
      </c>
      <c r="BC188" s="7">
        <v>0</v>
      </c>
      <c r="BD188" s="7">
        <v>5</v>
      </c>
      <c r="BE188" s="7">
        <v>2.3E-2</v>
      </c>
      <c r="BF188" s="7">
        <v>0</v>
      </c>
      <c r="BG188" s="7">
        <v>0</v>
      </c>
      <c r="BH188" s="19">
        <v>3</v>
      </c>
      <c r="BI188" s="7">
        <v>0</v>
      </c>
      <c r="BJ188" s="7">
        <v>0</v>
      </c>
      <c r="BK188" s="7">
        <v>0</v>
      </c>
      <c r="BL188" s="7">
        <v>1</v>
      </c>
      <c r="BM188" s="7">
        <v>0</v>
      </c>
      <c r="BN188" s="19">
        <v>3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3</v>
      </c>
      <c r="BU188" s="7">
        <v>0</v>
      </c>
      <c r="BV188" s="7"/>
      <c r="BW188" s="7"/>
      <c r="BX188" s="7"/>
      <c r="BY188" s="7"/>
    </row>
    <row r="189" spans="1:77" ht="15.75" customHeight="1" x14ac:dyDescent="0.3">
      <c r="A189" s="3" t="s">
        <v>47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1</v>
      </c>
      <c r="AC189" s="1">
        <v>3.5999999999999997E-2</v>
      </c>
      <c r="AD189" s="1">
        <v>0</v>
      </c>
      <c r="AE189" s="1">
        <v>0</v>
      </c>
      <c r="AF189" s="7">
        <v>0</v>
      </c>
      <c r="AG189" s="7">
        <v>0</v>
      </c>
      <c r="AH189" s="1">
        <v>1</v>
      </c>
      <c r="AI189" s="1" t="s">
        <v>113</v>
      </c>
      <c r="AJ189" s="7">
        <v>0</v>
      </c>
      <c r="AK189" s="7">
        <v>0</v>
      </c>
      <c r="AL189" s="7">
        <v>0</v>
      </c>
      <c r="AM189" s="7">
        <v>0</v>
      </c>
      <c r="AN189" s="7">
        <v>4</v>
      </c>
      <c r="AO189" s="7" t="s">
        <v>113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5</v>
      </c>
      <c r="BK189" s="7">
        <v>1.7000000000000001E-2</v>
      </c>
      <c r="BL189" s="7">
        <v>0</v>
      </c>
      <c r="BM189" s="7">
        <v>0</v>
      </c>
      <c r="BN189" s="7">
        <v>1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/>
      <c r="BW189" s="7"/>
      <c r="BX189" s="7"/>
      <c r="BY189" s="7"/>
    </row>
    <row r="190" spans="1:77" ht="15.75" customHeight="1" x14ac:dyDescent="0.3">
      <c r="A190" s="3" t="s">
        <v>49</v>
      </c>
      <c r="B190" s="1">
        <v>8</v>
      </c>
      <c r="C190" s="1">
        <v>0</v>
      </c>
      <c r="D190" s="1">
        <v>0</v>
      </c>
      <c r="E190" s="1">
        <v>0</v>
      </c>
      <c r="F190" s="7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27</v>
      </c>
      <c r="S190" s="1">
        <v>0.32300000000000001</v>
      </c>
      <c r="T190" s="1">
        <v>17</v>
      </c>
      <c r="U190" s="1">
        <v>3.1E-2</v>
      </c>
      <c r="V190" s="1">
        <v>0</v>
      </c>
      <c r="W190" s="1">
        <v>0</v>
      </c>
      <c r="X190" s="1">
        <v>631</v>
      </c>
      <c r="Y190" s="1">
        <v>1.0900000000000001</v>
      </c>
      <c r="Z190" s="1">
        <v>33</v>
      </c>
      <c r="AA190" s="1">
        <v>0.13600000000000001</v>
      </c>
      <c r="AB190" s="1">
        <v>46</v>
      </c>
      <c r="AC190" s="1">
        <v>0.05</v>
      </c>
      <c r="AD190" s="1">
        <v>6</v>
      </c>
      <c r="AE190" s="1">
        <v>2.1000000000000001E-2</v>
      </c>
      <c r="AF190" s="1">
        <v>4</v>
      </c>
      <c r="AG190" s="1">
        <v>8.5000000000000006E-2</v>
      </c>
      <c r="AH190" s="1">
        <v>349</v>
      </c>
      <c r="AI190" s="1" t="s">
        <v>113</v>
      </c>
      <c r="AJ190" s="7">
        <v>0</v>
      </c>
      <c r="AK190" s="7">
        <v>0</v>
      </c>
      <c r="AL190" s="7">
        <v>0</v>
      </c>
      <c r="AM190" s="7">
        <v>0</v>
      </c>
      <c r="AN190" s="7">
        <v>485</v>
      </c>
      <c r="AO190" s="7" t="s">
        <v>113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1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9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/>
      <c r="BW190" s="7"/>
      <c r="BX190" s="7"/>
      <c r="BY190" s="7"/>
    </row>
    <row r="191" spans="1:77" ht="15.75" customHeight="1" x14ac:dyDescent="0.3">
      <c r="A191" s="3" t="s">
        <v>50</v>
      </c>
      <c r="B191" s="1">
        <v>8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27</v>
      </c>
      <c r="S191" s="1">
        <v>0.32300000000000001</v>
      </c>
      <c r="T191" s="1">
        <v>17</v>
      </c>
      <c r="U191" s="1">
        <v>3.1E-2</v>
      </c>
      <c r="V191" s="1">
        <v>0</v>
      </c>
      <c r="W191" s="1">
        <v>0</v>
      </c>
      <c r="X191" s="1">
        <v>631</v>
      </c>
      <c r="Y191" s="1">
        <v>1.0900000000000001</v>
      </c>
      <c r="Z191" s="1">
        <v>33</v>
      </c>
      <c r="AA191" s="1">
        <v>0.13600000000000001</v>
      </c>
      <c r="AB191" s="1">
        <v>47</v>
      </c>
      <c r="AC191" s="1">
        <v>8.5999999999999993E-2</v>
      </c>
      <c r="AD191" s="1">
        <v>6</v>
      </c>
      <c r="AE191" s="1">
        <v>2.1000000000000001E-2</v>
      </c>
      <c r="AF191" s="1">
        <v>4</v>
      </c>
      <c r="AG191" s="1">
        <v>8.5000000000000006E-2</v>
      </c>
      <c r="AH191" s="1">
        <v>350</v>
      </c>
      <c r="AI191" s="1">
        <v>3.8479999999999999</v>
      </c>
      <c r="AJ191" s="7">
        <v>0</v>
      </c>
      <c r="AK191" s="7">
        <v>0</v>
      </c>
      <c r="AL191" s="7">
        <v>0</v>
      </c>
      <c r="AM191" s="7">
        <v>0</v>
      </c>
      <c r="AN191" s="7">
        <v>489</v>
      </c>
      <c r="AO191" s="7">
        <v>1.0209999999999999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6</v>
      </c>
      <c r="BK191" s="7">
        <v>1.7000000000000001E-2</v>
      </c>
      <c r="BL191" s="7">
        <v>0</v>
      </c>
      <c r="BM191" s="7">
        <v>0</v>
      </c>
      <c r="BN191" s="7">
        <v>1</v>
      </c>
      <c r="BO191" s="7">
        <v>0</v>
      </c>
      <c r="BP191" s="7">
        <v>9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/>
      <c r="BW191" s="7"/>
      <c r="BX191" s="7"/>
      <c r="BY191" s="7"/>
    </row>
    <row r="192" spans="1:77" ht="15.75" customHeight="1" x14ac:dyDescent="0.3">
      <c r="A192" s="3" t="s">
        <v>340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19">
        <v>3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/>
      <c r="BW192" s="7"/>
      <c r="BX192" s="7"/>
      <c r="BY192" s="7"/>
    </row>
    <row r="193" spans="1:77" ht="15.75" customHeight="1" x14ac:dyDescent="0.3">
      <c r="A193" s="29" t="s">
        <v>338</v>
      </c>
      <c r="B193" s="1">
        <v>0</v>
      </c>
      <c r="C193" s="1">
        <v>0</v>
      </c>
      <c r="D193" s="1">
        <v>0</v>
      </c>
      <c r="E193" s="1">
        <v>0</v>
      </c>
      <c r="F193" s="7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6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1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1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9">
        <v>2</v>
      </c>
      <c r="AK193" s="19">
        <v>0.151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3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19">
        <v>1</v>
      </c>
      <c r="BQ193" s="7">
        <v>0</v>
      </c>
      <c r="BR193" s="7">
        <v>180</v>
      </c>
      <c r="BS193" s="7">
        <v>1.2909999999999999</v>
      </c>
      <c r="BT193" s="7">
        <v>1</v>
      </c>
      <c r="BU193" s="7">
        <v>0</v>
      </c>
      <c r="BV193" s="7"/>
      <c r="BW193" s="7"/>
      <c r="BX193" s="7"/>
      <c r="BY193" s="7"/>
    </row>
    <row r="194" spans="1:77" ht="15.75" customHeight="1" x14ac:dyDescent="0.3">
      <c r="A194" s="3" t="s">
        <v>339</v>
      </c>
      <c r="B194" s="1">
        <v>0</v>
      </c>
      <c r="C194" s="1">
        <v>0</v>
      </c>
      <c r="D194" s="1">
        <v>7</v>
      </c>
      <c r="E194" s="1">
        <v>0</v>
      </c>
      <c r="F194" s="1">
        <v>185</v>
      </c>
      <c r="G194" s="1">
        <v>0.61099999999999999</v>
      </c>
      <c r="H194" s="1">
        <v>41</v>
      </c>
      <c r="I194" s="1">
        <v>5.8999999999999997E-2</v>
      </c>
      <c r="J194" s="1">
        <v>122</v>
      </c>
      <c r="K194" s="1">
        <v>0.35099999999999998</v>
      </c>
      <c r="L194" s="1">
        <v>0</v>
      </c>
      <c r="M194" s="1">
        <v>0</v>
      </c>
      <c r="N194" s="1">
        <v>3</v>
      </c>
      <c r="O194" s="1">
        <v>0</v>
      </c>
      <c r="P194" s="1">
        <v>1</v>
      </c>
      <c r="Q194" s="1">
        <v>0</v>
      </c>
      <c r="R194" s="1">
        <v>2</v>
      </c>
      <c r="S194" s="1">
        <v>0</v>
      </c>
      <c r="T194" s="12">
        <v>1</v>
      </c>
      <c r="U194" s="1">
        <v>0</v>
      </c>
      <c r="V194" s="1">
        <v>12</v>
      </c>
      <c r="W194" s="1">
        <v>0.32900000000000001</v>
      </c>
      <c r="X194" s="1">
        <v>0</v>
      </c>
      <c r="Y194" s="1">
        <v>0</v>
      </c>
      <c r="Z194" s="1">
        <v>1</v>
      </c>
      <c r="AA194" s="1">
        <v>0</v>
      </c>
      <c r="AB194" s="1">
        <v>5</v>
      </c>
      <c r="AC194" s="1">
        <v>1.4999999999999999E-2</v>
      </c>
      <c r="AD194" s="1">
        <v>3</v>
      </c>
      <c r="AE194" s="1">
        <v>2.7E-2</v>
      </c>
      <c r="AF194" s="1">
        <v>0</v>
      </c>
      <c r="AG194" s="1">
        <v>0</v>
      </c>
      <c r="AH194" s="1">
        <v>8</v>
      </c>
      <c r="AI194" s="1">
        <v>6.9000000000000006E-2</v>
      </c>
      <c r="AJ194" s="19">
        <v>3</v>
      </c>
      <c r="AK194" s="19">
        <v>0</v>
      </c>
      <c r="AL194" s="19">
        <v>3</v>
      </c>
      <c r="AM194" s="19">
        <v>0</v>
      </c>
      <c r="AN194" s="7">
        <v>0</v>
      </c>
      <c r="AO194" s="7">
        <v>0</v>
      </c>
      <c r="AP194" s="7">
        <v>3</v>
      </c>
      <c r="AQ194" s="7">
        <v>0</v>
      </c>
      <c r="AR194" s="7">
        <v>0</v>
      </c>
      <c r="AS194" s="7">
        <v>0</v>
      </c>
      <c r="AT194" s="7">
        <v>4</v>
      </c>
      <c r="AU194" s="7">
        <v>0</v>
      </c>
      <c r="AV194" s="7">
        <v>0</v>
      </c>
      <c r="AW194" s="7">
        <v>0</v>
      </c>
      <c r="AX194" s="7">
        <v>8</v>
      </c>
      <c r="AY194" s="7">
        <v>2.8000000000000001E-2</v>
      </c>
      <c r="AZ194" s="7">
        <v>15</v>
      </c>
      <c r="BA194" s="7">
        <v>6.7000000000000004E-2</v>
      </c>
      <c r="BB194" s="7">
        <v>5</v>
      </c>
      <c r="BC194" s="7">
        <v>0</v>
      </c>
      <c r="BD194" s="7">
        <v>3</v>
      </c>
      <c r="BE194" s="7">
        <v>0</v>
      </c>
      <c r="BF194" s="7">
        <v>11</v>
      </c>
      <c r="BG194" s="7">
        <v>6.4000000000000001E-2</v>
      </c>
      <c r="BH194" s="7">
        <v>7</v>
      </c>
      <c r="BI194" s="7">
        <v>8.7999999999999995E-2</v>
      </c>
      <c r="BJ194" s="7">
        <v>2</v>
      </c>
      <c r="BK194" s="7">
        <v>0</v>
      </c>
      <c r="BL194" s="7">
        <v>2</v>
      </c>
      <c r="BM194" s="7">
        <v>0</v>
      </c>
      <c r="BN194" s="19">
        <v>3</v>
      </c>
      <c r="BO194" s="7">
        <v>0</v>
      </c>
      <c r="BP194" s="7">
        <v>14</v>
      </c>
      <c r="BQ194" s="7">
        <v>0</v>
      </c>
      <c r="BR194" s="7">
        <v>9</v>
      </c>
      <c r="BS194" s="7">
        <v>1.0999999999999999E-2</v>
      </c>
      <c r="BT194" s="7">
        <v>0</v>
      </c>
      <c r="BU194" s="7">
        <v>0</v>
      </c>
      <c r="BV194" s="7"/>
      <c r="BW194" s="7"/>
      <c r="BX194" s="7"/>
      <c r="BY194" s="7"/>
    </row>
    <row r="195" spans="1:77" ht="15.75" customHeight="1" x14ac:dyDescent="0.3">
      <c r="A195" s="3" t="s">
        <v>51</v>
      </c>
      <c r="B195" s="1">
        <v>64</v>
      </c>
      <c r="C195" s="1">
        <v>0.28399999999999997</v>
      </c>
      <c r="D195" s="1">
        <v>1</v>
      </c>
      <c r="E195" s="1">
        <v>0</v>
      </c>
      <c r="F195" s="1">
        <v>2</v>
      </c>
      <c r="G195" s="1">
        <v>0.43</v>
      </c>
      <c r="H195" s="1">
        <v>0</v>
      </c>
      <c r="I195" s="1">
        <v>0</v>
      </c>
      <c r="J195" s="1">
        <v>10</v>
      </c>
      <c r="K195" s="1">
        <v>0.09</v>
      </c>
      <c r="L195" s="1">
        <v>64</v>
      </c>
      <c r="M195" s="1">
        <v>0.63500000000000001</v>
      </c>
      <c r="N195" s="1">
        <v>0</v>
      </c>
      <c r="O195" s="1">
        <v>0</v>
      </c>
      <c r="P195" s="1">
        <v>11</v>
      </c>
      <c r="Q195" s="1">
        <v>2.7E-2</v>
      </c>
      <c r="R195" s="1">
        <v>1</v>
      </c>
      <c r="S195" s="1">
        <v>0</v>
      </c>
      <c r="T195" s="1">
        <v>14</v>
      </c>
      <c r="U195" s="1">
        <v>0.108</v>
      </c>
      <c r="V195" s="1">
        <v>6</v>
      </c>
      <c r="W195" s="1">
        <v>0.26200000000000001</v>
      </c>
      <c r="X195" s="1">
        <v>172</v>
      </c>
      <c r="Y195" s="1">
        <v>2.3250000000000002</v>
      </c>
      <c r="Z195" s="1">
        <v>7</v>
      </c>
      <c r="AA195" s="1">
        <v>0.10299999999999999</v>
      </c>
      <c r="AB195" s="1">
        <v>4</v>
      </c>
      <c r="AC195" s="1">
        <v>0</v>
      </c>
      <c r="AD195" s="1">
        <v>3</v>
      </c>
      <c r="AE195" s="1">
        <v>0</v>
      </c>
      <c r="AF195" s="1">
        <v>4</v>
      </c>
      <c r="AG195" s="1">
        <v>1.7000000000000001E-2</v>
      </c>
      <c r="AH195" s="1">
        <v>148</v>
      </c>
      <c r="AI195" s="1">
        <v>2.5529999999999999</v>
      </c>
      <c r="AJ195" s="7">
        <v>4</v>
      </c>
      <c r="AK195" s="7">
        <v>3.2000000000000001E-2</v>
      </c>
      <c r="AL195" s="7">
        <v>2</v>
      </c>
      <c r="AM195" s="7">
        <v>3.7999999999999999E-2</v>
      </c>
      <c r="AN195" s="7">
        <v>195</v>
      </c>
      <c r="AO195" s="7">
        <v>0.89700000000000002</v>
      </c>
      <c r="AP195" s="7">
        <v>5</v>
      </c>
      <c r="AQ195" s="7">
        <v>0.93</v>
      </c>
      <c r="AR195" s="7">
        <v>0</v>
      </c>
      <c r="AS195" s="7">
        <v>0</v>
      </c>
      <c r="AT195" s="7">
        <v>21</v>
      </c>
      <c r="AU195" s="7">
        <v>5.8000000000000003E-2</v>
      </c>
      <c r="AV195" s="7">
        <v>34</v>
      </c>
      <c r="AW195" s="7">
        <v>5.1999999999999998E-2</v>
      </c>
      <c r="AX195" s="7">
        <v>3</v>
      </c>
      <c r="AY195" s="7">
        <v>5.2999999999999999E-2</v>
      </c>
      <c r="AZ195" s="19">
        <v>1</v>
      </c>
      <c r="BA195" s="7">
        <v>0</v>
      </c>
      <c r="BB195" s="7">
        <v>0</v>
      </c>
      <c r="BC195" s="7">
        <v>0</v>
      </c>
      <c r="BD195" s="7">
        <v>11</v>
      </c>
      <c r="BE195" s="7">
        <v>1.024</v>
      </c>
      <c r="BF195" s="7">
        <v>0</v>
      </c>
      <c r="BG195" s="7">
        <v>0</v>
      </c>
      <c r="BH195" s="19">
        <v>23</v>
      </c>
      <c r="BI195" s="7">
        <v>12.211</v>
      </c>
      <c r="BJ195" s="7">
        <v>6</v>
      </c>
      <c r="BK195" s="7">
        <v>0.105</v>
      </c>
      <c r="BL195" s="7">
        <v>2</v>
      </c>
      <c r="BM195" s="7">
        <v>4.5999999999999999E-2</v>
      </c>
      <c r="BN195" s="7">
        <v>9</v>
      </c>
      <c r="BO195" s="7">
        <v>0.56000000000000005</v>
      </c>
      <c r="BP195" s="7">
        <v>11</v>
      </c>
      <c r="BQ195" s="7">
        <v>7.5999999999999998E-2</v>
      </c>
      <c r="BR195" s="7">
        <v>31</v>
      </c>
      <c r="BS195" s="7">
        <v>0.26300000000000001</v>
      </c>
      <c r="BT195" s="7">
        <v>5</v>
      </c>
      <c r="BU195" s="7">
        <v>0.04</v>
      </c>
      <c r="BV195" s="7"/>
      <c r="BW195" s="7"/>
      <c r="BX195" s="7"/>
      <c r="BY195" s="7"/>
    </row>
    <row r="196" spans="1:77" ht="15.75" customHeight="1" x14ac:dyDescent="0.3">
      <c r="A196" s="3" t="s">
        <v>52</v>
      </c>
      <c r="B196" s="1">
        <v>0</v>
      </c>
      <c r="C196" s="1">
        <v>0</v>
      </c>
      <c r="D196" s="1">
        <v>0</v>
      </c>
      <c r="E196" s="1">
        <v>0</v>
      </c>
      <c r="F196" s="1">
        <v>1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1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1</v>
      </c>
      <c r="S196" s="1">
        <v>0</v>
      </c>
      <c r="T196" s="1">
        <v>0</v>
      </c>
      <c r="U196" s="1">
        <v>0</v>
      </c>
      <c r="V196" s="1">
        <v>1</v>
      </c>
      <c r="W196" s="1">
        <v>4.7E-2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5</v>
      </c>
      <c r="AU196" s="7">
        <v>0</v>
      </c>
      <c r="AV196" s="7">
        <v>8</v>
      </c>
      <c r="AW196" s="7">
        <v>0</v>
      </c>
      <c r="AX196" s="7">
        <v>0</v>
      </c>
      <c r="AY196" s="7">
        <v>0</v>
      </c>
      <c r="AZ196" s="7">
        <v>1</v>
      </c>
      <c r="BA196" s="7">
        <v>0</v>
      </c>
      <c r="BB196" s="7">
        <v>2</v>
      </c>
      <c r="BC196" s="7">
        <v>0</v>
      </c>
      <c r="BD196" s="7">
        <v>0</v>
      </c>
      <c r="BE196" s="7">
        <v>0</v>
      </c>
      <c r="BF196" s="7">
        <v>1</v>
      </c>
      <c r="BG196" s="7">
        <v>0</v>
      </c>
      <c r="BH196" s="7">
        <v>3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1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/>
      <c r="BW196" s="7"/>
      <c r="BX196" s="7"/>
      <c r="BY196" s="7"/>
    </row>
    <row r="197" spans="1:77" ht="15.75" customHeight="1" x14ac:dyDescent="0.3">
      <c r="A197" s="3" t="s">
        <v>53</v>
      </c>
      <c r="B197" s="1">
        <v>2</v>
      </c>
      <c r="C197" s="1">
        <v>2.7E-2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 t="s">
        <v>113</v>
      </c>
      <c r="M197" s="1" t="s">
        <v>113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12</v>
      </c>
      <c r="Y197" s="1">
        <v>0.96399999999999997</v>
      </c>
      <c r="Z197" s="1">
        <v>51</v>
      </c>
      <c r="AA197" s="1">
        <v>1.355</v>
      </c>
      <c r="AB197" s="1">
        <v>8</v>
      </c>
      <c r="AC197" s="1">
        <v>0.29499999999999998</v>
      </c>
      <c r="AD197" s="1">
        <v>4</v>
      </c>
      <c r="AE197" s="1">
        <v>0.84499999999999997</v>
      </c>
      <c r="AF197" s="1">
        <v>66</v>
      </c>
      <c r="AG197" s="1">
        <v>4.3490000000000002</v>
      </c>
      <c r="AH197" s="1">
        <v>0</v>
      </c>
      <c r="AI197" s="1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1</v>
      </c>
      <c r="AO197" s="7">
        <v>0.20300000000000001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6</v>
      </c>
      <c r="BG197" s="7">
        <v>1.0169999999999999</v>
      </c>
      <c r="BH197" s="7">
        <v>1</v>
      </c>
      <c r="BI197" s="7">
        <v>0.31</v>
      </c>
      <c r="BJ197" s="7">
        <v>0</v>
      </c>
      <c r="BK197" s="7">
        <v>0</v>
      </c>
      <c r="BL197" s="7">
        <v>0</v>
      </c>
      <c r="BM197" s="7">
        <v>0</v>
      </c>
      <c r="BN197" s="7">
        <v>3</v>
      </c>
      <c r="BO197" s="7">
        <v>0.44</v>
      </c>
      <c r="BP197" s="7">
        <v>0</v>
      </c>
      <c r="BQ197" s="7">
        <v>0</v>
      </c>
      <c r="BR197" s="7">
        <v>5</v>
      </c>
      <c r="BS197" s="7">
        <v>0.32700000000000001</v>
      </c>
      <c r="BT197" s="7">
        <v>0</v>
      </c>
      <c r="BU197" s="7">
        <v>0</v>
      </c>
      <c r="BV197" s="7"/>
      <c r="BW197" s="7"/>
      <c r="BX197" s="7"/>
      <c r="BY197" s="7"/>
    </row>
    <row r="198" spans="1:77" ht="15.75" customHeight="1" x14ac:dyDescent="0.3">
      <c r="A198" s="3" t="s">
        <v>55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 t="s">
        <v>113</v>
      </c>
      <c r="M198" s="1" t="s">
        <v>113</v>
      </c>
      <c r="N198" s="1">
        <v>0</v>
      </c>
      <c r="O198" s="1">
        <v>0</v>
      </c>
      <c r="P198" s="1">
        <v>0</v>
      </c>
      <c r="Q198" s="1">
        <v>0</v>
      </c>
      <c r="R198" s="1">
        <v>1</v>
      </c>
      <c r="S198" s="1">
        <v>0.13700000000000001</v>
      </c>
      <c r="T198" s="12">
        <v>4</v>
      </c>
      <c r="U198" s="1">
        <v>8.5000000000000006E-2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7">
        <v>6</v>
      </c>
      <c r="AK198" s="7">
        <v>0.182</v>
      </c>
      <c r="AL198" s="7">
        <v>2</v>
      </c>
      <c r="AM198" s="7">
        <v>6.0999999999999999E-2</v>
      </c>
      <c r="AN198" s="7">
        <v>0</v>
      </c>
      <c r="AO198" s="7">
        <v>0</v>
      </c>
      <c r="AP198" s="7">
        <v>5</v>
      </c>
      <c r="AQ198" s="7">
        <v>0.28100000000000003</v>
      </c>
      <c r="AR198" s="7">
        <v>63</v>
      </c>
      <c r="AS198" s="7">
        <v>1.6819999999999999</v>
      </c>
      <c r="AT198" s="7">
        <v>0</v>
      </c>
      <c r="AU198" s="7">
        <v>0</v>
      </c>
      <c r="AV198" s="7">
        <v>1</v>
      </c>
      <c r="AW198" s="7">
        <v>2.7E-2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31</v>
      </c>
      <c r="BG198" s="7">
        <v>1.2170000000000001</v>
      </c>
      <c r="BH198" s="7">
        <v>18</v>
      </c>
      <c r="BI198" s="7">
        <v>0.496</v>
      </c>
      <c r="BJ198" s="7">
        <v>0</v>
      </c>
      <c r="BK198" s="7">
        <v>0</v>
      </c>
      <c r="BL198" s="7">
        <v>33</v>
      </c>
      <c r="BM198" s="7">
        <v>0.56100000000000005</v>
      </c>
      <c r="BN198" s="7">
        <v>1</v>
      </c>
      <c r="BO198" s="7">
        <v>4.9000000000000002E-2</v>
      </c>
      <c r="BP198" s="7">
        <v>0</v>
      </c>
      <c r="BQ198" s="7">
        <v>0</v>
      </c>
      <c r="BR198" s="7">
        <v>56</v>
      </c>
      <c r="BS198" s="7">
        <v>1.242</v>
      </c>
      <c r="BT198" s="7">
        <v>1</v>
      </c>
      <c r="BU198" s="7">
        <v>3.7999999999999999E-2</v>
      </c>
      <c r="BV198" s="7"/>
      <c r="BW198" s="7"/>
      <c r="BX198" s="7"/>
      <c r="BY198" s="7"/>
    </row>
    <row r="199" spans="1:77" ht="15.75" customHeight="1" x14ac:dyDescent="0.3">
      <c r="A199" s="3" t="s">
        <v>221</v>
      </c>
      <c r="B199" s="1">
        <v>6</v>
      </c>
      <c r="C199" s="1">
        <v>1.6E-2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2">
        <v>5</v>
      </c>
      <c r="M199" s="1">
        <v>8.6999999999999994E-2</v>
      </c>
      <c r="N199" s="1">
        <v>0</v>
      </c>
      <c r="O199" s="1">
        <v>0</v>
      </c>
      <c r="P199" s="12">
        <v>2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3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4</v>
      </c>
      <c r="BK199" s="7">
        <v>3.6999999999999998E-2</v>
      </c>
      <c r="BL199" s="7">
        <v>0</v>
      </c>
      <c r="BM199" s="7">
        <v>0</v>
      </c>
      <c r="BN199" s="19">
        <v>2</v>
      </c>
      <c r="BO199" s="7">
        <v>0</v>
      </c>
      <c r="BP199" s="7">
        <v>0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/>
      <c r="BW199" s="7"/>
      <c r="BX199" s="7"/>
      <c r="BY199" s="7"/>
    </row>
    <row r="200" spans="1:77" ht="15.75" customHeight="1" x14ac:dyDescent="0.3">
      <c r="A200" s="3" t="s">
        <v>56</v>
      </c>
      <c r="B200" s="7">
        <v>0</v>
      </c>
      <c r="C200" s="1">
        <v>0</v>
      </c>
      <c r="D200" s="1">
        <v>0</v>
      </c>
      <c r="E200" s="1">
        <v>0</v>
      </c>
      <c r="F200" s="7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0</v>
      </c>
      <c r="AR200" s="7">
        <v>91</v>
      </c>
      <c r="AS200" s="7">
        <v>1.9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/>
      <c r="BW200" s="7"/>
      <c r="BX200" s="7"/>
      <c r="BY200" s="7"/>
    </row>
    <row r="201" spans="1:77" ht="15.75" customHeight="1" x14ac:dyDescent="0.3">
      <c r="A201" s="3" t="s">
        <v>57</v>
      </c>
      <c r="B201" s="7">
        <v>0</v>
      </c>
      <c r="C201" s="1">
        <v>0</v>
      </c>
      <c r="D201" s="1">
        <v>0</v>
      </c>
      <c r="E201" s="1">
        <v>0</v>
      </c>
      <c r="F201" s="7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30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0</v>
      </c>
      <c r="BD201" s="7">
        <v>0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/>
      <c r="BW201" s="7"/>
      <c r="BX201" s="7"/>
      <c r="BY201" s="7"/>
    </row>
    <row r="202" spans="1:77" ht="15.75" customHeight="1" x14ac:dyDescent="0.3">
      <c r="A202" s="3" t="s">
        <v>58</v>
      </c>
      <c r="B202" s="7">
        <v>0</v>
      </c>
      <c r="C202" s="1">
        <v>0</v>
      </c>
      <c r="D202" s="1">
        <v>0</v>
      </c>
      <c r="E202" s="1">
        <v>0</v>
      </c>
      <c r="F202" s="7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1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/>
      <c r="BW202" s="7"/>
      <c r="BX202" s="7"/>
      <c r="BY202" s="7"/>
    </row>
    <row r="203" spans="1:77" ht="15.75" customHeight="1" x14ac:dyDescent="0.3">
      <c r="A203" s="3" t="s">
        <v>59</v>
      </c>
      <c r="B203" s="7">
        <v>0</v>
      </c>
      <c r="C203" s="1">
        <v>0</v>
      </c>
      <c r="D203" s="1">
        <v>0</v>
      </c>
      <c r="E203" s="1">
        <v>0</v>
      </c>
      <c r="F203" s="7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1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0</v>
      </c>
      <c r="BP203" s="7">
        <v>0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/>
      <c r="BW203" s="7"/>
      <c r="BX203" s="7"/>
      <c r="BY203" s="7"/>
    </row>
    <row r="204" spans="1:77" ht="15.75" customHeight="1" x14ac:dyDescent="0.3">
      <c r="A204" s="3" t="s">
        <v>60</v>
      </c>
      <c r="B204" s="7">
        <v>0</v>
      </c>
      <c r="C204" s="1">
        <v>0</v>
      </c>
      <c r="D204" s="1">
        <v>0</v>
      </c>
      <c r="E204" s="1">
        <v>0</v>
      </c>
      <c r="F204" s="7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1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/>
      <c r="BW204" s="7"/>
      <c r="BX204" s="7"/>
      <c r="BY204" s="7"/>
    </row>
    <row r="205" spans="1:77" ht="15.75" customHeight="1" x14ac:dyDescent="0.3">
      <c r="A205" s="2"/>
      <c r="B205" s="3"/>
      <c r="C205" s="3"/>
      <c r="D205" s="3"/>
      <c r="E205" s="3"/>
      <c r="F205" s="3"/>
      <c r="G205" s="1"/>
      <c r="H205" s="8"/>
      <c r="I205" s="1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1"/>
      <c r="AJ205" s="7"/>
      <c r="AK205" s="7"/>
      <c r="AL205" s="8"/>
      <c r="AM205" s="8"/>
      <c r="AN205" s="8"/>
      <c r="AO205" s="7"/>
      <c r="AP205" s="7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</row>
    <row r="206" spans="1:77" ht="15.75" customHeight="1" x14ac:dyDescent="0.3">
      <c r="A206" s="2" t="s">
        <v>61</v>
      </c>
      <c r="B206" s="3"/>
      <c r="C206" s="3"/>
      <c r="D206" s="3"/>
      <c r="E206" s="3"/>
      <c r="F206" s="3"/>
      <c r="G206" s="1"/>
      <c r="H206" s="8"/>
      <c r="I206" s="1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1"/>
      <c r="AJ206" s="7"/>
      <c r="AK206" s="7"/>
      <c r="AL206" s="8"/>
      <c r="AM206" s="8"/>
      <c r="AN206" s="8"/>
      <c r="AO206" s="7"/>
      <c r="AP206" s="7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</row>
    <row r="207" spans="1:77" ht="15.75" customHeight="1" x14ac:dyDescent="0.3">
      <c r="A207" s="3" t="s">
        <v>62</v>
      </c>
      <c r="B207" s="1">
        <v>1</v>
      </c>
      <c r="C207" s="1">
        <v>0</v>
      </c>
      <c r="D207" s="1">
        <v>0</v>
      </c>
      <c r="E207" s="1">
        <v>0</v>
      </c>
      <c r="F207" s="1">
        <v>9</v>
      </c>
      <c r="G207" s="1">
        <v>0</v>
      </c>
      <c r="H207" s="1">
        <v>0</v>
      </c>
      <c r="I207" s="1">
        <v>0</v>
      </c>
      <c r="J207" s="1">
        <v>5</v>
      </c>
      <c r="K207" s="1" t="s">
        <v>113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10</v>
      </c>
      <c r="S207" s="1">
        <v>0</v>
      </c>
      <c r="T207" s="1">
        <v>3</v>
      </c>
      <c r="U207" s="1">
        <v>0</v>
      </c>
      <c r="V207" s="1">
        <v>44</v>
      </c>
      <c r="W207" s="1" t="s">
        <v>113</v>
      </c>
      <c r="X207" s="1">
        <v>0</v>
      </c>
      <c r="Y207" s="1">
        <v>0</v>
      </c>
      <c r="Z207" s="1">
        <v>0</v>
      </c>
      <c r="AA207" s="1">
        <v>0</v>
      </c>
      <c r="AB207" s="1">
        <v>19</v>
      </c>
      <c r="AC207" s="1">
        <v>0</v>
      </c>
      <c r="AD207" s="1">
        <v>15</v>
      </c>
      <c r="AE207" s="1">
        <v>0</v>
      </c>
      <c r="AF207" s="1">
        <v>3</v>
      </c>
      <c r="AG207" s="1">
        <v>0</v>
      </c>
      <c r="AH207" s="1">
        <v>77</v>
      </c>
      <c r="AI207" s="1" t="s">
        <v>113</v>
      </c>
      <c r="AJ207" s="7">
        <v>38</v>
      </c>
      <c r="AK207" s="7">
        <v>0</v>
      </c>
      <c r="AL207" s="7">
        <v>45</v>
      </c>
      <c r="AM207" s="7">
        <v>0</v>
      </c>
      <c r="AN207" s="7">
        <v>1</v>
      </c>
      <c r="AO207" s="7">
        <v>0</v>
      </c>
      <c r="AP207" s="7">
        <v>14</v>
      </c>
      <c r="AQ207" s="7">
        <v>0</v>
      </c>
      <c r="AR207" s="7">
        <v>4</v>
      </c>
      <c r="AS207" s="7">
        <v>0</v>
      </c>
      <c r="AT207" s="7">
        <v>3</v>
      </c>
      <c r="AU207" s="7">
        <v>0</v>
      </c>
      <c r="AV207" s="7">
        <v>10</v>
      </c>
      <c r="AW207" s="7">
        <v>0</v>
      </c>
      <c r="AX207" s="7">
        <v>5</v>
      </c>
      <c r="AY207" s="7">
        <v>0</v>
      </c>
      <c r="AZ207" s="7">
        <v>20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35</v>
      </c>
      <c r="BG207" s="7">
        <v>0</v>
      </c>
      <c r="BH207" s="7">
        <v>42</v>
      </c>
      <c r="BI207" s="7">
        <v>1.2E-2</v>
      </c>
      <c r="BJ207" s="7">
        <v>19</v>
      </c>
      <c r="BK207" s="7">
        <v>0</v>
      </c>
      <c r="BL207" s="7">
        <v>50</v>
      </c>
      <c r="BM207" s="7" t="s">
        <v>113</v>
      </c>
      <c r="BN207" s="7">
        <v>36</v>
      </c>
      <c r="BO207" s="7">
        <v>0</v>
      </c>
      <c r="BP207" s="7">
        <v>4</v>
      </c>
      <c r="BQ207" s="7">
        <v>0</v>
      </c>
      <c r="BR207" s="7">
        <v>8</v>
      </c>
      <c r="BS207" s="7">
        <v>0</v>
      </c>
      <c r="BT207" s="7">
        <v>12</v>
      </c>
      <c r="BU207" s="7">
        <v>0</v>
      </c>
      <c r="BV207" s="7"/>
      <c r="BW207" s="7"/>
      <c r="BX207" s="7"/>
      <c r="BY207" s="7"/>
    </row>
    <row r="208" spans="1:77" ht="15.75" customHeight="1" x14ac:dyDescent="0.3">
      <c r="A208" s="3" t="s">
        <v>63</v>
      </c>
      <c r="B208" s="1">
        <v>1</v>
      </c>
      <c r="C208" s="1">
        <v>0</v>
      </c>
      <c r="D208" s="1">
        <v>2</v>
      </c>
      <c r="E208" s="7">
        <v>0</v>
      </c>
      <c r="F208" s="1">
        <v>0</v>
      </c>
      <c r="G208" s="1">
        <v>0</v>
      </c>
      <c r="H208" s="1">
        <v>1</v>
      </c>
      <c r="I208" s="1">
        <v>0</v>
      </c>
      <c r="J208" s="11">
        <v>107</v>
      </c>
      <c r="K208" s="1">
        <v>0.21099999999999999</v>
      </c>
      <c r="L208" s="1">
        <v>0</v>
      </c>
      <c r="M208" s="1">
        <v>0</v>
      </c>
      <c r="N208" s="1">
        <v>35</v>
      </c>
      <c r="O208" s="1">
        <v>5.5E-2</v>
      </c>
      <c r="P208" s="1">
        <v>2</v>
      </c>
      <c r="Q208" s="1">
        <v>0</v>
      </c>
      <c r="R208" s="1">
        <v>3</v>
      </c>
      <c r="S208" s="1">
        <v>0</v>
      </c>
      <c r="T208" s="1">
        <v>1</v>
      </c>
      <c r="U208" s="1">
        <v>0</v>
      </c>
      <c r="V208" s="1">
        <v>1</v>
      </c>
      <c r="W208" s="1" t="s">
        <v>113</v>
      </c>
      <c r="X208" s="1">
        <v>0</v>
      </c>
      <c r="Y208" s="1">
        <v>0</v>
      </c>
      <c r="Z208" s="1">
        <v>1</v>
      </c>
      <c r="AA208" s="1">
        <v>0</v>
      </c>
      <c r="AB208" s="1">
        <v>15</v>
      </c>
      <c r="AC208" s="1">
        <v>0</v>
      </c>
      <c r="AD208" s="1">
        <v>0</v>
      </c>
      <c r="AE208" s="1">
        <v>0</v>
      </c>
      <c r="AF208" s="1">
        <v>25</v>
      </c>
      <c r="AG208" s="1">
        <v>3.7999999999999999E-2</v>
      </c>
      <c r="AH208" s="1">
        <v>19</v>
      </c>
      <c r="AI208" s="1" t="s">
        <v>113</v>
      </c>
      <c r="AJ208" s="7">
        <v>9</v>
      </c>
      <c r="AK208" s="7">
        <v>0</v>
      </c>
      <c r="AL208" s="7">
        <v>3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3</v>
      </c>
      <c r="AS208" s="7">
        <v>0</v>
      </c>
      <c r="AT208" s="7">
        <v>3</v>
      </c>
      <c r="AU208" s="7">
        <v>0</v>
      </c>
      <c r="AV208" s="7">
        <v>4</v>
      </c>
      <c r="AW208" s="7">
        <v>0</v>
      </c>
      <c r="AX208" s="7">
        <v>0</v>
      </c>
      <c r="AY208" s="7">
        <v>0</v>
      </c>
      <c r="AZ208" s="7">
        <v>5</v>
      </c>
      <c r="BA208" s="7">
        <v>0</v>
      </c>
      <c r="BB208" s="7">
        <v>2</v>
      </c>
      <c r="BC208" s="7">
        <v>0</v>
      </c>
      <c r="BD208" s="7">
        <v>1</v>
      </c>
      <c r="BE208" s="7">
        <v>0</v>
      </c>
      <c r="BF208" s="7">
        <v>2</v>
      </c>
      <c r="BG208" s="7">
        <v>0</v>
      </c>
      <c r="BH208" s="7">
        <v>0</v>
      </c>
      <c r="BI208" s="7">
        <v>0</v>
      </c>
      <c r="BJ208" s="7">
        <v>9</v>
      </c>
      <c r="BK208" s="7">
        <v>0</v>
      </c>
      <c r="BL208" s="7">
        <v>7</v>
      </c>
      <c r="BM208" s="7" t="s">
        <v>113</v>
      </c>
      <c r="BN208" s="7">
        <v>23</v>
      </c>
      <c r="BO208" s="7" t="s">
        <v>113</v>
      </c>
      <c r="BP208" s="7">
        <v>12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/>
      <c r="BW208" s="7"/>
      <c r="BX208" s="7"/>
      <c r="BY208" s="7"/>
    </row>
    <row r="209" spans="1:77" ht="15.75" customHeight="1" x14ac:dyDescent="0.3">
      <c r="A209" s="3" t="s">
        <v>342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1">
        <v>1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 t="s">
        <v>113</v>
      </c>
      <c r="BN209" s="7">
        <v>3</v>
      </c>
      <c r="BO209" s="7" t="s">
        <v>113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/>
      <c r="BW209" s="7"/>
      <c r="BX209" s="7"/>
      <c r="BY209" s="7"/>
    </row>
    <row r="210" spans="1:77" ht="15.75" customHeight="1" x14ac:dyDescent="0.3">
      <c r="A210" s="3" t="s">
        <v>64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1">
        <v>0</v>
      </c>
      <c r="K210" s="1">
        <v>0</v>
      </c>
      <c r="L210" s="1">
        <v>0</v>
      </c>
      <c r="M210" s="1">
        <v>0</v>
      </c>
      <c r="N210" s="1">
        <v>1</v>
      </c>
      <c r="O210" s="1">
        <v>0</v>
      </c>
      <c r="P210" s="1">
        <v>1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41</v>
      </c>
      <c r="W210" s="1" t="s">
        <v>113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1</v>
      </c>
      <c r="AE210" s="1">
        <v>0</v>
      </c>
      <c r="AF210" s="1">
        <v>0</v>
      </c>
      <c r="AG210" s="1">
        <v>0</v>
      </c>
      <c r="AH210" s="1">
        <v>1</v>
      </c>
      <c r="AI210" s="1" t="s">
        <v>113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1</v>
      </c>
      <c r="AQ210" s="7">
        <v>1.7999999999999999E-2</v>
      </c>
      <c r="AR210" s="7">
        <v>0</v>
      </c>
      <c r="AS210" s="7">
        <v>0</v>
      </c>
      <c r="AT210" s="7">
        <v>1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 t="s">
        <v>113</v>
      </c>
      <c r="BN210" s="7">
        <v>3</v>
      </c>
      <c r="BO210" s="7">
        <v>0</v>
      </c>
      <c r="BP210" s="7">
        <v>0</v>
      </c>
      <c r="BQ210" s="7">
        <v>0</v>
      </c>
      <c r="BR210" s="7">
        <v>2</v>
      </c>
      <c r="BS210" s="7">
        <v>0</v>
      </c>
      <c r="BT210" s="7">
        <v>0</v>
      </c>
      <c r="BU210" s="7">
        <v>0</v>
      </c>
      <c r="BV210" s="7"/>
      <c r="BW210" s="7"/>
      <c r="BX210" s="7"/>
      <c r="BY210" s="7"/>
    </row>
    <row r="211" spans="1:77" ht="15.75" customHeight="1" x14ac:dyDescent="0.3">
      <c r="A211" s="3" t="s">
        <v>341</v>
      </c>
      <c r="B211" s="1">
        <v>0</v>
      </c>
      <c r="C211" s="1">
        <v>0</v>
      </c>
      <c r="D211" s="1">
        <v>3</v>
      </c>
      <c r="E211" s="1">
        <v>0</v>
      </c>
      <c r="F211" s="1">
        <v>5</v>
      </c>
      <c r="G211" s="1">
        <v>0</v>
      </c>
      <c r="H211" s="1">
        <v>8</v>
      </c>
      <c r="I211" s="1">
        <v>0</v>
      </c>
      <c r="J211" s="1">
        <v>116</v>
      </c>
      <c r="K211" s="11" t="s">
        <v>113</v>
      </c>
      <c r="L211" s="1">
        <v>37</v>
      </c>
      <c r="M211" s="1">
        <v>0</v>
      </c>
      <c r="N211" s="1">
        <v>16</v>
      </c>
      <c r="O211" s="1">
        <v>0</v>
      </c>
      <c r="P211" s="1">
        <v>21</v>
      </c>
      <c r="Q211" s="1">
        <v>0</v>
      </c>
      <c r="R211" s="1">
        <v>15</v>
      </c>
      <c r="S211" s="1">
        <v>0</v>
      </c>
      <c r="T211" s="1">
        <v>12</v>
      </c>
      <c r="U211" s="1">
        <v>0</v>
      </c>
      <c r="V211" s="1">
        <v>6</v>
      </c>
      <c r="W211" s="1" t="s">
        <v>113</v>
      </c>
      <c r="X211" s="1">
        <v>6</v>
      </c>
      <c r="Y211" s="1">
        <v>0</v>
      </c>
      <c r="Z211" s="1">
        <v>1</v>
      </c>
      <c r="AA211" s="1">
        <v>0</v>
      </c>
      <c r="AB211" s="1">
        <v>7</v>
      </c>
      <c r="AC211" s="1">
        <v>0</v>
      </c>
      <c r="AD211" s="1">
        <v>33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7">
        <v>7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30</v>
      </c>
      <c r="AQ211" s="7">
        <v>0</v>
      </c>
      <c r="AR211" s="7">
        <v>5</v>
      </c>
      <c r="AS211" s="7">
        <v>0</v>
      </c>
      <c r="AT211" s="7">
        <v>6</v>
      </c>
      <c r="AU211" s="7">
        <v>0</v>
      </c>
      <c r="AV211" s="7">
        <v>0</v>
      </c>
      <c r="AW211" s="7">
        <v>0</v>
      </c>
      <c r="AX211" s="7">
        <v>3</v>
      </c>
      <c r="AY211" s="7">
        <v>0</v>
      </c>
      <c r="AZ211" s="7">
        <v>2</v>
      </c>
      <c r="BA211" s="7">
        <v>0</v>
      </c>
      <c r="BB211" s="7">
        <v>7</v>
      </c>
      <c r="BC211" s="7">
        <v>0</v>
      </c>
      <c r="BD211" s="7">
        <v>6</v>
      </c>
      <c r="BE211" s="7">
        <v>0</v>
      </c>
      <c r="BF211" s="7">
        <v>2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12</v>
      </c>
      <c r="BM211" s="7" t="s">
        <v>113</v>
      </c>
      <c r="BN211" s="7">
        <v>0</v>
      </c>
      <c r="BO211" s="7">
        <v>0</v>
      </c>
      <c r="BP211" s="7">
        <v>27</v>
      </c>
      <c r="BQ211" s="7">
        <v>0</v>
      </c>
      <c r="BR211" s="7">
        <v>23</v>
      </c>
      <c r="BS211" s="7">
        <v>0</v>
      </c>
      <c r="BT211" s="7">
        <v>26</v>
      </c>
      <c r="BU211" s="7">
        <v>0</v>
      </c>
      <c r="BV211" s="7"/>
      <c r="BW211" s="7"/>
      <c r="BX211" s="7"/>
      <c r="BY211" s="7"/>
    </row>
    <row r="212" spans="1:77" ht="15.75" customHeight="1" x14ac:dyDescent="0.3">
      <c r="A212" s="3" t="s">
        <v>65</v>
      </c>
      <c r="B212" s="1">
        <v>2</v>
      </c>
      <c r="C212" s="1">
        <v>0</v>
      </c>
      <c r="D212" s="1">
        <v>5</v>
      </c>
      <c r="E212" s="1">
        <v>0</v>
      </c>
      <c r="F212" s="1">
        <v>14</v>
      </c>
      <c r="G212" s="1">
        <v>0</v>
      </c>
      <c r="H212" s="1">
        <v>9</v>
      </c>
      <c r="I212" s="1">
        <v>0</v>
      </c>
      <c r="J212" s="11">
        <v>229</v>
      </c>
      <c r="K212" s="11">
        <v>0.248</v>
      </c>
      <c r="L212" s="1">
        <v>37</v>
      </c>
      <c r="M212" s="1">
        <v>0</v>
      </c>
      <c r="N212" s="1">
        <v>52</v>
      </c>
      <c r="O212" s="1">
        <v>5.5E-2</v>
      </c>
      <c r="P212" s="1">
        <v>24</v>
      </c>
      <c r="Q212" s="1">
        <v>0</v>
      </c>
      <c r="R212" s="1">
        <v>28</v>
      </c>
      <c r="S212" s="1">
        <v>0</v>
      </c>
      <c r="T212" s="15">
        <v>16</v>
      </c>
      <c r="U212" s="1">
        <v>0</v>
      </c>
      <c r="V212" s="1">
        <v>92</v>
      </c>
      <c r="W212" s="1">
        <v>0.1</v>
      </c>
      <c r="X212" s="1">
        <v>6</v>
      </c>
      <c r="Y212" s="1">
        <v>0</v>
      </c>
      <c r="Z212" s="1">
        <v>2</v>
      </c>
      <c r="AA212" s="1">
        <v>0</v>
      </c>
      <c r="AB212" s="1">
        <v>41</v>
      </c>
      <c r="AC212" s="1">
        <v>0</v>
      </c>
      <c r="AD212" s="1">
        <v>49</v>
      </c>
      <c r="AE212" s="1">
        <v>0</v>
      </c>
      <c r="AF212" s="1">
        <v>28</v>
      </c>
      <c r="AG212" s="1">
        <v>3.7999999999999999E-2</v>
      </c>
      <c r="AH212" s="1">
        <v>97</v>
      </c>
      <c r="AI212" s="1">
        <v>4.8000000000000001E-2</v>
      </c>
      <c r="AJ212" s="7">
        <v>54</v>
      </c>
      <c r="AK212" s="7">
        <v>0</v>
      </c>
      <c r="AL212" s="7">
        <v>48</v>
      </c>
      <c r="AM212" s="7">
        <v>0</v>
      </c>
      <c r="AN212" s="7">
        <v>1</v>
      </c>
      <c r="AO212" s="7">
        <v>0</v>
      </c>
      <c r="AP212" s="7">
        <v>45</v>
      </c>
      <c r="AQ212" s="7">
        <v>1.7999999999999999E-2</v>
      </c>
      <c r="AR212" s="7">
        <v>12</v>
      </c>
      <c r="AS212" s="7">
        <v>0</v>
      </c>
      <c r="AT212" s="7">
        <v>13</v>
      </c>
      <c r="AU212" s="7">
        <v>0</v>
      </c>
      <c r="AV212" s="7">
        <v>14</v>
      </c>
      <c r="AW212" s="7">
        <v>0</v>
      </c>
      <c r="AX212" s="7">
        <v>8</v>
      </c>
      <c r="AY212" s="7">
        <v>0</v>
      </c>
      <c r="AZ212" s="7">
        <v>27</v>
      </c>
      <c r="BA212" s="7">
        <v>0</v>
      </c>
      <c r="BB212" s="7">
        <v>9</v>
      </c>
      <c r="BC212" s="7">
        <v>0</v>
      </c>
      <c r="BD212" s="7">
        <v>7</v>
      </c>
      <c r="BE212" s="7">
        <v>0</v>
      </c>
      <c r="BF212" s="7">
        <v>39</v>
      </c>
      <c r="BG212" s="7">
        <v>0</v>
      </c>
      <c r="BH212" s="7">
        <v>42</v>
      </c>
      <c r="BI212" s="7">
        <v>1.2E-2</v>
      </c>
      <c r="BJ212" s="7">
        <v>28</v>
      </c>
      <c r="BK212" s="7">
        <v>0</v>
      </c>
      <c r="BL212" s="7">
        <v>69</v>
      </c>
      <c r="BM212" s="7">
        <v>0.03</v>
      </c>
      <c r="BN212" s="7">
        <v>65</v>
      </c>
      <c r="BO212" s="7">
        <v>4.2000000000000003E-2</v>
      </c>
      <c r="BP212" s="7">
        <v>43</v>
      </c>
      <c r="BQ212" s="7">
        <v>0</v>
      </c>
      <c r="BR212" s="7">
        <v>33</v>
      </c>
      <c r="BS212" s="7">
        <v>0</v>
      </c>
      <c r="BT212" s="7">
        <v>38</v>
      </c>
      <c r="BU212" s="7">
        <v>0</v>
      </c>
      <c r="BV212" s="7"/>
      <c r="BW212" s="7"/>
      <c r="BX212" s="7"/>
      <c r="BY212" s="7"/>
    </row>
    <row r="213" spans="1:77" ht="15.75" customHeight="1" x14ac:dyDescent="0.3">
      <c r="A213" s="3" t="s">
        <v>66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7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1</v>
      </c>
      <c r="O213" s="1">
        <v>1.236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3"/>
      <c r="AG213" s="3"/>
      <c r="AH213" s="3"/>
      <c r="AI213" s="1"/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8"/>
      <c r="AS213" s="8"/>
      <c r="AT213" s="8"/>
      <c r="AU213" s="8"/>
      <c r="AV213" s="8"/>
      <c r="AW213" s="8"/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8"/>
      <c r="BE213" s="8"/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8"/>
      <c r="BM213" s="8"/>
      <c r="BN213" s="8"/>
      <c r="BO213" s="8"/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/>
      <c r="BW213" s="7"/>
      <c r="BX213" s="7"/>
      <c r="BY213" s="7"/>
    </row>
    <row r="214" spans="1:77" ht="15.75" customHeight="1" x14ac:dyDescent="0.3">
      <c r="A214" s="2"/>
      <c r="B214" s="3"/>
      <c r="C214" s="3"/>
      <c r="D214" s="3"/>
      <c r="E214" s="3"/>
      <c r="F214" s="3"/>
      <c r="G214" s="1"/>
      <c r="H214" s="8"/>
      <c r="I214" s="1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1"/>
      <c r="AJ214" s="7"/>
      <c r="AK214" s="7"/>
      <c r="AL214" s="8"/>
      <c r="AM214" s="8"/>
      <c r="AN214" s="8"/>
      <c r="AO214" s="7"/>
      <c r="AP214" s="7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</row>
    <row r="215" spans="1:77" ht="15.75" customHeight="1" x14ac:dyDescent="0.3">
      <c r="A215" s="2" t="s">
        <v>148</v>
      </c>
      <c r="B215" s="3"/>
      <c r="C215" s="3"/>
      <c r="D215" s="3"/>
      <c r="E215" s="3"/>
      <c r="F215" s="3"/>
      <c r="G215" s="1"/>
      <c r="H215" s="8"/>
      <c r="I215" s="1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1"/>
      <c r="AJ215" s="7"/>
      <c r="AK215" s="7"/>
      <c r="AL215" s="8"/>
      <c r="AM215" s="8"/>
      <c r="AN215" s="8"/>
      <c r="AO215" s="7"/>
      <c r="AP215" s="7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</row>
    <row r="216" spans="1:77" ht="15.75" customHeight="1" x14ac:dyDescent="0.3">
      <c r="A216" s="3" t="s">
        <v>149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2">
        <v>2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14</v>
      </c>
      <c r="U216" s="1">
        <v>8.6999999999999994E-2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9</v>
      </c>
      <c r="AI216" s="1">
        <v>0.106</v>
      </c>
      <c r="AJ216" s="7">
        <v>0</v>
      </c>
      <c r="AK216" s="7">
        <v>0</v>
      </c>
      <c r="AL216" s="7">
        <v>3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19">
        <v>20</v>
      </c>
      <c r="AS216" s="7">
        <v>0.109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19">
        <v>1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1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/>
      <c r="BW216" s="7"/>
      <c r="BX216" s="7"/>
      <c r="BY216" s="7"/>
    </row>
    <row r="217" spans="1:77" ht="15.75" customHeight="1" x14ac:dyDescent="0.3">
      <c r="A217" s="3" t="s">
        <v>150</v>
      </c>
      <c r="B217" s="1">
        <v>0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2">
        <v>2</v>
      </c>
      <c r="AI217" s="1">
        <v>1.7999999999999999E-2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1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/>
      <c r="BW217" s="7"/>
      <c r="BX217" s="7"/>
      <c r="BY217" s="7"/>
    </row>
    <row r="218" spans="1:77" ht="15.75" customHeight="1" x14ac:dyDescent="0.3">
      <c r="A218" s="3" t="s">
        <v>194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2">
        <v>1</v>
      </c>
      <c r="K218" s="1">
        <v>0</v>
      </c>
      <c r="L218" s="1">
        <v>0</v>
      </c>
      <c r="M218" s="1">
        <v>0</v>
      </c>
      <c r="N218" s="1">
        <v>1</v>
      </c>
      <c r="O218" s="1">
        <v>0</v>
      </c>
      <c r="P218" s="1">
        <v>0</v>
      </c>
      <c r="Q218" s="1">
        <v>0</v>
      </c>
      <c r="R218" s="1">
        <v>5</v>
      </c>
      <c r="S218" s="1">
        <v>0</v>
      </c>
      <c r="T218" s="1">
        <v>0</v>
      </c>
      <c r="U218" s="1">
        <v>0</v>
      </c>
      <c r="V218" s="1">
        <v>2</v>
      </c>
      <c r="W218" s="1">
        <v>2.1000000000000001E-2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3</v>
      </c>
      <c r="AU218" s="7">
        <v>0.11700000000000001</v>
      </c>
      <c r="AV218" s="7">
        <v>0</v>
      </c>
      <c r="AW218" s="7">
        <v>0</v>
      </c>
      <c r="AX218" s="7">
        <v>2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19">
        <v>1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19">
        <v>2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19">
        <v>5</v>
      </c>
      <c r="BQ218" s="7">
        <v>2.3E-2</v>
      </c>
      <c r="BR218" s="7">
        <v>0</v>
      </c>
      <c r="BS218" s="7">
        <v>0</v>
      </c>
      <c r="BT218" s="7">
        <v>0</v>
      </c>
      <c r="BU218" s="7">
        <v>0</v>
      </c>
      <c r="BV218" s="7"/>
      <c r="BW218" s="7"/>
      <c r="BX218" s="7"/>
      <c r="BY218" s="7"/>
    </row>
    <row r="219" spans="1:77" ht="15.75" customHeight="1" x14ac:dyDescent="0.3">
      <c r="A219" s="3" t="s">
        <v>193</v>
      </c>
      <c r="B219" s="1">
        <v>11</v>
      </c>
      <c r="C219" s="1">
        <v>0</v>
      </c>
      <c r="D219" s="1">
        <v>12</v>
      </c>
      <c r="E219" s="1">
        <v>0</v>
      </c>
      <c r="F219" s="1">
        <v>45</v>
      </c>
      <c r="G219" s="1">
        <v>0</v>
      </c>
      <c r="H219" s="1">
        <v>10</v>
      </c>
      <c r="I219" s="1">
        <v>0</v>
      </c>
      <c r="J219" s="1">
        <v>8</v>
      </c>
      <c r="K219" s="1">
        <v>0</v>
      </c>
      <c r="L219" s="1">
        <v>1</v>
      </c>
      <c r="M219" s="1">
        <v>0</v>
      </c>
      <c r="N219" s="1">
        <v>9</v>
      </c>
      <c r="O219" s="1">
        <v>0</v>
      </c>
      <c r="P219" s="1">
        <v>0</v>
      </c>
      <c r="Q219" s="1">
        <v>0</v>
      </c>
      <c r="R219" s="1">
        <v>133</v>
      </c>
      <c r="S219" s="1">
        <v>0</v>
      </c>
      <c r="T219" s="1">
        <v>14</v>
      </c>
      <c r="U219" s="1">
        <v>0</v>
      </c>
      <c r="V219" s="1">
        <v>182</v>
      </c>
      <c r="W219" s="1">
        <v>0</v>
      </c>
      <c r="X219" s="1">
        <v>1</v>
      </c>
      <c r="Y219" s="1">
        <v>0</v>
      </c>
      <c r="Z219" s="1">
        <v>1</v>
      </c>
      <c r="AA219" s="1">
        <v>0</v>
      </c>
      <c r="AB219" s="1">
        <v>42</v>
      </c>
      <c r="AC219" s="1">
        <v>0</v>
      </c>
      <c r="AD219" s="1">
        <v>165</v>
      </c>
      <c r="AE219" s="1">
        <v>0</v>
      </c>
      <c r="AF219" s="1">
        <v>17</v>
      </c>
      <c r="AG219" s="1">
        <v>0</v>
      </c>
      <c r="AH219" s="1">
        <v>295</v>
      </c>
      <c r="AI219" s="1">
        <v>1.7000000000000001E-2</v>
      </c>
      <c r="AJ219" s="7">
        <v>93</v>
      </c>
      <c r="AK219" s="7">
        <v>0</v>
      </c>
      <c r="AL219" s="7">
        <v>256</v>
      </c>
      <c r="AM219" s="7">
        <v>0</v>
      </c>
      <c r="AN219" s="7">
        <v>2</v>
      </c>
      <c r="AO219" s="7">
        <v>0</v>
      </c>
      <c r="AP219" s="7">
        <v>18</v>
      </c>
      <c r="AQ219" s="7">
        <v>0</v>
      </c>
      <c r="AR219" s="7">
        <v>64</v>
      </c>
      <c r="AS219" s="7">
        <v>0</v>
      </c>
      <c r="AT219" s="7">
        <v>52</v>
      </c>
      <c r="AU219" s="7">
        <v>0</v>
      </c>
      <c r="AV219" s="7">
        <v>8</v>
      </c>
      <c r="AW219" s="7">
        <v>0</v>
      </c>
      <c r="AX219" s="7">
        <v>18</v>
      </c>
      <c r="AY219" s="7">
        <v>0</v>
      </c>
      <c r="AZ219" s="7">
        <v>118</v>
      </c>
      <c r="BA219" s="7">
        <v>0</v>
      </c>
      <c r="BB219" s="7">
        <v>41</v>
      </c>
      <c r="BC219" s="7">
        <v>0</v>
      </c>
      <c r="BD219" s="7">
        <v>206</v>
      </c>
      <c r="BE219" s="7">
        <v>0</v>
      </c>
      <c r="BF219" s="7">
        <v>24</v>
      </c>
      <c r="BG219" s="7">
        <v>0</v>
      </c>
      <c r="BH219" s="7">
        <v>30</v>
      </c>
      <c r="BI219" s="7">
        <v>0</v>
      </c>
      <c r="BJ219" s="7">
        <v>153</v>
      </c>
      <c r="BK219" s="7">
        <v>0</v>
      </c>
      <c r="BL219" s="7">
        <v>19</v>
      </c>
      <c r="BM219" s="7">
        <v>0</v>
      </c>
      <c r="BN219" s="7">
        <v>164</v>
      </c>
      <c r="BO219" s="7">
        <v>0</v>
      </c>
      <c r="BP219" s="7">
        <v>150</v>
      </c>
      <c r="BQ219" s="7">
        <v>0</v>
      </c>
      <c r="BR219" s="7">
        <v>14</v>
      </c>
      <c r="BS219" s="7">
        <v>0</v>
      </c>
      <c r="BT219" s="7">
        <v>45</v>
      </c>
      <c r="BU219" s="7">
        <v>0</v>
      </c>
      <c r="BV219" s="7"/>
      <c r="BW219" s="7"/>
      <c r="BX219" s="7"/>
      <c r="BY219" s="7"/>
    </row>
    <row r="220" spans="1:77" ht="15.75" customHeight="1" x14ac:dyDescent="0.3">
      <c r="A220" s="3" t="s">
        <v>192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7">
        <v>0</v>
      </c>
      <c r="AK220" s="7">
        <v>0</v>
      </c>
      <c r="AL220" s="7">
        <v>2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/>
      <c r="BW220" s="7"/>
      <c r="BX220" s="7"/>
      <c r="BY220" s="7"/>
    </row>
    <row r="221" spans="1:77" ht="15.75" customHeight="1" x14ac:dyDescent="0.3">
      <c r="A221" s="3" t="s">
        <v>343</v>
      </c>
      <c r="B221" s="1">
        <v>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3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1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7">
        <v>0</v>
      </c>
      <c r="AK221" s="7">
        <v>0</v>
      </c>
      <c r="AL221" s="1">
        <v>0</v>
      </c>
      <c r="AM221" s="1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7">
        <v>0</v>
      </c>
      <c r="AV221" s="7">
        <v>0</v>
      </c>
      <c r="AW221" s="7">
        <v>0</v>
      </c>
      <c r="AX221" s="7">
        <v>0</v>
      </c>
      <c r="AY221" s="7">
        <v>0</v>
      </c>
      <c r="AZ221" s="7">
        <v>1</v>
      </c>
      <c r="BA221" s="7">
        <v>0</v>
      </c>
      <c r="BB221" s="7">
        <v>0</v>
      </c>
      <c r="BC221" s="7">
        <v>0</v>
      </c>
      <c r="BD221" s="7">
        <v>0</v>
      </c>
      <c r="BE221" s="7">
        <v>0</v>
      </c>
      <c r="BF221" s="7">
        <v>0</v>
      </c>
      <c r="BG221" s="7">
        <v>0</v>
      </c>
      <c r="BH221" s="7">
        <v>0</v>
      </c>
      <c r="BI221" s="7">
        <v>0</v>
      </c>
      <c r="BJ221" s="7">
        <v>1</v>
      </c>
      <c r="BK221" s="7">
        <v>0</v>
      </c>
      <c r="BL221" s="7">
        <v>0</v>
      </c>
      <c r="BM221" s="7">
        <v>0</v>
      </c>
      <c r="BN221" s="19">
        <v>9</v>
      </c>
      <c r="BO221" s="7">
        <v>0</v>
      </c>
      <c r="BP221" s="7">
        <v>0</v>
      </c>
      <c r="BQ221" s="7">
        <v>0</v>
      </c>
      <c r="BR221" s="7">
        <v>0</v>
      </c>
      <c r="BS221" s="7">
        <v>0</v>
      </c>
      <c r="BT221" s="7">
        <v>0</v>
      </c>
      <c r="BU221" s="7">
        <v>0</v>
      </c>
      <c r="BV221" s="7"/>
      <c r="BW221" s="7"/>
      <c r="BX221" s="7"/>
      <c r="BY221" s="7"/>
    </row>
    <row r="222" spans="1:77" ht="15.75" customHeight="1" x14ac:dyDescent="0.3">
      <c r="A222" s="3" t="s">
        <v>344</v>
      </c>
      <c r="B222" s="1">
        <v>0</v>
      </c>
      <c r="C222" s="1">
        <v>0</v>
      </c>
      <c r="D222" s="1">
        <v>0</v>
      </c>
      <c r="E222" s="1">
        <v>0</v>
      </c>
      <c r="F222" s="1">
        <v>2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17</v>
      </c>
      <c r="M222" s="1">
        <v>0</v>
      </c>
      <c r="N222" s="1">
        <v>1</v>
      </c>
      <c r="O222" s="1">
        <v>0</v>
      </c>
      <c r="P222" s="12">
        <v>3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7">
        <v>0</v>
      </c>
      <c r="AK222" s="7">
        <v>0</v>
      </c>
      <c r="AL222" s="1">
        <v>0</v>
      </c>
      <c r="AM222" s="1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0</v>
      </c>
      <c r="AU222" s="7">
        <v>0</v>
      </c>
      <c r="AV222" s="7">
        <v>0</v>
      </c>
      <c r="AW222" s="7">
        <v>0</v>
      </c>
      <c r="AX222" s="7">
        <v>0</v>
      </c>
      <c r="AY222" s="7">
        <v>0</v>
      </c>
      <c r="AZ222" s="7">
        <v>0</v>
      </c>
      <c r="BA222" s="7">
        <v>0</v>
      </c>
      <c r="BB222" s="7">
        <v>0</v>
      </c>
      <c r="BC222" s="7">
        <v>0</v>
      </c>
      <c r="BD222" s="7">
        <v>0</v>
      </c>
      <c r="BE222" s="7">
        <v>0</v>
      </c>
      <c r="BF222" s="7">
        <v>0</v>
      </c>
      <c r="BG222" s="7">
        <v>0</v>
      </c>
      <c r="BH222" s="7">
        <v>1</v>
      </c>
      <c r="BI222" s="7">
        <v>0</v>
      </c>
      <c r="BJ222" s="7">
        <v>0</v>
      </c>
      <c r="BK222" s="7">
        <v>0</v>
      </c>
      <c r="BL222" s="7">
        <v>0</v>
      </c>
      <c r="BM222" s="7">
        <v>0</v>
      </c>
      <c r="BN222" s="7">
        <v>0</v>
      </c>
      <c r="BO222" s="7">
        <v>0</v>
      </c>
      <c r="BP222" s="7">
        <v>11</v>
      </c>
      <c r="BQ222" s="7">
        <v>0</v>
      </c>
      <c r="BR222" s="7">
        <v>0</v>
      </c>
      <c r="BS222" s="7">
        <v>0</v>
      </c>
      <c r="BT222" s="7">
        <v>0</v>
      </c>
      <c r="BU222" s="7">
        <v>0</v>
      </c>
      <c r="BV222" s="7"/>
      <c r="BW222" s="7"/>
      <c r="BX222" s="7"/>
      <c r="BY222" s="7"/>
    </row>
    <row r="223" spans="1:77" ht="15.75" customHeight="1" x14ac:dyDescent="0.3">
      <c r="A223" s="3" t="s">
        <v>345</v>
      </c>
      <c r="B223" s="1">
        <f>SUM(B221+B222)</f>
        <v>1</v>
      </c>
      <c r="C223" s="1">
        <f t="shared" ref="C223:D223" si="27">SUM(C221+C222)</f>
        <v>0</v>
      </c>
      <c r="D223" s="1">
        <f t="shared" si="27"/>
        <v>0</v>
      </c>
      <c r="E223" s="1">
        <f>SUM(E221+E222)</f>
        <v>0</v>
      </c>
      <c r="F223" s="1">
        <f t="shared" ref="F223" si="28">SUM(F221+F222)</f>
        <v>2</v>
      </c>
      <c r="G223" s="1">
        <f>SUM(G221+G222)</f>
        <v>0</v>
      </c>
      <c r="H223" s="1">
        <f t="shared" ref="H223" si="29">SUM(H221+H222)</f>
        <v>0</v>
      </c>
      <c r="I223" s="1">
        <f t="shared" ref="I223" si="30">SUM(I221+I222)</f>
        <v>0</v>
      </c>
      <c r="J223" s="1">
        <f>SUM(J221+J222)</f>
        <v>0</v>
      </c>
      <c r="K223" s="1">
        <f t="shared" ref="K223" si="31">SUM(K221+K222)</f>
        <v>0</v>
      </c>
      <c r="L223" s="1">
        <f>SUM(L221+L222)</f>
        <v>20</v>
      </c>
      <c r="M223" s="1">
        <f t="shared" ref="M223" si="32">SUM(M221+M222)</f>
        <v>0</v>
      </c>
      <c r="N223" s="1">
        <f t="shared" ref="N223" si="33">SUM(N221+N222)</f>
        <v>1</v>
      </c>
      <c r="O223" s="1">
        <f>SUM(O221+O222)</f>
        <v>0</v>
      </c>
      <c r="P223" s="1">
        <f t="shared" ref="P223" si="34">SUM(P221+P222)</f>
        <v>3</v>
      </c>
      <c r="Q223" s="1">
        <f t="shared" ref="Q223" si="35">SUM(Q221+Q222)</f>
        <v>0</v>
      </c>
      <c r="R223" s="1">
        <f>SUM(R221+R222)</f>
        <v>0</v>
      </c>
      <c r="S223" s="1">
        <f t="shared" ref="S223" si="36">SUM(S221+S222)</f>
        <v>0</v>
      </c>
      <c r="T223" s="1">
        <f t="shared" ref="T223" si="37">SUM(T221+T222)</f>
        <v>0</v>
      </c>
      <c r="U223" s="1">
        <f>SUM(U221+U222)</f>
        <v>0</v>
      </c>
      <c r="V223" s="1">
        <f>SUM(V221+V222)</f>
        <v>0</v>
      </c>
      <c r="W223" s="1">
        <f t="shared" ref="W223" si="38">SUM(W221+W222)</f>
        <v>0</v>
      </c>
      <c r="X223" s="1">
        <f t="shared" ref="X223" si="39">SUM(X221+X222)</f>
        <v>0</v>
      </c>
      <c r="Y223" s="1">
        <f>SUM(Y221+Y222)</f>
        <v>0</v>
      </c>
      <c r="Z223" s="1">
        <f>SUM(Z221+Z222)</f>
        <v>0</v>
      </c>
      <c r="AA223" s="1">
        <f t="shared" ref="AA223" si="40">SUM(AA221+AA222)</f>
        <v>0</v>
      </c>
      <c r="AB223" s="1">
        <f t="shared" ref="AB223" si="41">SUM(AB221+AB222)</f>
        <v>0</v>
      </c>
      <c r="AC223" s="1">
        <f>SUM(AC221+AC222)</f>
        <v>0</v>
      </c>
      <c r="AD223" s="1">
        <f>SUM(AD221+AD222)</f>
        <v>1</v>
      </c>
      <c r="AE223" s="1">
        <f t="shared" ref="AE223" si="42">SUM(AE221+AE222)</f>
        <v>0</v>
      </c>
      <c r="AF223" s="1">
        <f t="shared" ref="AF223" si="43">SUM(AF221+AF222)</f>
        <v>0</v>
      </c>
      <c r="AG223" s="1">
        <f>SUM(AG221+AG222)</f>
        <v>0</v>
      </c>
      <c r="AH223" s="1">
        <f>SUM(AH221+AH222)</f>
        <v>0</v>
      </c>
      <c r="AI223" s="1">
        <f t="shared" ref="AI223" si="44">SUM(AI221+AI222)</f>
        <v>0</v>
      </c>
      <c r="AJ223" s="1">
        <f t="shared" ref="AJ223" si="45">SUM(AJ221+AJ222)</f>
        <v>0</v>
      </c>
      <c r="AK223" s="1">
        <f>SUM(AK221+AK222)</f>
        <v>0</v>
      </c>
      <c r="AL223" s="1">
        <f t="shared" ref="AL223" si="46">SUM(AL221+AL222)</f>
        <v>0</v>
      </c>
      <c r="AM223" s="1">
        <f>SUM(AM221+AM222)</f>
        <v>0</v>
      </c>
      <c r="AN223" s="1">
        <f>SUM(AN221+AN222)</f>
        <v>0</v>
      </c>
      <c r="AO223" s="1">
        <f t="shared" ref="AO223" si="47">SUM(AO221+AO222)</f>
        <v>0</v>
      </c>
      <c r="AP223" s="1">
        <f t="shared" ref="AP223" si="48">SUM(AP221+AP222)</f>
        <v>0</v>
      </c>
      <c r="AQ223" s="1">
        <f>SUM(AQ221+AQ222)</f>
        <v>0</v>
      </c>
      <c r="AR223" s="1">
        <f>SUM(AR221+AR222)</f>
        <v>0</v>
      </c>
      <c r="AS223" s="1">
        <f t="shared" ref="AS223" si="49">SUM(AS221+AS222)</f>
        <v>0</v>
      </c>
      <c r="AT223" s="1">
        <f t="shared" ref="AT223" si="50">SUM(AT221+AT222)</f>
        <v>0</v>
      </c>
      <c r="AU223" s="1">
        <f>SUM(AU221+AU222)</f>
        <v>0</v>
      </c>
      <c r="AV223" s="1">
        <f t="shared" ref="AV223" si="51">SUM(AV221+AV222)</f>
        <v>0</v>
      </c>
      <c r="AW223" s="1">
        <f>SUM(AW221+AW222)</f>
        <v>0</v>
      </c>
      <c r="AX223" s="1">
        <f t="shared" ref="AX223" si="52">SUM(AX221+AX222)</f>
        <v>0</v>
      </c>
      <c r="AY223" s="1">
        <f t="shared" ref="AY223" si="53">SUM(AY221+AY222)</f>
        <v>0</v>
      </c>
      <c r="AZ223" s="1">
        <f>SUM(AZ221+AZ222)</f>
        <v>1</v>
      </c>
      <c r="BA223" s="1">
        <f t="shared" ref="BA223" si="54">SUM(BA221+BA222)</f>
        <v>0</v>
      </c>
      <c r="BB223" s="1">
        <f>SUM(BB221+BB222)</f>
        <v>0</v>
      </c>
      <c r="BC223" s="1">
        <f t="shared" ref="BC223" si="55">SUM(BC221+BC222)</f>
        <v>0</v>
      </c>
      <c r="BD223" s="1">
        <f>SUM(BD221+BD222)</f>
        <v>0</v>
      </c>
      <c r="BE223" s="1">
        <f t="shared" ref="BE223" si="56">SUM(BE221+BE222)</f>
        <v>0</v>
      </c>
      <c r="BF223" s="1">
        <f t="shared" ref="BF223" si="57">SUM(BF221+BF222)</f>
        <v>0</v>
      </c>
      <c r="BG223" s="1">
        <f>SUM(BG221+BG222)</f>
        <v>0</v>
      </c>
      <c r="BH223" s="1">
        <f t="shared" ref="BH223" si="58">SUM(BH221+BH222)</f>
        <v>1</v>
      </c>
      <c r="BI223" s="1">
        <f t="shared" ref="BI223" si="59">SUM(BI221+BI222)</f>
        <v>0</v>
      </c>
      <c r="BJ223" s="1">
        <f>SUM(BJ221+BJ222)</f>
        <v>1</v>
      </c>
      <c r="BK223" s="1">
        <f>SUM(BK221+BK222)</f>
        <v>0</v>
      </c>
      <c r="BL223" s="1">
        <f t="shared" ref="BL223" si="60">SUM(BL221+BL222)</f>
        <v>0</v>
      </c>
      <c r="BM223" s="1">
        <f t="shared" ref="BM223" si="61">SUM(BM221+BM222)</f>
        <v>0</v>
      </c>
      <c r="BN223" s="1">
        <f>SUM(BN221+BN222)</f>
        <v>9</v>
      </c>
      <c r="BO223" s="1">
        <f t="shared" ref="BO223" si="62">SUM(BO221+BO222)</f>
        <v>0</v>
      </c>
      <c r="BP223" s="1">
        <f>SUM(BP221+BP222)</f>
        <v>11</v>
      </c>
      <c r="BQ223" s="1">
        <f>SUM(BQ221+BQ222)</f>
        <v>0</v>
      </c>
      <c r="BR223" s="1">
        <f t="shared" ref="BR223" si="63">SUM(BR221+BR222)</f>
        <v>0</v>
      </c>
      <c r="BS223" s="1">
        <f>SUM(BS221+BS222)</f>
        <v>0</v>
      </c>
      <c r="BT223" s="1">
        <f t="shared" ref="BT223" si="64">SUM(BT221+BT222)</f>
        <v>0</v>
      </c>
      <c r="BU223" s="1">
        <f t="shared" ref="BU223" si="65">SUM(BU221+BU222)</f>
        <v>0</v>
      </c>
      <c r="BV223" s="7"/>
      <c r="BW223" s="7"/>
      <c r="BX223" s="7"/>
      <c r="BY223" s="7"/>
    </row>
    <row r="224" spans="1:77" ht="15.75" customHeight="1" x14ac:dyDescent="0.3">
      <c r="A224" s="3" t="s">
        <v>346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7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7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7">
        <v>0</v>
      </c>
      <c r="AK224" s="7">
        <v>0</v>
      </c>
      <c r="AL224" s="1">
        <v>0</v>
      </c>
      <c r="AM224" s="1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7">
        <v>0</v>
      </c>
      <c r="AV224" s="7">
        <v>0</v>
      </c>
      <c r="AW224" s="7">
        <v>0</v>
      </c>
      <c r="AX224" s="7">
        <v>0</v>
      </c>
      <c r="AY224" s="7">
        <v>0</v>
      </c>
      <c r="AZ224" s="7">
        <v>0</v>
      </c>
      <c r="BA224" s="7">
        <v>0</v>
      </c>
      <c r="BB224" s="7">
        <v>0</v>
      </c>
      <c r="BC224" s="7">
        <v>0</v>
      </c>
      <c r="BD224" s="7">
        <v>0</v>
      </c>
      <c r="BE224" s="7">
        <v>0</v>
      </c>
      <c r="BF224" s="7">
        <v>0</v>
      </c>
      <c r="BG224" s="7">
        <v>0</v>
      </c>
      <c r="BH224" s="7">
        <v>0</v>
      </c>
      <c r="BI224" s="7">
        <v>0</v>
      </c>
      <c r="BJ224" s="7">
        <v>0</v>
      </c>
      <c r="BK224" s="7">
        <v>0</v>
      </c>
      <c r="BL224" s="7">
        <v>0</v>
      </c>
      <c r="BM224" s="7">
        <v>0</v>
      </c>
      <c r="BN224" s="7">
        <v>0</v>
      </c>
      <c r="BO224" s="7">
        <v>0</v>
      </c>
      <c r="BP224" s="7">
        <v>0</v>
      </c>
      <c r="BQ224" s="7">
        <v>0</v>
      </c>
      <c r="BR224" s="7">
        <v>0</v>
      </c>
      <c r="BS224" s="7">
        <v>0</v>
      </c>
      <c r="BT224" s="7">
        <v>0</v>
      </c>
      <c r="BU224" s="7">
        <v>0</v>
      </c>
      <c r="BV224" s="7"/>
      <c r="BW224" s="7"/>
      <c r="BX224" s="7"/>
      <c r="BY224" s="7"/>
    </row>
    <row r="225" spans="1:77" ht="15.75" customHeight="1" x14ac:dyDescent="0.3">
      <c r="A225" s="3" t="s">
        <v>191</v>
      </c>
      <c r="B225" s="1">
        <v>0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7">
        <v>0</v>
      </c>
      <c r="AV225" s="7">
        <v>0</v>
      </c>
      <c r="AW225" s="7">
        <v>0</v>
      </c>
      <c r="AX225" s="7">
        <v>0</v>
      </c>
      <c r="AY225" s="7">
        <v>0</v>
      </c>
      <c r="AZ225" s="7">
        <v>0</v>
      </c>
      <c r="BA225" s="7">
        <v>0</v>
      </c>
      <c r="BB225" s="7">
        <v>0</v>
      </c>
      <c r="BC225" s="7">
        <v>0</v>
      </c>
      <c r="BD225" s="7">
        <v>4</v>
      </c>
      <c r="BE225" s="7">
        <v>0</v>
      </c>
      <c r="BF225" s="7">
        <v>0</v>
      </c>
      <c r="BG225" s="7">
        <v>0</v>
      </c>
      <c r="BH225" s="7">
        <v>0</v>
      </c>
      <c r="BI225" s="7">
        <v>0</v>
      </c>
      <c r="BJ225" s="7">
        <v>4</v>
      </c>
      <c r="BK225" s="7">
        <v>0</v>
      </c>
      <c r="BL225" s="7">
        <v>0</v>
      </c>
      <c r="BM225" s="7">
        <v>0</v>
      </c>
      <c r="BN225" s="7">
        <v>1</v>
      </c>
      <c r="BO225" s="7">
        <v>0</v>
      </c>
      <c r="BP225" s="7">
        <v>0</v>
      </c>
      <c r="BQ225" s="7">
        <v>0</v>
      </c>
      <c r="BR225" s="7">
        <v>0</v>
      </c>
      <c r="BS225" s="7">
        <v>0</v>
      </c>
      <c r="BT225" s="7">
        <v>0</v>
      </c>
      <c r="BU225" s="7">
        <v>0</v>
      </c>
      <c r="BV225" s="7"/>
      <c r="BW225" s="7"/>
      <c r="BX225" s="7"/>
      <c r="BY225" s="7"/>
    </row>
    <row r="226" spans="1:77" ht="15.75" customHeight="1" x14ac:dyDescent="0.3">
      <c r="A226" s="3" t="s">
        <v>190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7">
        <v>0</v>
      </c>
      <c r="AV226" s="7">
        <v>0</v>
      </c>
      <c r="AW226" s="7">
        <v>0</v>
      </c>
      <c r="AX226" s="7">
        <v>0</v>
      </c>
      <c r="AY226" s="7">
        <v>0</v>
      </c>
      <c r="AZ226" s="7">
        <v>0</v>
      </c>
      <c r="BA226" s="7">
        <v>0</v>
      </c>
      <c r="BB226" s="7">
        <v>0</v>
      </c>
      <c r="BC226" s="7">
        <v>0</v>
      </c>
      <c r="BD226" s="7">
        <v>0</v>
      </c>
      <c r="BE226" s="7">
        <v>0</v>
      </c>
      <c r="BF226" s="7">
        <v>0</v>
      </c>
      <c r="BG226" s="7">
        <v>0</v>
      </c>
      <c r="BH226" s="7">
        <v>0</v>
      </c>
      <c r="BI226" s="7">
        <v>0</v>
      </c>
      <c r="BJ226" s="7">
        <v>1</v>
      </c>
      <c r="BK226" s="7">
        <v>0</v>
      </c>
      <c r="BL226" s="7">
        <v>0</v>
      </c>
      <c r="BM226" s="7">
        <v>0</v>
      </c>
      <c r="BN226" s="7">
        <v>0</v>
      </c>
      <c r="BO226" s="7">
        <v>0</v>
      </c>
      <c r="BP226" s="7">
        <v>0</v>
      </c>
      <c r="BQ226" s="7">
        <v>0</v>
      </c>
      <c r="BR226" s="7">
        <v>0</v>
      </c>
      <c r="BS226" s="7">
        <v>0</v>
      </c>
      <c r="BT226" s="7">
        <v>0</v>
      </c>
      <c r="BU226" s="7">
        <v>0</v>
      </c>
      <c r="BV226" s="7"/>
      <c r="BW226" s="7"/>
      <c r="BX226" s="7"/>
      <c r="BY226" s="7"/>
    </row>
    <row r="227" spans="1:77" ht="15.75" customHeight="1" x14ac:dyDescent="0.3">
      <c r="A227" s="3" t="s">
        <v>189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7">
        <v>0</v>
      </c>
      <c r="AV227" s="7">
        <v>0</v>
      </c>
      <c r="AW227" s="7">
        <v>0</v>
      </c>
      <c r="AX227" s="7">
        <v>0</v>
      </c>
      <c r="AY227" s="7">
        <v>0</v>
      </c>
      <c r="AZ227" s="7">
        <v>0</v>
      </c>
      <c r="BA227" s="7">
        <v>0</v>
      </c>
      <c r="BB227" s="7">
        <v>0</v>
      </c>
      <c r="BC227" s="7">
        <v>0</v>
      </c>
      <c r="BD227" s="7">
        <v>0</v>
      </c>
      <c r="BE227" s="7">
        <v>0</v>
      </c>
      <c r="BF227" s="7">
        <v>0</v>
      </c>
      <c r="BG227" s="7">
        <v>0</v>
      </c>
      <c r="BH227" s="7">
        <v>0</v>
      </c>
      <c r="BI227" s="7">
        <v>0</v>
      </c>
      <c r="BJ227" s="7">
        <v>2</v>
      </c>
      <c r="BK227" s="7">
        <v>0</v>
      </c>
      <c r="BL227" s="7">
        <v>0</v>
      </c>
      <c r="BM227" s="7">
        <v>0</v>
      </c>
      <c r="BN227" s="7">
        <v>1</v>
      </c>
      <c r="BO227" s="7">
        <v>0</v>
      </c>
      <c r="BP227" s="7">
        <v>2</v>
      </c>
      <c r="BQ227" s="7">
        <v>0</v>
      </c>
      <c r="BR227" s="7">
        <v>0</v>
      </c>
      <c r="BS227" s="7">
        <v>0</v>
      </c>
      <c r="BT227" s="7">
        <v>0</v>
      </c>
      <c r="BU227" s="7">
        <v>0</v>
      </c>
      <c r="BV227" s="7"/>
      <c r="BW227" s="7"/>
      <c r="BX227" s="7"/>
      <c r="BY227" s="7"/>
    </row>
    <row r="228" spans="1:77" ht="15.75" customHeight="1" x14ac:dyDescent="0.3">
      <c r="A228" s="3" t="s">
        <v>188</v>
      </c>
      <c r="B228" s="1">
        <v>0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7">
        <v>0</v>
      </c>
      <c r="AV228" s="7">
        <v>0</v>
      </c>
      <c r="AW228" s="7">
        <v>0</v>
      </c>
      <c r="AX228" s="7">
        <v>0</v>
      </c>
      <c r="AY228" s="7">
        <v>0</v>
      </c>
      <c r="AZ228" s="7">
        <v>0</v>
      </c>
      <c r="BA228" s="7">
        <v>0</v>
      </c>
      <c r="BB228" s="7">
        <v>0</v>
      </c>
      <c r="BC228" s="7">
        <v>0</v>
      </c>
      <c r="BD228" s="7">
        <v>0</v>
      </c>
      <c r="BE228" s="7">
        <v>0</v>
      </c>
      <c r="BF228" s="7">
        <v>0</v>
      </c>
      <c r="BG228" s="7">
        <v>0</v>
      </c>
      <c r="BH228" s="7">
        <v>0</v>
      </c>
      <c r="BI228" s="7">
        <v>0</v>
      </c>
      <c r="BJ228" s="7">
        <v>0</v>
      </c>
      <c r="BK228" s="7">
        <v>0</v>
      </c>
      <c r="BL228" s="7">
        <v>0</v>
      </c>
      <c r="BM228" s="7">
        <v>0</v>
      </c>
      <c r="BN228" s="7">
        <v>0</v>
      </c>
      <c r="BO228" s="7">
        <v>0</v>
      </c>
      <c r="BP228" s="7">
        <v>2</v>
      </c>
      <c r="BQ228" s="7">
        <v>0</v>
      </c>
      <c r="BR228" s="7">
        <v>0</v>
      </c>
      <c r="BS228" s="7">
        <v>0</v>
      </c>
      <c r="BT228" s="7">
        <v>0</v>
      </c>
      <c r="BU228" s="7">
        <v>0</v>
      </c>
      <c r="BV228" s="7"/>
      <c r="BW228" s="7"/>
      <c r="BX228" s="7"/>
      <c r="BY228" s="7"/>
    </row>
    <row r="229" spans="1:77" ht="15.75" customHeight="1" x14ac:dyDescent="0.3">
      <c r="A229" s="3" t="s">
        <v>187</v>
      </c>
      <c r="B229" s="1">
        <v>0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0</v>
      </c>
      <c r="AP229" s="7">
        <v>0</v>
      </c>
      <c r="AQ229" s="7">
        <v>0</v>
      </c>
      <c r="AR229" s="7">
        <v>0</v>
      </c>
      <c r="AS229" s="7">
        <v>0</v>
      </c>
      <c r="AT229" s="7">
        <v>0</v>
      </c>
      <c r="AU229" s="7">
        <v>0</v>
      </c>
      <c r="AV229" s="7">
        <v>0</v>
      </c>
      <c r="AW229" s="7">
        <v>0</v>
      </c>
      <c r="AX229" s="7">
        <v>0</v>
      </c>
      <c r="AY229" s="7">
        <v>0</v>
      </c>
      <c r="AZ229" s="7">
        <v>0</v>
      </c>
      <c r="BA229" s="7">
        <v>0</v>
      </c>
      <c r="BB229" s="7">
        <v>0</v>
      </c>
      <c r="BC229" s="7">
        <v>0</v>
      </c>
      <c r="BD229" s="7">
        <v>0</v>
      </c>
      <c r="BE229" s="7">
        <v>0</v>
      </c>
      <c r="BF229" s="7">
        <v>0</v>
      </c>
      <c r="BG229" s="7">
        <v>0</v>
      </c>
      <c r="BH229" s="7">
        <v>0</v>
      </c>
      <c r="BI229" s="7">
        <v>0</v>
      </c>
      <c r="BJ229" s="7">
        <v>2</v>
      </c>
      <c r="BK229" s="7">
        <v>0</v>
      </c>
      <c r="BL229" s="7">
        <v>0</v>
      </c>
      <c r="BM229" s="7">
        <v>0</v>
      </c>
      <c r="BN229" s="7">
        <v>1</v>
      </c>
      <c r="BO229" s="7">
        <v>0</v>
      </c>
      <c r="BP229" s="7">
        <v>4</v>
      </c>
      <c r="BQ229" s="7">
        <v>0</v>
      </c>
      <c r="BR229" s="7">
        <v>0</v>
      </c>
      <c r="BS229" s="7">
        <v>0</v>
      </c>
      <c r="BT229" s="7">
        <v>0</v>
      </c>
      <c r="BU229" s="7">
        <v>0</v>
      </c>
      <c r="BV229" s="7"/>
      <c r="BW229" s="7"/>
      <c r="BX229" s="7"/>
      <c r="BY229" s="7"/>
    </row>
    <row r="230" spans="1:77" ht="15.75" customHeight="1" x14ac:dyDescent="0.3">
      <c r="A230" s="3" t="s">
        <v>186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19">
        <v>2</v>
      </c>
      <c r="AQ230" s="7">
        <v>2.9000000000000001E-2</v>
      </c>
      <c r="AR230" s="7">
        <v>0</v>
      </c>
      <c r="AS230" s="7">
        <v>0</v>
      </c>
      <c r="AT230" s="7">
        <v>0</v>
      </c>
      <c r="AU230" s="7">
        <v>0</v>
      </c>
      <c r="AV230" s="7">
        <v>0</v>
      </c>
      <c r="AW230" s="7">
        <v>0</v>
      </c>
      <c r="AX230" s="7">
        <v>0</v>
      </c>
      <c r="AY230" s="7">
        <v>0</v>
      </c>
      <c r="AZ230" s="7">
        <v>0</v>
      </c>
      <c r="BA230" s="7">
        <v>0</v>
      </c>
      <c r="BB230" s="7">
        <v>0</v>
      </c>
      <c r="BC230" s="7">
        <v>0</v>
      </c>
      <c r="BD230" s="7">
        <v>0</v>
      </c>
      <c r="BE230" s="7">
        <v>0</v>
      </c>
      <c r="BF230" s="7">
        <v>0</v>
      </c>
      <c r="BG230" s="7">
        <v>0</v>
      </c>
      <c r="BH230" s="7">
        <v>0</v>
      </c>
      <c r="BI230" s="7">
        <v>0</v>
      </c>
      <c r="BJ230" s="7">
        <v>0</v>
      </c>
      <c r="BK230" s="7">
        <v>0</v>
      </c>
      <c r="BL230" s="7">
        <v>0</v>
      </c>
      <c r="BM230" s="7">
        <v>0</v>
      </c>
      <c r="BN230" s="7">
        <v>0</v>
      </c>
      <c r="BO230" s="7">
        <v>0</v>
      </c>
      <c r="BP230" s="7">
        <v>0</v>
      </c>
      <c r="BQ230" s="7">
        <v>0</v>
      </c>
      <c r="BR230" s="7">
        <v>0</v>
      </c>
      <c r="BS230" s="7">
        <v>0</v>
      </c>
      <c r="BT230" s="7">
        <v>0</v>
      </c>
      <c r="BU230" s="7">
        <v>0</v>
      </c>
      <c r="BV230" s="7"/>
      <c r="BW230" s="7"/>
      <c r="BX230" s="7"/>
      <c r="BY230" s="7"/>
    </row>
    <row r="231" spans="1:77" ht="15.75" customHeight="1" x14ac:dyDescent="0.3">
      <c r="A231" s="3" t="s">
        <v>185</v>
      </c>
      <c r="B231" s="1">
        <v>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7">
        <v>1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7">
        <v>0</v>
      </c>
      <c r="AV231" s="7">
        <v>0</v>
      </c>
      <c r="AW231" s="7">
        <v>0</v>
      </c>
      <c r="AX231" s="7">
        <v>0</v>
      </c>
      <c r="AY231" s="7">
        <v>0</v>
      </c>
      <c r="AZ231" s="7">
        <v>0</v>
      </c>
      <c r="BA231" s="7">
        <v>0</v>
      </c>
      <c r="BB231" s="7">
        <v>0</v>
      </c>
      <c r="BC231" s="7">
        <v>0</v>
      </c>
      <c r="BD231" s="7">
        <v>0</v>
      </c>
      <c r="BE231" s="7">
        <v>0</v>
      </c>
      <c r="BF231" s="7">
        <v>0</v>
      </c>
      <c r="BG231" s="7">
        <v>0</v>
      </c>
      <c r="BH231" s="7">
        <v>0</v>
      </c>
      <c r="BI231" s="7">
        <v>0</v>
      </c>
      <c r="BJ231" s="7">
        <v>0</v>
      </c>
      <c r="BK231" s="7">
        <v>0</v>
      </c>
      <c r="BL231" s="7">
        <v>0</v>
      </c>
      <c r="BM231" s="7">
        <v>0</v>
      </c>
      <c r="BN231" s="7">
        <v>0</v>
      </c>
      <c r="BO231" s="7">
        <v>0</v>
      </c>
      <c r="BP231" s="7">
        <v>0</v>
      </c>
      <c r="BQ231" s="7">
        <v>0</v>
      </c>
      <c r="BR231" s="7">
        <v>0</v>
      </c>
      <c r="BS231" s="7">
        <v>0</v>
      </c>
      <c r="BT231" s="7">
        <v>0</v>
      </c>
      <c r="BU231" s="7">
        <v>0</v>
      </c>
      <c r="BV231" s="7"/>
      <c r="BW231" s="7"/>
      <c r="BX231" s="7"/>
      <c r="BY231" s="7"/>
    </row>
    <row r="232" spans="1:77" ht="15.75" customHeight="1" x14ac:dyDescent="0.3">
      <c r="A232" s="3" t="s">
        <v>184</v>
      </c>
      <c r="B232" s="1">
        <v>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7">
        <v>1</v>
      </c>
      <c r="AK232" s="7">
        <v>0</v>
      </c>
      <c r="AL232" s="7">
        <v>0</v>
      </c>
      <c r="AM232" s="7">
        <v>0</v>
      </c>
      <c r="AN232" s="7">
        <v>0</v>
      </c>
      <c r="AO232" s="7">
        <v>0</v>
      </c>
      <c r="AP232" s="7">
        <v>0</v>
      </c>
      <c r="AQ232" s="7">
        <v>0</v>
      </c>
      <c r="AR232" s="7">
        <v>0</v>
      </c>
      <c r="AS232" s="7">
        <v>0</v>
      </c>
      <c r="AT232" s="7">
        <v>0</v>
      </c>
      <c r="AU232" s="7">
        <v>0</v>
      </c>
      <c r="AV232" s="7">
        <v>0</v>
      </c>
      <c r="AW232" s="7">
        <v>0</v>
      </c>
      <c r="AX232" s="7">
        <v>0</v>
      </c>
      <c r="AY232" s="7">
        <v>0</v>
      </c>
      <c r="AZ232" s="7">
        <v>0</v>
      </c>
      <c r="BA232" s="7">
        <v>0</v>
      </c>
      <c r="BB232" s="7">
        <v>0</v>
      </c>
      <c r="BC232" s="7">
        <v>0</v>
      </c>
      <c r="BD232" s="7">
        <v>0</v>
      </c>
      <c r="BE232" s="7">
        <v>0</v>
      </c>
      <c r="BF232" s="7">
        <v>0</v>
      </c>
      <c r="BG232" s="7">
        <v>0</v>
      </c>
      <c r="BH232" s="7">
        <v>0</v>
      </c>
      <c r="BI232" s="7">
        <v>0</v>
      </c>
      <c r="BJ232" s="7">
        <v>0</v>
      </c>
      <c r="BK232" s="7">
        <v>0</v>
      </c>
      <c r="BL232" s="7">
        <v>0</v>
      </c>
      <c r="BM232" s="7">
        <v>0</v>
      </c>
      <c r="BN232" s="7">
        <v>0</v>
      </c>
      <c r="BO232" s="7">
        <v>0</v>
      </c>
      <c r="BP232" s="7">
        <v>0</v>
      </c>
      <c r="BQ232" s="7">
        <v>0</v>
      </c>
      <c r="BR232" s="7">
        <v>0</v>
      </c>
      <c r="BS232" s="7">
        <v>0</v>
      </c>
      <c r="BT232" s="7">
        <v>0</v>
      </c>
      <c r="BU232" s="7">
        <v>0</v>
      </c>
      <c r="BV232" s="7"/>
      <c r="BW232" s="7"/>
      <c r="BX232" s="7"/>
      <c r="BY232" s="7"/>
    </row>
    <row r="233" spans="1:77" ht="15.75" customHeight="1" x14ac:dyDescent="0.3">
      <c r="A233" s="3" t="s">
        <v>183</v>
      </c>
      <c r="B233" s="1">
        <v>0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2">
        <v>3</v>
      </c>
      <c r="AI233" s="1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7">
        <v>0</v>
      </c>
      <c r="AV233" s="7">
        <v>0</v>
      </c>
      <c r="AW233" s="7">
        <v>0</v>
      </c>
      <c r="AX233" s="7">
        <v>0</v>
      </c>
      <c r="AY233" s="7">
        <v>0</v>
      </c>
      <c r="AZ233" s="7">
        <v>0</v>
      </c>
      <c r="BA233" s="7">
        <v>0</v>
      </c>
      <c r="BB233" s="7">
        <v>0</v>
      </c>
      <c r="BC233" s="7">
        <v>0</v>
      </c>
      <c r="BD233" s="7">
        <v>0</v>
      </c>
      <c r="BE233" s="7">
        <v>0</v>
      </c>
      <c r="BF233" s="7">
        <v>0</v>
      </c>
      <c r="BG233" s="7">
        <v>0</v>
      </c>
      <c r="BH233" s="7">
        <v>0</v>
      </c>
      <c r="BI233" s="7">
        <v>0</v>
      </c>
      <c r="BJ233" s="7">
        <v>0</v>
      </c>
      <c r="BK233" s="7">
        <v>0</v>
      </c>
      <c r="BL233" s="7">
        <v>0</v>
      </c>
      <c r="BM233" s="7">
        <v>0</v>
      </c>
      <c r="BN233" s="7">
        <v>0</v>
      </c>
      <c r="BO233" s="7">
        <v>0</v>
      </c>
      <c r="BP233" s="7">
        <v>0</v>
      </c>
      <c r="BQ233" s="7">
        <v>0</v>
      </c>
      <c r="BR233" s="7">
        <v>0</v>
      </c>
      <c r="BS233" s="7">
        <v>0</v>
      </c>
      <c r="BT233" s="7">
        <v>0</v>
      </c>
      <c r="BU233" s="7">
        <v>0</v>
      </c>
      <c r="BV233" s="7"/>
      <c r="BW233" s="7"/>
      <c r="BX233" s="7"/>
      <c r="BY233" s="7"/>
    </row>
    <row r="234" spans="1:77" ht="15.75" customHeight="1" x14ac:dyDescent="0.3">
      <c r="A234" s="3" t="s">
        <v>182</v>
      </c>
      <c r="B234" s="1">
        <v>0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1</v>
      </c>
      <c r="AE234" s="1">
        <v>0</v>
      </c>
      <c r="AF234" s="1">
        <v>0</v>
      </c>
      <c r="AG234" s="1">
        <v>0</v>
      </c>
      <c r="AH234" s="1">
        <v>6</v>
      </c>
      <c r="AI234" s="1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7">
        <v>0</v>
      </c>
      <c r="AV234" s="7">
        <v>0</v>
      </c>
      <c r="AW234" s="7">
        <v>0</v>
      </c>
      <c r="AX234" s="7">
        <v>0</v>
      </c>
      <c r="AY234" s="7">
        <v>0</v>
      </c>
      <c r="AZ234" s="7">
        <v>0</v>
      </c>
      <c r="BA234" s="7">
        <v>0</v>
      </c>
      <c r="BB234" s="7">
        <v>0</v>
      </c>
      <c r="BC234" s="7">
        <v>0</v>
      </c>
      <c r="BD234" s="7">
        <v>0</v>
      </c>
      <c r="BE234" s="7">
        <v>0</v>
      </c>
      <c r="BF234" s="7">
        <v>0</v>
      </c>
      <c r="BG234" s="7">
        <v>0</v>
      </c>
      <c r="BH234" s="7">
        <v>0</v>
      </c>
      <c r="BI234" s="7">
        <v>0</v>
      </c>
      <c r="BJ234" s="7">
        <v>0</v>
      </c>
      <c r="BK234" s="7">
        <v>0</v>
      </c>
      <c r="BL234" s="7">
        <v>0</v>
      </c>
      <c r="BM234" s="7">
        <v>0</v>
      </c>
      <c r="BN234" s="7">
        <v>0</v>
      </c>
      <c r="BO234" s="7">
        <v>0</v>
      </c>
      <c r="BP234" s="7">
        <v>0</v>
      </c>
      <c r="BQ234" s="7">
        <v>0</v>
      </c>
      <c r="BR234" s="7">
        <v>0</v>
      </c>
      <c r="BS234" s="7">
        <v>0</v>
      </c>
      <c r="BT234" s="7">
        <v>0</v>
      </c>
      <c r="BU234" s="7">
        <v>0</v>
      </c>
      <c r="BV234" s="7"/>
      <c r="BW234" s="7"/>
      <c r="BX234" s="7"/>
      <c r="BY234" s="7"/>
    </row>
    <row r="235" spans="1:77" ht="15.75" customHeight="1" x14ac:dyDescent="0.3">
      <c r="A235" s="3" t="s">
        <v>181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1</v>
      </c>
      <c r="AI235" s="1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0</v>
      </c>
      <c r="AU235" s="7">
        <v>0</v>
      </c>
      <c r="AV235" s="7">
        <v>0</v>
      </c>
      <c r="AW235" s="7">
        <v>0</v>
      </c>
      <c r="AX235" s="7">
        <v>0</v>
      </c>
      <c r="AY235" s="7">
        <v>0</v>
      </c>
      <c r="AZ235" s="7">
        <v>0</v>
      </c>
      <c r="BA235" s="7">
        <v>0</v>
      </c>
      <c r="BB235" s="7">
        <v>0</v>
      </c>
      <c r="BC235" s="7">
        <v>0</v>
      </c>
      <c r="BD235" s="7">
        <v>0</v>
      </c>
      <c r="BE235" s="7">
        <v>0</v>
      </c>
      <c r="BF235" s="7">
        <v>0</v>
      </c>
      <c r="BG235" s="7">
        <v>0</v>
      </c>
      <c r="BH235" s="7">
        <v>0</v>
      </c>
      <c r="BI235" s="7">
        <v>0</v>
      </c>
      <c r="BJ235" s="7">
        <v>0</v>
      </c>
      <c r="BK235" s="7">
        <v>0</v>
      </c>
      <c r="BL235" s="7">
        <v>0</v>
      </c>
      <c r="BM235" s="7">
        <v>0</v>
      </c>
      <c r="BN235" s="7">
        <v>0</v>
      </c>
      <c r="BO235" s="7">
        <v>0</v>
      </c>
      <c r="BP235" s="7">
        <v>0</v>
      </c>
      <c r="BQ235" s="7">
        <v>0</v>
      </c>
      <c r="BR235" s="7">
        <v>0</v>
      </c>
      <c r="BS235" s="7">
        <v>0</v>
      </c>
      <c r="BT235" s="7">
        <v>0</v>
      </c>
      <c r="BU235" s="7">
        <v>0</v>
      </c>
      <c r="BV235" s="7"/>
      <c r="BW235" s="7"/>
      <c r="BX235" s="7"/>
      <c r="BY235" s="7"/>
    </row>
    <row r="236" spans="1:77" ht="15.75" customHeight="1" x14ac:dyDescent="0.3">
      <c r="A236" s="3" t="s">
        <v>180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1</v>
      </c>
      <c r="AI236" s="1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7">
        <v>0</v>
      </c>
      <c r="AV236" s="7">
        <v>0</v>
      </c>
      <c r="AW236" s="7">
        <v>0</v>
      </c>
      <c r="AX236" s="7">
        <v>0</v>
      </c>
      <c r="AY236" s="7">
        <v>0</v>
      </c>
      <c r="AZ236" s="7">
        <v>0</v>
      </c>
      <c r="BA236" s="7">
        <v>0</v>
      </c>
      <c r="BB236" s="7">
        <v>0</v>
      </c>
      <c r="BC236" s="7">
        <v>0</v>
      </c>
      <c r="BD236" s="7">
        <v>0</v>
      </c>
      <c r="BE236" s="7">
        <v>0</v>
      </c>
      <c r="BF236" s="7">
        <v>0</v>
      </c>
      <c r="BG236" s="7">
        <v>0</v>
      </c>
      <c r="BH236" s="7">
        <v>0</v>
      </c>
      <c r="BI236" s="7">
        <v>0</v>
      </c>
      <c r="BJ236" s="7">
        <v>0</v>
      </c>
      <c r="BK236" s="7">
        <v>0</v>
      </c>
      <c r="BL236" s="7">
        <v>0</v>
      </c>
      <c r="BM236" s="7">
        <v>0</v>
      </c>
      <c r="BN236" s="7">
        <v>0</v>
      </c>
      <c r="BO236" s="7">
        <v>0</v>
      </c>
      <c r="BP236" s="7">
        <v>0</v>
      </c>
      <c r="BQ236" s="7">
        <v>0</v>
      </c>
      <c r="BR236" s="7">
        <v>0</v>
      </c>
      <c r="BS236" s="7">
        <v>0</v>
      </c>
      <c r="BT236" s="7">
        <v>0</v>
      </c>
      <c r="BU236" s="7">
        <v>0</v>
      </c>
      <c r="BV236" s="7"/>
      <c r="BW236" s="7"/>
      <c r="BX236" s="7"/>
      <c r="BY236" s="7"/>
    </row>
    <row r="237" spans="1:77" ht="15.75" customHeight="1" x14ac:dyDescent="0.3">
      <c r="A237" s="3" t="s">
        <v>178</v>
      </c>
      <c r="B237" s="1">
        <v>0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3</v>
      </c>
      <c r="AI237" s="1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7">
        <v>0</v>
      </c>
      <c r="AV237" s="7">
        <v>0</v>
      </c>
      <c r="AW237" s="7">
        <v>0</v>
      </c>
      <c r="AX237" s="7">
        <v>0</v>
      </c>
      <c r="AY237" s="7">
        <v>0</v>
      </c>
      <c r="AZ237" s="7">
        <v>0</v>
      </c>
      <c r="BA237" s="7">
        <v>0</v>
      </c>
      <c r="BB237" s="7">
        <v>0</v>
      </c>
      <c r="BC237" s="7">
        <v>0</v>
      </c>
      <c r="BD237" s="7">
        <v>0</v>
      </c>
      <c r="BE237" s="7">
        <v>0</v>
      </c>
      <c r="BF237" s="7">
        <v>0</v>
      </c>
      <c r="BG237" s="7">
        <v>0</v>
      </c>
      <c r="BH237" s="7">
        <v>0</v>
      </c>
      <c r="BI237" s="7">
        <v>0</v>
      </c>
      <c r="BJ237" s="7">
        <v>0</v>
      </c>
      <c r="BK237" s="7">
        <v>0</v>
      </c>
      <c r="BL237" s="7">
        <v>0</v>
      </c>
      <c r="BM237" s="7">
        <v>0</v>
      </c>
      <c r="BN237" s="7">
        <v>0</v>
      </c>
      <c r="BO237" s="7">
        <v>0</v>
      </c>
      <c r="BP237" s="7">
        <v>0</v>
      </c>
      <c r="BQ237" s="7">
        <v>0</v>
      </c>
      <c r="BR237" s="7">
        <v>0</v>
      </c>
      <c r="BS237" s="7">
        <v>0</v>
      </c>
      <c r="BT237" s="7">
        <v>0</v>
      </c>
      <c r="BU237" s="7">
        <v>0</v>
      </c>
      <c r="BV237" s="7"/>
      <c r="BW237" s="7"/>
      <c r="BX237" s="7"/>
      <c r="BY237" s="7"/>
    </row>
    <row r="238" spans="1:77" ht="15.75" customHeight="1" x14ac:dyDescent="0.3">
      <c r="A238" s="3" t="s">
        <v>179</v>
      </c>
      <c r="B238" s="1">
        <v>0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7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7">
        <v>0</v>
      </c>
      <c r="AK238" s="7">
        <v>0</v>
      </c>
      <c r="AL238" s="7">
        <v>0</v>
      </c>
      <c r="AM238" s="7">
        <v>0</v>
      </c>
      <c r="AN238" s="7">
        <v>0</v>
      </c>
      <c r="AO238" s="7">
        <v>0</v>
      </c>
      <c r="AP238" s="7">
        <v>0</v>
      </c>
      <c r="AQ238" s="7">
        <v>0</v>
      </c>
      <c r="AR238" s="7">
        <v>0</v>
      </c>
      <c r="AS238" s="7">
        <v>0</v>
      </c>
      <c r="AT238" s="7">
        <v>0</v>
      </c>
      <c r="AU238" s="7">
        <v>0</v>
      </c>
      <c r="AV238" s="7">
        <v>0</v>
      </c>
      <c r="AW238" s="7">
        <v>0</v>
      </c>
      <c r="AX238" s="7">
        <v>1</v>
      </c>
      <c r="AY238" s="7">
        <v>0</v>
      </c>
      <c r="AZ238" s="7">
        <v>0</v>
      </c>
      <c r="BA238" s="7">
        <v>0</v>
      </c>
      <c r="BB238" s="7">
        <v>0</v>
      </c>
      <c r="BC238" s="7">
        <v>0</v>
      </c>
      <c r="BD238" s="7">
        <v>3</v>
      </c>
      <c r="BE238" s="7">
        <v>0</v>
      </c>
      <c r="BF238" s="7">
        <v>0</v>
      </c>
      <c r="BG238" s="7">
        <v>0</v>
      </c>
      <c r="BH238" s="7">
        <v>0</v>
      </c>
      <c r="BI238" s="7">
        <v>0</v>
      </c>
      <c r="BJ238" s="7">
        <v>2</v>
      </c>
      <c r="BK238" s="7">
        <v>0</v>
      </c>
      <c r="BL238" s="7">
        <v>0</v>
      </c>
      <c r="BM238" s="7">
        <v>0</v>
      </c>
      <c r="BN238" s="7">
        <v>0</v>
      </c>
      <c r="BO238" s="7">
        <v>0</v>
      </c>
      <c r="BP238" s="7">
        <v>0</v>
      </c>
      <c r="BQ238" s="7">
        <v>0</v>
      </c>
      <c r="BR238" s="7">
        <v>0</v>
      </c>
      <c r="BS238" s="7">
        <v>0</v>
      </c>
      <c r="BT238" s="7">
        <v>1</v>
      </c>
      <c r="BU238" s="7">
        <v>0</v>
      </c>
      <c r="BV238" s="7"/>
      <c r="BW238" s="7"/>
      <c r="BX238" s="7"/>
      <c r="BY238" s="7"/>
    </row>
    <row r="239" spans="1:77" ht="15.75" customHeight="1" x14ac:dyDescent="0.3">
      <c r="A239" s="3" t="s">
        <v>151</v>
      </c>
      <c r="B239" s="1">
        <v>0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7">
        <v>0</v>
      </c>
      <c r="AK239" s="7">
        <v>0</v>
      </c>
      <c r="AL239" s="7">
        <v>0</v>
      </c>
      <c r="AM239" s="7">
        <v>0</v>
      </c>
      <c r="AN239" s="7">
        <v>0</v>
      </c>
      <c r="AO239" s="7">
        <v>0</v>
      </c>
      <c r="AP239" s="7">
        <v>0</v>
      </c>
      <c r="AQ239" s="7">
        <v>0</v>
      </c>
      <c r="AR239" s="7">
        <v>0</v>
      </c>
      <c r="AS239" s="7">
        <v>0</v>
      </c>
      <c r="AT239" s="7">
        <v>0</v>
      </c>
      <c r="AU239" s="7">
        <v>0</v>
      </c>
      <c r="AV239" s="7">
        <v>0</v>
      </c>
      <c r="AW239" s="7">
        <v>0</v>
      </c>
      <c r="AX239" s="7">
        <v>0</v>
      </c>
      <c r="AY239" s="7">
        <v>0</v>
      </c>
      <c r="AZ239" s="7">
        <v>0</v>
      </c>
      <c r="BA239" s="7">
        <v>0</v>
      </c>
      <c r="BB239" s="7">
        <v>0</v>
      </c>
      <c r="BC239" s="7">
        <v>0</v>
      </c>
      <c r="BD239" s="7">
        <v>0</v>
      </c>
      <c r="BE239" s="7">
        <v>0</v>
      </c>
      <c r="BF239" s="7">
        <v>0</v>
      </c>
      <c r="BG239" s="7">
        <v>0</v>
      </c>
      <c r="BH239" s="7">
        <v>1</v>
      </c>
      <c r="BI239" s="7">
        <v>0</v>
      </c>
      <c r="BJ239" s="7">
        <v>0</v>
      </c>
      <c r="BK239" s="7">
        <v>0</v>
      </c>
      <c r="BL239" s="7">
        <v>0</v>
      </c>
      <c r="BM239" s="7">
        <v>0</v>
      </c>
      <c r="BN239" s="7">
        <v>0</v>
      </c>
      <c r="BO239" s="7">
        <v>0</v>
      </c>
      <c r="BP239" s="7">
        <v>0</v>
      </c>
      <c r="BQ239" s="7">
        <v>0</v>
      </c>
      <c r="BR239" s="7">
        <v>0</v>
      </c>
      <c r="BS239" s="7">
        <v>0</v>
      </c>
      <c r="BT239" s="7">
        <v>0</v>
      </c>
      <c r="BU239" s="7">
        <v>0</v>
      </c>
      <c r="BV239" s="7"/>
      <c r="BW239" s="7"/>
      <c r="BX239" s="7"/>
      <c r="BY239" s="7"/>
    </row>
    <row r="240" spans="1:77" ht="15.75" customHeight="1" x14ac:dyDescent="0.3">
      <c r="A240" s="3" t="s">
        <v>198</v>
      </c>
      <c r="B240" s="1">
        <v>0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7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0</v>
      </c>
      <c r="AU240" s="7">
        <v>0</v>
      </c>
      <c r="AV240" s="7">
        <v>0</v>
      </c>
      <c r="AW240" s="7">
        <v>0</v>
      </c>
      <c r="AX240" s="7">
        <v>1</v>
      </c>
      <c r="AY240" s="7">
        <v>0</v>
      </c>
      <c r="AZ240" s="7">
        <v>0</v>
      </c>
      <c r="BA240" s="7">
        <v>0</v>
      </c>
      <c r="BB240" s="7">
        <v>0</v>
      </c>
      <c r="BC240" s="7">
        <v>0</v>
      </c>
      <c r="BD240" s="7">
        <v>3</v>
      </c>
      <c r="BE240" s="7">
        <v>0</v>
      </c>
      <c r="BF240" s="7">
        <v>0</v>
      </c>
      <c r="BG240" s="7">
        <v>0</v>
      </c>
      <c r="BH240" s="7">
        <v>1</v>
      </c>
      <c r="BI240" s="7">
        <v>0</v>
      </c>
      <c r="BJ240" s="7">
        <v>2</v>
      </c>
      <c r="BK240" s="7">
        <v>0</v>
      </c>
      <c r="BL240" s="7">
        <v>0</v>
      </c>
      <c r="BM240" s="7">
        <v>0</v>
      </c>
      <c r="BN240" s="7">
        <v>0</v>
      </c>
      <c r="BO240" s="7">
        <v>0</v>
      </c>
      <c r="BP240" s="7">
        <v>0</v>
      </c>
      <c r="BQ240" s="7">
        <v>0</v>
      </c>
      <c r="BR240" s="7">
        <v>0</v>
      </c>
      <c r="BS240" s="7">
        <v>0</v>
      </c>
      <c r="BT240" s="7">
        <v>1</v>
      </c>
      <c r="BU240" s="7">
        <v>0</v>
      </c>
      <c r="BV240" s="7"/>
      <c r="BW240" s="7"/>
      <c r="BX240" s="7"/>
      <c r="BY240" s="7"/>
    </row>
    <row r="241" spans="1:77" ht="15.75" customHeight="1" x14ac:dyDescent="0.3">
      <c r="A241" s="3" t="s">
        <v>197</v>
      </c>
      <c r="B241" s="1">
        <v>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0</v>
      </c>
      <c r="AU241" s="7">
        <v>0</v>
      </c>
      <c r="AV241" s="7">
        <v>0</v>
      </c>
      <c r="AW241" s="7">
        <v>0</v>
      </c>
      <c r="AX241" s="7">
        <v>0</v>
      </c>
      <c r="AY241" s="7">
        <v>0</v>
      </c>
      <c r="AZ241" s="7">
        <v>0</v>
      </c>
      <c r="BA241" s="7">
        <v>0</v>
      </c>
      <c r="BB241" s="7">
        <v>0</v>
      </c>
      <c r="BC241" s="7">
        <v>0</v>
      </c>
      <c r="BD241" s="7">
        <v>0</v>
      </c>
      <c r="BE241" s="7">
        <v>0</v>
      </c>
      <c r="BF241" s="7">
        <v>0</v>
      </c>
      <c r="BG241" s="7">
        <v>0</v>
      </c>
      <c r="BH241" s="7">
        <v>0</v>
      </c>
      <c r="BI241" s="7">
        <v>0</v>
      </c>
      <c r="BJ241" s="7">
        <v>9</v>
      </c>
      <c r="BK241" s="7">
        <v>0</v>
      </c>
      <c r="BL241" s="7">
        <v>0</v>
      </c>
      <c r="BM241" s="7">
        <v>0</v>
      </c>
      <c r="BN241" s="7">
        <v>0</v>
      </c>
      <c r="BO241" s="7">
        <v>0</v>
      </c>
      <c r="BP241" s="7">
        <v>0</v>
      </c>
      <c r="BQ241" s="7">
        <v>0</v>
      </c>
      <c r="BR241" s="7">
        <v>0</v>
      </c>
      <c r="BS241" s="7">
        <v>0</v>
      </c>
      <c r="BT241" s="7">
        <v>0</v>
      </c>
      <c r="BU241" s="7">
        <v>0</v>
      </c>
      <c r="BV241" s="7"/>
      <c r="BW241" s="7"/>
      <c r="BX241" s="7"/>
      <c r="BY241" s="7"/>
    </row>
    <row r="242" spans="1:77" ht="15.75" customHeight="1" x14ac:dyDescent="0.3">
      <c r="A242" s="3" t="s">
        <v>196</v>
      </c>
      <c r="B242" s="1">
        <v>0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7">
        <v>0</v>
      </c>
      <c r="AK242" s="7">
        <v>0</v>
      </c>
      <c r="AL242" s="7">
        <v>0</v>
      </c>
      <c r="AM242" s="7">
        <v>0</v>
      </c>
      <c r="AN242" s="7">
        <v>0</v>
      </c>
      <c r="AO242" s="7">
        <v>0</v>
      </c>
      <c r="AP242" s="7">
        <v>0</v>
      </c>
      <c r="AQ242" s="7">
        <v>0</v>
      </c>
      <c r="AR242" s="7">
        <v>0</v>
      </c>
      <c r="AS242" s="7">
        <v>0</v>
      </c>
      <c r="AT242" s="7">
        <v>0</v>
      </c>
      <c r="AU242" s="7">
        <v>0</v>
      </c>
      <c r="AV242" s="7">
        <v>0</v>
      </c>
      <c r="AW242" s="7">
        <v>0</v>
      </c>
      <c r="AX242" s="7">
        <v>0</v>
      </c>
      <c r="AY242" s="7">
        <v>0</v>
      </c>
      <c r="AZ242" s="7">
        <v>0</v>
      </c>
      <c r="BA242" s="7">
        <v>0</v>
      </c>
      <c r="BB242" s="7">
        <v>0</v>
      </c>
      <c r="BC242" s="7">
        <v>0</v>
      </c>
      <c r="BD242" s="7">
        <v>0</v>
      </c>
      <c r="BE242" s="7">
        <v>0</v>
      </c>
      <c r="BF242" s="7">
        <v>0</v>
      </c>
      <c r="BG242" s="7">
        <v>0</v>
      </c>
      <c r="BH242" s="7">
        <v>0</v>
      </c>
      <c r="BI242" s="7">
        <v>0</v>
      </c>
      <c r="BJ242" s="7">
        <v>2</v>
      </c>
      <c r="BK242" s="7">
        <v>0</v>
      </c>
      <c r="BL242" s="7">
        <v>0</v>
      </c>
      <c r="BM242" s="7">
        <v>0</v>
      </c>
      <c r="BN242" s="7">
        <v>0</v>
      </c>
      <c r="BO242" s="7">
        <v>0</v>
      </c>
      <c r="BP242" s="7">
        <v>0</v>
      </c>
      <c r="BQ242" s="7">
        <v>0</v>
      </c>
      <c r="BR242" s="7">
        <v>0</v>
      </c>
      <c r="BS242" s="7">
        <v>0</v>
      </c>
      <c r="BT242" s="7">
        <v>0</v>
      </c>
      <c r="BU242" s="7">
        <v>0</v>
      </c>
      <c r="BV242" s="7"/>
      <c r="BW242" s="7"/>
      <c r="BX242" s="7"/>
      <c r="BY242" s="7"/>
    </row>
    <row r="243" spans="1:77" ht="15.75" customHeight="1" x14ac:dyDescent="0.3">
      <c r="A243" s="3" t="s">
        <v>195</v>
      </c>
      <c r="B243" s="1">
        <v>0</v>
      </c>
      <c r="C243" s="1">
        <v>0</v>
      </c>
      <c r="D243" s="1">
        <v>0</v>
      </c>
      <c r="E243" s="1">
        <v>0</v>
      </c>
      <c r="F243" s="27">
        <v>11</v>
      </c>
      <c r="G243" s="1">
        <v>0</v>
      </c>
      <c r="H243" s="12">
        <v>3</v>
      </c>
      <c r="I243" s="1">
        <v>0</v>
      </c>
      <c r="J243" s="1">
        <v>9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1</v>
      </c>
      <c r="S243" s="1">
        <v>0</v>
      </c>
      <c r="T243" s="1">
        <v>1</v>
      </c>
      <c r="U243" s="1">
        <v>0</v>
      </c>
      <c r="V243" s="12">
        <v>3</v>
      </c>
      <c r="W243" s="1">
        <v>0</v>
      </c>
      <c r="X243" s="1">
        <v>0</v>
      </c>
      <c r="Y243" s="1">
        <v>0</v>
      </c>
      <c r="Z243" s="1">
        <v>1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7">
        <v>0</v>
      </c>
      <c r="AK243" s="7">
        <v>0</v>
      </c>
      <c r="AL243" s="7">
        <v>0</v>
      </c>
      <c r="AM243" s="7">
        <v>0</v>
      </c>
      <c r="AN243" s="7">
        <v>0</v>
      </c>
      <c r="AO243" s="7">
        <v>0</v>
      </c>
      <c r="AP243" s="7">
        <v>0</v>
      </c>
      <c r="AQ243" s="7">
        <v>0</v>
      </c>
      <c r="AR243" s="7">
        <v>0</v>
      </c>
      <c r="AS243" s="7">
        <v>0</v>
      </c>
      <c r="AT243" s="7">
        <v>0</v>
      </c>
      <c r="AU243" s="7">
        <v>0</v>
      </c>
      <c r="AV243" s="7">
        <v>0</v>
      </c>
      <c r="AW243" s="7">
        <v>0</v>
      </c>
      <c r="AX243" s="7">
        <v>1</v>
      </c>
      <c r="AY243" s="7">
        <v>0</v>
      </c>
      <c r="AZ243" s="7">
        <v>2</v>
      </c>
      <c r="BA243" s="7">
        <v>0</v>
      </c>
      <c r="BB243" s="7">
        <v>1</v>
      </c>
      <c r="BC243" s="7">
        <v>0</v>
      </c>
      <c r="BD243" s="7">
        <v>0</v>
      </c>
      <c r="BE243" s="7">
        <v>0</v>
      </c>
      <c r="BF243" s="7">
        <v>7</v>
      </c>
      <c r="BG243" s="7">
        <v>0</v>
      </c>
      <c r="BH243" s="7">
        <v>1</v>
      </c>
      <c r="BI243" s="7">
        <v>0</v>
      </c>
      <c r="BJ243" s="7">
        <v>0</v>
      </c>
      <c r="BK243" s="7">
        <v>0</v>
      </c>
      <c r="BL243" s="7">
        <v>1</v>
      </c>
      <c r="BM243" s="7">
        <v>0</v>
      </c>
      <c r="BN243" s="7">
        <v>0</v>
      </c>
      <c r="BO243" s="7">
        <v>0</v>
      </c>
      <c r="BP243" s="7">
        <v>0</v>
      </c>
      <c r="BQ243" s="7">
        <v>0</v>
      </c>
      <c r="BR243" s="7">
        <v>0</v>
      </c>
      <c r="BS243" s="7">
        <v>0</v>
      </c>
      <c r="BT243" s="19">
        <v>1</v>
      </c>
      <c r="BU243" s="7">
        <v>0</v>
      </c>
      <c r="BV243" s="7"/>
      <c r="BW243" s="7"/>
      <c r="BX243" s="7"/>
      <c r="BY243" s="7"/>
    </row>
    <row r="244" spans="1:77" ht="15.75" customHeight="1" x14ac:dyDescent="0.3">
      <c r="A244" s="3" t="s">
        <v>152</v>
      </c>
      <c r="B244" s="1">
        <v>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7">
        <v>0</v>
      </c>
      <c r="AV244" s="7">
        <v>0</v>
      </c>
      <c r="AW244" s="7">
        <v>0</v>
      </c>
      <c r="AX244" s="7">
        <v>0</v>
      </c>
      <c r="AY244" s="7">
        <v>0</v>
      </c>
      <c r="AZ244" s="7">
        <v>0</v>
      </c>
      <c r="BA244" s="7">
        <v>0</v>
      </c>
      <c r="BB244" s="7">
        <v>0</v>
      </c>
      <c r="BC244" s="7">
        <v>0</v>
      </c>
      <c r="BD244" s="7">
        <v>0</v>
      </c>
      <c r="BE244" s="7">
        <v>0</v>
      </c>
      <c r="BF244" s="7">
        <v>0</v>
      </c>
      <c r="BG244" s="7">
        <v>0</v>
      </c>
      <c r="BH244" s="7">
        <v>0</v>
      </c>
      <c r="BI244" s="7">
        <v>0</v>
      </c>
      <c r="BJ244" s="7">
        <v>0</v>
      </c>
      <c r="BK244" s="7">
        <v>0</v>
      </c>
      <c r="BL244" s="7">
        <v>0</v>
      </c>
      <c r="BM244" s="7">
        <v>0</v>
      </c>
      <c r="BN244" s="7">
        <v>1</v>
      </c>
      <c r="BO244" s="7">
        <v>0</v>
      </c>
      <c r="BP244" s="7">
        <v>0</v>
      </c>
      <c r="BQ244" s="7">
        <v>0</v>
      </c>
      <c r="BR244" s="7">
        <v>0</v>
      </c>
      <c r="BS244" s="7">
        <v>0</v>
      </c>
      <c r="BT244" s="7">
        <v>0</v>
      </c>
      <c r="BU244" s="7">
        <v>0</v>
      </c>
      <c r="BV244" s="7"/>
      <c r="BW244" s="7"/>
      <c r="BX244" s="7"/>
      <c r="BY244" s="7"/>
    </row>
    <row r="245" spans="1:77" ht="15.75" customHeight="1" x14ac:dyDescent="0.3">
      <c r="A245" s="3" t="s">
        <v>199</v>
      </c>
      <c r="B245" s="1">
        <v>0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7">
        <v>0</v>
      </c>
      <c r="AV245" s="7">
        <v>0</v>
      </c>
      <c r="AW245" s="7">
        <v>0</v>
      </c>
      <c r="AX245" s="7">
        <v>0</v>
      </c>
      <c r="AY245" s="7">
        <v>0</v>
      </c>
      <c r="AZ245" s="7">
        <v>0</v>
      </c>
      <c r="BA245" s="7">
        <v>0</v>
      </c>
      <c r="BB245" s="7">
        <v>0</v>
      </c>
      <c r="BC245" s="7">
        <v>0</v>
      </c>
      <c r="BD245" s="7">
        <v>0</v>
      </c>
      <c r="BE245" s="7">
        <v>0</v>
      </c>
      <c r="BF245" s="7">
        <v>0</v>
      </c>
      <c r="BG245" s="7">
        <v>0</v>
      </c>
      <c r="BH245" s="7">
        <v>0</v>
      </c>
      <c r="BI245" s="7">
        <v>0</v>
      </c>
      <c r="BJ245" s="7">
        <v>0</v>
      </c>
      <c r="BK245" s="7">
        <v>0</v>
      </c>
      <c r="BL245" s="7">
        <v>0</v>
      </c>
      <c r="BM245" s="7">
        <v>0</v>
      </c>
      <c r="BN245" s="7">
        <v>1</v>
      </c>
      <c r="BO245" s="7">
        <v>0</v>
      </c>
      <c r="BP245" s="7">
        <v>0</v>
      </c>
      <c r="BQ245" s="7">
        <v>0</v>
      </c>
      <c r="BR245" s="7">
        <v>0</v>
      </c>
      <c r="BS245" s="7">
        <v>0</v>
      </c>
      <c r="BT245" s="7">
        <v>0</v>
      </c>
      <c r="BU245" s="7">
        <v>0</v>
      </c>
      <c r="BV245" s="7"/>
      <c r="BW245" s="7"/>
      <c r="BX245" s="7"/>
      <c r="BY245" s="7"/>
    </row>
    <row r="246" spans="1:77" ht="15.75" customHeight="1" x14ac:dyDescent="0.3">
      <c r="A246" s="3" t="s">
        <v>200</v>
      </c>
      <c r="B246" s="1">
        <v>0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7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7">
        <v>0</v>
      </c>
      <c r="AK246" s="7">
        <v>0</v>
      </c>
      <c r="AL246" s="7">
        <v>0</v>
      </c>
      <c r="AM246" s="7">
        <v>0</v>
      </c>
      <c r="AN246" s="7">
        <v>0</v>
      </c>
      <c r="AO246" s="7">
        <v>0</v>
      </c>
      <c r="AP246" s="7">
        <v>0</v>
      </c>
      <c r="AQ246" s="7">
        <v>0</v>
      </c>
      <c r="AR246" s="7">
        <v>0</v>
      </c>
      <c r="AS246" s="7">
        <v>0</v>
      </c>
      <c r="AT246" s="7">
        <v>0</v>
      </c>
      <c r="AU246" s="7">
        <v>0</v>
      </c>
      <c r="AV246" s="7">
        <v>0</v>
      </c>
      <c r="AW246" s="7">
        <v>0</v>
      </c>
      <c r="AX246" s="7">
        <v>0</v>
      </c>
      <c r="AY246" s="7">
        <v>0</v>
      </c>
      <c r="AZ246" s="7">
        <v>0</v>
      </c>
      <c r="BA246" s="7">
        <v>0</v>
      </c>
      <c r="BB246" s="7">
        <v>0</v>
      </c>
      <c r="BC246" s="7">
        <v>0</v>
      </c>
      <c r="BD246" s="7">
        <v>0</v>
      </c>
      <c r="BE246" s="7">
        <v>0</v>
      </c>
      <c r="BF246" s="7">
        <v>1</v>
      </c>
      <c r="BG246" s="7">
        <v>0</v>
      </c>
      <c r="BH246" s="7">
        <v>0</v>
      </c>
      <c r="BI246" s="7">
        <v>0</v>
      </c>
      <c r="BJ246" s="7">
        <v>0</v>
      </c>
      <c r="BK246" s="7">
        <v>0</v>
      </c>
      <c r="BL246" s="7">
        <v>0</v>
      </c>
      <c r="BM246" s="7">
        <v>0</v>
      </c>
      <c r="BN246" s="7">
        <v>0</v>
      </c>
      <c r="BO246" s="7">
        <v>0</v>
      </c>
      <c r="BP246" s="7">
        <v>0</v>
      </c>
      <c r="BQ246" s="7">
        <v>0</v>
      </c>
      <c r="BR246" s="7">
        <v>0</v>
      </c>
      <c r="BS246" s="7">
        <v>0</v>
      </c>
      <c r="BT246" s="7">
        <v>0</v>
      </c>
      <c r="BU246" s="7">
        <v>0</v>
      </c>
      <c r="BV246" s="7"/>
      <c r="BW246" s="7"/>
      <c r="BX246" s="7"/>
      <c r="BY246" s="7"/>
    </row>
    <row r="247" spans="1:77" ht="15.75" customHeight="1" x14ac:dyDescent="0.3">
      <c r="A247" s="3" t="s">
        <v>201</v>
      </c>
      <c r="B247" s="1">
        <v>0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1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7">
        <v>0</v>
      </c>
      <c r="AV247" s="7">
        <v>0</v>
      </c>
      <c r="AW247" s="7">
        <v>0</v>
      </c>
      <c r="AX247" s="7">
        <v>0</v>
      </c>
      <c r="AY247" s="7">
        <v>0</v>
      </c>
      <c r="AZ247" s="7">
        <v>0</v>
      </c>
      <c r="BA247" s="7">
        <v>0</v>
      </c>
      <c r="BB247" s="7">
        <v>0</v>
      </c>
      <c r="BC247" s="7">
        <v>0</v>
      </c>
      <c r="BD247" s="7">
        <v>0</v>
      </c>
      <c r="BE247" s="7">
        <v>0</v>
      </c>
      <c r="BF247" s="7">
        <v>0</v>
      </c>
      <c r="BG247" s="7">
        <v>0</v>
      </c>
      <c r="BH247" s="7">
        <v>0</v>
      </c>
      <c r="BI247" s="7">
        <v>0</v>
      </c>
      <c r="BJ247" s="7">
        <v>0</v>
      </c>
      <c r="BK247" s="7">
        <v>0</v>
      </c>
      <c r="BL247" s="7">
        <v>0</v>
      </c>
      <c r="BM247" s="7">
        <v>0</v>
      </c>
      <c r="BN247" s="7">
        <v>0</v>
      </c>
      <c r="BO247" s="7">
        <v>0</v>
      </c>
      <c r="BP247" s="7">
        <v>0</v>
      </c>
      <c r="BQ247" s="7">
        <v>0</v>
      </c>
      <c r="BR247" s="7">
        <v>0</v>
      </c>
      <c r="BS247" s="7">
        <v>0</v>
      </c>
      <c r="BT247" s="7">
        <v>0</v>
      </c>
      <c r="BU247" s="7">
        <v>0</v>
      </c>
      <c r="BV247" s="7"/>
      <c r="BW247" s="7"/>
      <c r="BX247" s="7"/>
      <c r="BY247" s="7"/>
    </row>
    <row r="248" spans="1:77" ht="15.75" customHeight="1" x14ac:dyDescent="0.3">
      <c r="A248" s="3" t="s">
        <v>202</v>
      </c>
      <c r="B248" s="1">
        <v>0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1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7">
        <v>0</v>
      </c>
      <c r="AK248" s="7">
        <v>0</v>
      </c>
      <c r="AL248" s="7">
        <v>0</v>
      </c>
      <c r="AM248" s="7">
        <v>0</v>
      </c>
      <c r="AN248" s="7">
        <v>0</v>
      </c>
      <c r="AO248" s="7">
        <v>0</v>
      </c>
      <c r="AP248" s="7">
        <v>0</v>
      </c>
      <c r="AQ248" s="7">
        <v>0</v>
      </c>
      <c r="AR248" s="7">
        <v>0</v>
      </c>
      <c r="AS248" s="7">
        <v>0</v>
      </c>
      <c r="AT248" s="7">
        <v>0</v>
      </c>
      <c r="AU248" s="7">
        <v>0</v>
      </c>
      <c r="AV248" s="7">
        <v>0</v>
      </c>
      <c r="AW248" s="7">
        <v>0</v>
      </c>
      <c r="AX248" s="7">
        <v>0</v>
      </c>
      <c r="AY248" s="7">
        <v>0</v>
      </c>
      <c r="AZ248" s="7">
        <v>0</v>
      </c>
      <c r="BA248" s="7">
        <v>0</v>
      </c>
      <c r="BB248" s="7">
        <v>0</v>
      </c>
      <c r="BC248" s="7">
        <v>0</v>
      </c>
      <c r="BD248" s="7">
        <v>0</v>
      </c>
      <c r="BE248" s="7">
        <v>0</v>
      </c>
      <c r="BF248" s="7">
        <v>1</v>
      </c>
      <c r="BG248" s="7">
        <v>0</v>
      </c>
      <c r="BH248" s="7">
        <v>0</v>
      </c>
      <c r="BI248" s="7">
        <v>0</v>
      </c>
      <c r="BJ248" s="7">
        <v>0</v>
      </c>
      <c r="BK248" s="7">
        <v>0</v>
      </c>
      <c r="BL248" s="7">
        <v>0</v>
      </c>
      <c r="BM248" s="7">
        <v>0</v>
      </c>
      <c r="BN248" s="7">
        <v>0</v>
      </c>
      <c r="BO248" s="7">
        <v>0</v>
      </c>
      <c r="BP248" s="7">
        <v>0</v>
      </c>
      <c r="BQ248" s="7">
        <v>0</v>
      </c>
      <c r="BR248" s="7">
        <v>0</v>
      </c>
      <c r="BS248" s="7">
        <v>0</v>
      </c>
      <c r="BT248" s="7">
        <v>0</v>
      </c>
      <c r="BU248" s="7">
        <v>0</v>
      </c>
      <c r="BV248" s="7"/>
      <c r="BW248" s="7"/>
      <c r="BX248" s="7"/>
      <c r="BY248" s="7"/>
    </row>
    <row r="249" spans="1:77" ht="15.75" customHeight="1" x14ac:dyDescent="0.3">
      <c r="A249" s="3" t="s">
        <v>203</v>
      </c>
      <c r="B249" s="1">
        <v>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7">
        <v>0</v>
      </c>
      <c r="AK249" s="7">
        <v>0</v>
      </c>
      <c r="AL249" s="7">
        <v>0</v>
      </c>
      <c r="AM249" s="7">
        <v>0</v>
      </c>
      <c r="AN249" s="7">
        <v>0</v>
      </c>
      <c r="AO249" s="7">
        <v>0</v>
      </c>
      <c r="AP249" s="7">
        <v>0</v>
      </c>
      <c r="AQ249" s="7">
        <v>0</v>
      </c>
      <c r="AR249" s="7">
        <v>0</v>
      </c>
      <c r="AS249" s="7">
        <v>0</v>
      </c>
      <c r="AT249" s="7">
        <v>0</v>
      </c>
      <c r="AU249" s="7">
        <v>0</v>
      </c>
      <c r="AV249" s="7">
        <v>0</v>
      </c>
      <c r="AW249" s="7">
        <v>0</v>
      </c>
      <c r="AX249" s="7">
        <v>0</v>
      </c>
      <c r="AY249" s="7">
        <v>0</v>
      </c>
      <c r="AZ249" s="7">
        <v>0</v>
      </c>
      <c r="BA249" s="7">
        <v>0</v>
      </c>
      <c r="BB249" s="7">
        <v>0</v>
      </c>
      <c r="BC249" s="7">
        <v>0</v>
      </c>
      <c r="BD249" s="7">
        <v>0</v>
      </c>
      <c r="BE249" s="7">
        <v>0</v>
      </c>
      <c r="BF249" s="7">
        <v>0</v>
      </c>
      <c r="BG249" s="7">
        <v>0</v>
      </c>
      <c r="BH249" s="7">
        <v>1</v>
      </c>
      <c r="BI249" s="7">
        <v>0</v>
      </c>
      <c r="BJ249" s="7">
        <v>0</v>
      </c>
      <c r="BK249" s="7">
        <v>0</v>
      </c>
      <c r="BL249" s="7">
        <v>0</v>
      </c>
      <c r="BM249" s="7">
        <v>0</v>
      </c>
      <c r="BN249" s="7">
        <v>0</v>
      </c>
      <c r="BO249" s="7">
        <v>0</v>
      </c>
      <c r="BP249" s="7">
        <v>0</v>
      </c>
      <c r="BQ249" s="7">
        <v>0</v>
      </c>
      <c r="BR249" s="7">
        <v>0</v>
      </c>
      <c r="BS249" s="7">
        <v>0</v>
      </c>
      <c r="BT249" s="7">
        <v>0</v>
      </c>
      <c r="BU249" s="7">
        <v>0</v>
      </c>
      <c r="BV249" s="7"/>
      <c r="BW249" s="7"/>
      <c r="BX249" s="7"/>
      <c r="BY249" s="7"/>
    </row>
    <row r="250" spans="1:77" ht="15.75" customHeight="1" x14ac:dyDescent="0.3">
      <c r="A250" s="3" t="s">
        <v>204</v>
      </c>
      <c r="B250" s="1">
        <v>0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7">
        <v>0</v>
      </c>
      <c r="AV250" s="7">
        <v>0</v>
      </c>
      <c r="AW250" s="7">
        <v>0</v>
      </c>
      <c r="AX250" s="7">
        <v>0</v>
      </c>
      <c r="AY250" s="7">
        <v>0</v>
      </c>
      <c r="AZ250" s="7">
        <v>1</v>
      </c>
      <c r="BA250" s="7">
        <v>0</v>
      </c>
      <c r="BB250" s="7">
        <v>0</v>
      </c>
      <c r="BC250" s="7">
        <v>0</v>
      </c>
      <c r="BD250" s="7">
        <v>1</v>
      </c>
      <c r="BE250" s="7">
        <v>0</v>
      </c>
      <c r="BF250" s="7">
        <v>1</v>
      </c>
      <c r="BG250" s="7">
        <v>0</v>
      </c>
      <c r="BH250" s="7">
        <v>0</v>
      </c>
      <c r="BI250" s="7">
        <v>0</v>
      </c>
      <c r="BJ250" s="7">
        <v>0</v>
      </c>
      <c r="BK250" s="7">
        <v>0</v>
      </c>
      <c r="BL250" s="7">
        <v>0</v>
      </c>
      <c r="BM250" s="7">
        <v>0</v>
      </c>
      <c r="BN250" s="7">
        <v>0</v>
      </c>
      <c r="BO250" s="7">
        <v>0</v>
      </c>
      <c r="BP250" s="7">
        <v>0</v>
      </c>
      <c r="BQ250" s="7">
        <v>0</v>
      </c>
      <c r="BR250" s="7">
        <v>0</v>
      </c>
      <c r="BS250" s="7">
        <v>0</v>
      </c>
      <c r="BT250" s="7">
        <v>0</v>
      </c>
      <c r="BU250" s="7">
        <v>0</v>
      </c>
      <c r="BV250" s="7"/>
      <c r="BW250" s="7"/>
      <c r="BX250" s="7"/>
      <c r="BY250" s="7"/>
    </row>
    <row r="251" spans="1:77" ht="15.75" customHeight="1" x14ac:dyDescent="0.3">
      <c r="A251" s="3" t="s">
        <v>205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7">
        <v>0</v>
      </c>
      <c r="AV251" s="7">
        <v>0</v>
      </c>
      <c r="AW251" s="7">
        <v>0</v>
      </c>
      <c r="AX251" s="7">
        <v>0</v>
      </c>
      <c r="AY251" s="7">
        <v>0</v>
      </c>
      <c r="AZ251" s="7">
        <v>0</v>
      </c>
      <c r="BA251" s="7">
        <v>0</v>
      </c>
      <c r="BB251" s="7">
        <v>0</v>
      </c>
      <c r="BC251" s="7">
        <v>0</v>
      </c>
      <c r="BD251" s="7">
        <v>0</v>
      </c>
      <c r="BE251" s="7">
        <v>0</v>
      </c>
      <c r="BF251" s="7">
        <v>0</v>
      </c>
      <c r="BG251" s="7">
        <v>0</v>
      </c>
      <c r="BH251" s="7">
        <v>1</v>
      </c>
      <c r="BI251" s="7">
        <v>0</v>
      </c>
      <c r="BJ251" s="7">
        <v>0</v>
      </c>
      <c r="BK251" s="7">
        <v>0</v>
      </c>
      <c r="BL251" s="7">
        <v>0</v>
      </c>
      <c r="BM251" s="7">
        <v>0</v>
      </c>
      <c r="BN251" s="7">
        <v>0</v>
      </c>
      <c r="BO251" s="7">
        <v>0</v>
      </c>
      <c r="BP251" s="7">
        <v>0</v>
      </c>
      <c r="BQ251" s="7">
        <v>0</v>
      </c>
      <c r="BR251" s="7">
        <v>0</v>
      </c>
      <c r="BS251" s="7">
        <v>0</v>
      </c>
      <c r="BT251" s="7">
        <v>0</v>
      </c>
      <c r="BU251" s="7">
        <v>0</v>
      </c>
      <c r="BV251" s="7"/>
      <c r="BW251" s="7"/>
      <c r="BX251" s="7"/>
      <c r="BY251" s="7"/>
    </row>
    <row r="252" spans="1:77" ht="15.75" customHeight="1" x14ac:dyDescent="0.3">
      <c r="A252" s="3" t="s">
        <v>206</v>
      </c>
      <c r="B252" s="1">
        <v>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7">
        <v>0</v>
      </c>
      <c r="AV252" s="7">
        <v>0</v>
      </c>
      <c r="AW252" s="7">
        <v>0</v>
      </c>
      <c r="AX252" s="7">
        <v>0</v>
      </c>
      <c r="AY252" s="7">
        <v>0</v>
      </c>
      <c r="AZ252" s="7">
        <v>1</v>
      </c>
      <c r="BA252" s="7">
        <v>0</v>
      </c>
      <c r="BB252" s="7">
        <v>0</v>
      </c>
      <c r="BC252" s="7">
        <v>0</v>
      </c>
      <c r="BD252" s="7">
        <v>1</v>
      </c>
      <c r="BE252" s="7">
        <v>0</v>
      </c>
      <c r="BF252" s="7">
        <v>1</v>
      </c>
      <c r="BG252" s="7">
        <v>0</v>
      </c>
      <c r="BH252" s="7">
        <v>1</v>
      </c>
      <c r="BI252" s="7">
        <v>0</v>
      </c>
      <c r="BJ252" s="7">
        <v>0</v>
      </c>
      <c r="BK252" s="7">
        <v>0</v>
      </c>
      <c r="BL252" s="7">
        <v>0</v>
      </c>
      <c r="BM252" s="7">
        <v>0</v>
      </c>
      <c r="BN252" s="7">
        <v>0</v>
      </c>
      <c r="BO252" s="7">
        <v>0</v>
      </c>
      <c r="BP252" s="7">
        <v>0</v>
      </c>
      <c r="BQ252" s="7">
        <v>0</v>
      </c>
      <c r="BR252" s="7">
        <v>0</v>
      </c>
      <c r="BS252" s="7">
        <v>0</v>
      </c>
      <c r="BT252" s="7">
        <v>0</v>
      </c>
      <c r="BU252" s="7">
        <v>0</v>
      </c>
      <c r="BV252" s="7"/>
      <c r="BW252" s="7"/>
      <c r="BX252" s="7"/>
      <c r="BY252" s="7"/>
    </row>
    <row r="253" spans="1:77" ht="15.75" customHeight="1" x14ac:dyDescent="0.3">
      <c r="A253" s="3" t="s">
        <v>207</v>
      </c>
      <c r="B253" s="1">
        <v>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7">
        <v>0</v>
      </c>
      <c r="AV253" s="7">
        <v>0</v>
      </c>
      <c r="AW253" s="7">
        <v>0</v>
      </c>
      <c r="AX253" s="7">
        <v>0</v>
      </c>
      <c r="AY253" s="7">
        <v>0</v>
      </c>
      <c r="AZ253" s="7">
        <v>0</v>
      </c>
      <c r="BA253" s="7">
        <v>0</v>
      </c>
      <c r="BB253" s="7">
        <v>0</v>
      </c>
      <c r="BC253" s="7">
        <v>0</v>
      </c>
      <c r="BD253" s="7">
        <v>0</v>
      </c>
      <c r="BE253" s="7">
        <v>0</v>
      </c>
      <c r="BF253" s="7">
        <v>1</v>
      </c>
      <c r="BG253" s="7">
        <v>0</v>
      </c>
      <c r="BH253" s="7">
        <v>1</v>
      </c>
      <c r="BI253" s="7">
        <v>0</v>
      </c>
      <c r="BJ253" s="7">
        <v>0</v>
      </c>
      <c r="BK253" s="7">
        <v>0</v>
      </c>
      <c r="BL253" s="7">
        <v>0</v>
      </c>
      <c r="BM253" s="7">
        <v>0</v>
      </c>
      <c r="BN253" s="7">
        <v>0</v>
      </c>
      <c r="BO253" s="7">
        <v>0</v>
      </c>
      <c r="BP253" s="7">
        <v>0</v>
      </c>
      <c r="BQ253" s="7">
        <v>0</v>
      </c>
      <c r="BR253" s="7">
        <v>0</v>
      </c>
      <c r="BS253" s="7">
        <v>0</v>
      </c>
      <c r="BT253" s="7">
        <v>0</v>
      </c>
      <c r="BU253" s="7">
        <v>0</v>
      </c>
      <c r="BV253" s="7"/>
      <c r="BW253" s="7"/>
      <c r="BX253" s="7"/>
      <c r="BY253" s="7"/>
    </row>
    <row r="254" spans="1:77" ht="15.75" customHeight="1" x14ac:dyDescent="0.3">
      <c r="A254" s="3" t="s">
        <v>208</v>
      </c>
      <c r="B254" s="1">
        <v>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0</v>
      </c>
      <c r="AU254" s="7">
        <v>0</v>
      </c>
      <c r="AV254" s="7">
        <v>0</v>
      </c>
      <c r="AW254" s="7">
        <v>0</v>
      </c>
      <c r="AX254" s="7">
        <v>0</v>
      </c>
      <c r="AY254" s="7">
        <v>0</v>
      </c>
      <c r="AZ254" s="7">
        <v>0</v>
      </c>
      <c r="BA254" s="7">
        <v>0</v>
      </c>
      <c r="BB254" s="7">
        <v>0</v>
      </c>
      <c r="BC254" s="7">
        <v>0</v>
      </c>
      <c r="BD254" s="7">
        <v>0</v>
      </c>
      <c r="BE254" s="7">
        <v>0</v>
      </c>
      <c r="BF254" s="7">
        <v>1</v>
      </c>
      <c r="BG254" s="7">
        <v>0</v>
      </c>
      <c r="BH254" s="7">
        <v>0</v>
      </c>
      <c r="BI254" s="7">
        <v>0</v>
      </c>
      <c r="BJ254" s="7">
        <v>0</v>
      </c>
      <c r="BK254" s="7">
        <v>0</v>
      </c>
      <c r="BL254" s="7">
        <v>0</v>
      </c>
      <c r="BM254" s="7">
        <v>0</v>
      </c>
      <c r="BN254" s="7">
        <v>0</v>
      </c>
      <c r="BO254" s="7">
        <v>0</v>
      </c>
      <c r="BP254" s="7">
        <v>0</v>
      </c>
      <c r="BQ254" s="7">
        <v>0</v>
      </c>
      <c r="BR254" s="7">
        <v>0</v>
      </c>
      <c r="BS254" s="7">
        <v>0</v>
      </c>
      <c r="BT254" s="7">
        <v>0</v>
      </c>
      <c r="BU254" s="7">
        <v>0</v>
      </c>
      <c r="BV254" s="7"/>
      <c r="BW254" s="7"/>
      <c r="BX254" s="7"/>
      <c r="BY254" s="7"/>
    </row>
    <row r="255" spans="1:77" ht="15.75" customHeight="1" x14ac:dyDescent="0.3">
      <c r="A255" s="3" t="s">
        <v>209</v>
      </c>
      <c r="B255" s="1">
        <v>0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7">
        <v>0</v>
      </c>
      <c r="AV255" s="7">
        <v>0</v>
      </c>
      <c r="AW255" s="7">
        <v>0</v>
      </c>
      <c r="AX255" s="7">
        <v>0</v>
      </c>
      <c r="AY255" s="7">
        <v>0</v>
      </c>
      <c r="AZ255" s="7">
        <v>0</v>
      </c>
      <c r="BA255" s="7">
        <v>0</v>
      </c>
      <c r="BB255" s="7">
        <v>0</v>
      </c>
      <c r="BC255" s="7">
        <v>0</v>
      </c>
      <c r="BD255" s="7">
        <v>1</v>
      </c>
      <c r="BE255" s="7">
        <v>0</v>
      </c>
      <c r="BF255" s="7">
        <v>0</v>
      </c>
      <c r="BG255" s="7">
        <v>0</v>
      </c>
      <c r="BH255" s="7">
        <v>0</v>
      </c>
      <c r="BI255" s="7">
        <v>0</v>
      </c>
      <c r="BJ255" s="7">
        <v>0</v>
      </c>
      <c r="BK255" s="7">
        <v>0</v>
      </c>
      <c r="BL255" s="7">
        <v>0</v>
      </c>
      <c r="BM255" s="7">
        <v>0</v>
      </c>
      <c r="BN255" s="7">
        <v>0</v>
      </c>
      <c r="BO255" s="7">
        <v>0</v>
      </c>
      <c r="BP255" s="7">
        <v>0</v>
      </c>
      <c r="BQ255" s="7">
        <v>0</v>
      </c>
      <c r="BR255" s="7">
        <v>0</v>
      </c>
      <c r="BS255" s="7">
        <v>0</v>
      </c>
      <c r="BT255" s="7">
        <v>0</v>
      </c>
      <c r="BU255" s="7">
        <v>0</v>
      </c>
      <c r="BV255" s="7"/>
      <c r="BW255" s="7"/>
      <c r="BX255" s="7"/>
      <c r="BY255" s="7"/>
    </row>
    <row r="256" spans="1:77" ht="15.75" customHeight="1" x14ac:dyDescent="0.3">
      <c r="A256" s="3" t="s">
        <v>210</v>
      </c>
      <c r="B256" s="1">
        <v>0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7">
        <v>0</v>
      </c>
      <c r="AK256" s="7">
        <v>0</v>
      </c>
      <c r="AL256" s="7">
        <v>0</v>
      </c>
      <c r="AM256" s="7">
        <v>0</v>
      </c>
      <c r="AN256" s="7">
        <v>0</v>
      </c>
      <c r="AO256" s="7">
        <v>0</v>
      </c>
      <c r="AP256" s="7">
        <v>0</v>
      </c>
      <c r="AQ256" s="7">
        <v>0</v>
      </c>
      <c r="AR256" s="7">
        <v>0</v>
      </c>
      <c r="AS256" s="7">
        <v>0</v>
      </c>
      <c r="AT256" s="7">
        <v>0</v>
      </c>
      <c r="AU256" s="7">
        <v>0</v>
      </c>
      <c r="AV256" s="7">
        <v>0</v>
      </c>
      <c r="AW256" s="7">
        <v>0</v>
      </c>
      <c r="AX256" s="7">
        <v>0</v>
      </c>
      <c r="AY256" s="7">
        <v>0</v>
      </c>
      <c r="AZ256" s="7">
        <v>0</v>
      </c>
      <c r="BA256" s="7">
        <v>0</v>
      </c>
      <c r="BB256" s="7">
        <v>0</v>
      </c>
      <c r="BC256" s="7">
        <v>0</v>
      </c>
      <c r="BD256" s="7">
        <v>1</v>
      </c>
      <c r="BE256" s="7">
        <v>0</v>
      </c>
      <c r="BF256" s="7">
        <v>0</v>
      </c>
      <c r="BG256" s="7">
        <v>0</v>
      </c>
      <c r="BH256" s="7">
        <v>0</v>
      </c>
      <c r="BI256" s="7">
        <v>0</v>
      </c>
      <c r="BJ256" s="7">
        <v>0</v>
      </c>
      <c r="BK256" s="7">
        <v>0</v>
      </c>
      <c r="BL256" s="7">
        <v>0</v>
      </c>
      <c r="BM256" s="7">
        <v>0</v>
      </c>
      <c r="BN256" s="7">
        <v>0</v>
      </c>
      <c r="BO256" s="7">
        <v>0</v>
      </c>
      <c r="BP256" s="7">
        <v>0</v>
      </c>
      <c r="BQ256" s="7">
        <v>0</v>
      </c>
      <c r="BR256" s="7">
        <v>0</v>
      </c>
      <c r="BS256" s="7">
        <v>0</v>
      </c>
      <c r="BT256" s="7">
        <v>0</v>
      </c>
      <c r="BU256" s="7">
        <v>0</v>
      </c>
      <c r="BV256" s="7"/>
      <c r="BW256" s="7"/>
      <c r="BX256" s="7"/>
      <c r="BY256" s="7"/>
    </row>
    <row r="257" spans="1:77" ht="15.75" customHeight="1" x14ac:dyDescent="0.3">
      <c r="A257" s="3" t="s">
        <v>211</v>
      </c>
      <c r="B257" s="1">
        <v>0</v>
      </c>
      <c r="C257" s="1">
        <v>0</v>
      </c>
      <c r="D257" s="1">
        <v>1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12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7">
        <v>0</v>
      </c>
      <c r="AK257" s="7">
        <v>0</v>
      </c>
      <c r="AL257" s="7">
        <v>0</v>
      </c>
      <c r="AM257" s="7">
        <v>0</v>
      </c>
      <c r="AN257" s="7">
        <v>0</v>
      </c>
      <c r="AO257" s="7">
        <v>0</v>
      </c>
      <c r="AP257" s="7">
        <v>0</v>
      </c>
      <c r="AQ257" s="7">
        <v>0</v>
      </c>
      <c r="AR257" s="7">
        <v>0</v>
      </c>
      <c r="AS257" s="7">
        <v>0</v>
      </c>
      <c r="AT257" s="7">
        <v>0</v>
      </c>
      <c r="AU257" s="7">
        <v>0</v>
      </c>
      <c r="AV257" s="7">
        <v>0</v>
      </c>
      <c r="AW257" s="7">
        <v>0</v>
      </c>
      <c r="AX257" s="7">
        <v>1</v>
      </c>
      <c r="AY257" s="7">
        <v>0</v>
      </c>
      <c r="AZ257" s="7">
        <v>0</v>
      </c>
      <c r="BA257" s="7">
        <v>0</v>
      </c>
      <c r="BB257" s="7">
        <v>0</v>
      </c>
      <c r="BC257" s="7">
        <v>0</v>
      </c>
      <c r="BD257" s="7">
        <v>0</v>
      </c>
      <c r="BE257" s="7">
        <v>0</v>
      </c>
      <c r="BF257" s="7">
        <v>0</v>
      </c>
      <c r="BG257" s="7">
        <v>0</v>
      </c>
      <c r="BH257" s="7">
        <v>0</v>
      </c>
      <c r="BI257" s="7">
        <v>0</v>
      </c>
      <c r="BJ257" s="7">
        <v>0</v>
      </c>
      <c r="BK257" s="7">
        <v>0</v>
      </c>
      <c r="BL257" s="7">
        <v>1</v>
      </c>
      <c r="BM257" s="7">
        <v>0</v>
      </c>
      <c r="BN257" s="7">
        <v>0</v>
      </c>
      <c r="BO257" s="7">
        <v>0</v>
      </c>
      <c r="BP257" s="7">
        <v>3</v>
      </c>
      <c r="BQ257" s="7">
        <v>0</v>
      </c>
      <c r="BR257" s="7">
        <v>0</v>
      </c>
      <c r="BS257" s="7">
        <v>0</v>
      </c>
      <c r="BT257" s="7">
        <v>0</v>
      </c>
      <c r="BU257" s="7">
        <v>0</v>
      </c>
      <c r="BV257" s="7"/>
      <c r="BW257" s="7"/>
      <c r="BX257" s="7"/>
      <c r="BY257" s="7"/>
    </row>
    <row r="258" spans="1:77" ht="15.75" customHeight="1" x14ac:dyDescent="0.3">
      <c r="A258" s="3" t="s">
        <v>153</v>
      </c>
      <c r="B258" s="1">
        <v>0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5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7">
        <v>0</v>
      </c>
      <c r="AV258" s="7">
        <v>0</v>
      </c>
      <c r="AW258" s="7">
        <v>0</v>
      </c>
      <c r="AX258" s="7">
        <v>0</v>
      </c>
      <c r="AY258" s="7">
        <v>0</v>
      </c>
      <c r="AZ258" s="7">
        <v>0</v>
      </c>
      <c r="BA258" s="7">
        <v>0</v>
      </c>
      <c r="BB258" s="7">
        <v>0</v>
      </c>
      <c r="BC258" s="7">
        <v>0</v>
      </c>
      <c r="BD258" s="7">
        <v>0</v>
      </c>
      <c r="BE258" s="7">
        <v>0</v>
      </c>
      <c r="BF258" s="7">
        <v>0</v>
      </c>
      <c r="BG258" s="7">
        <v>0</v>
      </c>
      <c r="BH258" s="7">
        <v>0</v>
      </c>
      <c r="BI258" s="7">
        <v>0</v>
      </c>
      <c r="BJ258" s="7">
        <v>0</v>
      </c>
      <c r="BK258" s="7">
        <v>0</v>
      </c>
      <c r="BL258" s="7">
        <v>0</v>
      </c>
      <c r="BM258" s="7">
        <v>0</v>
      </c>
      <c r="BN258" s="7">
        <v>0</v>
      </c>
      <c r="BO258" s="7">
        <v>0</v>
      </c>
      <c r="BP258" s="7">
        <v>0</v>
      </c>
      <c r="BQ258" s="7">
        <v>0</v>
      </c>
      <c r="BR258" s="7">
        <v>0</v>
      </c>
      <c r="BS258" s="7">
        <v>0</v>
      </c>
      <c r="BT258" s="7">
        <v>0</v>
      </c>
      <c r="BU258" s="7">
        <v>0</v>
      </c>
      <c r="BV258" s="7"/>
      <c r="BW258" s="7"/>
      <c r="BX258" s="7"/>
      <c r="BY258" s="7"/>
    </row>
    <row r="259" spans="1:77" ht="15.75" customHeight="1" x14ac:dyDescent="0.3">
      <c r="A259" s="3" t="s">
        <v>154</v>
      </c>
      <c r="B259" s="1">
        <v>0</v>
      </c>
      <c r="C259" s="1">
        <v>0</v>
      </c>
      <c r="D259" s="1">
        <v>1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17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7">
        <v>0</v>
      </c>
      <c r="AV259" s="7">
        <v>0</v>
      </c>
      <c r="AW259" s="7">
        <v>0</v>
      </c>
      <c r="AX259" s="7">
        <v>1</v>
      </c>
      <c r="AY259" s="7">
        <v>0</v>
      </c>
      <c r="AZ259" s="7">
        <v>0</v>
      </c>
      <c r="BA259" s="7">
        <v>0</v>
      </c>
      <c r="BB259" s="7">
        <v>0</v>
      </c>
      <c r="BC259" s="7">
        <v>0</v>
      </c>
      <c r="BD259" s="7">
        <v>0</v>
      </c>
      <c r="BE259" s="7">
        <v>0</v>
      </c>
      <c r="BF259" s="7">
        <v>0</v>
      </c>
      <c r="BG259" s="7">
        <v>0</v>
      </c>
      <c r="BH259" s="7">
        <v>0</v>
      </c>
      <c r="BI259" s="7">
        <v>0</v>
      </c>
      <c r="BJ259" s="7">
        <v>0</v>
      </c>
      <c r="BK259" s="7">
        <v>0</v>
      </c>
      <c r="BL259" s="7">
        <v>1</v>
      </c>
      <c r="BM259" s="7">
        <v>0</v>
      </c>
      <c r="BN259" s="7">
        <v>0</v>
      </c>
      <c r="BO259" s="7">
        <v>0</v>
      </c>
      <c r="BP259" s="7">
        <v>3</v>
      </c>
      <c r="BQ259" s="7">
        <v>0</v>
      </c>
      <c r="BR259" s="7">
        <v>0</v>
      </c>
      <c r="BS259" s="7">
        <v>0</v>
      </c>
      <c r="BT259" s="7">
        <v>0</v>
      </c>
      <c r="BU259" s="7">
        <v>0</v>
      </c>
      <c r="BV259" s="7"/>
      <c r="BW259" s="7"/>
      <c r="BX259" s="7"/>
      <c r="BY259" s="7"/>
    </row>
    <row r="260" spans="1:77" ht="15.75" customHeight="1" x14ac:dyDescent="0.3">
      <c r="A260" s="3" t="s">
        <v>157</v>
      </c>
      <c r="B260" s="1">
        <v>0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7">
        <v>0</v>
      </c>
      <c r="AK260" s="7">
        <v>0</v>
      </c>
      <c r="AL260" s="7">
        <v>0</v>
      </c>
      <c r="AM260" s="7">
        <v>0</v>
      </c>
      <c r="AN260" s="7">
        <v>0</v>
      </c>
      <c r="AO260" s="7">
        <v>0</v>
      </c>
      <c r="AP260" s="7">
        <v>0</v>
      </c>
      <c r="AQ260" s="7">
        <v>0</v>
      </c>
      <c r="AR260" s="7">
        <v>0</v>
      </c>
      <c r="AS260" s="7">
        <v>0</v>
      </c>
      <c r="AT260" s="7">
        <v>0</v>
      </c>
      <c r="AU260" s="7">
        <v>0</v>
      </c>
      <c r="AV260" s="7">
        <v>0</v>
      </c>
      <c r="AW260" s="7">
        <v>0</v>
      </c>
      <c r="AX260" s="7">
        <v>1</v>
      </c>
      <c r="AY260" s="7">
        <v>0</v>
      </c>
      <c r="AZ260" s="7">
        <v>0</v>
      </c>
      <c r="BA260" s="7">
        <v>0</v>
      </c>
      <c r="BB260" s="7">
        <v>0</v>
      </c>
      <c r="BC260" s="7">
        <v>0</v>
      </c>
      <c r="BD260" s="7">
        <v>0</v>
      </c>
      <c r="BE260" s="7">
        <v>0</v>
      </c>
      <c r="BF260" s="7">
        <v>0</v>
      </c>
      <c r="BG260" s="7">
        <v>0</v>
      </c>
      <c r="BH260" s="7">
        <v>0</v>
      </c>
      <c r="BI260" s="7">
        <v>0</v>
      </c>
      <c r="BJ260" s="7">
        <v>0</v>
      </c>
      <c r="BK260" s="7">
        <v>0</v>
      </c>
      <c r="BL260" s="7">
        <v>0</v>
      </c>
      <c r="BM260" s="7">
        <v>0</v>
      </c>
      <c r="BN260" s="7">
        <v>0</v>
      </c>
      <c r="BO260" s="7">
        <v>0</v>
      </c>
      <c r="BP260" s="7">
        <v>0</v>
      </c>
      <c r="BQ260" s="7">
        <v>0</v>
      </c>
      <c r="BR260" s="7">
        <v>0</v>
      </c>
      <c r="BS260" s="7">
        <v>0</v>
      </c>
      <c r="BT260" s="7">
        <v>0</v>
      </c>
      <c r="BU260" s="7">
        <v>0</v>
      </c>
      <c r="BV260" s="7"/>
      <c r="BW260" s="7"/>
      <c r="BX260" s="7"/>
      <c r="BY260" s="7"/>
    </row>
    <row r="261" spans="1:77" ht="15.75" customHeight="1" x14ac:dyDescent="0.3">
      <c r="A261" s="3" t="s">
        <v>156</v>
      </c>
      <c r="B261" s="1">
        <v>0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7">
        <v>0</v>
      </c>
      <c r="AK261" s="7">
        <v>0</v>
      </c>
      <c r="AL261" s="7">
        <v>0</v>
      </c>
      <c r="AM261" s="7">
        <v>0</v>
      </c>
      <c r="AN261" s="7">
        <v>0</v>
      </c>
      <c r="AO261" s="7">
        <v>0</v>
      </c>
      <c r="AP261" s="7">
        <v>0</v>
      </c>
      <c r="AQ261" s="7">
        <v>0</v>
      </c>
      <c r="AR261" s="7">
        <v>0</v>
      </c>
      <c r="AS261" s="7">
        <v>0</v>
      </c>
      <c r="AT261" s="7">
        <v>0</v>
      </c>
      <c r="AU261" s="7">
        <v>0</v>
      </c>
      <c r="AV261" s="7">
        <v>0</v>
      </c>
      <c r="AW261" s="7">
        <v>0</v>
      </c>
      <c r="AX261" s="7">
        <v>0</v>
      </c>
      <c r="AY261" s="7">
        <v>0</v>
      </c>
      <c r="AZ261" s="7">
        <v>0</v>
      </c>
      <c r="BA261" s="7">
        <v>0</v>
      </c>
      <c r="BB261" s="7">
        <v>0</v>
      </c>
      <c r="BC261" s="7">
        <v>0</v>
      </c>
      <c r="BD261" s="7">
        <v>0</v>
      </c>
      <c r="BE261" s="7">
        <v>0</v>
      </c>
      <c r="BF261" s="7">
        <v>0</v>
      </c>
      <c r="BG261" s="7">
        <v>0</v>
      </c>
      <c r="BH261" s="7">
        <v>2</v>
      </c>
      <c r="BI261" s="7">
        <v>0</v>
      </c>
      <c r="BJ261" s="7">
        <v>0</v>
      </c>
      <c r="BK261" s="7">
        <v>0</v>
      </c>
      <c r="BL261" s="7">
        <v>0</v>
      </c>
      <c r="BM261" s="7">
        <v>0</v>
      </c>
      <c r="BN261" s="7">
        <v>0</v>
      </c>
      <c r="BO261" s="7">
        <v>0</v>
      </c>
      <c r="BP261" s="7">
        <v>0</v>
      </c>
      <c r="BQ261" s="7">
        <v>0</v>
      </c>
      <c r="BR261" s="7">
        <v>0</v>
      </c>
      <c r="BS261" s="7">
        <v>0</v>
      </c>
      <c r="BT261" s="7">
        <v>0</v>
      </c>
      <c r="BU261" s="7">
        <v>0</v>
      </c>
      <c r="BV261" s="7"/>
      <c r="BW261" s="7"/>
      <c r="BX261" s="7"/>
      <c r="BY261" s="7"/>
    </row>
    <row r="262" spans="1:77" ht="15.75" customHeight="1" x14ac:dyDescent="0.3">
      <c r="A262" s="3" t="s">
        <v>155</v>
      </c>
      <c r="B262" s="1">
        <v>0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1</v>
      </c>
      <c r="AC262" s="1">
        <v>0.16300000000000001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7">
        <v>0</v>
      </c>
      <c r="AK262" s="7">
        <v>0</v>
      </c>
      <c r="AL262" s="7">
        <v>0</v>
      </c>
      <c r="AM262" s="7">
        <v>0</v>
      </c>
      <c r="AN262" s="7">
        <v>0</v>
      </c>
      <c r="AO262" s="7">
        <v>0</v>
      </c>
      <c r="AP262" s="7">
        <v>0</v>
      </c>
      <c r="AQ262" s="7">
        <v>0</v>
      </c>
      <c r="AR262" s="7">
        <v>0</v>
      </c>
      <c r="AS262" s="7">
        <v>0</v>
      </c>
      <c r="AT262" s="7">
        <v>0</v>
      </c>
      <c r="AU262" s="7">
        <v>0</v>
      </c>
      <c r="AV262" s="7">
        <v>0</v>
      </c>
      <c r="AW262" s="7">
        <v>0</v>
      </c>
      <c r="AX262" s="7">
        <v>0</v>
      </c>
      <c r="AY262" s="7">
        <v>0</v>
      </c>
      <c r="AZ262" s="7">
        <v>0</v>
      </c>
      <c r="BA262" s="7">
        <v>0</v>
      </c>
      <c r="BB262" s="7">
        <v>0</v>
      </c>
      <c r="BC262" s="7">
        <v>0</v>
      </c>
      <c r="BD262" s="7">
        <v>0</v>
      </c>
      <c r="BE262" s="7">
        <v>0</v>
      </c>
      <c r="BF262" s="7">
        <v>0</v>
      </c>
      <c r="BG262" s="7">
        <v>0</v>
      </c>
      <c r="BH262" s="7">
        <v>0</v>
      </c>
      <c r="BI262" s="7">
        <v>0</v>
      </c>
      <c r="BJ262" s="7">
        <v>0</v>
      </c>
      <c r="BK262" s="7">
        <v>0</v>
      </c>
      <c r="BL262" s="7">
        <v>0</v>
      </c>
      <c r="BM262" s="7">
        <v>0</v>
      </c>
      <c r="BN262" s="7">
        <v>0</v>
      </c>
      <c r="BO262" s="7">
        <v>0</v>
      </c>
      <c r="BP262" s="7">
        <v>0</v>
      </c>
      <c r="BQ262" s="7">
        <v>0</v>
      </c>
      <c r="BR262" s="7">
        <v>0</v>
      </c>
      <c r="BS262" s="7">
        <v>0</v>
      </c>
      <c r="BT262" s="7">
        <v>0</v>
      </c>
      <c r="BU262" s="7">
        <v>0</v>
      </c>
      <c r="BV262" s="7"/>
      <c r="BW262" s="7"/>
      <c r="BX262" s="7"/>
      <c r="BY262" s="7"/>
    </row>
    <row r="263" spans="1:77" ht="15.75" customHeight="1" x14ac:dyDescent="0.3">
      <c r="A263" s="3" t="s">
        <v>158</v>
      </c>
      <c r="B263" s="1">
        <v>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2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0</v>
      </c>
      <c r="AT263" s="7">
        <v>0</v>
      </c>
      <c r="AU263" s="7">
        <v>0</v>
      </c>
      <c r="AV263" s="7">
        <v>0</v>
      </c>
      <c r="AW263" s="7">
        <v>0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0</v>
      </c>
      <c r="BE263" s="7">
        <v>0</v>
      </c>
      <c r="BF263" s="7">
        <v>0</v>
      </c>
      <c r="BG263" s="7">
        <v>0</v>
      </c>
      <c r="BH263" s="7">
        <v>0</v>
      </c>
      <c r="BI263" s="7">
        <v>0</v>
      </c>
      <c r="BJ263" s="7">
        <v>0</v>
      </c>
      <c r="BK263" s="7">
        <v>0</v>
      </c>
      <c r="BL263" s="7">
        <v>0</v>
      </c>
      <c r="BM263" s="7">
        <v>0</v>
      </c>
      <c r="BN263" s="7">
        <v>0</v>
      </c>
      <c r="BO263" s="7">
        <v>0</v>
      </c>
      <c r="BP263" s="7">
        <v>0</v>
      </c>
      <c r="BQ263" s="7">
        <v>0</v>
      </c>
      <c r="BR263" s="7">
        <v>0</v>
      </c>
      <c r="BS263" s="7">
        <v>0</v>
      </c>
      <c r="BT263" s="7">
        <v>0</v>
      </c>
      <c r="BU263" s="7">
        <v>0</v>
      </c>
      <c r="BV263" s="7"/>
      <c r="BW263" s="7"/>
      <c r="BX263" s="7"/>
      <c r="BY263" s="7"/>
    </row>
    <row r="264" spans="1:77" ht="15.75" customHeight="1" x14ac:dyDescent="0.3">
      <c r="A264" s="3" t="s">
        <v>159</v>
      </c>
      <c r="B264" s="1">
        <v>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1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7">
        <v>0</v>
      </c>
      <c r="AK264" s="7">
        <v>0</v>
      </c>
      <c r="AL264" s="7">
        <v>0</v>
      </c>
      <c r="AM264" s="7">
        <v>0</v>
      </c>
      <c r="AN264" s="7">
        <v>0</v>
      </c>
      <c r="AO264" s="7">
        <v>0</v>
      </c>
      <c r="AP264" s="7">
        <v>0</v>
      </c>
      <c r="AQ264" s="7">
        <v>0</v>
      </c>
      <c r="AR264" s="7">
        <v>0</v>
      </c>
      <c r="AS264" s="7">
        <v>0</v>
      </c>
      <c r="AT264" s="7">
        <v>0</v>
      </c>
      <c r="AU264" s="7">
        <v>0</v>
      </c>
      <c r="AV264" s="7">
        <v>0</v>
      </c>
      <c r="AW264" s="7">
        <v>0</v>
      </c>
      <c r="AX264" s="7">
        <v>0</v>
      </c>
      <c r="AY264" s="7">
        <v>0</v>
      </c>
      <c r="AZ264" s="7">
        <v>0</v>
      </c>
      <c r="BA264" s="7">
        <v>0</v>
      </c>
      <c r="BB264" s="7">
        <v>0</v>
      </c>
      <c r="BC264" s="7">
        <v>0</v>
      </c>
      <c r="BD264" s="7">
        <v>0</v>
      </c>
      <c r="BE264" s="7">
        <v>0</v>
      </c>
      <c r="BF264" s="7">
        <v>0</v>
      </c>
      <c r="BG264" s="7">
        <v>0</v>
      </c>
      <c r="BH264" s="7">
        <v>0</v>
      </c>
      <c r="BI264" s="7">
        <v>0</v>
      </c>
      <c r="BJ264" s="7">
        <v>0</v>
      </c>
      <c r="BK264" s="7">
        <v>0</v>
      </c>
      <c r="BL264" s="7">
        <v>0</v>
      </c>
      <c r="BM264" s="7">
        <v>0</v>
      </c>
      <c r="BN264" s="7">
        <v>0</v>
      </c>
      <c r="BO264" s="7">
        <v>0</v>
      </c>
      <c r="BP264" s="7">
        <v>0</v>
      </c>
      <c r="BQ264" s="7">
        <v>0</v>
      </c>
      <c r="BR264" s="7">
        <v>0</v>
      </c>
      <c r="BS264" s="7">
        <v>0</v>
      </c>
      <c r="BT264" s="7">
        <v>0</v>
      </c>
      <c r="BU264" s="7">
        <v>0</v>
      </c>
      <c r="BV264" s="7"/>
      <c r="BW264" s="7"/>
      <c r="BX264" s="7"/>
      <c r="BY264" s="7"/>
    </row>
    <row r="265" spans="1:77" ht="15.75" customHeight="1" x14ac:dyDescent="0.3">
      <c r="A265" s="3" t="s">
        <v>160</v>
      </c>
      <c r="B265" s="1">
        <v>0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7">
        <v>0</v>
      </c>
      <c r="AV265" s="7">
        <v>0</v>
      </c>
      <c r="AW265" s="7">
        <v>0</v>
      </c>
      <c r="AX265" s="7">
        <v>0</v>
      </c>
      <c r="AY265" s="7">
        <v>0</v>
      </c>
      <c r="AZ265" s="7">
        <v>0</v>
      </c>
      <c r="BA265" s="7">
        <v>0</v>
      </c>
      <c r="BB265" s="7">
        <v>0</v>
      </c>
      <c r="BC265" s="7">
        <v>0</v>
      </c>
      <c r="BD265" s="7">
        <v>0</v>
      </c>
      <c r="BE265" s="7">
        <v>0</v>
      </c>
      <c r="BF265" s="7">
        <v>0</v>
      </c>
      <c r="BG265" s="7">
        <v>0</v>
      </c>
      <c r="BH265" s="7">
        <v>0</v>
      </c>
      <c r="BI265" s="7">
        <v>0</v>
      </c>
      <c r="BJ265" s="7">
        <v>0</v>
      </c>
      <c r="BK265" s="7">
        <v>0</v>
      </c>
      <c r="BL265" s="7">
        <v>0</v>
      </c>
      <c r="BM265" s="7">
        <v>0</v>
      </c>
      <c r="BN265" s="7">
        <v>0</v>
      </c>
      <c r="BO265" s="7">
        <v>0</v>
      </c>
      <c r="BP265" s="7">
        <v>1</v>
      </c>
      <c r="BQ265" s="7">
        <v>0</v>
      </c>
      <c r="BR265" s="7">
        <v>0</v>
      </c>
      <c r="BS265" s="7">
        <v>0</v>
      </c>
      <c r="BT265" s="7">
        <v>0</v>
      </c>
      <c r="BU265" s="7">
        <v>0</v>
      </c>
      <c r="BV265" s="7"/>
      <c r="BW265" s="7"/>
      <c r="BX265" s="7"/>
      <c r="BY265" s="7"/>
    </row>
    <row r="266" spans="1:77" ht="15.75" customHeight="1" x14ac:dyDescent="0.3">
      <c r="A266" s="3" t="s">
        <v>162</v>
      </c>
      <c r="B266" s="1">
        <v>0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12</v>
      </c>
      <c r="M266" s="1" t="s">
        <v>113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7">
        <v>0</v>
      </c>
      <c r="AV266" s="7">
        <v>0</v>
      </c>
      <c r="AW266" s="7">
        <v>0</v>
      </c>
      <c r="AX266" s="7">
        <v>0</v>
      </c>
      <c r="AY266" s="7">
        <v>0</v>
      </c>
      <c r="AZ266" s="7">
        <v>0</v>
      </c>
      <c r="BA266" s="7">
        <v>0</v>
      </c>
      <c r="BB266" s="7">
        <v>0</v>
      </c>
      <c r="BC266" s="7">
        <v>0</v>
      </c>
      <c r="BD266" s="7">
        <v>0</v>
      </c>
      <c r="BE266" s="7">
        <v>0</v>
      </c>
      <c r="BF266" s="7">
        <v>0</v>
      </c>
      <c r="BG266" s="7">
        <v>0</v>
      </c>
      <c r="BH266" s="7">
        <v>0</v>
      </c>
      <c r="BI266" s="7">
        <v>0</v>
      </c>
      <c r="BJ266" s="7">
        <v>0</v>
      </c>
      <c r="BK266" s="7">
        <v>0</v>
      </c>
      <c r="BL266" s="7">
        <v>0</v>
      </c>
      <c r="BM266" s="7">
        <v>0</v>
      </c>
      <c r="BN266" s="7">
        <v>0</v>
      </c>
      <c r="BO266" s="7">
        <v>0</v>
      </c>
      <c r="BP266" s="19">
        <v>1</v>
      </c>
      <c r="BQ266" s="7">
        <v>0</v>
      </c>
      <c r="BR266" s="7">
        <v>0</v>
      </c>
      <c r="BS266" s="7">
        <v>0</v>
      </c>
      <c r="BT266" s="7">
        <v>0</v>
      </c>
      <c r="BU266" s="7">
        <v>0</v>
      </c>
      <c r="BV266" s="7"/>
      <c r="BW266" s="7"/>
      <c r="BX266" s="7"/>
      <c r="BY266" s="7"/>
    </row>
    <row r="267" spans="1:77" ht="15.75" customHeight="1" x14ac:dyDescent="0.3">
      <c r="A267" s="3" t="s">
        <v>161</v>
      </c>
      <c r="B267" s="1">
        <v>0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4</v>
      </c>
      <c r="M267" s="1" t="s">
        <v>113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7">
        <v>0</v>
      </c>
      <c r="AV267" s="7">
        <v>0</v>
      </c>
      <c r="AW267" s="7">
        <v>0</v>
      </c>
      <c r="AX267" s="7">
        <v>0</v>
      </c>
      <c r="AY267" s="7">
        <v>0</v>
      </c>
      <c r="AZ267" s="7">
        <v>0</v>
      </c>
      <c r="BA267" s="7">
        <v>0</v>
      </c>
      <c r="BB267" s="7">
        <v>0</v>
      </c>
      <c r="BC267" s="7">
        <v>0</v>
      </c>
      <c r="BD267" s="7">
        <v>0</v>
      </c>
      <c r="BE267" s="7">
        <v>0</v>
      </c>
      <c r="BF267" s="7">
        <v>0</v>
      </c>
      <c r="BG267" s="7">
        <v>0</v>
      </c>
      <c r="BH267" s="7">
        <v>0</v>
      </c>
      <c r="BI267" s="7">
        <v>0</v>
      </c>
      <c r="BJ267" s="7">
        <v>0</v>
      </c>
      <c r="BK267" s="7">
        <v>0</v>
      </c>
      <c r="BL267" s="7">
        <v>0</v>
      </c>
      <c r="BM267" s="7">
        <v>0</v>
      </c>
      <c r="BN267" s="7">
        <v>0</v>
      </c>
      <c r="BO267" s="7">
        <v>0</v>
      </c>
      <c r="BP267" s="7">
        <v>0</v>
      </c>
      <c r="BQ267" s="7">
        <v>0</v>
      </c>
      <c r="BR267" s="7">
        <v>0</v>
      </c>
      <c r="BS267" s="7">
        <v>0</v>
      </c>
      <c r="BT267" s="7">
        <v>0</v>
      </c>
      <c r="BU267" s="7">
        <v>0</v>
      </c>
      <c r="BV267" s="7"/>
      <c r="BW267" s="7"/>
      <c r="BX267" s="7"/>
      <c r="BY267" s="7"/>
    </row>
    <row r="268" spans="1:77" ht="15.75" customHeight="1" x14ac:dyDescent="0.3">
      <c r="A268" s="3" t="s">
        <v>163</v>
      </c>
      <c r="B268" s="1">
        <v>0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</v>
      </c>
      <c r="M268" s="1" t="s">
        <v>113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7">
        <v>0</v>
      </c>
      <c r="AV268" s="7">
        <v>0</v>
      </c>
      <c r="AW268" s="7">
        <v>0</v>
      </c>
      <c r="AX268" s="7">
        <v>0</v>
      </c>
      <c r="AY268" s="7">
        <v>0</v>
      </c>
      <c r="AZ268" s="7">
        <v>0</v>
      </c>
      <c r="BA268" s="7">
        <v>0</v>
      </c>
      <c r="BB268" s="7">
        <v>0</v>
      </c>
      <c r="BC268" s="7">
        <v>0</v>
      </c>
      <c r="BD268" s="7">
        <v>0</v>
      </c>
      <c r="BE268" s="7">
        <v>0</v>
      </c>
      <c r="BF268" s="7">
        <v>0</v>
      </c>
      <c r="BG268" s="7">
        <v>0</v>
      </c>
      <c r="BH268" s="7">
        <v>0</v>
      </c>
      <c r="BI268" s="7">
        <v>0</v>
      </c>
      <c r="BJ268" s="7">
        <v>0</v>
      </c>
      <c r="BK268" s="7">
        <v>0</v>
      </c>
      <c r="BL268" s="7">
        <v>0</v>
      </c>
      <c r="BM268" s="7">
        <v>0</v>
      </c>
      <c r="BN268" s="7">
        <v>0</v>
      </c>
      <c r="BO268" s="7">
        <v>0</v>
      </c>
      <c r="BP268" s="7">
        <v>0</v>
      </c>
      <c r="BQ268" s="7">
        <v>0</v>
      </c>
      <c r="BR268" s="7">
        <v>0</v>
      </c>
      <c r="BS268" s="7">
        <v>0</v>
      </c>
      <c r="BT268" s="7">
        <v>0</v>
      </c>
      <c r="BU268" s="7">
        <v>0</v>
      </c>
      <c r="BV268" s="7"/>
      <c r="BW268" s="7"/>
      <c r="BX268" s="7"/>
      <c r="BY268" s="7"/>
    </row>
    <row r="269" spans="1:77" ht="15.75" customHeight="1" x14ac:dyDescent="0.3">
      <c r="A269" s="3" t="s">
        <v>164</v>
      </c>
      <c r="B269" s="1">
        <v>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17</v>
      </c>
      <c r="M269" s="1">
        <v>8.0000000000000002E-3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7">
        <v>0</v>
      </c>
      <c r="AV269" s="7">
        <v>0</v>
      </c>
      <c r="AW269" s="7">
        <v>0</v>
      </c>
      <c r="AX269" s="7">
        <v>0</v>
      </c>
      <c r="AY269" s="7">
        <v>0</v>
      </c>
      <c r="AZ269" s="7">
        <v>0</v>
      </c>
      <c r="BA269" s="7">
        <v>0</v>
      </c>
      <c r="BB269" s="7">
        <v>0</v>
      </c>
      <c r="BC269" s="7">
        <v>0</v>
      </c>
      <c r="BD269" s="7">
        <v>0</v>
      </c>
      <c r="BE269" s="7">
        <v>0</v>
      </c>
      <c r="BF269" s="7">
        <v>0</v>
      </c>
      <c r="BG269" s="7">
        <v>0</v>
      </c>
      <c r="BH269" s="7">
        <v>0</v>
      </c>
      <c r="BI269" s="7">
        <v>0</v>
      </c>
      <c r="BJ269" s="7">
        <v>0</v>
      </c>
      <c r="BK269" s="7">
        <v>0</v>
      </c>
      <c r="BL269" s="7">
        <v>0</v>
      </c>
      <c r="BM269" s="7">
        <v>0</v>
      </c>
      <c r="BN269" s="7">
        <v>0</v>
      </c>
      <c r="BO269" s="7">
        <v>0</v>
      </c>
      <c r="BP269" s="7">
        <v>1</v>
      </c>
      <c r="BQ269" s="7">
        <v>0</v>
      </c>
      <c r="BR269" s="7">
        <v>0</v>
      </c>
      <c r="BS269" s="7">
        <v>0</v>
      </c>
      <c r="BT269" s="7">
        <v>0</v>
      </c>
      <c r="BU269" s="7">
        <v>0</v>
      </c>
      <c r="BV269" s="7"/>
      <c r="BW269" s="7"/>
      <c r="BX269" s="7"/>
      <c r="BY269" s="7"/>
    </row>
    <row r="270" spans="1:77" ht="15.75" customHeight="1" x14ac:dyDescent="0.3">
      <c r="A270" s="3" t="s">
        <v>165</v>
      </c>
      <c r="B270" s="1">
        <v>0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1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7">
        <v>0</v>
      </c>
      <c r="AV270" s="7">
        <v>0</v>
      </c>
      <c r="AW270" s="7">
        <v>0</v>
      </c>
      <c r="AX270" s="7">
        <v>0</v>
      </c>
      <c r="AY270" s="7">
        <v>0</v>
      </c>
      <c r="AZ270" s="7">
        <v>0</v>
      </c>
      <c r="BA270" s="7">
        <v>0</v>
      </c>
      <c r="BB270" s="7">
        <v>0</v>
      </c>
      <c r="BC270" s="7">
        <v>0</v>
      </c>
      <c r="BD270" s="7">
        <v>0</v>
      </c>
      <c r="BE270" s="7">
        <v>0</v>
      </c>
      <c r="BF270" s="7">
        <v>0</v>
      </c>
      <c r="BG270" s="7">
        <v>0</v>
      </c>
      <c r="BH270" s="7">
        <v>0</v>
      </c>
      <c r="BI270" s="7">
        <v>0</v>
      </c>
      <c r="BJ270" s="7">
        <v>0</v>
      </c>
      <c r="BK270" s="7">
        <v>0</v>
      </c>
      <c r="BL270" s="7">
        <v>0</v>
      </c>
      <c r="BM270" s="7">
        <v>0</v>
      </c>
      <c r="BN270" s="7">
        <v>0</v>
      </c>
      <c r="BO270" s="7">
        <v>0</v>
      </c>
      <c r="BP270" s="7">
        <v>0</v>
      </c>
      <c r="BQ270" s="7">
        <v>0</v>
      </c>
      <c r="BR270" s="7">
        <v>0</v>
      </c>
      <c r="BS270" s="7">
        <v>0</v>
      </c>
      <c r="BT270" s="7">
        <v>0</v>
      </c>
      <c r="BU270" s="7">
        <v>0</v>
      </c>
      <c r="BV270" s="7"/>
      <c r="BW270" s="7"/>
      <c r="BX270" s="7"/>
      <c r="BY270" s="7"/>
    </row>
    <row r="271" spans="1:77" ht="15.75" customHeight="1" x14ac:dyDescent="0.3">
      <c r="A271" s="3" t="s">
        <v>166</v>
      </c>
      <c r="B271" s="1">
        <v>0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1</v>
      </c>
      <c r="AU271" s="7">
        <v>0</v>
      </c>
      <c r="AV271" s="7">
        <v>0</v>
      </c>
      <c r="AW271" s="7">
        <v>0</v>
      </c>
      <c r="AX271" s="7">
        <v>0</v>
      </c>
      <c r="AY271" s="7">
        <v>0</v>
      </c>
      <c r="AZ271" s="7">
        <v>0</v>
      </c>
      <c r="BA271" s="7">
        <v>0</v>
      </c>
      <c r="BB271" s="7">
        <v>0</v>
      </c>
      <c r="BC271" s="7">
        <v>0</v>
      </c>
      <c r="BD271" s="7">
        <v>0</v>
      </c>
      <c r="BE271" s="7">
        <v>0</v>
      </c>
      <c r="BF271" s="7">
        <v>0</v>
      </c>
      <c r="BG271" s="7">
        <v>0</v>
      </c>
      <c r="BH271" s="7">
        <v>0</v>
      </c>
      <c r="BI271" s="7">
        <v>0</v>
      </c>
      <c r="BJ271" s="7">
        <v>0</v>
      </c>
      <c r="BK271" s="7">
        <v>0</v>
      </c>
      <c r="BL271" s="7">
        <v>0</v>
      </c>
      <c r="BM271" s="7">
        <v>0</v>
      </c>
      <c r="BN271" s="7">
        <v>0</v>
      </c>
      <c r="BO271" s="7">
        <v>0</v>
      </c>
      <c r="BP271" s="7">
        <v>0</v>
      </c>
      <c r="BQ271" s="7">
        <v>0</v>
      </c>
      <c r="BR271" s="7">
        <v>0</v>
      </c>
      <c r="BS271" s="7">
        <v>0</v>
      </c>
      <c r="BT271" s="7">
        <v>0</v>
      </c>
      <c r="BU271" s="7">
        <v>0</v>
      </c>
      <c r="BV271" s="7"/>
      <c r="BW271" s="7"/>
      <c r="BX271" s="7"/>
      <c r="BY271" s="7"/>
    </row>
    <row r="272" spans="1:77" ht="15.75" customHeight="1" x14ac:dyDescent="0.3">
      <c r="A272" s="3" t="s">
        <v>167</v>
      </c>
      <c r="B272" s="1">
        <v>0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6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7">
        <v>0</v>
      </c>
      <c r="AV272" s="7">
        <v>0</v>
      </c>
      <c r="AW272" s="7">
        <v>0</v>
      </c>
      <c r="AX272" s="7">
        <v>0</v>
      </c>
      <c r="AY272" s="7">
        <v>0</v>
      </c>
      <c r="AZ272" s="7">
        <v>0</v>
      </c>
      <c r="BA272" s="7">
        <v>0</v>
      </c>
      <c r="BB272" s="7">
        <v>0</v>
      </c>
      <c r="BC272" s="7">
        <v>0</v>
      </c>
      <c r="BD272" s="7">
        <v>0</v>
      </c>
      <c r="BE272" s="7">
        <v>0</v>
      </c>
      <c r="BF272" s="7">
        <v>0</v>
      </c>
      <c r="BG272" s="7">
        <v>0</v>
      </c>
      <c r="BH272" s="7">
        <v>0</v>
      </c>
      <c r="BI272" s="7">
        <v>0</v>
      </c>
      <c r="BJ272" s="7">
        <v>0</v>
      </c>
      <c r="BK272" s="7">
        <v>0</v>
      </c>
      <c r="BL272" s="7">
        <v>0</v>
      </c>
      <c r="BM272" s="7">
        <v>0</v>
      </c>
      <c r="BN272" s="7">
        <v>0</v>
      </c>
      <c r="BO272" s="7">
        <v>0</v>
      </c>
      <c r="BP272" s="7">
        <v>0</v>
      </c>
      <c r="BQ272" s="7">
        <v>0</v>
      </c>
      <c r="BR272" s="7">
        <v>0</v>
      </c>
      <c r="BS272" s="7">
        <v>0</v>
      </c>
      <c r="BT272" s="7">
        <v>0</v>
      </c>
      <c r="BU272" s="7">
        <v>0</v>
      </c>
      <c r="BV272" s="7"/>
      <c r="BW272" s="7"/>
      <c r="BX272" s="7"/>
      <c r="BY272" s="7"/>
    </row>
    <row r="273" spans="1:77" ht="15.75" customHeight="1" x14ac:dyDescent="0.3">
      <c r="A273" s="3" t="s">
        <v>168</v>
      </c>
      <c r="B273" s="1">
        <v>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1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7">
        <v>0</v>
      </c>
      <c r="AV273" s="7">
        <v>0</v>
      </c>
      <c r="AW273" s="7">
        <v>0</v>
      </c>
      <c r="AX273" s="7">
        <v>0</v>
      </c>
      <c r="AY273" s="7">
        <v>0</v>
      </c>
      <c r="AZ273" s="7">
        <v>0</v>
      </c>
      <c r="BA273" s="7">
        <v>0</v>
      </c>
      <c r="BB273" s="7">
        <v>0</v>
      </c>
      <c r="BC273" s="7">
        <v>0</v>
      </c>
      <c r="BD273" s="7">
        <v>0</v>
      </c>
      <c r="BE273" s="7">
        <v>0</v>
      </c>
      <c r="BF273" s="7">
        <v>0</v>
      </c>
      <c r="BG273" s="7">
        <v>0</v>
      </c>
      <c r="BH273" s="7">
        <v>0</v>
      </c>
      <c r="BI273" s="7">
        <v>0</v>
      </c>
      <c r="BJ273" s="7">
        <v>0</v>
      </c>
      <c r="BK273" s="7">
        <v>0</v>
      </c>
      <c r="BL273" s="7">
        <v>0</v>
      </c>
      <c r="BM273" s="7">
        <v>0</v>
      </c>
      <c r="BN273" s="7">
        <v>0</v>
      </c>
      <c r="BO273" s="7">
        <v>0</v>
      </c>
      <c r="BP273" s="7">
        <v>0</v>
      </c>
      <c r="BQ273" s="7">
        <v>0</v>
      </c>
      <c r="BR273" s="7">
        <v>0</v>
      </c>
      <c r="BS273" s="7">
        <v>0</v>
      </c>
      <c r="BT273" s="7">
        <v>0</v>
      </c>
      <c r="BU273" s="7">
        <v>0</v>
      </c>
      <c r="BV273" s="7"/>
      <c r="BW273" s="7"/>
      <c r="BX273" s="7"/>
      <c r="BY273" s="7"/>
    </row>
    <row r="274" spans="1:77" ht="15.75" customHeight="1" x14ac:dyDescent="0.3">
      <c r="A274" s="3" t="s">
        <v>169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7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7">
        <v>0</v>
      </c>
      <c r="AV274" s="7">
        <v>0</v>
      </c>
      <c r="AW274" s="7">
        <v>0</v>
      </c>
      <c r="AX274" s="7">
        <v>0</v>
      </c>
      <c r="AY274" s="7">
        <v>0</v>
      </c>
      <c r="AZ274" s="7">
        <v>0</v>
      </c>
      <c r="BA274" s="7">
        <v>0</v>
      </c>
      <c r="BB274" s="7">
        <v>0</v>
      </c>
      <c r="BC274" s="7">
        <v>0</v>
      </c>
      <c r="BD274" s="7">
        <v>0</v>
      </c>
      <c r="BE274" s="7">
        <v>0</v>
      </c>
      <c r="BF274" s="7">
        <v>0</v>
      </c>
      <c r="BG274" s="7">
        <v>0</v>
      </c>
      <c r="BH274" s="7">
        <v>0</v>
      </c>
      <c r="BI274" s="7">
        <v>0</v>
      </c>
      <c r="BJ274" s="7">
        <v>0</v>
      </c>
      <c r="BK274" s="7">
        <v>0</v>
      </c>
      <c r="BL274" s="7">
        <v>0</v>
      </c>
      <c r="BM274" s="7">
        <v>0</v>
      </c>
      <c r="BN274" s="7">
        <v>0</v>
      </c>
      <c r="BO274" s="7">
        <v>0</v>
      </c>
      <c r="BP274" s="7">
        <v>0</v>
      </c>
      <c r="BQ274" s="7">
        <v>0</v>
      </c>
      <c r="BR274" s="7">
        <v>0</v>
      </c>
      <c r="BS274" s="7">
        <v>0</v>
      </c>
      <c r="BT274" s="7">
        <v>0</v>
      </c>
      <c r="BU274" s="7">
        <v>0</v>
      </c>
      <c r="BV274" s="7"/>
      <c r="BW274" s="7"/>
      <c r="BX274" s="7"/>
      <c r="BY274" s="7"/>
    </row>
    <row r="275" spans="1:77" ht="15.75" customHeight="1" x14ac:dyDescent="0.3">
      <c r="A275" s="3" t="s">
        <v>170</v>
      </c>
      <c r="B275" s="1">
        <v>0</v>
      </c>
      <c r="C275" s="1">
        <v>0</v>
      </c>
      <c r="D275" s="1">
        <v>0</v>
      </c>
      <c r="E275" s="1">
        <v>0</v>
      </c>
      <c r="F275" s="1">
        <v>1</v>
      </c>
      <c r="G275" s="1">
        <v>0.27200000000000002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7">
        <v>0</v>
      </c>
      <c r="AV275" s="7">
        <v>0</v>
      </c>
      <c r="AW275" s="7">
        <v>0</v>
      </c>
      <c r="AX275" s="7">
        <v>0</v>
      </c>
      <c r="AY275" s="7">
        <v>0</v>
      </c>
      <c r="AZ275" s="7">
        <v>0</v>
      </c>
      <c r="BA275" s="7">
        <v>0</v>
      </c>
      <c r="BB275" s="7">
        <v>0</v>
      </c>
      <c r="BC275" s="7">
        <v>0</v>
      </c>
      <c r="BD275" s="7">
        <v>0</v>
      </c>
      <c r="BE275" s="7">
        <v>0</v>
      </c>
      <c r="BF275" s="7">
        <v>0</v>
      </c>
      <c r="BG275" s="7">
        <v>0</v>
      </c>
      <c r="BH275" s="7">
        <v>0</v>
      </c>
      <c r="BI275" s="7">
        <v>0</v>
      </c>
      <c r="BJ275" s="7">
        <v>0</v>
      </c>
      <c r="BK275" s="7">
        <v>0</v>
      </c>
      <c r="BL275" s="7">
        <v>0</v>
      </c>
      <c r="BM275" s="7">
        <v>0</v>
      </c>
      <c r="BN275" s="7">
        <v>0</v>
      </c>
      <c r="BO275" s="7">
        <v>0</v>
      </c>
      <c r="BP275" s="7">
        <v>0</v>
      </c>
      <c r="BQ275" s="7">
        <v>0</v>
      </c>
      <c r="BR275" s="7">
        <v>0</v>
      </c>
      <c r="BS275" s="7">
        <v>0</v>
      </c>
      <c r="BT275" s="7">
        <v>0</v>
      </c>
      <c r="BU275" s="7">
        <v>0</v>
      </c>
      <c r="BV275" s="7"/>
      <c r="BW275" s="7"/>
      <c r="BX275" s="7"/>
      <c r="BY275" s="7"/>
    </row>
    <row r="276" spans="1:77" ht="15.75" customHeight="1" x14ac:dyDescent="0.3">
      <c r="A276" s="3" t="s">
        <v>171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7">
        <v>0</v>
      </c>
      <c r="AV276" s="7">
        <v>0</v>
      </c>
      <c r="AW276" s="7">
        <v>0</v>
      </c>
      <c r="AX276" s="7">
        <v>0</v>
      </c>
      <c r="AY276" s="7">
        <v>0</v>
      </c>
      <c r="AZ276" s="7">
        <v>0</v>
      </c>
      <c r="BA276" s="7">
        <v>0</v>
      </c>
      <c r="BB276" s="7">
        <v>0</v>
      </c>
      <c r="BC276" s="7">
        <v>0</v>
      </c>
      <c r="BD276" s="7">
        <v>0</v>
      </c>
      <c r="BE276" s="7">
        <v>0</v>
      </c>
      <c r="BF276" s="7">
        <v>0</v>
      </c>
      <c r="BG276" s="7">
        <v>0</v>
      </c>
      <c r="BH276" s="7">
        <v>0</v>
      </c>
      <c r="BI276" s="7">
        <v>0</v>
      </c>
      <c r="BJ276" s="7">
        <v>0</v>
      </c>
      <c r="BK276" s="7">
        <v>0</v>
      </c>
      <c r="BL276" s="7">
        <v>0</v>
      </c>
      <c r="BM276" s="7">
        <v>0</v>
      </c>
      <c r="BN276" s="7">
        <v>0</v>
      </c>
      <c r="BO276" s="7">
        <v>0</v>
      </c>
      <c r="BP276" s="7">
        <v>0</v>
      </c>
      <c r="BQ276" s="7">
        <v>0</v>
      </c>
      <c r="BR276" s="7">
        <v>0</v>
      </c>
      <c r="BS276" s="7">
        <v>0</v>
      </c>
      <c r="BT276" s="7">
        <v>0</v>
      </c>
      <c r="BU276" s="7">
        <v>0</v>
      </c>
      <c r="BV276" s="7"/>
      <c r="BW276" s="7"/>
      <c r="BX276" s="7"/>
      <c r="BY276" s="7"/>
    </row>
    <row r="277" spans="1:77" ht="15.75" customHeight="1" x14ac:dyDescent="0.3">
      <c r="A277" s="3" t="s">
        <v>172</v>
      </c>
      <c r="B277" s="1">
        <v>0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7">
        <v>0</v>
      </c>
      <c r="AV277" s="7">
        <v>0</v>
      </c>
      <c r="AW277" s="7">
        <v>0</v>
      </c>
      <c r="AX277" s="7">
        <v>0</v>
      </c>
      <c r="AY277" s="7">
        <v>0</v>
      </c>
      <c r="AZ277" s="7">
        <v>0</v>
      </c>
      <c r="BA277" s="7">
        <v>0</v>
      </c>
      <c r="BB277" s="7">
        <v>0</v>
      </c>
      <c r="BC277" s="7">
        <v>0</v>
      </c>
      <c r="BD277" s="7">
        <v>0</v>
      </c>
      <c r="BE277" s="7">
        <v>0</v>
      </c>
      <c r="BF277" s="7">
        <v>0</v>
      </c>
      <c r="BG277" s="7">
        <v>0</v>
      </c>
      <c r="BH277" s="7">
        <v>0</v>
      </c>
      <c r="BI277" s="7">
        <v>0</v>
      </c>
      <c r="BJ277" s="7">
        <v>0</v>
      </c>
      <c r="BK277" s="7">
        <v>0</v>
      </c>
      <c r="BL277" s="7">
        <v>0</v>
      </c>
      <c r="BM277" s="7">
        <v>0</v>
      </c>
      <c r="BN277" s="7">
        <v>0</v>
      </c>
      <c r="BO277" s="7">
        <v>0</v>
      </c>
      <c r="BP277" s="7">
        <v>0</v>
      </c>
      <c r="BQ277" s="7">
        <v>0</v>
      </c>
      <c r="BR277" s="7">
        <v>0</v>
      </c>
      <c r="BS277" s="7">
        <v>0</v>
      </c>
      <c r="BT277" s="7">
        <v>0</v>
      </c>
      <c r="BU277" s="7">
        <v>0</v>
      </c>
      <c r="BV277" s="7"/>
      <c r="BW277" s="7"/>
      <c r="BX277" s="7"/>
      <c r="BY277" s="7"/>
    </row>
    <row r="278" spans="1:77" ht="15.75" customHeight="1" x14ac:dyDescent="0.3">
      <c r="A278" s="3" t="s">
        <v>173</v>
      </c>
      <c r="B278" s="1">
        <v>0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7">
        <v>0</v>
      </c>
      <c r="AV278" s="7">
        <v>0</v>
      </c>
      <c r="AW278" s="7">
        <v>0</v>
      </c>
      <c r="AX278" s="7">
        <v>0</v>
      </c>
      <c r="AY278" s="7">
        <v>0</v>
      </c>
      <c r="AZ278" s="7">
        <v>0</v>
      </c>
      <c r="BA278" s="7">
        <v>0</v>
      </c>
      <c r="BB278" s="7">
        <v>0</v>
      </c>
      <c r="BC278" s="7">
        <v>0</v>
      </c>
      <c r="BD278" s="7">
        <v>0</v>
      </c>
      <c r="BE278" s="7">
        <v>0</v>
      </c>
      <c r="BF278" s="7">
        <v>0</v>
      </c>
      <c r="BG278" s="7">
        <v>0</v>
      </c>
      <c r="BH278" s="7">
        <v>0</v>
      </c>
      <c r="BI278" s="7">
        <v>0</v>
      </c>
      <c r="BJ278" s="7">
        <v>0</v>
      </c>
      <c r="BK278" s="7">
        <v>0</v>
      </c>
      <c r="BL278" s="7">
        <v>0</v>
      </c>
      <c r="BM278" s="7">
        <v>0</v>
      </c>
      <c r="BN278" s="7">
        <v>0</v>
      </c>
      <c r="BO278" s="7">
        <v>0</v>
      </c>
      <c r="BP278" s="7">
        <v>0</v>
      </c>
      <c r="BQ278" s="7">
        <v>0</v>
      </c>
      <c r="BR278" s="7">
        <v>0</v>
      </c>
      <c r="BS278" s="7">
        <v>0</v>
      </c>
      <c r="BT278" s="7">
        <v>0</v>
      </c>
      <c r="BU278" s="7">
        <v>0</v>
      </c>
      <c r="BV278" s="7"/>
      <c r="BW278" s="7"/>
      <c r="BX278" s="7"/>
      <c r="BY278" s="7"/>
    </row>
    <row r="279" spans="1:77" ht="15.75" customHeight="1" x14ac:dyDescent="0.3">
      <c r="A279" s="3" t="s">
        <v>174</v>
      </c>
      <c r="B279" s="1">
        <v>0</v>
      </c>
      <c r="C279" s="1">
        <v>0</v>
      </c>
      <c r="D279" s="1">
        <v>0</v>
      </c>
      <c r="E279" s="1">
        <v>0</v>
      </c>
      <c r="F279" s="1">
        <v>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7">
        <v>0</v>
      </c>
      <c r="AV279" s="7">
        <v>0</v>
      </c>
      <c r="AW279" s="7">
        <v>0</v>
      </c>
      <c r="AX279" s="7">
        <v>0</v>
      </c>
      <c r="AY279" s="7">
        <v>0</v>
      </c>
      <c r="AZ279" s="7">
        <v>0</v>
      </c>
      <c r="BA279" s="7">
        <v>0</v>
      </c>
      <c r="BB279" s="7">
        <v>0</v>
      </c>
      <c r="BC279" s="7">
        <v>0</v>
      </c>
      <c r="BD279" s="7">
        <v>0</v>
      </c>
      <c r="BE279" s="7">
        <v>0</v>
      </c>
      <c r="BF279" s="7">
        <v>0</v>
      </c>
      <c r="BG279" s="7">
        <v>0</v>
      </c>
      <c r="BH279" s="7">
        <v>0</v>
      </c>
      <c r="BI279" s="7">
        <v>0</v>
      </c>
      <c r="BJ279" s="7">
        <v>0</v>
      </c>
      <c r="BK279" s="7">
        <v>0</v>
      </c>
      <c r="BL279" s="7">
        <v>0</v>
      </c>
      <c r="BM279" s="7">
        <v>0</v>
      </c>
      <c r="BN279" s="7">
        <v>0</v>
      </c>
      <c r="BO279" s="7">
        <v>0</v>
      </c>
      <c r="BP279" s="7">
        <v>0</v>
      </c>
      <c r="BQ279" s="7">
        <v>0</v>
      </c>
      <c r="BR279" s="7">
        <v>0</v>
      </c>
      <c r="BS279" s="7">
        <v>0</v>
      </c>
      <c r="BT279" s="7">
        <v>0</v>
      </c>
      <c r="BU279" s="7">
        <v>0</v>
      </c>
      <c r="BV279" s="7"/>
      <c r="BW279" s="7"/>
      <c r="BX279" s="7"/>
      <c r="BY279" s="7"/>
    </row>
    <row r="280" spans="1:77" ht="15.75" customHeight="1" x14ac:dyDescent="0.3">
      <c r="A280" s="3" t="s">
        <v>175</v>
      </c>
      <c r="B280" s="7">
        <v>0</v>
      </c>
      <c r="C280" s="7">
        <v>0</v>
      </c>
      <c r="D280" s="7">
        <v>0</v>
      </c>
      <c r="E280" s="7">
        <v>0</v>
      </c>
      <c r="F280" s="1">
        <v>2</v>
      </c>
      <c r="G280" s="1">
        <v>0</v>
      </c>
      <c r="H280" s="7">
        <v>0</v>
      </c>
      <c r="I280" s="1">
        <v>0</v>
      </c>
      <c r="J280" s="1">
        <v>0</v>
      </c>
      <c r="K280" s="7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7">
        <v>0</v>
      </c>
      <c r="AV280" s="7">
        <v>0</v>
      </c>
      <c r="AW280" s="7">
        <v>0</v>
      </c>
      <c r="AX280" s="7">
        <v>0</v>
      </c>
      <c r="AY280" s="7">
        <v>0</v>
      </c>
      <c r="AZ280" s="7">
        <v>0</v>
      </c>
      <c r="BA280" s="7">
        <v>0</v>
      </c>
      <c r="BB280" s="7">
        <v>0</v>
      </c>
      <c r="BC280" s="7">
        <v>0</v>
      </c>
      <c r="BD280" s="7">
        <v>0</v>
      </c>
      <c r="BE280" s="7">
        <v>0</v>
      </c>
      <c r="BF280" s="7">
        <v>0</v>
      </c>
      <c r="BG280" s="7">
        <v>0</v>
      </c>
      <c r="BH280" s="7">
        <v>0</v>
      </c>
      <c r="BI280" s="7">
        <v>0</v>
      </c>
      <c r="BJ280" s="7">
        <v>0</v>
      </c>
      <c r="BK280" s="7">
        <v>0</v>
      </c>
      <c r="BL280" s="7">
        <v>0</v>
      </c>
      <c r="BM280" s="7">
        <v>0</v>
      </c>
      <c r="BN280" s="7">
        <v>0</v>
      </c>
      <c r="BO280" s="7">
        <v>0</v>
      </c>
      <c r="BP280" s="7">
        <v>0</v>
      </c>
      <c r="BQ280" s="7">
        <v>0</v>
      </c>
      <c r="BR280" s="7">
        <v>0</v>
      </c>
      <c r="BS280" s="7">
        <v>0</v>
      </c>
      <c r="BT280" s="7">
        <v>0</v>
      </c>
      <c r="BU280" s="7">
        <v>0</v>
      </c>
      <c r="BV280" s="7"/>
      <c r="BW280" s="7"/>
      <c r="BX280" s="7"/>
      <c r="BY280" s="7"/>
    </row>
    <row r="281" spans="1:77" ht="15.75" customHeight="1" x14ac:dyDescent="0.3">
      <c r="A281" s="3" t="s">
        <v>176</v>
      </c>
      <c r="B281" s="7">
        <v>0</v>
      </c>
      <c r="C281" s="7">
        <v>0</v>
      </c>
      <c r="D281" s="7">
        <v>0</v>
      </c>
      <c r="E281" s="7">
        <v>0</v>
      </c>
      <c r="F281" s="1">
        <v>4</v>
      </c>
      <c r="G281" s="1">
        <v>0</v>
      </c>
      <c r="H281" s="7">
        <v>0</v>
      </c>
      <c r="I281" s="1">
        <v>0</v>
      </c>
      <c r="J281" s="1">
        <v>0</v>
      </c>
      <c r="K281" s="7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7">
        <v>0</v>
      </c>
      <c r="AV281" s="7">
        <v>0</v>
      </c>
      <c r="AW281" s="7">
        <v>0</v>
      </c>
      <c r="AX281" s="7">
        <v>0</v>
      </c>
      <c r="AY281" s="7">
        <v>0</v>
      </c>
      <c r="AZ281" s="7">
        <v>0</v>
      </c>
      <c r="BA281" s="7">
        <v>0</v>
      </c>
      <c r="BB281" s="7">
        <v>0</v>
      </c>
      <c r="BC281" s="7">
        <v>0</v>
      </c>
      <c r="BD281" s="7">
        <v>0</v>
      </c>
      <c r="BE281" s="7">
        <v>0</v>
      </c>
      <c r="BF281" s="7">
        <v>0</v>
      </c>
      <c r="BG281" s="7">
        <v>0</v>
      </c>
      <c r="BH281" s="7">
        <v>0</v>
      </c>
      <c r="BI281" s="7">
        <v>0</v>
      </c>
      <c r="BJ281" s="7">
        <v>0</v>
      </c>
      <c r="BK281" s="7">
        <v>0</v>
      </c>
      <c r="BL281" s="7">
        <v>0</v>
      </c>
      <c r="BM281" s="7">
        <v>0</v>
      </c>
      <c r="BN281" s="7">
        <v>0</v>
      </c>
      <c r="BO281" s="7">
        <v>0</v>
      </c>
      <c r="BP281" s="7">
        <v>0</v>
      </c>
      <c r="BQ281" s="7">
        <v>0</v>
      </c>
      <c r="BR281" s="7">
        <v>0</v>
      </c>
      <c r="BS281" s="7">
        <v>0</v>
      </c>
      <c r="BT281" s="7">
        <v>0</v>
      </c>
      <c r="BU281" s="7">
        <v>0</v>
      </c>
      <c r="BV281" s="7"/>
      <c r="BW281" s="7"/>
      <c r="BX281" s="7"/>
      <c r="BY281" s="7"/>
    </row>
    <row r="282" spans="1:77" ht="15.75" customHeight="1" x14ac:dyDescent="0.3">
      <c r="A282" s="3" t="s">
        <v>177</v>
      </c>
      <c r="B282" s="1">
        <v>0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2">
        <v>1</v>
      </c>
      <c r="AI282" s="1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7">
        <v>0</v>
      </c>
      <c r="AV282" s="7">
        <v>0</v>
      </c>
      <c r="AW282" s="7">
        <v>0</v>
      </c>
      <c r="AX282" s="7">
        <v>0</v>
      </c>
      <c r="AY282" s="7">
        <v>0</v>
      </c>
      <c r="AZ282" s="7">
        <v>0</v>
      </c>
      <c r="BA282" s="7">
        <v>0</v>
      </c>
      <c r="BB282" s="7">
        <v>0</v>
      </c>
      <c r="BC282" s="7">
        <v>0</v>
      </c>
      <c r="BD282" s="7">
        <v>0</v>
      </c>
      <c r="BE282" s="7">
        <v>0</v>
      </c>
      <c r="BF282" s="7">
        <v>0</v>
      </c>
      <c r="BG282" s="7">
        <v>0</v>
      </c>
      <c r="BH282" s="7">
        <v>0</v>
      </c>
      <c r="BI282" s="7">
        <v>0</v>
      </c>
      <c r="BJ282" s="7">
        <v>0</v>
      </c>
      <c r="BK282" s="7">
        <v>0</v>
      </c>
      <c r="BL282" s="7">
        <v>0</v>
      </c>
      <c r="BM282" s="7">
        <v>0</v>
      </c>
      <c r="BN282" s="7">
        <v>0</v>
      </c>
      <c r="BO282" s="7">
        <v>0</v>
      </c>
      <c r="BP282" s="7">
        <v>0</v>
      </c>
      <c r="BQ282" s="7">
        <v>0</v>
      </c>
      <c r="BR282" s="7">
        <v>0</v>
      </c>
      <c r="BS282" s="7">
        <v>0</v>
      </c>
      <c r="BT282" s="7">
        <v>0</v>
      </c>
      <c r="BU282" s="7">
        <v>0</v>
      </c>
      <c r="BV282" s="7"/>
      <c r="BW282" s="7"/>
      <c r="BX282" s="7"/>
      <c r="BY282" s="7"/>
    </row>
    <row r="283" spans="1:77" ht="15.75" customHeight="1" x14ac:dyDescent="0.3">
      <c r="A283" s="2" t="s">
        <v>67</v>
      </c>
      <c r="B283" s="8"/>
      <c r="C283" s="8"/>
      <c r="D283" s="8"/>
      <c r="E283" s="8"/>
      <c r="F283" s="3" t="s">
        <v>114</v>
      </c>
      <c r="G283" s="1" t="s">
        <v>113</v>
      </c>
      <c r="H283" s="8" t="s">
        <v>116</v>
      </c>
      <c r="I283" s="1" t="s">
        <v>113</v>
      </c>
      <c r="J283" s="8" t="s">
        <v>117</v>
      </c>
      <c r="K283" s="8" t="s">
        <v>113</v>
      </c>
      <c r="L283" s="3" t="s">
        <v>118</v>
      </c>
      <c r="M283" s="3" t="s">
        <v>113</v>
      </c>
      <c r="N283" s="3"/>
      <c r="O283" s="3"/>
      <c r="P283" s="3" t="s">
        <v>120</v>
      </c>
      <c r="Q283" s="3" t="s">
        <v>113</v>
      </c>
      <c r="R283" s="3" t="s">
        <v>121</v>
      </c>
      <c r="S283" s="3" t="s">
        <v>113</v>
      </c>
      <c r="T283" s="3" t="s">
        <v>123</v>
      </c>
      <c r="U283" s="3" t="s">
        <v>113</v>
      </c>
      <c r="V283" s="3" t="s">
        <v>124</v>
      </c>
      <c r="W283" s="8" t="s">
        <v>113</v>
      </c>
      <c r="X283" s="3" t="s">
        <v>125</v>
      </c>
      <c r="Y283" s="3" t="s">
        <v>113</v>
      </c>
      <c r="Z283" s="3" t="s">
        <v>126</v>
      </c>
      <c r="AA283" s="3" t="s">
        <v>113</v>
      </c>
      <c r="AB283" s="3" t="s">
        <v>127</v>
      </c>
      <c r="AC283" s="3" t="s">
        <v>113</v>
      </c>
      <c r="AD283" s="3"/>
      <c r="AE283" s="3"/>
      <c r="AF283" s="32" t="s">
        <v>128</v>
      </c>
      <c r="AG283" s="31"/>
      <c r="AH283" s="3" t="s">
        <v>129</v>
      </c>
      <c r="AI283" s="7" t="s">
        <v>113</v>
      </c>
      <c r="AJ283" s="7" t="s">
        <v>130</v>
      </c>
      <c r="AK283" s="7" t="s">
        <v>113</v>
      </c>
      <c r="AL283" s="8" t="s">
        <v>131</v>
      </c>
      <c r="AM283" s="8" t="s">
        <v>113</v>
      </c>
      <c r="AN283" s="8"/>
      <c r="AO283" s="7"/>
      <c r="AP283" s="7" t="s">
        <v>132</v>
      </c>
      <c r="AQ283" s="8"/>
      <c r="AR283" s="8" t="s">
        <v>133</v>
      </c>
      <c r="AS283" s="8" t="s">
        <v>113</v>
      </c>
      <c r="AT283" s="8" t="s">
        <v>134</v>
      </c>
      <c r="AU283" s="8" t="s">
        <v>113</v>
      </c>
      <c r="AV283" s="8"/>
      <c r="AW283" s="8"/>
      <c r="AX283" s="8" t="s">
        <v>135</v>
      </c>
      <c r="AY283" s="8" t="s">
        <v>113</v>
      </c>
      <c r="AZ283" s="8" t="s">
        <v>136</v>
      </c>
      <c r="BA283" s="8" t="s">
        <v>113</v>
      </c>
      <c r="BB283" s="8" t="s">
        <v>137</v>
      </c>
      <c r="BC283" s="8" t="s">
        <v>113</v>
      </c>
      <c r="BD283" s="8" t="s">
        <v>138</v>
      </c>
      <c r="BE283" s="8" t="s">
        <v>113</v>
      </c>
      <c r="BF283" s="8" t="s">
        <v>139</v>
      </c>
      <c r="BG283" s="8" t="s">
        <v>113</v>
      </c>
      <c r="BH283" s="8" t="s">
        <v>140</v>
      </c>
      <c r="BI283" s="8" t="s">
        <v>113</v>
      </c>
      <c r="BJ283" s="8" t="s">
        <v>141</v>
      </c>
      <c r="BK283" s="8" t="s">
        <v>113</v>
      </c>
      <c r="BL283" s="8" t="s">
        <v>142</v>
      </c>
      <c r="BM283" s="8" t="s">
        <v>113</v>
      </c>
      <c r="BN283" s="8" t="s">
        <v>143</v>
      </c>
      <c r="BO283" s="8" t="s">
        <v>113</v>
      </c>
      <c r="BP283" s="8" t="s">
        <v>144</v>
      </c>
      <c r="BQ283" s="8" t="s">
        <v>113</v>
      </c>
      <c r="BR283" s="8" t="s">
        <v>145</v>
      </c>
      <c r="BS283" s="8" t="s">
        <v>113</v>
      </c>
      <c r="BT283" s="8" t="s">
        <v>146</v>
      </c>
      <c r="BU283" s="8" t="s">
        <v>113</v>
      </c>
      <c r="BV283" s="8"/>
      <c r="BW283" s="8"/>
      <c r="BX283" s="8"/>
      <c r="BY283" s="8"/>
    </row>
    <row r="284" spans="1:77" ht="15.75" customHeight="1" x14ac:dyDescent="0.3">
      <c r="A284" s="2" t="s">
        <v>68</v>
      </c>
      <c r="B284" s="8"/>
      <c r="C284" s="8"/>
      <c r="D284" s="8"/>
      <c r="E284" s="8"/>
      <c r="F284" s="8"/>
      <c r="G284" s="7"/>
      <c r="H284" s="8"/>
      <c r="I284" s="8"/>
      <c r="J284" s="8"/>
      <c r="K284" s="8"/>
      <c r="L284" s="8"/>
      <c r="M284" s="8"/>
      <c r="N284" s="8"/>
      <c r="O284" s="8"/>
      <c r="P284" s="8" t="s">
        <v>113</v>
      </c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3"/>
      <c r="AI284" s="7"/>
      <c r="AJ284" s="7"/>
      <c r="AK284" s="7"/>
      <c r="AL284" s="8"/>
      <c r="AM284" s="8"/>
      <c r="AN284" s="8"/>
      <c r="AO284" s="7"/>
      <c r="AP284" s="7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</row>
    <row r="285" spans="1:77" ht="15.75" customHeight="1" x14ac:dyDescent="0.3">
      <c r="A285" s="2" t="s">
        <v>69</v>
      </c>
      <c r="B285" s="9" t="s">
        <v>73</v>
      </c>
      <c r="C285" s="9"/>
      <c r="D285" s="9" t="s">
        <v>73</v>
      </c>
      <c r="E285" s="9"/>
      <c r="F285" s="8" t="s">
        <v>115</v>
      </c>
      <c r="G285" s="7"/>
      <c r="H285" s="9" t="s">
        <v>115</v>
      </c>
      <c r="I285" s="8"/>
      <c r="J285" s="8" t="s">
        <v>115</v>
      </c>
      <c r="K285" s="8"/>
      <c r="L285" s="8" t="s">
        <v>119</v>
      </c>
      <c r="M285" s="8"/>
      <c r="N285" s="8" t="s">
        <v>119</v>
      </c>
      <c r="O285" s="8"/>
      <c r="P285" t="s">
        <v>115</v>
      </c>
      <c r="Q285" s="8"/>
      <c r="R285" s="8" t="s">
        <v>122</v>
      </c>
      <c r="S285" s="8"/>
      <c r="T285" s="8" t="s">
        <v>73</v>
      </c>
      <c r="U285" s="8"/>
      <c r="V285" s="8" t="s">
        <v>73</v>
      </c>
      <c r="W285" s="8"/>
      <c r="X285" s="8" t="s">
        <v>73</v>
      </c>
      <c r="Y285" s="8"/>
      <c r="Z285" s="8" t="s">
        <v>73</v>
      </c>
      <c r="AA285" s="8"/>
      <c r="AB285" s="8" t="s">
        <v>73</v>
      </c>
      <c r="AC285" s="8"/>
      <c r="AD285" s="8" t="s">
        <v>73</v>
      </c>
      <c r="AE285" s="8"/>
      <c r="AF285" s="8" t="s">
        <v>73</v>
      </c>
      <c r="AG285" s="8"/>
      <c r="AH285" s="3" t="s">
        <v>73</v>
      </c>
      <c r="AI285" s="28"/>
      <c r="AJ285" s="16" t="s">
        <v>73</v>
      </c>
      <c r="AK285" s="7"/>
      <c r="AL285" s="8" t="s">
        <v>73</v>
      </c>
      <c r="AM285" s="8"/>
      <c r="AN285" s="16" t="s">
        <v>73</v>
      </c>
      <c r="AO285" s="7"/>
      <c r="AP285" s="16" t="s">
        <v>73</v>
      </c>
      <c r="AQ285" s="8"/>
      <c r="AR285" s="16" t="s">
        <v>73</v>
      </c>
      <c r="AS285" s="8"/>
      <c r="AT285" s="8" t="s">
        <v>73</v>
      </c>
      <c r="AU285" s="8"/>
      <c r="AV285" s="8" t="s">
        <v>73</v>
      </c>
      <c r="AW285" s="8"/>
      <c r="AX285" s="8" t="s">
        <v>73</v>
      </c>
      <c r="AY285" s="8"/>
      <c r="AZ285" s="8" t="s">
        <v>73</v>
      </c>
      <c r="BA285" s="8"/>
      <c r="BB285" s="8" t="s">
        <v>73</v>
      </c>
      <c r="BC285" s="8"/>
      <c r="BD285" s="8" t="s">
        <v>73</v>
      </c>
      <c r="BE285" s="8"/>
      <c r="BF285" s="8" t="s">
        <v>73</v>
      </c>
      <c r="BG285" s="8"/>
      <c r="BH285" s="8" t="s">
        <v>73</v>
      </c>
      <c r="BI285" s="8"/>
      <c r="BJ285" s="8" t="s">
        <v>73</v>
      </c>
      <c r="BK285" s="8"/>
      <c r="BL285" s="8" t="s">
        <v>73</v>
      </c>
      <c r="BM285" s="8"/>
      <c r="BN285" s="8" t="s">
        <v>73</v>
      </c>
      <c r="BO285" s="8"/>
      <c r="BP285" s="8" t="s">
        <v>73</v>
      </c>
      <c r="BQ285" s="8"/>
      <c r="BR285" s="8" t="s">
        <v>73</v>
      </c>
      <c r="BS285" s="8"/>
      <c r="BT285" s="8" t="s">
        <v>73</v>
      </c>
      <c r="BU285" s="8"/>
      <c r="BV285" s="8"/>
      <c r="BW285" s="8"/>
      <c r="BX285" s="8"/>
      <c r="BY285" s="8"/>
    </row>
    <row r="286" spans="1:77" ht="15.75" customHeight="1" x14ac:dyDescent="0.3">
      <c r="A286" s="2" t="s">
        <v>70</v>
      </c>
      <c r="B286" s="8" t="s">
        <v>73</v>
      </c>
      <c r="C286" s="8"/>
      <c r="D286" s="8" t="s">
        <v>73</v>
      </c>
      <c r="E286" s="8"/>
      <c r="F286" s="8" t="s">
        <v>73</v>
      </c>
      <c r="G286" s="7"/>
      <c r="H286" s="8" t="s">
        <v>73</v>
      </c>
      <c r="I286" s="8"/>
      <c r="J286" s="8" t="s">
        <v>73</v>
      </c>
      <c r="K286" s="8"/>
      <c r="L286" s="8" t="s">
        <v>73</v>
      </c>
      <c r="M286" s="8"/>
      <c r="N286" s="8" t="s">
        <v>73</v>
      </c>
      <c r="O286" s="8"/>
      <c r="P286" s="8" t="s">
        <v>73</v>
      </c>
      <c r="Q286" s="8"/>
      <c r="R286" s="8" t="s">
        <v>73</v>
      </c>
      <c r="S286" s="8"/>
      <c r="T286" s="8" t="s">
        <v>73</v>
      </c>
      <c r="U286" s="8"/>
      <c r="V286" s="8" t="s">
        <v>73</v>
      </c>
      <c r="W286" s="8"/>
      <c r="X286" s="8" t="s">
        <v>73</v>
      </c>
      <c r="Y286" s="8"/>
      <c r="Z286" s="8" t="s">
        <v>73</v>
      </c>
      <c r="AA286" s="8"/>
      <c r="AB286" s="8" t="s">
        <v>73</v>
      </c>
      <c r="AC286" s="8"/>
      <c r="AD286" s="8" t="s">
        <v>73</v>
      </c>
      <c r="AE286" s="8"/>
      <c r="AF286" s="8" t="s">
        <v>73</v>
      </c>
      <c r="AG286" s="8"/>
      <c r="AH286" s="3" t="s">
        <v>73</v>
      </c>
      <c r="AI286" s="7"/>
      <c r="AJ286" s="16" t="s">
        <v>73</v>
      </c>
      <c r="AK286" s="7"/>
      <c r="AL286" s="8" t="s">
        <v>73</v>
      </c>
      <c r="AM286" s="8"/>
      <c r="AN286" s="16" t="s">
        <v>73</v>
      </c>
      <c r="AO286" s="7"/>
      <c r="AP286" s="16" t="s">
        <v>73</v>
      </c>
      <c r="AQ286" s="8"/>
      <c r="AR286" s="16" t="s">
        <v>73</v>
      </c>
      <c r="AS286" s="8"/>
      <c r="AT286" s="8" t="s">
        <v>73</v>
      </c>
      <c r="AU286" s="8"/>
      <c r="AV286" s="8" t="s">
        <v>73</v>
      </c>
      <c r="AW286" s="8"/>
      <c r="AX286" s="8" t="s">
        <v>73</v>
      </c>
      <c r="AY286" s="8"/>
      <c r="AZ286" s="8" t="s">
        <v>73</v>
      </c>
      <c r="BA286" s="8"/>
      <c r="BB286" s="8" t="s">
        <v>73</v>
      </c>
      <c r="BC286" s="8"/>
      <c r="BD286" s="8" t="s">
        <v>73</v>
      </c>
      <c r="BE286" s="8"/>
      <c r="BF286" s="8" t="s">
        <v>73</v>
      </c>
      <c r="BG286" s="8"/>
      <c r="BH286" s="8" t="s">
        <v>73</v>
      </c>
      <c r="BI286" s="8"/>
      <c r="BJ286" s="8" t="s">
        <v>73</v>
      </c>
      <c r="BK286" s="8"/>
      <c r="BL286" s="8" t="s">
        <v>73</v>
      </c>
      <c r="BM286" s="8"/>
      <c r="BN286" s="8" t="s">
        <v>73</v>
      </c>
      <c r="BO286" s="8"/>
      <c r="BP286" s="8" t="s">
        <v>73</v>
      </c>
      <c r="BQ286" s="8"/>
      <c r="BR286" s="8" t="s">
        <v>73</v>
      </c>
      <c r="BS286" s="8"/>
      <c r="BT286" s="8" t="s">
        <v>73</v>
      </c>
      <c r="BU286" s="8"/>
      <c r="BV286" s="8"/>
      <c r="BW286" s="8"/>
      <c r="BX286" s="8"/>
      <c r="BY286" s="8"/>
    </row>
  </sheetData>
  <mergeCells count="5">
    <mergeCell ref="AD13:AE13"/>
    <mergeCell ref="AF13:AG13"/>
    <mergeCell ref="AL13:AM13"/>
    <mergeCell ref="BL13:BM13"/>
    <mergeCell ref="AF283:AG283"/>
  </mergeCells>
  <phoneticPr fontId="13" type="noConversion"/>
  <pageMargins left="0.75" right="0.75" top="1" bottom="1" header="0.5" footer="0.5"/>
  <pageSetup scale="37" orientation="portrait" horizontalDpi="4294967292" verticalDpi="4294967292"/>
  <headerFooter>
    <oddFooter>&amp;C&amp;K000000.</oddFooter>
  </headerFooter>
  <extLst>
    <ext xmlns:mx="http://schemas.microsoft.com/office/mac/excel/2008/main" uri="{64002731-A6B0-56B0-2670-7721B7C09600}">
      <mx:PLV Mode="0" OnePage="0" WScale="3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L1_PAL_2019_Bots</vt:lpstr>
      <vt:lpstr>L1_PAL_2019_Bots!Títulos_a_imprimir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Garvin</dc:creator>
  <cp:lastModifiedBy>Cecilia Sanhueza</cp:lastModifiedBy>
  <cp:lastPrinted>2020-06-05T18:29:50Z</cp:lastPrinted>
  <dcterms:created xsi:type="dcterms:W3CDTF">2020-01-10T19:29:57Z</dcterms:created>
  <dcterms:modified xsi:type="dcterms:W3CDTF">2023-07-24T21:52:42Z</dcterms:modified>
</cp:coreProperties>
</file>