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laura\Downloads\"/>
    </mc:Choice>
  </mc:AlternateContent>
  <xr:revisionPtr revIDLastSave="0" documentId="13_ncr:1_{62A5158C-C6C0-4683-A2AC-AD37839777EB}" xr6:coauthVersionLast="47" xr6:coauthVersionMax="47" xr10:uidLastSave="{00000000-0000-0000-0000-000000000000}"/>
  <bookViews>
    <workbookView xWindow="-120" yWindow="-120" windowWidth="29040" windowHeight="15840" xr2:uid="{CA14B557-8D13-401F-A9F2-CE1F447A3C25}"/>
  </bookViews>
  <sheets>
    <sheet name="Mini Review" sheetId="1" r:id="rId1"/>
    <sheet name="Scholar" sheetId="2" r:id="rId2"/>
    <sheet name="Scholar_Score" sheetId="4" r:id="rId3"/>
    <sheet name="Google" sheetId="3" r:id="rId4"/>
    <sheet name="Google_Score" sheetId="6" r:id="rId5"/>
    <sheet name="Participant_Scores" sheetId="7" r:id="rId6"/>
    <sheet name="Scores"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5" l="1"/>
  <c r="B23" i="5"/>
  <c r="C23" i="5"/>
  <c r="D23" i="5"/>
  <c r="E23" i="5"/>
  <c r="F23" i="5"/>
  <c r="G23" i="5"/>
  <c r="H23" i="5"/>
  <c r="I23" i="5"/>
  <c r="B24" i="5"/>
  <c r="C24" i="5"/>
  <c r="D24" i="5"/>
  <c r="E24" i="5"/>
  <c r="F24" i="5"/>
  <c r="G24" i="5"/>
  <c r="H24" i="5"/>
  <c r="I24" i="5"/>
  <c r="B25" i="5"/>
  <c r="C25" i="5"/>
  <c r="D25" i="5"/>
  <c r="E25" i="5"/>
  <c r="F25" i="5"/>
  <c r="G25" i="5"/>
  <c r="H25" i="5"/>
  <c r="I25" i="5"/>
  <c r="B26" i="5"/>
  <c r="C26" i="5"/>
  <c r="D26" i="5"/>
  <c r="E26" i="5"/>
  <c r="F26" i="5"/>
  <c r="G26" i="5"/>
  <c r="H26" i="5"/>
  <c r="I26" i="5"/>
  <c r="B27" i="5"/>
  <c r="C27" i="5"/>
  <c r="D27" i="5"/>
  <c r="E27" i="5"/>
  <c r="F27" i="5"/>
  <c r="G27" i="5"/>
  <c r="H27" i="5"/>
  <c r="I27" i="5"/>
  <c r="B28" i="5"/>
  <c r="C28" i="5"/>
  <c r="D28" i="5"/>
  <c r="E28" i="5"/>
  <c r="F28" i="5"/>
  <c r="G28" i="5"/>
  <c r="H28" i="5"/>
  <c r="I28" i="5"/>
  <c r="B29" i="5"/>
  <c r="C29" i="5"/>
  <c r="D29" i="5"/>
  <c r="E29" i="5"/>
  <c r="F29" i="5"/>
  <c r="G29" i="5"/>
  <c r="H29" i="5"/>
  <c r="I29" i="5"/>
  <c r="B30" i="5"/>
  <c r="C30" i="5"/>
  <c r="D30" i="5"/>
  <c r="E30" i="5"/>
  <c r="F30" i="5"/>
  <c r="G30" i="5"/>
  <c r="H30" i="5"/>
  <c r="I30" i="5"/>
  <c r="B31" i="5"/>
  <c r="C31" i="5"/>
  <c r="D31" i="5"/>
  <c r="E31" i="5"/>
  <c r="F31" i="5"/>
  <c r="G31" i="5"/>
  <c r="H31" i="5"/>
  <c r="I31" i="5"/>
  <c r="B32" i="5"/>
  <c r="C32" i="5"/>
  <c r="D32" i="5"/>
  <c r="E32" i="5"/>
  <c r="F32" i="5"/>
  <c r="G32" i="5"/>
  <c r="H32" i="5"/>
  <c r="I32" i="5"/>
  <c r="B33" i="5"/>
  <c r="C33" i="5"/>
  <c r="D33" i="5"/>
  <c r="E33" i="5"/>
  <c r="F33" i="5"/>
  <c r="G33" i="5"/>
  <c r="H33" i="5"/>
  <c r="I33" i="5"/>
  <c r="B34" i="5"/>
  <c r="C34" i="5"/>
  <c r="D34" i="5"/>
  <c r="E34" i="5"/>
  <c r="F34" i="5"/>
  <c r="G34" i="5"/>
  <c r="H34" i="5"/>
  <c r="I34" i="5"/>
  <c r="B35" i="5"/>
  <c r="C35" i="5"/>
  <c r="D35" i="5"/>
  <c r="E35" i="5"/>
  <c r="F35" i="5"/>
  <c r="G35" i="5"/>
  <c r="H35" i="5"/>
  <c r="I35" i="5"/>
  <c r="B36" i="5"/>
  <c r="C36" i="5"/>
  <c r="D36" i="5"/>
  <c r="E36" i="5"/>
  <c r="F36" i="5"/>
  <c r="G36" i="5"/>
  <c r="H36" i="5"/>
  <c r="I36" i="5"/>
  <c r="B37" i="5"/>
  <c r="C37" i="5"/>
  <c r="D37" i="5"/>
  <c r="E37" i="5"/>
  <c r="F37" i="5"/>
  <c r="G37" i="5"/>
  <c r="H37" i="5"/>
  <c r="I37" i="5"/>
  <c r="B38" i="5"/>
  <c r="C38" i="5"/>
  <c r="D38" i="5"/>
  <c r="E38" i="5"/>
  <c r="F38" i="5"/>
  <c r="G38" i="5"/>
  <c r="H38" i="5"/>
  <c r="I38" i="5"/>
  <c r="B39" i="5"/>
  <c r="C39" i="5"/>
  <c r="D39" i="5"/>
  <c r="E39" i="5"/>
  <c r="F39" i="5"/>
  <c r="G39" i="5"/>
  <c r="H39" i="5"/>
  <c r="I39" i="5"/>
  <c r="B40" i="5"/>
  <c r="C40" i="5"/>
  <c r="D40" i="5"/>
  <c r="E40" i="5"/>
  <c r="F40" i="5"/>
  <c r="G40" i="5"/>
  <c r="H40" i="5"/>
  <c r="I40" i="5"/>
  <c r="B41" i="5"/>
  <c r="C41" i="5"/>
  <c r="D41" i="5"/>
  <c r="E41" i="5"/>
  <c r="F41" i="5"/>
  <c r="G41" i="5"/>
  <c r="H41" i="5"/>
  <c r="I41" i="5"/>
  <c r="B42" i="5"/>
  <c r="C42" i="5"/>
  <c r="D42" i="5"/>
  <c r="E42" i="5"/>
  <c r="F42" i="5"/>
  <c r="G42" i="5"/>
  <c r="H42" i="5"/>
  <c r="I42" i="5"/>
  <c r="B43" i="5"/>
  <c r="C43" i="5"/>
  <c r="D43" i="5"/>
  <c r="E43" i="5"/>
  <c r="F43" i="5"/>
  <c r="G43" i="5"/>
  <c r="H43" i="5"/>
  <c r="I43" i="5"/>
  <c r="B44" i="5"/>
  <c r="C44" i="5"/>
  <c r="D44" i="5"/>
  <c r="E44" i="5"/>
  <c r="F44" i="5"/>
  <c r="G44" i="5"/>
  <c r="H44" i="5"/>
  <c r="I44" i="5"/>
  <c r="B45" i="5"/>
  <c r="C45" i="5"/>
  <c r="D45" i="5"/>
  <c r="E45" i="5"/>
  <c r="F45" i="5"/>
  <c r="G45" i="5"/>
  <c r="H45" i="5"/>
  <c r="I45" i="5"/>
  <c r="B46" i="5"/>
  <c r="C46" i="5"/>
  <c r="D46" i="5"/>
  <c r="E46" i="5"/>
  <c r="F46" i="5"/>
  <c r="G46" i="5"/>
  <c r="H46" i="5"/>
  <c r="I46" i="5"/>
  <c r="B47" i="5"/>
  <c r="C47" i="5"/>
  <c r="D47" i="5"/>
  <c r="E47" i="5"/>
  <c r="F47" i="5"/>
  <c r="G47" i="5"/>
  <c r="H47" i="5"/>
  <c r="I47" i="5"/>
  <c r="B48" i="5"/>
  <c r="C48" i="5"/>
  <c r="D48" i="5"/>
  <c r="E48" i="5"/>
  <c r="F48" i="5"/>
  <c r="G48" i="5"/>
  <c r="H48" i="5"/>
  <c r="I48" i="5"/>
  <c r="B49" i="5"/>
  <c r="C49" i="5"/>
  <c r="D49" i="5"/>
  <c r="E49" i="5"/>
  <c r="F49" i="5"/>
  <c r="G49" i="5"/>
  <c r="H49" i="5"/>
  <c r="I49" i="5"/>
  <c r="B50" i="5"/>
  <c r="C50" i="5"/>
  <c r="D50" i="5"/>
  <c r="E50" i="5"/>
  <c r="F50" i="5"/>
  <c r="G50" i="5"/>
  <c r="H50" i="5"/>
  <c r="I50" i="5"/>
  <c r="B51" i="5"/>
  <c r="C51" i="5"/>
  <c r="D51" i="5"/>
  <c r="E51" i="5"/>
  <c r="F51" i="5"/>
  <c r="G51" i="5"/>
  <c r="H51" i="5"/>
  <c r="I51" i="5"/>
  <c r="B52" i="5"/>
  <c r="C52" i="5"/>
  <c r="D52" i="5"/>
  <c r="E52" i="5"/>
  <c r="F52" i="5"/>
  <c r="G52" i="5"/>
  <c r="H52" i="5"/>
  <c r="I52" i="5"/>
  <c r="B53" i="5"/>
  <c r="C53" i="5"/>
  <c r="D53" i="5"/>
  <c r="E53" i="5"/>
  <c r="F53" i="5"/>
  <c r="G53" i="5"/>
  <c r="H53" i="5"/>
  <c r="I53" i="5"/>
  <c r="B54" i="5"/>
  <c r="C54" i="5"/>
  <c r="D54" i="5"/>
  <c r="E54" i="5"/>
  <c r="F54" i="5"/>
  <c r="G54" i="5"/>
  <c r="H54" i="5"/>
  <c r="I54" i="5"/>
  <c r="B55" i="5"/>
  <c r="C55" i="5"/>
  <c r="D55" i="5"/>
  <c r="E55" i="5"/>
  <c r="F55" i="5"/>
  <c r="G55" i="5"/>
  <c r="H55" i="5"/>
  <c r="I55" i="5"/>
  <c r="B56" i="5"/>
  <c r="C56" i="5"/>
  <c r="D56" i="5"/>
  <c r="E56" i="5"/>
  <c r="F56" i="5"/>
  <c r="G56" i="5"/>
  <c r="H56" i="5"/>
  <c r="I56" i="5"/>
  <c r="B57" i="5"/>
  <c r="C57" i="5"/>
  <c r="D57" i="5"/>
  <c r="E57" i="5"/>
  <c r="F57" i="5"/>
  <c r="G57" i="5"/>
  <c r="H57" i="5"/>
  <c r="I57" i="5"/>
  <c r="B58" i="5"/>
  <c r="C58" i="5"/>
  <c r="D58" i="5"/>
  <c r="E58" i="5"/>
  <c r="F58" i="5"/>
  <c r="G58" i="5"/>
  <c r="H58" i="5"/>
  <c r="I58" i="5"/>
  <c r="B59" i="5"/>
  <c r="C59" i="5"/>
  <c r="D59" i="5"/>
  <c r="E59" i="5"/>
  <c r="F59" i="5"/>
  <c r="G59" i="5"/>
  <c r="H59" i="5"/>
  <c r="I59" i="5"/>
  <c r="B60" i="5"/>
  <c r="C60" i="5"/>
  <c r="D60" i="5"/>
  <c r="E60" i="5"/>
  <c r="F60" i="5"/>
  <c r="G60" i="5"/>
  <c r="H60" i="5"/>
  <c r="I60" i="5"/>
  <c r="B61" i="5"/>
  <c r="C61" i="5"/>
  <c r="D61" i="5"/>
  <c r="E61" i="5"/>
  <c r="F61" i="5"/>
  <c r="G61" i="5"/>
  <c r="H61" i="5"/>
  <c r="I61" i="5"/>
  <c r="B62" i="5"/>
  <c r="C62" i="5"/>
  <c r="D62" i="5"/>
  <c r="E62" i="5"/>
  <c r="F62" i="5"/>
  <c r="G62" i="5"/>
  <c r="H62" i="5"/>
  <c r="I62" i="5"/>
  <c r="B63" i="5"/>
  <c r="C63" i="5"/>
  <c r="D63" i="5"/>
  <c r="E63" i="5"/>
  <c r="F63" i="5"/>
  <c r="G63" i="5"/>
  <c r="H63" i="5"/>
  <c r="I63" i="5"/>
  <c r="B64" i="5"/>
  <c r="C64" i="5"/>
  <c r="D64" i="5"/>
  <c r="E64" i="5"/>
  <c r="F64" i="5"/>
  <c r="G64" i="5"/>
  <c r="H64" i="5"/>
  <c r="I64" i="5"/>
  <c r="B65" i="5"/>
  <c r="C65" i="5"/>
  <c r="D65" i="5"/>
  <c r="E65" i="5"/>
  <c r="F65" i="5"/>
  <c r="G65" i="5"/>
  <c r="H65" i="5"/>
  <c r="I65" i="5"/>
  <c r="B66" i="5"/>
  <c r="C66" i="5"/>
  <c r="D66" i="5"/>
  <c r="E66" i="5"/>
  <c r="F66" i="5"/>
  <c r="G66" i="5"/>
  <c r="H66" i="5"/>
  <c r="I66" i="5"/>
  <c r="B67" i="5"/>
  <c r="C67" i="5"/>
  <c r="D67" i="5"/>
  <c r="E67" i="5"/>
  <c r="F67" i="5"/>
  <c r="G67" i="5"/>
  <c r="H67" i="5"/>
  <c r="I67" i="5"/>
  <c r="B68" i="5"/>
  <c r="C68" i="5"/>
  <c r="D68" i="5"/>
  <c r="E68" i="5"/>
  <c r="F68" i="5"/>
  <c r="G68" i="5"/>
  <c r="H68" i="5"/>
  <c r="I68" i="5"/>
  <c r="B69" i="5"/>
  <c r="C69" i="5"/>
  <c r="D69" i="5"/>
  <c r="E69" i="5"/>
  <c r="F69" i="5"/>
  <c r="G69" i="5"/>
  <c r="H69" i="5"/>
  <c r="I69" i="5"/>
  <c r="B70" i="5"/>
  <c r="C70" i="5"/>
  <c r="D70" i="5"/>
  <c r="E70" i="5"/>
  <c r="F70" i="5"/>
  <c r="G70" i="5"/>
  <c r="H70" i="5"/>
  <c r="I70" i="5"/>
  <c r="B71" i="5"/>
  <c r="C71" i="5"/>
  <c r="D71" i="5"/>
  <c r="E71" i="5"/>
  <c r="F71" i="5"/>
  <c r="G71" i="5"/>
  <c r="H71" i="5"/>
  <c r="I71" i="5"/>
  <c r="I22" i="5"/>
  <c r="H22" i="5"/>
  <c r="G22" i="5"/>
  <c r="F22" i="5"/>
  <c r="E22" i="5"/>
  <c r="D22" i="5"/>
  <c r="C22" i="5"/>
  <c r="B22" i="5"/>
  <c r="P51" i="7" a="1"/>
  <c r="P51" i="7" s="1"/>
  <c r="N51" i="7" a="1"/>
  <c r="N51" i="7" s="1"/>
  <c r="L51" i="7" a="1"/>
  <c r="L51" i="7" s="1"/>
  <c r="J51" i="7" a="1"/>
  <c r="J51" i="7" s="1"/>
  <c r="H51" i="7" a="1"/>
  <c r="H51" i="7" s="1"/>
  <c r="F51" i="7"/>
  <c r="F51" i="7" a="1"/>
  <c r="D51" i="7" a="1"/>
  <c r="D51" i="7" s="1"/>
  <c r="B51" i="7" a="1"/>
  <c r="B51" i="7" s="1"/>
  <c r="P50" i="7" a="1"/>
  <c r="P50" i="7" s="1"/>
  <c r="N50" i="7" a="1"/>
  <c r="N50" i="7" s="1"/>
  <c r="L50" i="7" a="1"/>
  <c r="L50" i="7" s="1"/>
  <c r="J50" i="7" a="1"/>
  <c r="J50" i="7" s="1"/>
  <c r="H50" i="7" a="1"/>
  <c r="H50" i="7" s="1"/>
  <c r="F50" i="7"/>
  <c r="F50" i="7" a="1"/>
  <c r="D50" i="7" a="1"/>
  <c r="D50" i="7" s="1"/>
  <c r="B50" i="7" a="1"/>
  <c r="B50" i="7" s="1"/>
  <c r="P49" i="7" a="1"/>
  <c r="P49" i="7" s="1"/>
  <c r="N49" i="7"/>
  <c r="N49" i="7" a="1"/>
  <c r="L49" i="7" a="1"/>
  <c r="L49" i="7" s="1"/>
  <c r="J49" i="7" a="1"/>
  <c r="J49" i="7" s="1"/>
  <c r="H49" i="7" a="1"/>
  <c r="H49" i="7" s="1"/>
  <c r="F49" i="7"/>
  <c r="F49" i="7" a="1"/>
  <c r="D49" i="7" a="1"/>
  <c r="D49" i="7" s="1"/>
  <c r="B49" i="7" a="1"/>
  <c r="B49" i="7" s="1"/>
  <c r="P48" i="7" a="1"/>
  <c r="P48" i="7" s="1"/>
  <c r="N48" i="7"/>
  <c r="N48" i="7" a="1"/>
  <c r="L48" i="7" a="1"/>
  <c r="L48" i="7" s="1"/>
  <c r="J48" i="7" a="1"/>
  <c r="J48" i="7" s="1"/>
  <c r="H48" i="7" a="1"/>
  <c r="H48" i="7" s="1"/>
  <c r="F48" i="7"/>
  <c r="F48" i="7" a="1"/>
  <c r="D48" i="7" a="1"/>
  <c r="D48" i="7" s="1"/>
  <c r="B48" i="7" a="1"/>
  <c r="B48" i="7" s="1"/>
  <c r="P47" i="7" a="1"/>
  <c r="P47" i="7" s="1"/>
  <c r="N47" i="7"/>
  <c r="N47" i="7" a="1"/>
  <c r="L47" i="7" a="1"/>
  <c r="L47" i="7" s="1"/>
  <c r="J47" i="7" a="1"/>
  <c r="J47" i="7" s="1"/>
  <c r="H47" i="7" a="1"/>
  <c r="H47" i="7" s="1"/>
  <c r="F47" i="7"/>
  <c r="F47" i="7" a="1"/>
  <c r="D47" i="7" a="1"/>
  <c r="D47" i="7" s="1"/>
  <c r="B47" i="7" a="1"/>
  <c r="B47" i="7" s="1"/>
  <c r="P46" i="7" a="1"/>
  <c r="P46" i="7" s="1"/>
  <c r="N46" i="7"/>
  <c r="N46" i="7" a="1"/>
  <c r="L46" i="7" a="1"/>
  <c r="L46" i="7" s="1"/>
  <c r="J46" i="7" a="1"/>
  <c r="J46" i="7" s="1"/>
  <c r="H46" i="7" a="1"/>
  <c r="H46" i="7" s="1"/>
  <c r="F46" i="7"/>
  <c r="F46" i="7" a="1"/>
  <c r="D46" i="7" a="1"/>
  <c r="D46" i="7" s="1"/>
  <c r="B46" i="7" a="1"/>
  <c r="B46" i="7" s="1"/>
  <c r="P45" i="7" a="1"/>
  <c r="P45" i="7" s="1"/>
  <c r="N45" i="7"/>
  <c r="N45" i="7" a="1"/>
  <c r="L45" i="7" a="1"/>
  <c r="L45" i="7" s="1"/>
  <c r="J45" i="7" a="1"/>
  <c r="J45" i="7" s="1"/>
  <c r="H45" i="7" a="1"/>
  <c r="H45" i="7" s="1"/>
  <c r="F45" i="7"/>
  <c r="F45" i="7" a="1"/>
  <c r="D45" i="7" a="1"/>
  <c r="D45" i="7" s="1"/>
  <c r="B45" i="7" a="1"/>
  <c r="B45" i="7" s="1"/>
  <c r="P44" i="7" a="1"/>
  <c r="P44" i="7" s="1"/>
  <c r="N44" i="7"/>
  <c r="N44" i="7" a="1"/>
  <c r="L44" i="7" a="1"/>
  <c r="L44" i="7" s="1"/>
  <c r="J44" i="7" a="1"/>
  <c r="J44" i="7" s="1"/>
  <c r="H44" i="7" a="1"/>
  <c r="H44" i="7" s="1"/>
  <c r="F44" i="7"/>
  <c r="F44" i="7" a="1"/>
  <c r="D44" i="7" a="1"/>
  <c r="D44" i="7" s="1"/>
  <c r="B44" i="7" a="1"/>
  <c r="B44" i="7" s="1"/>
  <c r="P43" i="7" a="1"/>
  <c r="P43" i="7" s="1"/>
  <c r="N43" i="7"/>
  <c r="N43" i="7" a="1"/>
  <c r="L43" i="7" a="1"/>
  <c r="L43" i="7" s="1"/>
  <c r="J43" i="7" a="1"/>
  <c r="J43" i="7" s="1"/>
  <c r="H43" i="7" a="1"/>
  <c r="H43" i="7" s="1"/>
  <c r="F43" i="7"/>
  <c r="F43" i="7" a="1"/>
  <c r="D43" i="7" a="1"/>
  <c r="D43" i="7" s="1"/>
  <c r="B43" i="7" a="1"/>
  <c r="B43" i="7" s="1"/>
  <c r="P42" i="7" a="1"/>
  <c r="P42" i="7" s="1"/>
  <c r="N42" i="7"/>
  <c r="N42" i="7" a="1"/>
  <c r="L42" i="7" a="1"/>
  <c r="L42" i="7" s="1"/>
  <c r="J42" i="7" a="1"/>
  <c r="J42" i="7" s="1"/>
  <c r="H42" i="7" a="1"/>
  <c r="H42" i="7" s="1"/>
  <c r="F42" i="7"/>
  <c r="F42" i="7" a="1"/>
  <c r="D42" i="7" a="1"/>
  <c r="D42" i="7" s="1"/>
  <c r="B42" i="7" a="1"/>
  <c r="B42" i="7" s="1"/>
  <c r="P41" i="7" a="1"/>
  <c r="P41" i="7" s="1"/>
  <c r="N41" i="7"/>
  <c r="N41" i="7" a="1"/>
  <c r="L41" i="7" a="1"/>
  <c r="L41" i="7" s="1"/>
  <c r="J41" i="7" a="1"/>
  <c r="J41" i="7" s="1"/>
  <c r="H41" i="7" a="1"/>
  <c r="H41" i="7" s="1"/>
  <c r="F41" i="7"/>
  <c r="F41" i="7" a="1"/>
  <c r="D41" i="7" a="1"/>
  <c r="D41" i="7" s="1"/>
  <c r="B41" i="7" a="1"/>
  <c r="B41" i="7" s="1"/>
  <c r="P40" i="7" a="1"/>
  <c r="P40" i="7" s="1"/>
  <c r="N40" i="7"/>
  <c r="N40" i="7" a="1"/>
  <c r="L40" i="7" a="1"/>
  <c r="L40" i="7" s="1"/>
  <c r="J40" i="7" a="1"/>
  <c r="J40" i="7" s="1"/>
  <c r="H40" i="7" a="1"/>
  <c r="H40" i="7" s="1"/>
  <c r="F40" i="7"/>
  <c r="F40" i="7" a="1"/>
  <c r="D40" i="7" a="1"/>
  <c r="D40" i="7" s="1"/>
  <c r="B40" i="7" a="1"/>
  <c r="B40" i="7" s="1"/>
  <c r="P39" i="7" a="1"/>
  <c r="P39" i="7" s="1"/>
  <c r="N39" i="7"/>
  <c r="N39" i="7" a="1"/>
  <c r="L39" i="7" a="1"/>
  <c r="L39" i="7" s="1"/>
  <c r="J39" i="7" a="1"/>
  <c r="J39" i="7" s="1"/>
  <c r="H39" i="7" a="1"/>
  <c r="H39" i="7" s="1"/>
  <c r="F39" i="7"/>
  <c r="F39" i="7" a="1"/>
  <c r="D39" i="7" a="1"/>
  <c r="D39" i="7" s="1"/>
  <c r="B39" i="7" a="1"/>
  <c r="B39" i="7" s="1"/>
  <c r="P38" i="7" a="1"/>
  <c r="P38" i="7" s="1"/>
  <c r="N38" i="7"/>
  <c r="N38" i="7" a="1"/>
  <c r="L38" i="7" a="1"/>
  <c r="L38" i="7" s="1"/>
  <c r="J38" i="7" a="1"/>
  <c r="J38" i="7" s="1"/>
  <c r="H38" i="7" a="1"/>
  <c r="H38" i="7" s="1"/>
  <c r="F38" i="7"/>
  <c r="F38" i="7" a="1"/>
  <c r="D38" i="7" a="1"/>
  <c r="D38" i="7" s="1"/>
  <c r="B38" i="7" a="1"/>
  <c r="B38" i="7" s="1"/>
  <c r="P37" i="7" a="1"/>
  <c r="P37" i="7" s="1"/>
  <c r="N37" i="7"/>
  <c r="N37" i="7" a="1"/>
  <c r="L37" i="7" a="1"/>
  <c r="L37" i="7" s="1"/>
  <c r="J37" i="7" a="1"/>
  <c r="J37" i="7" s="1"/>
  <c r="H37" i="7" a="1"/>
  <c r="H37" i="7" s="1"/>
  <c r="F37" i="7"/>
  <c r="F37" i="7" a="1"/>
  <c r="D37" i="7" a="1"/>
  <c r="D37" i="7" s="1"/>
  <c r="B37" i="7" a="1"/>
  <c r="B37" i="7" s="1"/>
  <c r="P36" i="7" a="1"/>
  <c r="P36" i="7" s="1"/>
  <c r="N36" i="7"/>
  <c r="N36" i="7" a="1"/>
  <c r="L36" i="7" a="1"/>
  <c r="L36" i="7" s="1"/>
  <c r="J36" i="7" a="1"/>
  <c r="J36" i="7" s="1"/>
  <c r="H36" i="7" a="1"/>
  <c r="H36" i="7" s="1"/>
  <c r="F36" i="7"/>
  <c r="F36" i="7" a="1"/>
  <c r="D36" i="7" a="1"/>
  <c r="D36" i="7" s="1"/>
  <c r="B36" i="7" a="1"/>
  <c r="B36" i="7" s="1"/>
  <c r="P35" i="7" a="1"/>
  <c r="P35" i="7" s="1"/>
  <c r="N35" i="7"/>
  <c r="N35" i="7" a="1"/>
  <c r="L35" i="7" a="1"/>
  <c r="L35" i="7" s="1"/>
  <c r="J35" i="7" a="1"/>
  <c r="J35" i="7" s="1"/>
  <c r="H35" i="7" a="1"/>
  <c r="H35" i="7" s="1"/>
  <c r="F35" i="7"/>
  <c r="F35" i="7" a="1"/>
  <c r="D35" i="7" a="1"/>
  <c r="D35" i="7" s="1"/>
  <c r="B35" i="7" a="1"/>
  <c r="B35" i="7" s="1"/>
  <c r="P34" i="7" a="1"/>
  <c r="P34" i="7" s="1"/>
  <c r="N34" i="7"/>
  <c r="N34" i="7" a="1"/>
  <c r="L34" i="7" a="1"/>
  <c r="L34" i="7" s="1"/>
  <c r="J34" i="7" a="1"/>
  <c r="J34" i="7" s="1"/>
  <c r="H34" i="7" a="1"/>
  <c r="H34" i="7" s="1"/>
  <c r="F34" i="7"/>
  <c r="F34" i="7" a="1"/>
  <c r="D34" i="7" a="1"/>
  <c r="D34" i="7" s="1"/>
  <c r="B34" i="7" a="1"/>
  <c r="B34" i="7" s="1"/>
  <c r="P33" i="7" a="1"/>
  <c r="P33" i="7" s="1"/>
  <c r="N33" i="7"/>
  <c r="N33" i="7" a="1"/>
  <c r="L33" i="7" a="1"/>
  <c r="L33" i="7" s="1"/>
  <c r="J33" i="7" a="1"/>
  <c r="J33" i="7" s="1"/>
  <c r="H33" i="7" a="1"/>
  <c r="H33" i="7" s="1"/>
  <c r="F33" i="7"/>
  <c r="F33" i="7" a="1"/>
  <c r="D33" i="7" a="1"/>
  <c r="D33" i="7" s="1"/>
  <c r="B33" i="7" a="1"/>
  <c r="B33" i="7" s="1"/>
  <c r="P32" i="7" a="1"/>
  <c r="P32" i="7" s="1"/>
  <c r="N32" i="7"/>
  <c r="N32" i="7" a="1"/>
  <c r="L32" i="7" a="1"/>
  <c r="L32" i="7" s="1"/>
  <c r="J32" i="7" a="1"/>
  <c r="J32" i="7" s="1"/>
  <c r="H32" i="7" a="1"/>
  <c r="H32" i="7" s="1"/>
  <c r="F32" i="7"/>
  <c r="F32" i="7" a="1"/>
  <c r="D32" i="7" a="1"/>
  <c r="D32" i="7" s="1"/>
  <c r="B32" i="7" a="1"/>
  <c r="B32" i="7" s="1"/>
  <c r="P31" i="7" a="1"/>
  <c r="P31" i="7" s="1"/>
  <c r="N31" i="7"/>
  <c r="N31" i="7" a="1"/>
  <c r="L31" i="7" a="1"/>
  <c r="L31" i="7" s="1"/>
  <c r="J31" i="7" a="1"/>
  <c r="J31" i="7" s="1"/>
  <c r="H31" i="7" a="1"/>
  <c r="H31" i="7" s="1"/>
  <c r="F31" i="7"/>
  <c r="F31" i="7" a="1"/>
  <c r="D31" i="7"/>
  <c r="D31" i="7" a="1"/>
  <c r="B31" i="7"/>
  <c r="B31" i="7" a="1"/>
  <c r="P30" i="7"/>
  <c r="P30" i="7" a="1"/>
  <c r="N30" i="7"/>
  <c r="N30" i="7" a="1"/>
  <c r="L30" i="7"/>
  <c r="L30" i="7" a="1"/>
  <c r="J30" i="7"/>
  <c r="J30" i="7" a="1"/>
  <c r="H30" i="7"/>
  <c r="H30" i="7" a="1"/>
  <c r="F30" i="7"/>
  <c r="F30" i="7" a="1"/>
  <c r="D30" i="7"/>
  <c r="D30" i="7" a="1"/>
  <c r="B30" i="7"/>
  <c r="B30" i="7" a="1"/>
  <c r="P29" i="7"/>
  <c r="P29" i="7" a="1"/>
  <c r="N29" i="7"/>
  <c r="N29" i="7" a="1"/>
  <c r="L29" i="7"/>
  <c r="L29" i="7" a="1"/>
  <c r="J29" i="7"/>
  <c r="J29" i="7" a="1"/>
  <c r="H29" i="7"/>
  <c r="H29" i="7" a="1"/>
  <c r="F29" i="7"/>
  <c r="F29" i="7" a="1"/>
  <c r="D29" i="7"/>
  <c r="D29" i="7" a="1"/>
  <c r="B29" i="7"/>
  <c r="B29" i="7" a="1"/>
  <c r="P28" i="7"/>
  <c r="P28" i="7" a="1"/>
  <c r="N28" i="7"/>
  <c r="N28" i="7" a="1"/>
  <c r="L28" i="7"/>
  <c r="L28" i="7" a="1"/>
  <c r="J28" i="7"/>
  <c r="J28" i="7" a="1"/>
  <c r="H28" i="7" a="1"/>
  <c r="H28" i="7" s="1"/>
  <c r="F28" i="7"/>
  <c r="F28" i="7" a="1"/>
  <c r="D28" i="7" a="1"/>
  <c r="D28" i="7" s="1"/>
  <c r="B28" i="7"/>
  <c r="B28" i="7" a="1"/>
  <c r="P27" i="7" a="1"/>
  <c r="P27" i="7" s="1"/>
  <c r="N27" i="7"/>
  <c r="N27" i="7" a="1"/>
  <c r="L27" i="7" a="1"/>
  <c r="L27" i="7" s="1"/>
  <c r="J27" i="7"/>
  <c r="J27" i="7" a="1"/>
  <c r="H27" i="7" a="1"/>
  <c r="H27" i="7" s="1"/>
  <c r="F27" i="7"/>
  <c r="F27" i="7" a="1"/>
  <c r="D27" i="7" a="1"/>
  <c r="D27" i="7" s="1"/>
  <c r="B27" i="7"/>
  <c r="B27" i="7" a="1"/>
  <c r="P26" i="7" a="1"/>
  <c r="P26" i="7" s="1"/>
  <c r="N26" i="7" a="1"/>
  <c r="N26" i="7" s="1"/>
  <c r="L26" i="7" a="1"/>
  <c r="L26" i="7" s="1"/>
  <c r="J26" i="7" a="1"/>
  <c r="J26" i="7" s="1"/>
  <c r="H26" i="7" a="1"/>
  <c r="H26" i="7" s="1"/>
  <c r="F26" i="7"/>
  <c r="F26" i="7" a="1"/>
  <c r="D26" i="7" a="1"/>
  <c r="D26" i="7" s="1"/>
  <c r="B26" i="7"/>
  <c r="B26" i="7" a="1"/>
  <c r="P25" i="7" a="1"/>
  <c r="P25" i="7" s="1"/>
  <c r="N25" i="7" a="1"/>
  <c r="N25" i="7" s="1"/>
  <c r="L25" i="7" a="1"/>
  <c r="L25" i="7" s="1"/>
  <c r="J25" i="7" a="1"/>
  <c r="J25" i="7" s="1"/>
  <c r="H25" i="7" a="1"/>
  <c r="H25" i="7" s="1"/>
  <c r="F25" i="7"/>
  <c r="F25" i="7" a="1"/>
  <c r="D25" i="7" a="1"/>
  <c r="D25" i="7" s="1"/>
  <c r="B25" i="7"/>
  <c r="B25" i="7" a="1"/>
  <c r="P24" i="7" a="1"/>
  <c r="P24" i="7" s="1"/>
  <c r="N24" i="7" a="1"/>
  <c r="N24" i="7" s="1"/>
  <c r="L24" i="7" a="1"/>
  <c r="L24" i="7" s="1"/>
  <c r="J24" i="7" a="1"/>
  <c r="J24" i="7" s="1"/>
  <c r="H24" i="7" a="1"/>
  <c r="H24" i="7" s="1"/>
  <c r="F24" i="7"/>
  <c r="F24" i="7" a="1"/>
  <c r="D24" i="7" a="1"/>
  <c r="D24" i="7" s="1"/>
  <c r="B24" i="7"/>
  <c r="B24" i="7" a="1"/>
  <c r="P23" i="7" a="1"/>
  <c r="P23" i="7" s="1"/>
  <c r="N23" i="7" a="1"/>
  <c r="N23" i="7" s="1"/>
  <c r="L23" i="7" a="1"/>
  <c r="L23" i="7" s="1"/>
  <c r="J23" i="7" a="1"/>
  <c r="J23" i="7" s="1"/>
  <c r="H23" i="7" a="1"/>
  <c r="H23" i="7" s="1"/>
  <c r="F23" i="7"/>
  <c r="F23" i="7" a="1"/>
  <c r="D23" i="7" a="1"/>
  <c r="D23" i="7" s="1"/>
  <c r="B23" i="7"/>
  <c r="B23" i="7" a="1"/>
  <c r="P22" i="7" a="1"/>
  <c r="P22" i="7" s="1"/>
  <c r="N22" i="7" a="1"/>
  <c r="N22" i="7" s="1"/>
  <c r="L22" i="7" a="1"/>
  <c r="L22" i="7" s="1"/>
  <c r="J22" i="7" a="1"/>
  <c r="J22" i="7" s="1"/>
  <c r="H22" i="7" a="1"/>
  <c r="H22" i="7" s="1"/>
  <c r="F22" i="7"/>
  <c r="F22" i="7" a="1"/>
  <c r="D22" i="7" a="1"/>
  <c r="D22" i="7" s="1"/>
  <c r="B22" i="7"/>
  <c r="B22" i="7" a="1"/>
  <c r="P21" i="7" a="1"/>
  <c r="P21" i="7" s="1"/>
  <c r="N21" i="7" a="1"/>
  <c r="N21" i="7" s="1"/>
  <c r="L21" i="7" a="1"/>
  <c r="L21" i="7" s="1"/>
  <c r="J21" i="7" a="1"/>
  <c r="J21" i="7" s="1"/>
  <c r="H21" i="7" a="1"/>
  <c r="H21" i="7" s="1"/>
  <c r="F21" i="7"/>
  <c r="F21" i="7" a="1"/>
  <c r="D21" i="7" a="1"/>
  <c r="D21" i="7" s="1"/>
  <c r="B21" i="7"/>
  <c r="B21" i="7" a="1"/>
  <c r="P20" i="7" a="1"/>
  <c r="P20" i="7" s="1"/>
  <c r="N20" i="7" a="1"/>
  <c r="N20" i="7" s="1"/>
  <c r="L20" i="7" a="1"/>
  <c r="L20" i="7" s="1"/>
  <c r="J20" i="7" a="1"/>
  <c r="J20" i="7" s="1"/>
  <c r="H20" i="7" a="1"/>
  <c r="H20" i="7" s="1"/>
  <c r="F20" i="7"/>
  <c r="F20" i="7" a="1"/>
  <c r="D20" i="7" a="1"/>
  <c r="D20" i="7" s="1"/>
  <c r="B20" i="7"/>
  <c r="B20" i="7" a="1"/>
  <c r="P19" i="7" a="1"/>
  <c r="P19" i="7" s="1"/>
  <c r="N19" i="7" a="1"/>
  <c r="N19" i="7" s="1"/>
  <c r="L19" i="7" a="1"/>
  <c r="L19" i="7" s="1"/>
  <c r="J19" i="7" a="1"/>
  <c r="J19" i="7" s="1"/>
  <c r="H19" i="7" a="1"/>
  <c r="H19" i="7" s="1"/>
  <c r="F19" i="7"/>
  <c r="F19" i="7" a="1"/>
  <c r="D19" i="7" a="1"/>
  <c r="D19" i="7" s="1"/>
  <c r="B19" i="7"/>
  <c r="B19" i="7" a="1"/>
  <c r="P18" i="7" a="1"/>
  <c r="P18" i="7" s="1"/>
  <c r="N18" i="7" a="1"/>
  <c r="N18" i="7" s="1"/>
  <c r="L18" i="7" a="1"/>
  <c r="L18" i="7" s="1"/>
  <c r="J18" i="7" a="1"/>
  <c r="J18" i="7" s="1"/>
  <c r="H18" i="7" a="1"/>
  <c r="H18" i="7" s="1"/>
  <c r="F18" i="7"/>
  <c r="F18" i="7" a="1"/>
  <c r="D18" i="7" a="1"/>
  <c r="D18" i="7" s="1"/>
  <c r="B18" i="7"/>
  <c r="B18" i="7" a="1"/>
  <c r="P17" i="7" a="1"/>
  <c r="P17" i="7" s="1"/>
  <c r="N17" i="7" a="1"/>
  <c r="N17" i="7" s="1"/>
  <c r="L17" i="7" a="1"/>
  <c r="L17" i="7" s="1"/>
  <c r="J17" i="7" a="1"/>
  <c r="J17" i="7" s="1"/>
  <c r="H17" i="7" a="1"/>
  <c r="H17" i="7" s="1"/>
  <c r="F17" i="7"/>
  <c r="F17" i="7" a="1"/>
  <c r="D17" i="7" a="1"/>
  <c r="D17" i="7" s="1"/>
  <c r="B17" i="7"/>
  <c r="B17" i="7" a="1"/>
  <c r="P16" i="7" a="1"/>
  <c r="P16" i="7" s="1"/>
  <c r="N16" i="7" a="1"/>
  <c r="N16" i="7" s="1"/>
  <c r="L16" i="7" a="1"/>
  <c r="L16" i="7" s="1"/>
  <c r="J16" i="7" a="1"/>
  <c r="J16" i="7" s="1"/>
  <c r="H16" i="7" a="1"/>
  <c r="H16" i="7" s="1"/>
  <c r="F16" i="7"/>
  <c r="F16" i="7" a="1"/>
  <c r="D16" i="7" a="1"/>
  <c r="D16" i="7" s="1"/>
  <c r="B16" i="7"/>
  <c r="B16" i="7" a="1"/>
  <c r="P15" i="7" a="1"/>
  <c r="P15" i="7" s="1"/>
  <c r="N15" i="7" a="1"/>
  <c r="N15" i="7" s="1"/>
  <c r="L15" i="7" a="1"/>
  <c r="L15" i="7" s="1"/>
  <c r="J15" i="7" a="1"/>
  <c r="J15" i="7" s="1"/>
  <c r="H15" i="7" a="1"/>
  <c r="H15" i="7" s="1"/>
  <c r="F15" i="7"/>
  <c r="F15" i="7" a="1"/>
  <c r="D15" i="7" a="1"/>
  <c r="D15" i="7" s="1"/>
  <c r="B15" i="7"/>
  <c r="B15" i="7" a="1"/>
  <c r="P14" i="7" a="1"/>
  <c r="P14" i="7" s="1"/>
  <c r="N14" i="7" a="1"/>
  <c r="N14" i="7" s="1"/>
  <c r="L14" i="7" a="1"/>
  <c r="L14" i="7" s="1"/>
  <c r="J14" i="7" a="1"/>
  <c r="J14" i="7" s="1"/>
  <c r="H14" i="7" a="1"/>
  <c r="H14" i="7" s="1"/>
  <c r="F14" i="7"/>
  <c r="F14" i="7" a="1"/>
  <c r="D14" i="7" a="1"/>
  <c r="D14" i="7" s="1"/>
  <c r="B14" i="7"/>
  <c r="B14" i="7" a="1"/>
  <c r="P13" i="7" a="1"/>
  <c r="P13" i="7" s="1"/>
  <c r="N13" i="7" a="1"/>
  <c r="N13" i="7" s="1"/>
  <c r="L13" i="7" a="1"/>
  <c r="L13" i="7" s="1"/>
  <c r="J13" i="7" a="1"/>
  <c r="J13" i="7" s="1"/>
  <c r="H13" i="7" a="1"/>
  <c r="H13" i="7" s="1"/>
  <c r="F13" i="7"/>
  <c r="F13" i="7" a="1"/>
  <c r="D13" i="7" a="1"/>
  <c r="D13" i="7" s="1"/>
  <c r="B13" i="7"/>
  <c r="B13" i="7" a="1"/>
  <c r="P12" i="7" a="1"/>
  <c r="P12" i="7" s="1"/>
  <c r="N12" i="7" a="1"/>
  <c r="N12" i="7" s="1"/>
  <c r="L12" i="7" a="1"/>
  <c r="L12" i="7" s="1"/>
  <c r="J12" i="7" a="1"/>
  <c r="J12" i="7" s="1"/>
  <c r="H12" i="7" a="1"/>
  <c r="H12" i="7" s="1"/>
  <c r="F12" i="7"/>
  <c r="F12" i="7" a="1"/>
  <c r="D12" i="7" a="1"/>
  <c r="D12" i="7" s="1"/>
  <c r="B12" i="7"/>
  <c r="B12" i="7" a="1"/>
  <c r="P11" i="7" a="1"/>
  <c r="P11" i="7" s="1"/>
  <c r="N11" i="7" a="1"/>
  <c r="N11" i="7" s="1"/>
  <c r="L11" i="7" a="1"/>
  <c r="L11" i="7" s="1"/>
  <c r="J11" i="7" a="1"/>
  <c r="J11" i="7" s="1"/>
  <c r="H11" i="7" a="1"/>
  <c r="H11" i="7" s="1"/>
  <c r="F11" i="7"/>
  <c r="F11" i="7" a="1"/>
  <c r="D11" i="7" a="1"/>
  <c r="D11" i="7" s="1"/>
  <c r="B11" i="7"/>
  <c r="B11" i="7" a="1"/>
  <c r="P10" i="7" a="1"/>
  <c r="P10" i="7" s="1"/>
  <c r="N10" i="7" a="1"/>
  <c r="N10" i="7" s="1"/>
  <c r="L10" i="7" a="1"/>
  <c r="L10" i="7" s="1"/>
  <c r="J10" i="7" a="1"/>
  <c r="J10" i="7" s="1"/>
  <c r="H10" i="7" a="1"/>
  <c r="H10" i="7" s="1"/>
  <c r="F10" i="7"/>
  <c r="F10" i="7" a="1"/>
  <c r="D10" i="7" a="1"/>
  <c r="D10" i="7" s="1"/>
  <c r="B10" i="7"/>
  <c r="B10" i="7" a="1"/>
  <c r="P9" i="7" a="1"/>
  <c r="P9" i="7" s="1"/>
  <c r="N9" i="7" a="1"/>
  <c r="N9" i="7" s="1"/>
  <c r="L9" i="7" a="1"/>
  <c r="L9" i="7" s="1"/>
  <c r="J9" i="7" a="1"/>
  <c r="J9" i="7" s="1"/>
  <c r="H9" i="7" a="1"/>
  <c r="H9" i="7" s="1"/>
  <c r="F9" i="7"/>
  <c r="F9" i="7" a="1"/>
  <c r="D9" i="7" a="1"/>
  <c r="D9" i="7" s="1"/>
  <c r="B9" i="7"/>
  <c r="B9" i="7" a="1"/>
  <c r="P8" i="7" a="1"/>
  <c r="P8" i="7" s="1"/>
  <c r="N8" i="7" a="1"/>
  <c r="N8" i="7" s="1"/>
  <c r="L8" i="7" a="1"/>
  <c r="L8" i="7" s="1"/>
  <c r="J8" i="7" a="1"/>
  <c r="J8" i="7" s="1"/>
  <c r="H8" i="7" a="1"/>
  <c r="H8" i="7" s="1"/>
  <c r="F8" i="7"/>
  <c r="F8" i="7" a="1"/>
  <c r="D8" i="7" a="1"/>
  <c r="D8" i="7" s="1"/>
  <c r="B8" i="7"/>
  <c r="B8" i="7" a="1"/>
  <c r="P7" i="7" a="1"/>
  <c r="P7" i="7" s="1"/>
  <c r="N7" i="7"/>
  <c r="N7" i="7" a="1"/>
  <c r="L7" i="7" a="1"/>
  <c r="L7" i="7" s="1"/>
  <c r="J7" i="7"/>
  <c r="J7" i="7" a="1"/>
  <c r="H7" i="7" a="1"/>
  <c r="H7" i="7" s="1"/>
  <c r="F7" i="7"/>
  <c r="F7" i="7" a="1"/>
  <c r="D7" i="7" a="1"/>
  <c r="D7" i="7" s="1"/>
  <c r="B7" i="7"/>
  <c r="B7" i="7" a="1"/>
  <c r="P6" i="7" a="1"/>
  <c r="P6" i="7" s="1"/>
  <c r="N6" i="7"/>
  <c r="N6" i="7" a="1"/>
  <c r="L6" i="7" a="1"/>
  <c r="L6" i="7" s="1"/>
  <c r="J6" i="7"/>
  <c r="J6" i="7" a="1"/>
  <c r="H6" i="7" a="1"/>
  <c r="H6" i="7" s="1"/>
  <c r="F6" i="7"/>
  <c r="F6" i="7" a="1"/>
  <c r="D6" i="7" a="1"/>
  <c r="D6" i="7" s="1"/>
  <c r="B6" i="7"/>
  <c r="B6" i="7" a="1"/>
  <c r="P5" i="7" a="1"/>
  <c r="P5" i="7" s="1"/>
  <c r="N5" i="7"/>
  <c r="N5" i="7" a="1"/>
  <c r="L5" i="7" a="1"/>
  <c r="L5" i="7" s="1"/>
  <c r="J5" i="7"/>
  <c r="J5" i="7" a="1"/>
  <c r="H5" i="7" a="1"/>
  <c r="H5" i="7" s="1"/>
  <c r="F5" i="7"/>
  <c r="F5" i="7" a="1"/>
  <c r="D5" i="7" a="1"/>
  <c r="D5" i="7" s="1"/>
  <c r="B5" i="7"/>
  <c r="B5" i="7" a="1"/>
  <c r="P4" i="7" a="1"/>
  <c r="P4" i="7" s="1"/>
  <c r="N4" i="7"/>
  <c r="N4" i="7" a="1"/>
  <c r="L4" i="7" a="1"/>
  <c r="L4" i="7" s="1"/>
  <c r="J4" i="7"/>
  <c r="J4" i="7" a="1"/>
  <c r="H4" i="7" a="1"/>
  <c r="H4" i="7" s="1"/>
  <c r="F4" i="7"/>
  <c r="F4" i="7" a="1"/>
  <c r="D4" i="7" a="1"/>
  <c r="D4" i="7" s="1"/>
  <c r="B4" i="7"/>
  <c r="B4" i="7" a="1"/>
  <c r="P3" i="7" a="1"/>
  <c r="P3" i="7" s="1"/>
  <c r="P52" i="7" s="1"/>
  <c r="N3" i="7"/>
  <c r="N3" i="7" a="1"/>
  <c r="L3" i="7" a="1"/>
  <c r="L3" i="7" s="1"/>
  <c r="L52" i="7" s="1"/>
  <c r="J3" i="7"/>
  <c r="J3" i="7" a="1"/>
  <c r="H3" i="7" a="1"/>
  <c r="H3" i="7" s="1"/>
  <c r="H52" i="7" s="1"/>
  <c r="F3" i="7"/>
  <c r="F52" i="7" s="1"/>
  <c r="F3" i="7" a="1"/>
  <c r="D3" i="7" a="1"/>
  <c r="D3" i="7" s="1"/>
  <c r="D52" i="7" s="1"/>
  <c r="B3" i="7"/>
  <c r="B52" i="7" s="1"/>
  <c r="B3" i="7" a="1"/>
  <c r="P2" i="7" a="1"/>
  <c r="P2" i="7" s="1"/>
  <c r="N2" i="7"/>
  <c r="N2" i="7" a="1"/>
  <c r="L2" i="7" a="1"/>
  <c r="L2" i="7" s="1"/>
  <c r="J2" i="7"/>
  <c r="J2" i="7" a="1"/>
  <c r="H2" i="7" a="1"/>
  <c r="H2" i="7" s="1"/>
  <c r="F2" i="7"/>
  <c r="F2" i="7" a="1"/>
  <c r="D2" i="7" a="1"/>
  <c r="D2" i="7" s="1"/>
  <c r="B2" i="7"/>
  <c r="B2" i="7" a="1"/>
  <c r="B13" i="5"/>
  <c r="C13" i="5"/>
  <c r="D13" i="5"/>
  <c r="E13" i="5"/>
  <c r="F13" i="5"/>
  <c r="G13" i="5"/>
  <c r="H13" i="5"/>
  <c r="I13" i="5"/>
  <c r="B14" i="5"/>
  <c r="C14" i="5"/>
  <c r="D14" i="5"/>
  <c r="E14" i="5"/>
  <c r="F14" i="5"/>
  <c r="G14" i="5"/>
  <c r="H14" i="5"/>
  <c r="I14" i="5"/>
  <c r="B15" i="5"/>
  <c r="C15" i="5"/>
  <c r="D15" i="5"/>
  <c r="E15" i="5"/>
  <c r="F15" i="5"/>
  <c r="G15" i="5"/>
  <c r="H15" i="5"/>
  <c r="I15" i="5"/>
  <c r="B16" i="5"/>
  <c r="C16" i="5"/>
  <c r="D16" i="5"/>
  <c r="E16" i="5"/>
  <c r="F16" i="5"/>
  <c r="G16" i="5"/>
  <c r="H16" i="5"/>
  <c r="I16" i="5"/>
  <c r="B17" i="5"/>
  <c r="C17" i="5"/>
  <c r="D17" i="5"/>
  <c r="E17" i="5"/>
  <c r="F17" i="5"/>
  <c r="G17" i="5"/>
  <c r="H17" i="5"/>
  <c r="I17" i="5"/>
  <c r="B18" i="5"/>
  <c r="C18" i="5"/>
  <c r="D18" i="5"/>
  <c r="F18" i="5"/>
  <c r="G18" i="5"/>
  <c r="H18" i="5"/>
  <c r="I18" i="5"/>
  <c r="B19" i="5"/>
  <c r="C19" i="5"/>
  <c r="D19" i="5"/>
  <c r="E19" i="5"/>
  <c r="F19" i="5"/>
  <c r="G19" i="5"/>
  <c r="H19" i="5"/>
  <c r="I19" i="5"/>
  <c r="B20" i="5"/>
  <c r="C20" i="5"/>
  <c r="D20" i="5"/>
  <c r="E20" i="5"/>
  <c r="F20" i="5"/>
  <c r="G20" i="5"/>
  <c r="H20" i="5"/>
  <c r="I20" i="5"/>
  <c r="B21" i="5"/>
  <c r="C21" i="5"/>
  <c r="D21" i="5"/>
  <c r="E21" i="5"/>
  <c r="F21" i="5"/>
  <c r="G21" i="5"/>
  <c r="H21" i="5"/>
  <c r="I21" i="5"/>
  <c r="I12" i="5"/>
  <c r="H12" i="5"/>
  <c r="G12" i="5"/>
  <c r="F12" i="5"/>
  <c r="E12" i="5"/>
  <c r="D12" i="5"/>
  <c r="C12" i="5"/>
  <c r="B12" i="5"/>
  <c r="I3" i="5"/>
  <c r="I4" i="5"/>
  <c r="I5" i="5"/>
  <c r="I6" i="5"/>
  <c r="I7" i="5"/>
  <c r="I8" i="5"/>
  <c r="I9" i="5"/>
  <c r="I10" i="5"/>
  <c r="I11" i="5"/>
  <c r="I2" i="5"/>
  <c r="H3" i="5"/>
  <c r="H4" i="5"/>
  <c r="H5" i="5"/>
  <c r="H6" i="5"/>
  <c r="H7" i="5"/>
  <c r="H8" i="5"/>
  <c r="H9" i="5"/>
  <c r="H10" i="5"/>
  <c r="H11" i="5"/>
  <c r="H2" i="5"/>
  <c r="G11" i="5"/>
  <c r="G3" i="5"/>
  <c r="G4" i="5"/>
  <c r="G5" i="5"/>
  <c r="G6" i="5"/>
  <c r="G7" i="5"/>
  <c r="G8" i="5"/>
  <c r="G9" i="5"/>
  <c r="G10" i="5"/>
  <c r="G2" i="5"/>
  <c r="F3" i="5"/>
  <c r="F4" i="5"/>
  <c r="F5" i="5"/>
  <c r="F6" i="5"/>
  <c r="F7" i="5"/>
  <c r="F8" i="5"/>
  <c r="F9" i="5"/>
  <c r="F10" i="5"/>
  <c r="F11" i="5"/>
  <c r="F2" i="5"/>
  <c r="E11" i="5"/>
  <c r="E3" i="5"/>
  <c r="E4" i="5"/>
  <c r="E5" i="5"/>
  <c r="E6" i="5"/>
  <c r="E7" i="5"/>
  <c r="E8" i="5"/>
  <c r="E9" i="5"/>
  <c r="E10" i="5"/>
  <c r="E2" i="5"/>
  <c r="D3" i="5"/>
  <c r="D4" i="5"/>
  <c r="D5" i="5"/>
  <c r="D6" i="5"/>
  <c r="D7" i="5"/>
  <c r="D8" i="5"/>
  <c r="D9" i="5"/>
  <c r="D10" i="5"/>
  <c r="D11" i="5"/>
  <c r="D2" i="5"/>
  <c r="C3" i="5"/>
  <c r="C4" i="5"/>
  <c r="C5" i="5"/>
  <c r="C6" i="5"/>
  <c r="C7" i="5"/>
  <c r="C8" i="5"/>
  <c r="C9" i="5"/>
  <c r="C10" i="5"/>
  <c r="C11" i="5"/>
  <c r="C2" i="5"/>
  <c r="B4" i="5"/>
  <c r="B5" i="5"/>
  <c r="B6" i="5"/>
  <c r="B7" i="5"/>
  <c r="B8" i="5"/>
  <c r="B9" i="5"/>
  <c r="B10" i="5"/>
  <c r="B11" i="5"/>
  <c r="B3" i="5"/>
  <c r="B2" i="5"/>
  <c r="P11" i="6" a="1"/>
  <c r="P11" i="6" s="1"/>
  <c r="P10" i="6" a="1"/>
  <c r="P10" i="6" s="1"/>
  <c r="P9" i="6" a="1"/>
  <c r="P9" i="6" s="1"/>
  <c r="P8" i="6" a="1"/>
  <c r="P8" i="6" s="1"/>
  <c r="P7" i="6" a="1"/>
  <c r="P7" i="6" s="1"/>
  <c r="P6" i="6" a="1"/>
  <c r="P6" i="6" s="1"/>
  <c r="P5" i="6" a="1"/>
  <c r="P5" i="6" s="1"/>
  <c r="P4" i="6" a="1"/>
  <c r="P4" i="6" s="1"/>
  <c r="P3" i="6" a="1"/>
  <c r="P3" i="6" s="1"/>
  <c r="P2" i="6" a="1"/>
  <c r="P2" i="6" s="1"/>
  <c r="N11" i="6" a="1"/>
  <c r="N11" i="6" s="1"/>
  <c r="N10" i="6" a="1"/>
  <c r="N10" i="6" s="1"/>
  <c r="N9" i="6" a="1"/>
  <c r="N9" i="6" s="1"/>
  <c r="N8" i="6" a="1"/>
  <c r="N8" i="6" s="1"/>
  <c r="N7" i="6" a="1"/>
  <c r="N7" i="6" s="1"/>
  <c r="N6" i="6" a="1"/>
  <c r="N6" i="6" s="1"/>
  <c r="N5" i="6" a="1"/>
  <c r="N5" i="6" s="1"/>
  <c r="N4" i="6" a="1"/>
  <c r="N4" i="6" s="1"/>
  <c r="N3" i="6" a="1"/>
  <c r="N3" i="6" s="1"/>
  <c r="N2" i="6" a="1"/>
  <c r="N2" i="6" s="1"/>
  <c r="L11" i="6" a="1"/>
  <c r="L11" i="6" s="1"/>
  <c r="L10" i="6" a="1"/>
  <c r="L10" i="6" s="1"/>
  <c r="L9" i="6" a="1"/>
  <c r="L9" i="6" s="1"/>
  <c r="L8" i="6" a="1"/>
  <c r="L8" i="6" s="1"/>
  <c r="L7" i="6" a="1"/>
  <c r="L7" i="6" s="1"/>
  <c r="L6" i="6" a="1"/>
  <c r="L6" i="6" s="1"/>
  <c r="L5" i="6" a="1"/>
  <c r="L5" i="6" s="1"/>
  <c r="L4" i="6" a="1"/>
  <c r="L4" i="6" s="1"/>
  <c r="L3" i="6" a="1"/>
  <c r="L3" i="6" s="1"/>
  <c r="L2" i="6" a="1"/>
  <c r="L2" i="6" s="1"/>
  <c r="J11" i="6" a="1"/>
  <c r="J11" i="6" s="1"/>
  <c r="J10" i="6" a="1"/>
  <c r="J10" i="6" s="1"/>
  <c r="J9" i="6" a="1"/>
  <c r="J9" i="6" s="1"/>
  <c r="J8" i="6" a="1"/>
  <c r="J8" i="6" s="1"/>
  <c r="J7" i="6" a="1"/>
  <c r="J7" i="6" s="1"/>
  <c r="J6" i="6" a="1"/>
  <c r="J6" i="6" s="1"/>
  <c r="J5" i="6" a="1"/>
  <c r="J5" i="6" s="1"/>
  <c r="J4" i="6" a="1"/>
  <c r="J4" i="6" s="1"/>
  <c r="J3" i="6" a="1"/>
  <c r="J3" i="6" s="1"/>
  <c r="J2" i="6" a="1"/>
  <c r="J2" i="6" s="1"/>
  <c r="H11" i="6" a="1"/>
  <c r="H11" i="6" s="1"/>
  <c r="H10" i="6" a="1"/>
  <c r="H10" i="6" s="1"/>
  <c r="H9" i="6" a="1"/>
  <c r="H9" i="6" s="1"/>
  <c r="H8" i="6" a="1"/>
  <c r="H8" i="6" s="1"/>
  <c r="H7" i="6" a="1"/>
  <c r="H7" i="6" s="1"/>
  <c r="H6" i="6" a="1"/>
  <c r="H6" i="6" s="1"/>
  <c r="H5" i="6" a="1"/>
  <c r="H5" i="6" s="1"/>
  <c r="H4" i="6" a="1"/>
  <c r="H4" i="6" s="1"/>
  <c r="H3" i="6" a="1"/>
  <c r="H3" i="6" s="1"/>
  <c r="H2" i="6" a="1"/>
  <c r="H2" i="6" s="1"/>
  <c r="F11" i="6" a="1"/>
  <c r="F11" i="6" s="1"/>
  <c r="F10" i="6" a="1"/>
  <c r="F10" i="6" s="1"/>
  <c r="F9" i="6" a="1"/>
  <c r="F9" i="6" s="1"/>
  <c r="F8" i="6" a="1"/>
  <c r="F8" i="6" s="1"/>
  <c r="F7" i="6" a="1"/>
  <c r="F7" i="6" s="1"/>
  <c r="F6" i="6" a="1"/>
  <c r="F6" i="6" s="1"/>
  <c r="F5" i="6" a="1"/>
  <c r="F5" i="6" s="1"/>
  <c r="F4" i="6" a="1"/>
  <c r="F4" i="6" s="1"/>
  <c r="F3" i="6" a="1"/>
  <c r="F3" i="6" s="1"/>
  <c r="F2" i="6" a="1"/>
  <c r="F2" i="6" s="1"/>
  <c r="D11" i="6" a="1"/>
  <c r="D11" i="6" s="1"/>
  <c r="D10" i="6" a="1"/>
  <c r="D10" i="6" s="1"/>
  <c r="D9" i="6" a="1"/>
  <c r="D9" i="6" s="1"/>
  <c r="D8" i="6" a="1"/>
  <c r="D8" i="6" s="1"/>
  <c r="D7" i="6" a="1"/>
  <c r="D7" i="6" s="1"/>
  <c r="D6" i="6" a="1"/>
  <c r="D6" i="6" s="1"/>
  <c r="D5" i="6" a="1"/>
  <c r="D5" i="6" s="1"/>
  <c r="D4" i="6" a="1"/>
  <c r="D4" i="6" s="1"/>
  <c r="D3" i="6" a="1"/>
  <c r="D3" i="6" s="1"/>
  <c r="D2" i="6" a="1"/>
  <c r="D2" i="6" s="1"/>
  <c r="D12" i="6" s="1"/>
  <c r="B11" i="6" a="1"/>
  <c r="B11" i="6" s="1"/>
  <c r="B10" i="6" a="1"/>
  <c r="B10" i="6" s="1"/>
  <c r="B9" i="6" a="1"/>
  <c r="B9" i="6" s="1"/>
  <c r="B8" i="6" a="1"/>
  <c r="B8" i="6" s="1"/>
  <c r="B7" i="6" a="1"/>
  <c r="B7" i="6" s="1"/>
  <c r="B6" i="6" a="1"/>
  <c r="B6" i="6" s="1"/>
  <c r="B5" i="6" a="1"/>
  <c r="B5" i="6" s="1"/>
  <c r="B4" i="6" a="1"/>
  <c r="B4" i="6" s="1"/>
  <c r="B3" i="6" a="1"/>
  <c r="B3" i="6" s="1"/>
  <c r="B2" i="6" a="1"/>
  <c r="B2" i="6" s="1"/>
  <c r="P11" i="4" a="1"/>
  <c r="P11" i="4" s="1"/>
  <c r="P10" i="4" a="1"/>
  <c r="P10" i="4" s="1"/>
  <c r="P9" i="4" a="1"/>
  <c r="P9" i="4" s="1"/>
  <c r="P8" i="4" a="1"/>
  <c r="P8" i="4" s="1"/>
  <c r="P7" i="4" a="1"/>
  <c r="P7" i="4" s="1"/>
  <c r="P6" i="4" a="1"/>
  <c r="P6" i="4" s="1"/>
  <c r="P5" i="4" a="1"/>
  <c r="P5" i="4" s="1"/>
  <c r="P4" i="4" a="1"/>
  <c r="P4" i="4" s="1"/>
  <c r="P3" i="4" a="1"/>
  <c r="P3" i="4" s="1"/>
  <c r="P2" i="4" a="1"/>
  <c r="P2" i="4" s="1"/>
  <c r="N11" i="4" a="1"/>
  <c r="N11" i="4" s="1"/>
  <c r="N10" i="4" a="1"/>
  <c r="N10" i="4" s="1"/>
  <c r="N9" i="4" a="1"/>
  <c r="N9" i="4" s="1"/>
  <c r="N8" i="4" a="1"/>
  <c r="N8" i="4" s="1"/>
  <c r="N7" i="4" a="1"/>
  <c r="N7" i="4" s="1"/>
  <c r="N6" i="4" a="1"/>
  <c r="N6" i="4" s="1"/>
  <c r="N5" i="4" a="1"/>
  <c r="N5" i="4" s="1"/>
  <c r="N4" i="4" a="1"/>
  <c r="N4" i="4" s="1"/>
  <c r="N3" i="4" a="1"/>
  <c r="N3" i="4" s="1"/>
  <c r="N2" i="4" a="1"/>
  <c r="N2" i="4" s="1"/>
  <c r="L11" i="4" a="1"/>
  <c r="L11" i="4" s="1"/>
  <c r="L10" i="4" a="1"/>
  <c r="L10" i="4" s="1"/>
  <c r="L9" i="4" a="1"/>
  <c r="L9" i="4" s="1"/>
  <c r="L8" i="4" a="1"/>
  <c r="L8" i="4" s="1"/>
  <c r="L7" i="4" a="1"/>
  <c r="L7" i="4" s="1"/>
  <c r="L6" i="4" a="1"/>
  <c r="L6" i="4" s="1"/>
  <c r="L5" i="4" a="1"/>
  <c r="L5" i="4" s="1"/>
  <c r="L4" i="4" a="1"/>
  <c r="L4" i="4" s="1"/>
  <c r="L3" i="4" a="1"/>
  <c r="L3" i="4" s="1"/>
  <c r="L2" i="4" a="1"/>
  <c r="L2" i="4" s="1"/>
  <c r="J11" i="4" a="1"/>
  <c r="J11" i="4" s="1"/>
  <c r="J10" i="4" a="1"/>
  <c r="J10" i="4" s="1"/>
  <c r="J9" i="4" a="1"/>
  <c r="J9" i="4" s="1"/>
  <c r="J8" i="4" a="1"/>
  <c r="J8" i="4" s="1"/>
  <c r="J7" i="4" a="1"/>
  <c r="J7" i="4" s="1"/>
  <c r="J6" i="4" a="1"/>
  <c r="J6" i="4" s="1"/>
  <c r="J5" i="4" a="1"/>
  <c r="J5" i="4" s="1"/>
  <c r="J4" i="4" a="1"/>
  <c r="J4" i="4" s="1"/>
  <c r="J3" i="4" a="1"/>
  <c r="J3" i="4" s="1"/>
  <c r="J2" i="4" a="1"/>
  <c r="J2" i="4" s="1"/>
  <c r="H11" i="4" a="1"/>
  <c r="H11" i="4" s="1"/>
  <c r="H10" i="4" a="1"/>
  <c r="H10" i="4" s="1"/>
  <c r="H9" i="4" a="1"/>
  <c r="H9" i="4" s="1"/>
  <c r="H8" i="4" a="1"/>
  <c r="H8" i="4" s="1"/>
  <c r="H7" i="4" a="1"/>
  <c r="H7" i="4" s="1"/>
  <c r="H6" i="4" a="1"/>
  <c r="H6" i="4" s="1"/>
  <c r="H5" i="4" a="1"/>
  <c r="H5" i="4" s="1"/>
  <c r="H4" i="4" a="1"/>
  <c r="H4" i="4" s="1"/>
  <c r="H3" i="4" a="1"/>
  <c r="H3" i="4" s="1"/>
  <c r="H2" i="4" a="1"/>
  <c r="H2" i="4" s="1"/>
  <c r="F11" i="4" a="1"/>
  <c r="F11" i="4" s="1"/>
  <c r="F10" i="4" a="1"/>
  <c r="F10" i="4" s="1"/>
  <c r="F9" i="4" a="1"/>
  <c r="F9" i="4" s="1"/>
  <c r="F8" i="4" a="1"/>
  <c r="F8" i="4" s="1"/>
  <c r="F7" i="4" a="1"/>
  <c r="F7" i="4" s="1"/>
  <c r="F6" i="4" a="1"/>
  <c r="F6" i="4" s="1"/>
  <c r="F5" i="4" a="1"/>
  <c r="F5" i="4" s="1"/>
  <c r="F4" i="4" a="1"/>
  <c r="F4" i="4" s="1"/>
  <c r="F3" i="4" a="1"/>
  <c r="F3" i="4" s="1"/>
  <c r="F2" i="4" a="1"/>
  <c r="F2" i="4" s="1"/>
  <c r="D11" i="4" a="1"/>
  <c r="D11" i="4" s="1"/>
  <c r="D10" i="4" a="1"/>
  <c r="D10" i="4" s="1"/>
  <c r="D9" i="4" a="1"/>
  <c r="D9" i="4" s="1"/>
  <c r="D8" i="4" a="1"/>
  <c r="D8" i="4" s="1"/>
  <c r="D7" i="4" a="1"/>
  <c r="D7" i="4" s="1"/>
  <c r="D6" i="4" a="1"/>
  <c r="D6" i="4" s="1"/>
  <c r="D5" i="4" a="1"/>
  <c r="D5" i="4" s="1"/>
  <c r="D4" i="4" a="1"/>
  <c r="D4" i="4" s="1"/>
  <c r="D3" i="4" a="1"/>
  <c r="D3" i="4" s="1"/>
  <c r="D2" i="4" a="1"/>
  <c r="D2" i="4" s="1"/>
  <c r="B3" i="4" a="1"/>
  <c r="B3" i="4" s="1"/>
  <c r="B4" i="4" a="1"/>
  <c r="B4" i="4"/>
  <c r="B5" i="4" a="1"/>
  <c r="B5" i="4" s="1"/>
  <c r="B6" i="4" a="1"/>
  <c r="B6" i="4"/>
  <c r="B7" i="4" a="1"/>
  <c r="B7" i="4" s="1"/>
  <c r="B8" i="4" a="1"/>
  <c r="B8" i="4"/>
  <c r="B9" i="4" a="1"/>
  <c r="B9" i="4" s="1"/>
  <c r="B10" i="4" a="1"/>
  <c r="B10" i="4"/>
  <c r="B11" i="4" a="1"/>
  <c r="B11" i="4" s="1"/>
  <c r="B2" i="4" a="1"/>
  <c r="B2" i="4" s="1"/>
  <c r="J52" i="7" l="1"/>
  <c r="N52" i="7"/>
  <c r="F12" i="6"/>
  <c r="P12" i="4"/>
  <c r="H12" i="4"/>
  <c r="P12" i="6"/>
  <c r="N12" i="6"/>
  <c r="L12" i="6"/>
  <c r="J12" i="6"/>
  <c r="H12" i="6"/>
  <c r="B12" i="6"/>
  <c r="N12" i="4"/>
  <c r="L12" i="4"/>
  <c r="J12" i="4"/>
  <c r="F12" i="4"/>
  <c r="D12" i="4"/>
  <c r="B1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<sst xmlns="http://schemas.openxmlformats.org/spreadsheetml/2006/main" count="2807" uniqueCount="941">
  <si>
    <t>Author</t>
  </si>
  <si>
    <t>Justification</t>
  </si>
  <si>
    <t>Statement</t>
  </si>
  <si>
    <t>A Review: Investigation of Bioplastics</t>
  </si>
  <si>
    <t>Journal of Civil Engineering and Architecture</t>
  </si>
  <si>
    <t>Arikan and Ozsoy</t>
  </si>
  <si>
    <t>Review</t>
  </si>
  <si>
    <t>http://tech-green.com/wp-content/uploads/2018/08/A-Review-Investigation-of-Bioplastics.pdf</t>
  </si>
  <si>
    <t>"This study will encompass analyses of recent data about different types of bioplastics, whether biodegradable or not, wholly or partially from renewable sources, their producers and installed capacities, with reference to production and biopolymer processing"</t>
  </si>
  <si>
    <t>FALSE - The paper differentiates the term bioplastics from biodegradable plastics, expressing them as separate but sometimes overlapping descriptors.</t>
  </si>
  <si>
    <t>Sustainability of bioplastics: Opportunities and challenges</t>
  </si>
  <si>
    <t>Current Opinion in Green and Sustainable Chemistry</t>
  </si>
  <si>
    <t>Thakur et al.</t>
  </si>
  <si>
    <t>https://www.sciencedirect.com/science/article/pii/S2452223618300233</t>
  </si>
  <si>
    <t>"bioplastic (biodegradable plastic)." "Biodegradable plastic is degraded by the natural microoorganisms such as bacteria, algae, and fungi."</t>
  </si>
  <si>
    <t>Bioplastics from renewable resources: the benefits of biodegradability</t>
  </si>
  <si>
    <t>Asia-Pacific Journal of Chemical Engineering</t>
  </si>
  <si>
    <t>Francesco Razza, Francesco Degli Innocenti</t>
  </si>
  <si>
    <t>Article</t>
  </si>
  <si>
    <t>https://onlinelibrary.wiley.com/doi/full/10.1002/apj.1648</t>
  </si>
  <si>
    <t>"The term bioplastic is currently widely used. According to European Bioplastics1 ‘bioplastics are biobased, biodegradable, or both’." "Onthe other hand, the term, ‘bioplastics’, seems more suitable to describe those innovative materials that are biobased and biodegradable.In this chapter, we will adopt these definitions."</t>
  </si>
  <si>
    <t>Introduction to Bioplastics Engineering</t>
  </si>
  <si>
    <t>Elsevier</t>
  </si>
  <si>
    <t>Ashter</t>
  </si>
  <si>
    <t>Book</t>
  </si>
  <si>
    <t>https://books.google.com/books?hl=en&amp;lr=&amp;id=2TWTCgAAQBAJ&amp;oi=fnd&amp;pg=PP1&amp;dq=bioplastics+biodegradability&amp;ots=WRl3_SBsUT&amp;sig=xbkQNe8DGnkzlf1HzQBDq6mY3FU#v=onepage&amp;q=bioplastics%20biodegradability&amp;f=false</t>
  </si>
  <si>
    <t>"….all bio-based materials are often not characterized as biodegradable, and similarly, not all biodegradable materials are bio-based."</t>
  </si>
  <si>
    <t>FALSE - This paper differentiates bio-based and biodegradable plastics as a subset of bioplastics.</t>
  </si>
  <si>
    <t>Innovation and Industrial Trends in Bioplastics</t>
  </si>
  <si>
    <t>Polymer Reviews</t>
  </si>
  <si>
    <t>Antonio U. B. Querioz &amp; Fernanda P. Collares-Queiroz</t>
  </si>
  <si>
    <t>https://www.tandfonline.com/doi/full/10.1080/15583720902834759</t>
  </si>
  <si>
    <t>"According to ASTM D6866-06, 2 a biopolymer is a special polymer that involves living organisms in its synthesis process. It therefore has a partial or total biochemical origin whereby it can be partially or totally produced from natural, renewable materials (biomasses) and can be biodegradable, thus satisfying ASTM D6400-04, 3 or not"</t>
  </si>
  <si>
    <t>Biodegradation of bioplastics in natural environments</t>
  </si>
  <si>
    <t>Waste Management</t>
  </si>
  <si>
    <t>Emadian et al.</t>
  </si>
  <si>
    <t>https://www.sciencedirect.com/science/article/pii/S0956053X1630561X</t>
  </si>
  <si>
    <t>"Thus, in order to create a sustainable environment and prevent the possible disposal of recalcitrant plastic wastes in the environment, production of bioplastics gained a lot of attention due to their biodegradability. Actually, the word bioplastic can refer either to bio-based plastics synthesized from biomass and renewable resources such as Poly(lactic acid) (PLA) and Polyhydroxyalkanoate (PHA) or plastics produced from fossil fuel including aliphatic plastics like Polybutylene succinate (PBS), which can also be utilized as a substrate by microorganisms (Table 1) (Tokiwa et al., 2009, Mekonnen et al., 2013). "</t>
  </si>
  <si>
    <t>FALSE - They mention that bioplastic is a broad category and include a diagram showing that non-biodegradable plastics are included under the umbrella of "bioplastic."</t>
  </si>
  <si>
    <t>Anaerobic degradation of bioplastics: A review</t>
  </si>
  <si>
    <t>Bátori et al.</t>
  </si>
  <si>
    <t>https://www.sciencedirect.com/science/article/pii/S0956053X18305816</t>
  </si>
  <si>
    <t>"Moreover, there is another fraction of plastics that is bio-based but not biodegradable that is called “drop-ins” (e.g., bio-PET, bio-PE, bio-PP) with identical features as their petrochemical ancestors."</t>
  </si>
  <si>
    <t>Public attitudes towards bioplastics – knowledge, perception and end-of-life management</t>
  </si>
  <si>
    <t>Resources, Conservation and Recycling</t>
  </si>
  <si>
    <t>Dilkes Hoffman et al.</t>
  </si>
  <si>
    <t>https://www.sciencedirect.com/science/article/pii/S0921344919303854</t>
  </si>
  <si>
    <t>"Bioplastics are a complex topic to understand because the word ‘bioplastic’ defines a plastic that is biobased and/or biodegradable, with the key point being that the material needs to be one of these, but not necessarily both."</t>
  </si>
  <si>
    <t>Bioplastics science from a policy vantage point</t>
  </si>
  <si>
    <t>New Biotechnology</t>
  </si>
  <si>
    <t>Philip et al.</t>
  </si>
  <si>
    <t>https://www.sciencedirect.com/science/article/pii/S1871678412008783</t>
  </si>
  <si>
    <t>"Whilst truly biodegradable plastics have been in development, the bio-based plastics also emerged, offering better performance characteristics, but sacrificing biodegradability."</t>
  </si>
  <si>
    <t>Bioplastics and waste management</t>
  </si>
  <si>
    <t>Paolo S. Calabro and Mario Grosso</t>
  </si>
  <si>
    <t>https://www.sciencedirect.com/science/article/pii/S0956053X18304203</t>
  </si>
  <si>
    <t>"Second, the food waste treatment facilities (composting and anaerobic digestion plants) already in operation have to be evaluated for their efficiency in effectively managing bioplastics, which have been declared as compostable and are present in the organic waste. Or, at the least, the necessary technological improvements to process mixtures containing bioplastics and other organic materials should be identified and evaluated."
First, whether biodegradable plastic material already present on the market as packaging material, including bags, should be delivered to the waste management system together with organic waste, is yet to be scientifically assessed under a variety of typical operating conditions."</t>
  </si>
  <si>
    <t>UNCERTAIN - This paper does not make it clear in the separation of the terminology used if bioplastics are all biodegradable. However, their mention that not all bioplastics are compostable may indicate that there is some uncertainty as to whether biodegradability of bioplastics is known.</t>
  </si>
  <si>
    <t>Scholar_Google</t>
  </si>
  <si>
    <t>Scholar</t>
  </si>
  <si>
    <t>Bioplastics are all biodegradable.</t>
  </si>
  <si>
    <t>Title</t>
  </si>
  <si>
    <t>Date</t>
  </si>
  <si>
    <t>Type</t>
  </si>
  <si>
    <t>Link</t>
  </si>
  <si>
    <t>Supporting_Statement</t>
  </si>
  <si>
    <t>LIKERT</t>
  </si>
  <si>
    <t>Journal_Website</t>
  </si>
  <si>
    <t>Bioplastics and Biodegradability</t>
  </si>
  <si>
    <t>The Truth About Bioplastics</t>
  </si>
  <si>
    <t>Biodegradation, explained</t>
  </si>
  <si>
    <t>ARE BIOPLASTICS BETTER FOR THE ENVIRONMENT THAN CONVENTIONAL PLASTICS?</t>
  </si>
  <si>
    <t>Biodegradable plastics</t>
  </si>
  <si>
    <t>Biodegradable Bioplastics</t>
  </si>
  <si>
    <t>Are bioplastics really better for the environment? Read the fine print</t>
  </si>
  <si>
    <t>Why biodegradables won’t solve the plastic crisis</t>
  </si>
  <si>
    <t>Bioplastics explained</t>
  </si>
  <si>
    <t>Biodegradability, compostability, and bioplastics</t>
  </si>
  <si>
    <t>Debra Darby</t>
  </si>
  <si>
    <t>Renee Cho</t>
  </si>
  <si>
    <t>Green dot bioplastics</t>
  </si>
  <si>
    <t>Anja Krieger</t>
  </si>
  <si>
    <t>European bioplastics</t>
  </si>
  <si>
    <t>Polymer Properties Database</t>
  </si>
  <si>
    <t>Kelly Oakes</t>
  </si>
  <si>
    <t>Australasian Bioplastics Association</t>
  </si>
  <si>
    <t>Science Learning Hub</t>
  </si>
  <si>
    <t>No date given</t>
  </si>
  <si>
    <t>November 5 2019</t>
  </si>
  <si>
    <t>Last Updated 19 July 2018</t>
  </si>
  <si>
    <t>NERC: Northeast Recycling Council</t>
  </si>
  <si>
    <t>Columbia Climate School</t>
  </si>
  <si>
    <t>ensia</t>
  </si>
  <si>
    <t>european bioplastics</t>
  </si>
  <si>
    <t>GreenBiz</t>
  </si>
  <si>
    <t>BBC</t>
  </si>
  <si>
    <t>Blog post</t>
  </si>
  <si>
    <t>Page</t>
  </si>
  <si>
    <t>https://nerc.org/news-and-updates/blog/nerc-blog/2019/08/20/bioplastics-and-biodegradability#:~:text=The%20biodegradability%20of%20a%20bioplastic,non%2Drenewable%20resources%20and%20biodegradable.</t>
  </si>
  <si>
    <t>"Bioplastics are a large family of materials that can be used to make a wide variety of consumer products. A bioplastic is a plastic that can be biodegradable, has biobased content, or both."</t>
  </si>
  <si>
    <t>https://news.climate.columbia.edu/2017/12/13/the-truth-about-bioplastics/#:~:text=It%20is%20used%20for%20plastic,digested%20naturally%20by%20marine%20microorganisms.</t>
  </si>
  <si>
    <t>"While the biodegradability of bioplastics is an advantage, most need high temperature industrial composting facilities to break down and very few cities have the infrastructure needed to deal with them."</t>
  </si>
  <si>
    <t>https://www.greendotbioplastics.com/biodegradation-explained/</t>
  </si>
  <si>
    <t>"Bioplastics, as a general category, are plastics that are made from renewable biomass or can biodegrade at the end of their lifecycle. Some bioplastics have both attributes, some only one. For example, there are bio-based plastics that are not biodegradable (e.g., bio-based PET) and petroleum-based plastics that are (e.g., PBAT, PCL)."</t>
  </si>
  <si>
    <t>FALSE, biodegradable bioplastics are a subcategory of bioplastics.</t>
  </si>
  <si>
    <t>https://ensia.com/features/bioplastics-bio-based-biodegradable-environment/</t>
  </si>
  <si>
    <t>"Not all bio-based plastics are biodegradable, and not all biodegradable plastics are bio-based."</t>
  </si>
  <si>
    <t>https://www.european-bioplastics.org/bioplastics/materials/biodegradable/</t>
  </si>
  <si>
    <t>"The property of biodegradability does not depend on the resource basis of a material. This feature is directly linked to the chemical structure of the polymer and can benefit particular applications, in particular packaging. Biodegradable plastic types offer new ways of recovery and recycling (organic recycling). If certified compostable according to international standards such as the EN 13432 (preferably by an independent third party), these plastics can be composted in industrial composting plants."</t>
  </si>
  <si>
    <t>FALSE, specifies what makes a plastic biodegradable and that conditions of biodegradability need to be communicated.</t>
  </si>
  <si>
    <t>https://polymerdatabase.com/polymer%20classes/Bioplastics.html</t>
  </si>
  <si>
    <t>"Bioplastics are plastics derived from renewable feedstocks, such as starch, cellulose, vegetable oils and vegetable fats. They may or may not be biodegradable and some are only partially biobased, that is they contain both renewable and fossil-fuel-based carbon."</t>
  </si>
  <si>
    <t>https://www.greenbiz.com/article/are-bioplastics-really-better-environment-read-fine-print</t>
  </si>
  <si>
    <t>https://www.bbc.com/future/article/20191030-why-biodegradables-wont-solve-the-plastic-crisis</t>
  </si>
  <si>
    <t>"Most biodegradable and compostable plastics are bioplastics, made from plants rather than fossil fuels and depending on the application you need them for, there are plenty to choose from."</t>
  </si>
  <si>
    <t>https://bioplastics.org.au/bioplastics/bioplastics-explained/</t>
  </si>
  <si>
    <t>"Bioplastics differ from conventional plastics in that they are biodegradable, biobased or both."</t>
  </si>
  <si>
    <t>https://www.sciencelearn.org.nz/resources/1473-biodegradability-compostability-and-bioplastics</t>
  </si>
  <si>
    <t>"Bioplastics are a form of plastic that can be made from renewable bio-based resources. Many bioplastic materials are designed to be biodegradable, and some are designed to be compostable."</t>
  </si>
  <si>
    <t>Google</t>
  </si>
  <si>
    <t>Statement_No</t>
  </si>
  <si>
    <t>Biodegradable plastics are able to break down in the environment.</t>
  </si>
  <si>
    <t>Search_Term_1</t>
  </si>
  <si>
    <t>Search_Term_2</t>
  </si>
  <si>
    <t>Bioplastics biodegradability</t>
  </si>
  <si>
    <t>biodegradable plastics break down environment</t>
  </si>
  <si>
    <t>Environmental performance of bio-based and biodegradable plastics: the road ahead</t>
  </si>
  <si>
    <t>Chemical Society Reviews</t>
  </si>
  <si>
    <t>Lambert and Wagner</t>
  </si>
  <si>
    <t>https://pubs.rsc.org/en/content/articlehtml/2017/cs/c7cs00149e</t>
  </si>
  <si>
    <t>"Therefore, any given plastic material's biodegradation is tied to a specific environment and the time that it spends in that environment. For example, soil type is an important factor because clay soil will support a greater density of microbial communities than sandy soils,33 whereas in ocean environments biodegradation is considered minimal because of the low temperatures and reduced density of microbial communities."</t>
  </si>
  <si>
    <t>UNCERTAIN, stipulations on biodegradation based on specific environmental conditions.</t>
  </si>
  <si>
    <t>Photo-biodegradable plastics: Their role in the protection of the environment</t>
  </si>
  <si>
    <t>Polymer Degradation and Stability</t>
  </si>
  <si>
    <t>Gerald Scott</t>
  </si>
  <si>
    <t>https://www.sciencedirect.com/science/article/pii/0141391090900264</t>
  </si>
  <si>
    <t>"This legislation, which is being repeated in many states, raises considerable questions as to what constitutes 'degradability'. There is a great deal of confusion on this subject not only amongst the general public who are increasingly bewildered by advertising slogans on packaging to the effect that it is 'biodegradable' and 'environmentally friendly' but it is equally clear that the legislators, themselves have no clear idea how to test claims that packaging is biodegradable."</t>
  </si>
  <si>
    <t>UNCERTAIN, definition is confusing and ambiguous, especially when marketed in product packaging. Implies biodegradability itself is ill-defined, let alone whether biodegradability varies in the environment.</t>
  </si>
  <si>
    <t>Polyester-based biodegradable plastics: an approach towards sustainable development</t>
  </si>
  <si>
    <t>Letters in Applied Microbiology</t>
  </si>
  <si>
    <t>Satti and Shah</t>
  </si>
  <si>
    <t>https://sfamjournals.onlinelibrary.wiley.com/doi/full/10.1111/lam.13287</t>
  </si>
  <si>
    <t>" But their degradation in the real environment is a quite complex phenomenon; so, there is a lack of studies on reproducing the laboratory scale results in the actual environment. Hence, there is a need to bridge the gap by shifting research trends from merely isolating the microbial species with biodegradation potential to developing the simulated systems for polyesters degradation based on potential microbial communities."</t>
  </si>
  <si>
    <t>UNCERTAIN, there is a research gap between lab experiments and realistic conditions.</t>
  </si>
  <si>
    <t>16 - Can Biodegradable Plastics Solve Plastic Solid Waste Accumulation?</t>
  </si>
  <si>
    <t>William Andrews</t>
  </si>
  <si>
    <t>Luyt and Malik</t>
  </si>
  <si>
    <t>Book Chapter</t>
  </si>
  <si>
    <t>https://www.sciencedirect.com/science/article/pii/B9780128131404000169</t>
  </si>
  <si>
    <t>"Biodegradation of polymers is affected by several factors (Fig. 16.15). Most of the polymers that degrade require specific parameters that, if not present, will lead to the nondegradation of these polymers regardless of whether they are biodegradable or nonbiodegradable. The environment in which the polymer ends, whether it is in a compost site, in water, or in a landfill site (Fig. 16.16), will to a large extent determine whether the polymer will degrade and, if so, how fast the degradation will be. Differences in the structure and morphology of the different polymers also play an important role in the effectiveness of their (bio)degradation. Morphologies such as the crystalline nature of the polymer, where the repeating units have high symmetries (high crystallinity), and strong hydrogen bonding on the interface, inhibits enzyme attack [35]."</t>
  </si>
  <si>
    <t>UNCERTAIN, dependent on environment.</t>
  </si>
  <si>
    <t>Challenges and opportunities of biodegradable plastics: A mini review</t>
  </si>
  <si>
    <t xml:space="preserve">
Waste Management &amp; Research: The Journal for a Sustainable Circular Economy</t>
  </si>
  <si>
    <t>Rujnic-Sokele, Pilipovic</t>
  </si>
  <si>
    <t>https://journals.sagepub.com/doi/full/10.1177/0734242X16683272</t>
  </si>
  <si>
    <t>"The biodegradability of plastics depends on the raw materials and the chemical composition and structure of the final product, as well as on the environment under which the product is expected to biodegrade. Not just on the raw materials used for its production. While some biobased plastics may be biodegradable, others are not, as a result of their specific polymer structure. In addition, some polymers degrade in only a few weeks, while others take several months to degrade under the same environment (Briassoulis and Dejean, 2010)."</t>
  </si>
  <si>
    <t>The rate of biodegradation of PHA bioplastics in the marine environment: A meta-study</t>
  </si>
  <si>
    <t>Marine Pollution Bulletin</t>
  </si>
  <si>
    <t>Dilkes-Hoffman et al</t>
  </si>
  <si>
    <t>Meta-analysis</t>
  </si>
  <si>
    <t>https://www.sciencedirect.com/science/article/pii/S0025326X19302048</t>
  </si>
  <si>
    <t>"Ultimately, it is hard to isolate the influence of any of these factors in the natural environment and it is the influence and interplay of each of these identified (and potentially other unidentified) factors that need to be understood."</t>
  </si>
  <si>
    <t>UNCERTAIN, focus is on PHA specifically, but the paper mentions that there are limitations in biodegradability tests conducted in labs vs in the environment.</t>
  </si>
  <si>
    <t>Chapter 5 - Biodegradable plastics</t>
  </si>
  <si>
    <t>Academic press</t>
  </si>
  <si>
    <t>Maja Rujnić Havstad</t>
  </si>
  <si>
    <t>https://www.sciencedirect.com/science/article/pii/B9780128178805000050</t>
  </si>
  <si>
    <t>"The biodegradability of plastics depends on the raw materials, the chemical composition, and the structure of the final product, as well as on the environmental conditions (location and temperature are the most important) under which the product is expected to biodegrade, which is often neglected. Unless biodegradable plastics are specifically engineered to decompose in a specific environment, e.g., marine environment or soil, they will not degrade in these environments. Biodegradable plastics are mainly designed to biodegrade under specific conditions—most commonly in an industrial composting facility in which temperatures exceed 50°C for extended periods of weeks or months. They should not end up in the environment, and they should not be considered as a solution to the problem of littering. The main solution to lower the amount of plastics in environment is better waste management, especially in developing countries."</t>
  </si>
  <si>
    <t>A Review of Standards for Biodegradable Plastics</t>
  </si>
  <si>
    <t>Industrial Biotechnology Innovation Centre</t>
  </si>
  <si>
    <t>Kjeldsen et al.</t>
  </si>
  <si>
    <t>Not given</t>
  </si>
  <si>
    <t>https://bioplasticsnews.com/wp-content/uploads/2019/07/review-standards-for-biodegradable-plastics-IBioIC.pdf</t>
  </si>
  <si>
    <t>"When we ask “how biodegradable material is” we are really asking about the rate of its degradation
in its environment – this depends upon both its chemical composition (what type of plastic) and where
the material ends up at the end of its life:"</t>
  </si>
  <si>
    <t>Analysis of the Possibility of Environmental Pollution by Composted Biodegradable and Oxo-Biodegradable Plastics</t>
  </si>
  <si>
    <t>Geosciences</t>
  </si>
  <si>
    <t>Markowicz and Szymanska-Pulikowska</t>
  </si>
  <si>
    <t>https://www.mdpi.com/2076-3263/9/11/460</t>
  </si>
  <si>
    <t>"The physical and chemical structure of polymers, as well as the environment in which they are found, have a great influence on the course of decomposition processes [25–27]. It also happens that the results of tests of biodegradable and oxo-biodegradable plastics decomposition are misinterpreted—during the experiment, there are some changes in the structure of polymers, but there is no complete decomposition. Despite this, it is concluded that under these conditions, the complete decomposition of the material may occur [3]. Some studies are carried out in simulated conditions, which are to reflect the actual conditions, e.g., during composting [28,29]. It may also happen that only a part of polymers included in the plastic could be decomposed [30]." "The conducted research also proved that there is a problem of contamination in the form of micro and nanoplastics, which are formed as a result of fragmentation of biodegradable and oxo-biodegradable plastics. Their small size facilitates their displacement in the environment and even their penetration into living organisms"</t>
  </si>
  <si>
    <t>UNCERTAIN, contamination may occur if biodegradation is not complete, resulting in fragmentation of plastics rather than complete biodegradation.</t>
  </si>
  <si>
    <t>Resources, Conservation, and Recycling</t>
  </si>
  <si>
    <t>Dilkes-Hoffman et al.</t>
  </si>
  <si>
    <t>"Regarding the third concern: from the academic perspective there is still uncertainty around the lifetimes that can be expected for biodegradable plastics under uncontrolled conditions (i.e. when they enter the environment) and the lifetimes may be longer than the public expects (Dilkes-Hoffman et al., 2019a; Harrison et al., 2018; Kale et al., 2006). For example, the lifetime of a PHA bottle in the marine environment is expected to be between 1.5 and 3.5 years (Dilkes-Hoffman et al., 2019a). Until lifetimes are better understood, it cannot be assumed that biodegradable plastics will reduce impacts compared to conventional plastics when entering the environment, and thus use of bioplastics may sometimes be based on false assumptions."</t>
  </si>
  <si>
    <t>UNCERTAIN, further research is needed.</t>
  </si>
  <si>
    <t>‘Biodegradable’ plastic bags often don’t break down</t>
  </si>
  <si>
    <t>Biodegradable Plastic: The Awful Reality</t>
  </si>
  <si>
    <t>Biodegradable Plastics: Advantages, Disadvantages and Various Uses of it</t>
  </si>
  <si>
    <t>Bioplastics: Are They Really Better?</t>
  </si>
  <si>
    <t>Biodegradable plastics are the answer to marine litter</t>
  </si>
  <si>
    <t>Frequently Asked Questions about Plastic Recycling and Composting</t>
  </si>
  <si>
    <t>Lindsey Konkel Neabore</t>
  </si>
  <si>
    <t>Green Dot Bioplastics</t>
  </si>
  <si>
    <t>Viktorija Zenkova</t>
  </si>
  <si>
    <t>Rinkesh</t>
  </si>
  <si>
    <t>eartheasy</t>
  </si>
  <si>
    <t>Grid Arendal</t>
  </si>
  <si>
    <t>Environmental Protection Agency (EPA)</t>
  </si>
  <si>
    <t>Ensia</t>
  </si>
  <si>
    <t>Science News for Students</t>
  </si>
  <si>
    <t>Ecofreek</t>
  </si>
  <si>
    <t>Conserve Energy Future</t>
  </si>
  <si>
    <t>No date</t>
  </si>
  <si>
    <t>"The amount of time it takes for a biodegradable plastic to degrade (and whether it ever degrades) depends on conditions. This is why claiming that a material is biodegradable in the natural environment is so problematic. You never know where it will end up. 
And how fast would a plastic product need to fully biodegrade without causing harm in the environment around it?"</t>
  </si>
  <si>
    <t>UNCERTAIN, dependent on environmental conditions.</t>
  </si>
  <si>
    <t>"While thin compostable plastics like carrier bags might break down in the ocean, the thicker and more robust PLA used to line coffee cups and make cup lids, clear plastic tumblers, drinking straws, and other food packaging is expected to act like traditional plastic in seawater, and won’t break down at all."</t>
  </si>
  <si>
    <t>FALSE, some might break down, but some will definitely not (PLA provides as an example).</t>
  </si>
  <si>
    <t>https://www.sciencenewsforstudents.org/article/biodegradable-plastic-bags-often-dont-break-down</t>
  </si>
  <si>
    <t>"Different environments contain different types and numbers of microbes. Their physical conditions differ too. There’s less sunlight and oxygen underground, for instance. Such factors can affect how fast something decays, explains Mulvihill. 
Overall, none of the types of plastic bags consistently broke down in all the environments, the researchers concluded. They shared their findings May 7 in Environmental Science &amp; Technology."</t>
  </si>
  <si>
    <t>FALSE, article cited that shows that different plastic bags, including some labeled as biodegradable, did not break down in all environments.</t>
  </si>
  <si>
    <t>"However, for a biodegradable plastic to properly break down into environmentally friendly components, it needs to be disposed properly. For example, a biodegradable plastic bag thrown into a hedge will take years to properly degrade and even a banana peel needs a minimum of one year. Unfortunately, many biodegradable plastics are improperly discarded in areas that have undesirable environmental conditions, meaning that the products either slowly or never degrade."</t>
  </si>
  <si>
    <t>FALSE, some biodegradable plastics may never fully degrade.</t>
  </si>
  <si>
    <t>https://ecofreek.com/biodegradable/biodegradable-plastic/</t>
  </si>
  <si>
    <t>"Let’s start with they can’t degrade unless left in the right conditions, and 90% of the time will never see the right environment. Most of them end up in landfill sites unable to breakdown."</t>
  </si>
  <si>
    <t>FALSE, biodegradable plastics need specific conditions or they will not breakdown.</t>
  </si>
  <si>
    <t>https://news.climate.columbia.edu/2017/12/13/the-truth-about-bioplastics/</t>
  </si>
  <si>
    <t>"While the biodegradability of bioplastics is an advantage, most need high temperature industrial composting facilities to break down and very few cities have the infrastructure needed to deal with them. "</t>
  </si>
  <si>
    <t>FALSE, certain conditions are needed.</t>
  </si>
  <si>
    <t>https://www.conserve-energy-future.com/advantages-disadvantages-uses-biodegradable-plastics.php</t>
  </si>
  <si>
    <t>"These types of plastics cannot decompose in the ocean waters as it is too cold. Therefore, these plastics will either float on water or create micro-plastics which pose health hazards to marine life. Thus, the use of these kinds of plastic cannot solve all pollution problems."</t>
  </si>
  <si>
    <t>FALSE, certain environments have unfavorable conditions for environmental degradation.</t>
  </si>
  <si>
    <t>https://learn.eartheasy.com/guides/bioplastics-are-they-really-better/</t>
  </si>
  <si>
    <t>"Many bioplastics are not readily biodegradable and must be processed in special facilities to break down. That means most products containing bio-based plastics must be separated from your regular garbage and recycling. You must return these to a special facility that deals with bio-based plastics. Most municipalities don’t yet have these in place. Improper disposal can create another environmental problem."</t>
  </si>
  <si>
    <t>FALSE, certain facilities are required for breakdown.</t>
  </si>
  <si>
    <t>https://marinelitter.no/myth8/</t>
  </si>
  <si>
    <t>"Amongst other factors, the report noted that the “complete biodegradation of plastics occurs in conditions that are rarely, if ever, met in marine environments.”[2]And unfortunately, biodegradable plastics may even contribute to the problem. Although limited, some evidence “suggests that public perceptions about whether an item is biodegradable can influence littering behaviour; i.e. if a bag is marked as biodegradable it is more likely to be discarded inappropriately.”[3]That would certainly defeat the purpose of having biodegradable plastics."</t>
  </si>
  <si>
    <t>FALSE, the marine environment is not suitable for breakdown of biodegradable plastics.</t>
  </si>
  <si>
    <t>FAQ</t>
  </si>
  <si>
    <t>https://www.epa.gov/trash-free-waters/frequently-asked-questions-about-plastic-recycling-and-composting</t>
  </si>
  <si>
    <t>"Plastic that is compostable is biodegradable, but not every plastic that is biodegradable is compostable. Whereas biodegradable plastic may be engineered to biodegrade in soil or water, compostable plastic refers to biodegradation into soil conditioning material (i.e., compost) under a certain set of conditions. In order for a plastic to be labeled as commercially “compostable” it must able to be broken down by biological treatment at a commercial or industrial composting facility. Composting utilizes microorganisms, heat and humidity to yield carbon dioxide, water, inorganic compounds, and biomass that is similar in characteristic to the rest of the finished compost product. Decomposition of the plastic must occur at a rate similar to the other elements of the material being composted (within 6 months) and leave no toxic residue that would adversely impact the ability of the finished compost to support plant growth. ASTM Standards D6400 and D6868 outline the specifications that must be met in order to label a plastic as commercially “compostable”. There are currently no ASTM standard test methods in place for evaluating the ability of a plastic to compost in a home environment."</t>
  </si>
  <si>
    <t>UNCERTAIN, no answer is given in either direction.</t>
  </si>
  <si>
    <t>Glass is infinitely recycled in recycling facilities.</t>
  </si>
  <si>
    <t>Glass infinite recycling</t>
  </si>
  <si>
    <t>Glass recycling</t>
  </si>
  <si>
    <t>Search_Term_3</t>
  </si>
  <si>
    <t>Glass container recycling</t>
  </si>
  <si>
    <t>Recycling Realities and the Glass Container: New Technologies and Trends</t>
  </si>
  <si>
    <t>CRC Press</t>
  </si>
  <si>
    <t>Natalie U. Roy</t>
  </si>
  <si>
    <t>https://www.taylorfrancis.com/chapters/edit/10.1201/9781003075639-1/recycling-realities-glass-container-new-technologies-trends-natalie-roy</t>
  </si>
  <si>
    <t>"In 1993, glass containers, which comprise 4% of the municipal solid waste stream by weight, were recycled at a rate of 35% in the US Glass used for recycling must be color-sorted and contaminant free. Glass container plants across the country also have different color specifications. Some plants only produce flint containers, while others may produce amber and flint. The glass container manufacturing industry strongly opposes mandatory beverage container deposit systems."</t>
  </si>
  <si>
    <t>FALSE, recycling rate shows that glass is not always recycled in recycling facilities.</t>
  </si>
  <si>
    <t>Long-Term Sustainability from the Perspective of Cullet Recycling in the Container Glass Industry: Evidence from Italy</t>
  </si>
  <si>
    <t>Sustainability</t>
  </si>
  <si>
    <t>Testa et al.</t>
  </si>
  <si>
    <t>https://www.mdpi.com/2071-1050/9/10/1752</t>
  </si>
  <si>
    <t>"Although significant effort has been made by the upstream European container glass industry, especially through cullet recycling whose rate has increased from 43% in 1990 to 71% in 2013 [31], further improvements are required to reduce its global environmental footprint, enhancing not only cullet use but also improving its quality. Indeed, broken and mixed glasses of different colours are economically and technologically difficult to reuse for the fabrication of new glass products, because these materials can cause a variation in the chemical composition of recycled glass, thus affecting the properties of new glass produced [32,33,34]."</t>
  </si>
  <si>
    <t>FALSE, recycling rates are increasing for certain countries, like Italy, but are not 100%. There are certain challenges restricting this, including broken and mixed glass of various colors.</t>
  </si>
  <si>
    <t>Glass Recycling</t>
  </si>
  <si>
    <t>Springer</t>
  </si>
  <si>
    <t>Lebullenger and Mear</t>
  </si>
  <si>
    <t>https://link.springer.com/chapter/10.1007/978-3-319-93728-1_39</t>
  </si>
  <si>
    <t>"The proper nature of glass materials prepared by cooling a liquid and presenting the reversible glass transition phenomenon allows their infinite recyclability. " "The greatest problems nowadays are linked to the existence of glass ceramics in post-consumer waste glass and the movable quantity of different colors in the glass cullet or changing pollution by organics. "</t>
  </si>
  <si>
    <t>FALSE, glass is infinitely recyclable, but the systems in place and potential contaminants limit this from being achieved.</t>
  </si>
  <si>
    <t>Chapter 14 - Glass Recycling</t>
  </si>
  <si>
    <t>Thomas D.Dyer</t>
  </si>
  <si>
    <t>https://www.sciencedirect.com/science/article/pii/B9780123964595000143</t>
  </si>
  <si>
    <t>"The quality of the glass product required defines whether glass recycling can be employed for a given manufacturing process. For instance, the inclusion of cullet in the manufacture of flat glass is not always possible, because of the strict requirements in terms of raw material purity needed to achieve the desired optical properties. However, return of cullet to container manufacture is eminently possible, and can tolerate soda-lime–silicate glass from other sources."</t>
  </si>
  <si>
    <t>FALSE, quality of glass may dictate recyclability.</t>
  </si>
  <si>
    <t>Imaging spectroscopy based strategies for ceramic glass contaminants removal in glass recycling</t>
  </si>
  <si>
    <t>Bonifazi and Serranti</t>
  </si>
  <si>
    <t>https://www.sciencedirect.com/science/article/pii/S0956053X05001649</t>
  </si>
  <si>
    <t>"Actually the only two strategies extensively utilised and addressed to reduce the presence of ceramic glass contaminants are source reduction and manual sorting. The problem with reduction at the source is that usually citizens, in spite of public education campaigns, confuse transparent-glass-like contaminants with normal glass, invalidating both curbside and door-by-door collection. As a consequence, some steps of the sorting process are still carried out manually by “trained personnel” (Fig. 3) that try to recognize ceramic glass fragments prior to crushing, looking at their shape or evaluating their reflective characteristics. Such an approach is expensive, not reliable, and represents a real and important problem for the whole glass recycling sector."</t>
  </si>
  <si>
    <t>FALSE, contamination is a limiting factor in recyclability of glass products at recycling facilities due to improper sorting / wishcycling.</t>
  </si>
  <si>
    <t>Recycling of glass: accounting of greenhouse gases 
and global warming contributions</t>
  </si>
  <si>
    <t>Waste Management &amp; Research: The Journal for A Sustainable Circular Economy</t>
  </si>
  <si>
    <t>Larsen et al.</t>
  </si>
  <si>
    <t>https://journals.sagepub.com/doi/abs/10.1177/0734242x09342148</t>
  </si>
  <si>
    <t>"When including the downstream benefit of recycling, it is 
important to know the amount of material actually substituted due to glass recycling. A small amount of material is 
lost in the recycling processes and, therefore, glass cannot be 
recycled infinitely. However, the quality of glass is not 
degraded, no matter how many times it is recycled, if the cullet is strictly sorted by colour."</t>
  </si>
  <si>
    <t>FALSE, glass cannot be recycled infinitely because a small amount of material is lost each time it is recycled.</t>
  </si>
  <si>
    <t>Utilization of cullets for the production of glass tiles through likn casting</t>
  </si>
  <si>
    <t>Journal of Science and Technology (Ghana)</t>
  </si>
  <si>
    <t>Adjei et al.</t>
  </si>
  <si>
    <t>https://www.ajol.info/index.php/just/article/view/155951</t>
  </si>
  <si>
    <t>"One of the most important properties of glass is its ability to be recycled infinite number of times without change in quality. Unlike paper and other products, no loss in purity is observed if only the glass is well cleaned and sorted by colour. The end products of glass has a healthy, natural and easy to clean properties (Myhre et al. 2011). In Ghana, a lot of glass products in the form of clear, green or brown beverage bottles, glass jars and glass sheets are left indiscriminately in the environment (Puopiel, 2010). "</t>
  </si>
  <si>
    <t>FALSE, properties make it infinitely recyclable, but in Ghana it is not always recycled.</t>
  </si>
  <si>
    <t>Chapter 15 - Glass Waste</t>
  </si>
  <si>
    <t>Academic Press</t>
  </si>
  <si>
    <t>Butler and Hooper</t>
  </si>
  <si>
    <t>https://www.sciencedirect.com/science/article/pii/B9780128150603000153</t>
  </si>
  <si>
    <t>"The core challenge for environmentally and cost-effective recycling of container glass continues to be the dispersed nature of its sources, principally households, and the consequent need for an environmentally and cost-effective infrastructure providing for its color separation, collection, and transportation to processors to produce furnace ready feedstock."</t>
  </si>
  <si>
    <t>FALSE, the environmental impacts and financial cost of recycling glass limits its overall recycling rate and recovery.</t>
  </si>
  <si>
    <t>Practical recycling applications of crushed waste glass in construction materials: A review</t>
  </si>
  <si>
    <t>Construction and Building Materials</t>
  </si>
  <si>
    <t>Mohajerani et al.</t>
  </si>
  <si>
    <t>https://www.sciencedirect.com/science/article/pii/S0950061817318068</t>
  </si>
  <si>
    <t>"Even though glass is an inert material, all glass products have a limited lifespan [144], [145], which leads many researchers to look for ways to redirect the amount of WG (Fig. 1) disposed of in landfills."</t>
  </si>
  <si>
    <t>FALSE, glass products have a limited lifespan and therefore are not infinitely recyclable.</t>
  </si>
  <si>
    <t>Cathode ray tubes glass recycling: A review</t>
  </si>
  <si>
    <t>Science of The Total Environment</t>
  </si>
  <si>
    <t>Qi et al.</t>
  </si>
  <si>
    <t>https://www.sciencedirect.com/science/article/pii/S0048969718338580</t>
  </si>
  <si>
    <t>"These two questions could not deny the efforts on CRT glass recycling. Although great breakthroughs have been made in this area, there are still many barriers for recycling waste CRT glass"</t>
  </si>
  <si>
    <t>FALSE, cathode ray tubing glass has many barriers to recycling.</t>
  </si>
  <si>
    <t>Glass Recycling Facts</t>
  </si>
  <si>
    <t>Infinite Recycled Technologies Minimizes Glass Waste Through Laminated Glass Recycling</t>
  </si>
  <si>
    <t>Glass and aluminium are infinitely recyclable without any loss in purity or quality</t>
  </si>
  <si>
    <t>The Infinite Recyclability Of Glass</t>
  </si>
  <si>
    <t>How Glass Can Be Recycled Infinite Number Of Times</t>
  </si>
  <si>
    <t>O-I Improving Glass Recycling</t>
  </si>
  <si>
    <t>ARE THERE ANY MATERIALS THAT CAN BE INFINITELY RECYCLED?</t>
  </si>
  <si>
    <t>INFINITELY RECYCLABLE: THE UPSIDE OF GLASS RECYCLING</t>
  </si>
  <si>
    <t>Glass is infinitely recyclable</t>
  </si>
  <si>
    <t>WHEN IT COMES TO RECYCLING, AGE MATTERS</t>
  </si>
  <si>
    <t>Glass Packaging Institute</t>
  </si>
  <si>
    <t>Jordan Scott</t>
  </si>
  <si>
    <t>East Eco Tips</t>
  </si>
  <si>
    <t>Waste Wise Products Inc.</t>
  </si>
  <si>
    <t>Recycling Center Near Me</t>
  </si>
  <si>
    <t>O-I</t>
  </si>
  <si>
    <t>Saint-Gobain</t>
  </si>
  <si>
    <t>Berg Mill Supply</t>
  </si>
  <si>
    <t>gerresheimer</t>
  </si>
  <si>
    <t>Friends of Glass</t>
  </si>
  <si>
    <t>January 7 2020</t>
  </si>
  <si>
    <t>The USGlass News Network</t>
  </si>
  <si>
    <t>Easy Eco Tips</t>
  </si>
  <si>
    <t>https://www.gpi.org/glass-recycling-facts</t>
  </si>
  <si>
    <t>"The recycling approach that the industry favors is any recycling program that results in contaminant-free recycled glass. This helps ensure that these materials are recycled into new glass containers. While the curbside collection of glass recyclables can generate high participation and large amounts of recyclables, drop-off and commercial collection programs tend to yield higher quality recovered container glass."</t>
  </si>
  <si>
    <t>https://www.usglassmag.com/2020/02/infinite-recycled-technologies-minimizes-glass-waste-through-laminated-glass-recycling/</t>
  </si>
  <si>
    <t>"Approximately 11 million tons of architectural glass are disposed of in landfills each year. Infinite Recycled Technologies in Albert Lea, Minn., a division of Watson Recycling, has sought to reduce that waste. The company has created proprietary technology that recycles laminated glass by separating the glass lites from the plastic interlayer through a mechanical process."</t>
  </si>
  <si>
    <t>FALSE, new technologies and companies are creating opportunities for recycling of difficult-to-recycle glass like laminated glass, but this is limited in scope and geographic reach.</t>
  </si>
  <si>
    <t>https://easyecotips.com/glass-and-aluminium-are-infinitely-recyclable-without-any-loss-in-purity-or-quality/</t>
  </si>
  <si>
    <t>"Did you know? 
Unlike plastic or paper, glass and aluminium are infinitely recyclable! So always put them in the recycling bin! 
If not recycled they will just end up in landfill…what a waste! In the US for example, only 26% of the 11 million tons of glass produced was recycled in 2015"</t>
  </si>
  <si>
    <t>https://www.wastewiseproductsinc.com/blog/recycling-tips/the-infinite-recyclability-of-glass/</t>
  </si>
  <si>
    <t>"With new uses being found for recycled glass cullet, and with both environmental and resource benefits to using recycled glass rather than manufacturing new, glass is a resource that can be recycled infinitely."</t>
  </si>
  <si>
    <t>https://www.recyclingcenternear.me/the-infinite-glass-recycling-loop/</t>
  </si>
  <si>
    <t>"When it comes to glass, the recycling loop is infinite. Glass can be recycled continually without loss in purity or quality. Now to clarify, we are talking about glass bottles and jars. Other kinds like Pyrex and windows are not manufactured through the same process. If these were introduced into the glass manufacturing process, they could cause defects and production problems. The approach of any recycling program is to create contaminant-free recycled glass. The way glass is sorted also makes a huge difference. So, make sure to separate your glass by color when you bring it down to a glass recycling center near you."</t>
  </si>
  <si>
    <t>FALSE, type of glass is limiting factor. Since statement does not specify type of glass, statement is false.</t>
  </si>
  <si>
    <t>https://www.o-i.com/sustainability/glass-recycling/</t>
  </si>
  <si>
    <t>"Glass is an ideal package for the circular economy. More than 80% of the bottles that are recycled are used to make new bottles with recycled content. Glass is infinitely recyclable without loss of quality, making it a permanent material that can continue offset the need for raw materials as often as it is recycled." "Making glass bottles is high-tech. Recycling them is super simple. For most consumers, recycling a glass bottle is as simple as placing it in the recycling bin at home or the local drop off. No sorting. No separating. No worries if they’re broken. Once collected, glass is taken to a local material recovery facility. At this facility, glass is crushed and quickly separated from other recyclables."</t>
  </si>
  <si>
    <t>https://www.saint-gobain.com/en/news/are-there-any-materials-can-be-infinitely-recycled</t>
  </si>
  <si>
    <t>"So is there such a thing as infinite recyclability? Yes. But it's not that simple! Because retaining the initial properties of the product demands sophisticated technical expertise. Take glass, for example. In theory, this material can be melted in a furnace an infinite number of times without altering its performance... As long as you don’t mix all types of glass together. “The flat glass used in buildings and vehicles must retain its excellent transparency”, explains Xavier Meyer, VP for the Circular Economy at Saint-Gobain. “So you can’t mix it with colored glass (bottles) or glass containing boron (glass wool) or lead (crystal), because windows and windshields must not contain any contaminants”. 
This is the essential difficulty of infinite recycling: it must never alter the end quality of the new product. And this applies to all the materials we think of as being recyclable forever, including gypsum and metals."</t>
  </si>
  <si>
    <t>FALSE, infinite recyclability has caveats and glass has potential issues with quality of the new product.</t>
  </si>
  <si>
    <t>https://bergmill.com/2017/05/09/infinitely-recyclable-upside-glass-recycling/</t>
  </si>
  <si>
    <t>"While municipalities and MRFs are struggling to contend with the challenges of recycling glass in popular single-stream collection programs, enterprising businesses could potentially profit by implementing creative glass recycling systems and connecting with primary and niche glass markets."</t>
  </si>
  <si>
    <t>FALSE, mentions infinite recyclability of glass, but also mentions the challenge MRFs face with single-stream systems, which are prevalent.</t>
  </si>
  <si>
    <t>https://www.gerresheimer.com/en/company/newsroom/product-event-news/detail/glass-is-infinitely-recyclable</t>
  </si>
  <si>
    <t>"Glass bottles and jars are the go-to primary packaging material for many cosmetics products because they look elegant and convey quality while safely protecting their contents. Glass is also a 100% recyclable raw material, meaning it can be turned back into glass many times over in a circular system."</t>
  </si>
  <si>
    <t>https://www.friendsofglass.com/ecology/when-it-comes-to-recycling-age-matters/</t>
  </si>
  <si>
    <t>"It seems that the busy lifestyles of this younger generational may be a cause in their lack of understanding of glass’ infinite recyclable quality. It is therefore of great importance that these statistics increase because glass is a much better choice for our planet and its future generations.
Despite this, glass packaging was the overall favourite material among people survey across Europe for its environmental credentials and in Switzerland, almost all people claim to recycle glass (93%), followed by Italy (91%) and Germany (89%). France (74%) and Spain (77%) follow, respectively."</t>
  </si>
  <si>
    <t>Ocean trash gyres, locations in the ocean where large quantities of trash are concentrated by currents, have trash islands that can be seen from space.</t>
  </si>
  <si>
    <t>ocean garbage patch visible from space</t>
  </si>
  <si>
    <t>garbage patch visible from space</t>
  </si>
  <si>
    <t>Thinking without the ‘circle’: Marine plastic and global ethics</t>
  </si>
  <si>
    <t>Political Geography</t>
  </si>
  <si>
    <t>Mitchell</t>
  </si>
  <si>
    <t>https://www.sciencedirect.com/science/article/pii/S0962629815000256</t>
  </si>
  <si>
    <t>"As a result, although its extent is thought to be large enough to be visible from space, the ‘garbage patch’ cannot be captured by satellites because its particles are too small to appear in photographs."</t>
  </si>
  <si>
    <t>FALSE, it cannot be seen from space.</t>
  </si>
  <si>
    <t>The Ecological Awareness of an Anthropocene Philosopher</t>
  </si>
  <si>
    <t>Environmental Communication</t>
  </si>
  <si>
    <t>Barnett</t>
  </si>
  <si>
    <t>Review Essay</t>
  </si>
  <si>
    <t>"While all those bits of plastic are floating around in the same oceanic space, we humans cannot “see” the “patch.” It is too large, and too diffuse, for our usual sensory apparatuses to detect. And yet, we are responsible for it."</t>
  </si>
  <si>
    <t>FALSE, the patch is not visible to the human eye.</t>
  </si>
  <si>
    <t>The physical oceanography of the transport of floating marine debris</t>
  </si>
  <si>
    <t>Environmental Research Letters</t>
  </si>
  <si>
    <t>van Sebille et al.</t>
  </si>
  <si>
    <t>Topical Review</t>
  </si>
  <si>
    <t>https://iopscience.iop.org/article/10.1088/1748-9326/ab6d7d/meta</t>
  </si>
  <si>
    <t>"This distribution reveals large-scale accumulation of plastics in the centres of the subtropical gyres in areas termed 'garbage patches'. Despite a persistent, common misconception of a 'garbage patch' as a giant floating island of trash (which do not exist), concentrations there are still fairly low. Based on field observations across the five subtropical gyres (Cózar et al 2014, Eriksen et al 2014, Law et al 2010, 2014), Cózar et al (2015) provided a more accurate description of the 'garbage patch', as large accumulation zones (millions of km2 in area) dominated by tiny plastic pieces mainly on the order of millimeters, not easily perceptible by an observer on a ship."</t>
  </si>
  <si>
    <t>FALSE, the garbage patch would be more accurately described as accumulation zones of small particles.</t>
  </si>
  <si>
    <t>Through the Gyre: A review on ocean
plastic pollution in the Great Pacific
Garbage Patc</t>
  </si>
  <si>
    <t>Academia</t>
  </si>
  <si>
    <t>Wang</t>
  </si>
  <si>
    <t>https://www.academia.edu/download/49730136/A_review_on_ocean_plastic_pollution_in_the_Great_Pacific_Garbage_Patch_a4paper.pdfExpires=1644341240&amp;Signature=LXs7btyNe4vF~mtJmqZeQs~MaT7f52PBiJodhbYsqcMVLCXDmoREvscNQN1Orwb71xV4PBUU13pgrbR~x2pvF3IflJn2NdDW6SUMD3ey7kSe3pHyqyHjzHkq1z9GqdpCpaVK5EpneOaWmbTOq4s~wX2d4hyIgeaEV0WF23GeQNkvMDdKQ~z-ESUSHN3F1GG5I8nYqGFg5V0FIj~~CWE~A7fJHjt0E8~ktd2crMfH4P27FPIQyW98~Z38AmYGFAbxoF9aLw3Qxr6u81gkOcbcsnmD9IXF4jz1~SfLLN8K6lUbkP~FQtgiIe~jPLrv7V4P3ndAfep8pWoS5k7VCh5vAg__&amp;Key-Pair-Id=APKAJLOHF5GGSLRBV4ZA</t>
  </si>
  <si>
    <t>"A more vivid metaphor about the garbage patch in oceans is ‘plastic soup’, or ‘plastic smog’, as microplastic is so small in size and weight"</t>
  </si>
  <si>
    <t>FALSE, the particles are too small to form a "garbage patch."</t>
  </si>
  <si>
    <t>Monitoring the Hydrosphere</t>
  </si>
  <si>
    <t>Science Scope</t>
  </si>
  <si>
    <t>Riddle</t>
  </si>
  <si>
    <t xml:space="preserve">https://www.jstor.org/stable/26898881
</t>
  </si>
  <si>
    <t>"The GPGP has been described as being larger than the state of Texas, which could lead one to incorrectly visualize a walkable island of trash. That description is not at all accurate, but it has led to false information about the GPGP and other garbage patches. The most noteworthy false story is probably the video purportedly showing penguins walking about on a garbage patch island. "</t>
  </si>
  <si>
    <t>FALSE, it is a misconception that the garbage patch is a walkable island of trash.</t>
  </si>
  <si>
    <t>Global ocean surface velocities from drifters: Mean, variance, El Niño–Southern Oscillation response, and seasonal cycle</t>
  </si>
  <si>
    <t>JGR Oceans</t>
  </si>
  <si>
    <t>Lumpkin and Johnson</t>
  </si>
  <si>
    <t>https://agupubs.onlinelibrary.wiley.com/doi/full/10.1002/jgrc.20210</t>
  </si>
  <si>
    <t>"These fronts terminate in “garbage patches” in both hemispheres of the eastern (centered near 35°N, 140°W and 30°S, 100°W) Pacific and the eastern (25°S, 100°E) South Indian oceans [Maximenko et al., 2012; van Sebille et al., 2012]. These locations are characterized by high concentrations of floating plastics and other debris."</t>
  </si>
  <si>
    <t>FALSE, characterized as having higher concentrations of floating plastic and debris, floating indicates they don't form "islands"</t>
  </si>
  <si>
    <t>Making sense of microplastics? Public understandings of plastic pollution</t>
  </si>
  <si>
    <t>Henderson and Green</t>
  </si>
  <si>
    <t>https://www.sciencedirect.com/science/article/pii/S0025326X20300266</t>
  </si>
  <si>
    <t>"There is significant accumulation of micro and macro plastic in the five main sub-tropical ocean gyres including the subtropical convergence zone of the Pacific, the site of the so called “Great Pacific Garbage Patch” (UNEP, 2016; Lebreton et al., 2018). However, the pervasive image of an island of plastic has proved to be an enduring misconception."</t>
  </si>
  <si>
    <t>FALSE, it is a misconception.</t>
  </si>
  <si>
    <t>Earth According to Pixar: Picturing Obsolescence in the Age of Digital (Re)Animation</t>
  </si>
  <si>
    <t>America After Nature Democracy, Culture, Environment</t>
  </si>
  <si>
    <t>Tischleder, Eds: Catrin Gersdorf, Juliane Braun</t>
  </si>
  <si>
    <t>https://www.academia.edu/es/30920251/Earth_According_to_Pixar_Picturing_Obsolescence_in_the_Age_of_Digital_Re_Animation</t>
  </si>
  <si>
    <t>"And, as one more example, there is the Great Pacific Garbage Patch, also called the "trash vortex," a "plastic soup" comprised of linked areas of non-biodegradable floating debris and plastic particles that are bound by an oceanic gyre."</t>
  </si>
  <si>
    <t>FALSE, does not mention if it can be seen from space, but depicts it as a plastic soup rather than an island</t>
  </si>
  <si>
    <t>Gyre Plastic: Science, Circulation and the Matter of the Great Pacific Garbage Patch</t>
  </si>
  <si>
    <t>Pro Quest</t>
  </si>
  <si>
    <t>Kim De Wolff</t>
  </si>
  <si>
    <t>Dissertation</t>
  </si>
  <si>
    <t>"Yet the garbage patch is invisible to satellite imagery, and even those venturing through it on a boat are not always sure they are actually there."</t>
  </si>
  <si>
    <t>FALSE, described as not visible from space.</t>
  </si>
  <si>
    <t>Introduction: The Aesthetics of Trash</t>
  </si>
  <si>
    <t>Banash et al.</t>
  </si>
  <si>
    <t>NANO : New American Notes Online</t>
  </si>
  <si>
    <t>"Tanya Leal Soto’s recent documentary, Plastic Paradise: The Great Pacific Garbage Patch, makes the fantasies of recycling clear as fantasies. In the middle of the ocean, the Great Pacific Garbage Patch is a swirling vortex of ineradicable plastic. But it is all but impossible to see the Great Pacific Garbage Patch. Go there on a boat, and it looks like blue seas as far as the eye can see. One has to cut open the guts of marine birds to understand the scale, and that simply doesn’t make for good television."</t>
  </si>
  <si>
    <t>FALSE, the garbage patch is not visible.</t>
  </si>
  <si>
    <t>The Great Pacific Garbage Patch Isn’t What You Think It Is</t>
  </si>
  <si>
    <t>3 misconceptions about the Great Pacific Garbage Patch</t>
  </si>
  <si>
    <t>Great Pacific garbage patch' far bigger than imagined, aerial survey shows</t>
  </si>
  <si>
    <t>I Went to the Great Pacific Garbage Patch. This is What I Saw.</t>
  </si>
  <si>
    <t>Great Pacific garbage patch</t>
  </si>
  <si>
    <t>THE GREAT PACIFIC GARBAGE PATCH</t>
  </si>
  <si>
    <t>There Is No Island of Trash in the Pacific</t>
  </si>
  <si>
    <t>What is the Great Pacific Garbage Patch?</t>
  </si>
  <si>
    <t>Sensing Oceans and Geo-Speculating with a Garbage Patch</t>
  </si>
  <si>
    <t>NO, YOU CANNOT WALK ON THE GREAT PACIFIC GARBAGE PATCH (HERE'S WHY)</t>
  </si>
  <si>
    <t>Laura Parker</t>
  </si>
  <si>
    <t>Emily Petsko</t>
  </si>
  <si>
    <t>Oliver Milman</t>
  </si>
  <si>
    <t>Alli Maloney</t>
  </si>
  <si>
    <t>Wikipedia</t>
  </si>
  <si>
    <t>The Ocean Cleanup</t>
  </si>
  <si>
    <t>Daniel Engber</t>
  </si>
  <si>
    <t>NOAA</t>
  </si>
  <si>
    <t>Jennifer Gabrys</t>
  </si>
  <si>
    <t>Seas and Straws</t>
  </si>
  <si>
    <t>Nat Geo</t>
  </si>
  <si>
    <t>Oceana</t>
  </si>
  <si>
    <t>The Guardian</t>
  </si>
  <si>
    <t>Teen Vogue</t>
  </si>
  <si>
    <t>Slate</t>
  </si>
  <si>
    <t>University of Minnesota Press</t>
  </si>
  <si>
    <t>https://www.nationalgeographic.org/article/great-pacific-garbage-patch-isnt-what-you-think/</t>
  </si>
  <si>
    <t>"The Great Pacific Garbage Patch is the world’s largest collection of floating trash—and the most famous. It lies between Hawaii and California and is often described as “larger than Texas,” even though it contains not a square foot of surface on which to stand. It cannot be seen from space, as is often claimed."</t>
  </si>
  <si>
    <t>FALSE, it is not visible from space or a trash island.</t>
  </si>
  <si>
    <t>https://oceana.org/blog/3-misconceptions-about-great-pacific-garbage-patch/</t>
  </si>
  <si>
    <t>"Myth #1: The Great Pacific Garbage Patch can be seen from space. 
Despite its name indicating otherwise, the Great Pacific Garbage Patch isn’t one giant mass of trash, nor is it a floating island. Barely 1 percent of marine plastics are found floating at or near the ocean surface. There is now, on average, an estimated 70 kilograms of plastic in each square kilometer of seafloor."</t>
  </si>
  <si>
    <t>FALSE, it is not a floating island or visible from space.</t>
  </si>
  <si>
    <t>https://www.theguardian.com/environment/2016/oct/04/great-pacific-garbage-patch-ocean-plastic-trash</t>
  </si>
  <si>
    <t>"The heart of the garbage patch is thought to be around 1m sq km (386,000 sq miles), with the periphery spanning a further 3.5m sq km (1,351,000 sq miles). The dimensions of this morass of waste are continually morphing, caught in one of the ocean’s huge rotating currents. The north Pacific gyre has accumulated a soup of plastic waste, including large items and smaller broken-down micro plastics that can be eaten by fish and enter the food chain. According to the UN environmental programme, the great Pacific garbage patch is growing so fast that it, like the Great Wall of China, is becoming visible from space."</t>
  </si>
  <si>
    <t>FALSE, though the article mentions it may be visible from space, the trash gyres are described as a soup of plastic waste, rather than an island.</t>
  </si>
  <si>
    <t>https://www.teenvogue.com/story/i-went-to-the-great-pacific-garbage-patch</t>
  </si>
  <si>
    <t>"I could not walk across an “island,” but I saw devastation in the Great Pacific Garbage Patch that imposed deep shame. "</t>
  </si>
  <si>
    <t>FALSE, the garbage patch is not an island.</t>
  </si>
  <si>
    <t>https://en.wikipedia.org/wiki/Great_Pacific_garbage_patch</t>
  </si>
  <si>
    <t>"Despite the common public perception of the patch existing as giant islands of floating garbage, its low density (4 particles per cubic metre (3.1/cu yd)) prevents detection by satellite imagery, or even by casual boaters or divers in the area. "</t>
  </si>
  <si>
    <t>FALSE, it is not detectable from space nor is it an island.</t>
  </si>
  <si>
    <t>https://theoceancleanup.com/great-pacific-garbage-patch/</t>
  </si>
  <si>
    <t>"These results prove that plastic pollution at sea, while densely distributed within the patch, is scattered and does not form a solid mass, thus demystifying the trash island concept."</t>
  </si>
  <si>
    <t>FALSE, it is not an island.</t>
  </si>
  <si>
    <t>https://slate.com/technology/2016/09/the-great-pacific-garbage-patch-was-the-myth-we-needed-to-save-our-oceans.html</t>
  </si>
  <si>
    <t>" In 2007, the San Francisco Chronicle called the patch “a massive, eternal, slowly swirling vortex of noxious garbage the size of a continent and the shape of death itself, just floating out there in the middle of the Pacific Ocean, mocking life, humanity, God.” 
But the Great Pacific Garbage Patch has always been less substantial than it sounds, less an island in the ocean than a big idea that floats around inside our heads."</t>
  </si>
  <si>
    <t>https://oceanservice.noaa.gov/facts/garbagepatch.html</t>
  </si>
  <si>
    <t>"The name "Pacific Garbage Patch" has led many to believe that this area is a large and continuous patch of easily visible marine debris items such as bottles and other litter—akin to a literal island of trash that should be visible with satellite or aerial photographs. This is not the case. While higher concentrations of litter items can be found in this area, much of the debris is actually small pieces of floating plastic that are not immediately evident to the naked eye."</t>
  </si>
  <si>
    <t>https://manifold.umn.edu/read/program-earth/section/ea01c98c-8ad8-4eac-b77a-20b2efc5a4ed</t>
  </si>
  <si>
    <t>"However, because the plastic wastes are largely present as microplastics in the form of photo-degraded and weathered particles, the debris exists more as a suspended soup of microscopic particles that is mostly undetectable at the surface of the ocean."</t>
  </si>
  <si>
    <t>FALSE, more of a soup of particles than an island.</t>
  </si>
  <si>
    <t>https://www.seasandstraws.com/great-pacific-garbage-patch.html</t>
  </si>
  <si>
    <t>"No, you cannot. Most of the debris floats below the surface and cannot be seen from a boat. It's possible to sail or swim through parts of the Great Pacific Garbage Patch and not see a single piece of plastic. You will, however, notice that the water is not clear and looks rather like a cloudy soup. That's because those microscopic pieces of plastic will be all around you." "No, for the same reason that you cannot walk on it. Most trash is microscopic and suspended below the surface or sunk to the ocean floor. You won't see anything from above."</t>
  </si>
  <si>
    <t>Glass or paper are better alternatives to plastic.</t>
  </si>
  <si>
    <t>Plastic alternatives paper</t>
  </si>
  <si>
    <t>paper alternatives plastic sustainability</t>
  </si>
  <si>
    <t>Life cycle assessment of two baby food packaging alternatives: glass jars vs. plastic pots</t>
  </si>
  <si>
    <t>Humbert et al.</t>
  </si>
  <si>
    <t>The International Journal of Life Cycle Assessment</t>
  </si>
  <si>
    <t>https://link.springer.com/article/10.1007/s11367-008-0052-6</t>
  </si>
  <si>
    <t>"For identical transportation distances, the plastic pot system shows a small but significant reduction in environmental burden compared to the glass jar system."</t>
  </si>
  <si>
    <t>FALSE for glass &gt; plastic, in this LCA comparison.</t>
  </si>
  <si>
    <t>Life cycle assessment of drinking water: Comparing conventional water treatment, reverse osmosis and mineral water in glass and plastic bottles</t>
  </si>
  <si>
    <t>Garfi et al.</t>
  </si>
  <si>
    <t>Journal of Cleaner Production</t>
  </si>
  <si>
    <t>https://www.sciencedirect.com/science/article/pii/S0959652616311234</t>
  </si>
  <si>
    <t>"The highest potential environmental impacts were found for bottled mineral water scenarios, which were also the most expensive. In particular, mineral water in glass bottles (scenario 5) showed the worst results. This was mainly due to the high consumption of raw materials and energy for bottles manufacturing, and to the higher weight of glass bottles per volume of water as compared to PET ones. Besides, if bottled water transportation had been considered, environmental impacts would have been higher. However, mineral water is generally more pleasing in organoleptic terms compared to tap water."</t>
  </si>
  <si>
    <t>The carbon footprint and energy consumption of beverage packaging selection and disposal</t>
  </si>
  <si>
    <t>Pasqualino et al.</t>
  </si>
  <si>
    <t>Journal of Food Engineering</t>
  </si>
  <si>
    <t>https://www.sciencedirect.com/science/article/pii/S026087741000542X</t>
  </si>
  <si>
    <t>"The influence of beverage production on the life cycle varies according to the type of beverage. For example, the production of beer significantly contributes to the environmental impact of the product’s life cycle, whereas the environmental impact of producing water for bottling is insignificant. 
The stage of the life cycle that contributes most to the environmental impact for juice and water is the packaging stage. Since the amount of material used in the packaging depends on the brand, it should be optimised as much as possible in order to reduce the impact of this stage. The final impact of the product is highly dependant on the packaging weight and shape, which tends to differ from brand to brand."</t>
  </si>
  <si>
    <t>UNCERTAIN, this paper looked at juice, beer, and water and various packaging used for each. However, conclusions varied and although glass packaging typically increased the GWP, for juice in particular the method of disposal may change the impact of the bottling material.</t>
  </si>
  <si>
    <t>Migration of bisphenol A from plastic baby bottles, baby bottle liners and reusable polycarbonate drinking bottles</t>
  </si>
  <si>
    <t>Kubwabo et al.</t>
  </si>
  <si>
    <t>Food Additives &amp; Contaminants</t>
  </si>
  <si>
    <t>https://www.tandfonline.com/doi/full/10.1080/02652030802706725</t>
  </si>
  <si>
    <t>"While use of glass baby bottles seems to be a good alternative to PC plastic bottles when used with appropriate precautions to prevent risks to children, from a BPA perspective, plastic baby bottles made of polysulfone, polystyrene or polypropylene are also reasonable alternatives."</t>
  </si>
  <si>
    <t>FALSE, this paper considered the glass alternative in terms of health risk via baby bottles. However, conclusions found that some plastic alternatives are still safe options.</t>
  </si>
  <si>
    <t>Life cycle assessment of spray dried soluble coffee and comparison with 
alternatives (drip filter and capsule espresso)</t>
  </si>
  <si>
    <t>https://www.sciencedirect.com/science/article/pii/S0959652609001474</t>
  </si>
  <si>
    <t>"Rethink the packaging: use less glass or replace it with lighter material since significant amounts of glass are used for the packaging (2.6 kg glass/kg spray dried soluble coffee). Using less packaging material would in addition reduce the mass to be distributed, this advantage being especially significant for long distance road transport. Options that may improve environmental performance of packaging include pouch or, in a lesser extent, metal cans."</t>
  </si>
  <si>
    <t>FALSE, the mixed materials, plastic, or metal can options were offered as more sustainable packaging alternatives.</t>
  </si>
  <si>
    <t>Plasticless: A Comparative Life-Cycle, Socio-Economic, and Policy Analysis of Alternatives to Plastic Straws</t>
  </si>
  <si>
    <t>Karuna Rana</t>
  </si>
  <si>
    <t>ProQuest</t>
  </si>
  <si>
    <t>Thesis</t>
  </si>
  <si>
    <t>https://libezproxy.syr.edu/login?url=https://www.proquest.com/dissertations-theses/plasticless-comparative-life-cycle-socio-economic/docview/2447317972/se-2?accountid=14214</t>
  </si>
  <si>
    <t>"However, the environmental impact of plastic straws (in terms of energy demand and global warming potential) is less than half of that of paper straws and bioplastic straws. This lower carbon footprint has been consistently proved by similar studies done between plastic products and their paper/bioplastic counterparts, even when using the Eco-Indicator 99 impact assessment method (Muthu et al., 2009). In addition, paper straws are not recyclable and bioplastic straws are not biodegradable unless composted in an industrial composting facility. Consumers should be made aware of these facts to protect them from misinformation and potential “greenwashing.” "</t>
  </si>
  <si>
    <t>FALSE, in this comparison with straws, paper was not found to offer a more sustainable alternative given some of the infrastructural limitations of preferential disposal via composting or otherwise.</t>
  </si>
  <si>
    <t>Evaluating the sustainability impacts of packaging: the plastic carry bag dilemma</t>
  </si>
  <si>
    <t>Lewis et al.</t>
  </si>
  <si>
    <t>Packaging Technology and Science</t>
  </si>
  <si>
    <t>https://onlinelibrary.wiley.com/doi/abs/10.1002/Pts.886</t>
  </si>
  <si>
    <t>"The specifi c fi ndings of this study have immediate implications for strategies and regulations that aim to reduce the environmental impacts of shopping bags. Generally, the reusable carry bags have lower environmental impacts than single-use bags; however, the benefi ts are highly sensitive to usage rates. Strategies that ensure reuse occurs in practice are therefore essential to realizing the benefi ts of their introduction. The ‘best’ or ‘environmentally preferred’ single-use bag varies depending on the environmental impact category being considered, although paper has the highest environmental impact in most categories as a result of pulp and paper production processes and the weight of material required per bag. "</t>
  </si>
  <si>
    <t>UNCERTAIN, this paper discusses the sustainability of different carry bags and the limitations of LCA assessments. Environmental benefit depends on impact considered.</t>
  </si>
  <si>
    <t>Promoting the Use of Reusable Coffee Cups through Environmental Messaging, the Provision of Alternatives and Financial Incentives</t>
  </si>
  <si>
    <t>Poortinga and Whitaker</t>
  </si>
  <si>
    <t>https://www.mdpi.com/2071-1050/10/3/873</t>
  </si>
  <si>
    <t>"This study has shown that it is possible to encourage the use of reusable coffee cups through a number of easily implementable measures. This can help reduce the number of single-use disposable coffee cups ending up as litter or as waste in landfill. This in itself will not be sufficient to address all problems posed by single-use packaging and plastics [35]. Disposable coffee cups represent only a small proportion of the total amount of waste generated by households, and all different types of packaging are being littered [8]. Disposable coffee cups have however become a symbol of our throwaway culture in which consumers have become accustomed to the convenience of disposable packaging. Taking action on disposable coffee cups may create awareness of the wider problems associated with plastic pollution."</t>
  </si>
  <si>
    <t>UNCERTAIN, this paper does not necessarily address the material debate, but it does address that single-use or disposable options provide a less sustainable alternative regardless of material.</t>
  </si>
  <si>
    <t>Reducing single-use plastic shopping bags in the USA</t>
  </si>
  <si>
    <t>Travis Wagner</t>
  </si>
  <si>
    <t>https://www.sciencedirect.com/science/article/pii/S0956053X17306335</t>
  </si>
  <si>
    <t>"Plastic bags are one of the most common components of marine plastic litter (Green et al., 2015). In 2015, the Ocean Conservancy’s International Coastal Cleanup counted plastic bags (6th) and plastic grocery bags (8th) among the top ten most frequent litter items collected throughout the world (Ocean Conservancy, 2016). Plastic bags can negatively impact marine organisms. According to Gall and Thompson (2015), at least 690 marine species encounter marine debris with negative impacts to many including entanglement, ingestion, and death. Plastic bags also impact benthic environments as they are known to cover the ocean floor (Kühn et al., 2015) with significant impacts to invertebrates inhabiting the sediment Green et al. (2015)."</t>
  </si>
  <si>
    <t>UNCERTAIN, this paper provides information on how plastic bags have harmed the environment and how they are being controlled through various policies, but does not advocate or discuss replacement of the material with other single-use bags.</t>
  </si>
  <si>
    <t>Tackling the plastic problem: A review on perceptions, behaviors, and interventions</t>
  </si>
  <si>
    <t>Heidbreder et al.</t>
  </si>
  <si>
    <t>Science of the Total Environment</t>
  </si>
  <si>
    <t>https://www.sciencedirect.com/science/article/pii/S0048969719309519</t>
  </si>
  <si>
    <t>"Similarly, respondents of other studies rated glass (and sometimes also paper-based materials) most environmentally friendly, while plastic and metal were rated most negative (Lindh et al., 2016a; van Dam, 1996). Note, however, as mentioned in van Dam (1996, p. 612) that “consumers judge environmental friendliness only from their beliefs concerning the post-consumption treatment of the packaging waste”, and therefore consumer perception and results of life cycle analyses may diverge (e.g., Jungbluth et al., 2000; Steenis et al., 2017; van Dam, 1996; Wikström et al., 2014)."</t>
  </si>
  <si>
    <t>UNCERTAIN, this paper reviews perceptions, behaviors, and interventions on plastic usage and waste production. However, though it points out many issues with plastic, it does not judge if paper or glass is a better alternative, even if consumer studies may view them as such.</t>
  </si>
  <si>
    <t>The Best Eco-Friendly Alternatives for the Plastic in Your Life</t>
  </si>
  <si>
    <t>The Top 6 Non-Toxic And Sustainable Plastic Alternatives</t>
  </si>
  <si>
    <t>5 Ecofriendly &amp; Biodegradable Alternatives to Plastic</t>
  </si>
  <si>
    <t xml:space="preserve">Phasing out plastic: what is the alternative? 
</t>
  </si>
  <si>
    <t>Could Glass Be the New Plastic?</t>
  </si>
  <si>
    <t>Paper, a sustainable alternative to plastic to protect the environment</t>
  </si>
  <si>
    <t>How paper is making a comeback</t>
  </si>
  <si>
    <t>Why Paper Isn’t The Solution To Our Plastic Crisis</t>
  </si>
  <si>
    <t>How to find the best alternatives for plastic packaging</t>
  </si>
  <si>
    <t xml:space="preserve">
Environmental Impact of Plastic vs. Paper</t>
  </si>
  <si>
    <t>Seas &amp; Straws</t>
  </si>
  <si>
    <t>plasticpolluters</t>
  </si>
  <si>
    <t>ET Contributors</t>
  </si>
  <si>
    <t>Victoria Campisi</t>
  </si>
  <si>
    <t>Guarro Casas</t>
  </si>
  <si>
    <t>Zaria Gorvett</t>
  </si>
  <si>
    <t>Olivia Burton</t>
  </si>
  <si>
    <t>Kajetan Wyrzykowski</t>
  </si>
  <si>
    <t>Perfect packaging</t>
  </si>
  <si>
    <t>The Economic Times</t>
  </si>
  <si>
    <t>The Food Institute</t>
  </si>
  <si>
    <t>Eco warrior princess</t>
  </si>
  <si>
    <t>Packhelp</t>
  </si>
  <si>
    <t>Perfect Packaging</t>
  </si>
  <si>
    <t>https://learn.eartheasy.com/guides/the-best-eco-friendly-alternatives-for-the-plastic-in-your-life/</t>
  </si>
  <si>
    <t>"Glass
While not biodegradable, glass is inert, inexpensive and infinitely recyclable. And since many food items come packaged in glass, upcycling glass jars into food storage is a no-cost way to give your food packaging new life. Jars from jam, honey, pickles, nut butters, and so much more can be added to your no-waste toolkit for shopping from the bulk bins. They can also be repurposed to store leftovers and homemade drinks, or decorated and turned into homemade gifts."</t>
  </si>
  <si>
    <t>https://www.seasandstraws.com/plastic-alternatives.html</t>
  </si>
  <si>
    <t>"Plastic Alternative #4: Glass 
Glass is a great substitute for plastic. It is made of silica (which is sand) and, unlike fossile fuels, there is still enough of that on our planet. The material is 100% recyclable and can be recycled endlessly. So a glass bottle can be made into a glass bottle again and again, whereas most plastic items cannot be recycled at all and end up in landfills or in the ocean."</t>
  </si>
  <si>
    <t>https://plasticpolluters.org/alternatives-to-plastic/</t>
  </si>
  <si>
    <t>"Recycled cardboard and paper 
Paper and cardboard are easy replacements for plastic in packaging. When in the grocery store, think about reducing plastic use and pick the cardboard box over the plastic bag. It is easier to recycle paper and cardboard and there is a big chance they are already made out of recycled paper. If the paper or cardboard has to be thrown out instead of being recycled, it still breaks down a lot faster and with a lot less chemical residue than plastic packaging every could."</t>
  </si>
  <si>
    <t>https://economictimes.indiatimes.com/small-biz/sme-sector/phasing-out-plastic-what-is-the-alternative/articleshow/72236442.cms</t>
  </si>
  <si>
    <t>"It's time to make a change. One of the best alternatives to plastics is glass. Glass has always been the safest and the most viable option for the packaging and use of food and liquid. Glass can be recycled multiple times, so it doesn't have to end up in landfills. It is cost-effective, considering its durability and recyclability."</t>
  </si>
  <si>
    <t>https://foodinstitute.com/focus/is-glass-the-new-plastic-2/</t>
  </si>
  <si>
    <t>"“For a long time, there was the thought glass was being recycled, but in reality, it was not,” said Erik Grabowsky, head of solid waste for Arlington, VA-which no longer offers curbside collection of glass. The county’s glass containers were ending up in landfills because they weren’t clean enough for recyclers to buy, according to Grabowsky.
If a boost in recycling usage occurs, glass could be a viable alternative for many companies looking to cut down plastic usage and become more environmentally friendly.
For example, Ahold Delhaize is working toward zero plastic waste by 2025 through packaging reduction and moving to fully recyclable, reusable, or compostable plastics. Furthermore, 25% of own-brand plastic packaging will be from recycled materials by 2025.
However, some companies are betting on aluminum instead. Ball Corp.’s sales surged in its fourth quarter as more beverage companies switched to aluminum cans to replace plastic bottles, reported Denver Business Journal (Feb. 7)."</t>
  </si>
  <si>
    <t>UNCERTAIN, the article has some reasons glass could replace plastic, but others downfalls of glass (not actually being recycled due to lack of cleanliness of glass).</t>
  </si>
  <si>
    <t>https://guarrocasas.arjowiggins.com/en/paper-academy/paper-sustainable-alternative-plastic-protect-environment</t>
  </si>
  <si>
    <t>"The benefits of paper 
Unlike plastics, paper comes from wood, a totally organic material that decomposes and is assimilated without affecting the environment. Moreover, when quality papers such as those by Guarro Casas, manufactured in an environmentally-friendly way, using renewable energies, organic pigments that do not contain heavy materials in a process that seeks to minimise its environmental impact, are used, paper becomes the option for the 21st Century. 
To this end, ecodesign must become a driving force in the replacement of plastic by paper. In order to bring this concept to fruition, companies must focus on manufacturing products using more sustainable and ecological materials in order to minimise their impact on the environment throughout their life-cycle. In other words, not only taking the manufacturing process into account, but also the use made of their products and future disposal."</t>
  </si>
  <si>
    <t>https://www.bbc.com/future/bespoke/made-on-earth/how-paper-is-making-a-comeback/</t>
  </si>
  <si>
    <t>"Far from disappearing, it seems that paper is entering a new golden age, as the world seeks alternatives to plastic. And though it still has a long way to go, the process of making it – and what happens when we’re done with it – is becoming greener by the day. "</t>
  </si>
  <si>
    <t>Uncertain, the article outlines that paper could be an alternative to plastic, but does mention some downsides to the paper-making process and innovations which are improving it.</t>
  </si>
  <si>
    <t>https://ecowarriorprincess.net/2018/07/why-paper-isnt-the-solution-to-our-plastic-crisis/</t>
  </si>
  <si>
    <t>"There are many benefits to paper being used as plastic alternatives; it’s biodegradable and literally grows from trees rather than made from oil. It also reportedly requires less energy to recycle a paper bag than to recycle plastic, if it gets to that stage. The difference between the breakdown of paper to plastic is huge; plastic takes up to 450 years longer whereas it takes paper just 2-6 weeks. These positives, however, don’t necessarily mean that paper is the long-term solution to plastic, if considering the full life cycle. Professor David Tyler from the University of Oregon in America recently surveyed research on packaging materials from raw materials to recycling using “life cycle analysis”. He concluded that the carbon footprint of a plastic bag is less than a paper or cotton bag, due to water usage and pollution. He also found that increased paper usage causes deforestation, air pollution, water pollution and waste. Clearly, plastic cannot be ignorantly replaced with paper without further exploration."</t>
  </si>
  <si>
    <t>FALSE, limitations to paper and previous LCA studies mentioned in this article indicate that the replacement of one material with another is complex.</t>
  </si>
  <si>
    <t>https://packhelp.com/plastic-packaging-alternatives/</t>
  </si>
  <si>
    <t>"Paper is more sustainable than plastic 
The major benefit of cardboard boxes is their recyclability. Consumers can make their purchase knowing that the packaging can be disposed of responsibly in the recycling bin. 
But the buck doesn’t stop when you throw your cardboard packaging in the recycling bin. More often than not, that recycling is repurposed and used again for other cardboard packaging or boxes. "</t>
  </si>
  <si>
    <t>https://perfectpackaging.org/environmental-impact-of-plastic-vs-paper/</t>
  </si>
  <si>
    <t>"Conclusions from the 2005 Scottish Report states that “[A] paper bag has a more adverse impact than a plastic bag for most of the environmental issues considered. Areas where paper bags score particularly badly include water consumption, atmospheric acidification (which can have effects on human health, sensitive ecosystems, forest decline and acidification of lakes) and eutrophication of water bodies (which can lead to the growth of algae and depletion of oxygen). Paper bags are anywhere between six to ten times heavier than lightweight plastic carrier bags and, as such, require more transport and its associated costs. They would also take up more room in a landfill if they were not recycled.”</t>
  </si>
  <si>
    <t>FALSE, paper is presented as less sustainable an option.</t>
  </si>
  <si>
    <t>Plastic waste from recycling centres: Characterisation and evaluation of plastic recyclability</t>
  </si>
  <si>
    <t>Giorgia Faraca, Thomas Astrup</t>
  </si>
  <si>
    <t>https://www.sciencedirect.com/science/article/pii/S0956053X1930426XX</t>
  </si>
  <si>
    <t>"The results showed that while varying according to polymer type, the recyclability of “High Quality” plastic waste was 12–35% higher than “Low Quality” applications. While actual results are representative of Danish conditions, the study demonstrates that detailed characteristics of plastic waste are needed to identify potential challenges to recycling and thereby potentially improving the design (and recovery efficiency) of recycling facilities."</t>
  </si>
  <si>
    <t>FALSE, recylability of plastic depends on the quality of the plastic.</t>
  </si>
  <si>
    <t>Raw material potential of recyclable materials for fiber composites: a review study</t>
  </si>
  <si>
    <t>Journal of Material Cycles and Waste Management</t>
  </si>
  <si>
    <t>Anna Keskisaari, Timo Karki</t>
  </si>
  <si>
    <t>https://link.springer.com/article/10.1007/s10163-016-0511-2</t>
  </si>
  <si>
    <t>"The ease of recycling depends on the source—mixed or single-source—and the type of material. Recycling rates vary enormously depending on the recycling methods and the material. In the USA, the recycling rate for auto batteries is 96.2 %, while that of translucent bottles made from HDPE is only 27.5 %. In addition to car batteries, paper, steel cans and yard trimming wastes reach recycling rates of over 50 % [2]."</t>
  </si>
  <si>
    <t>FALSE, recylability of plastic depends on the source and type of material.</t>
  </si>
  <si>
    <t>Toward Infinitely Recyclable Plastics Derived from Renewable Cyclic Esters</t>
  </si>
  <si>
    <t>Chem</t>
  </si>
  <si>
    <t>Xiaoyan Tang, Eugene Y.-X. Chen</t>
  </si>
  <si>
    <t>https://www.sciencedirect.com/science/article/pii/S2451929418304911</t>
  </si>
  <si>
    <t>"Noteworthy here is that polymers derived from biorenewable resources, commonly referred to as renewable polymers, bio-based polymers, or even sustainable polymers in the literature, are not necessarily sustainable or degradable, whereas degradable polymers are not necessarily recyclable. "</t>
  </si>
  <si>
    <t>FALSE, recylability of polymers is dependent on many factors.</t>
  </si>
  <si>
    <t>Malleable and Recyclable Thermosets: The Next Generation of Plastics</t>
  </si>
  <si>
    <t>Matter</t>
  </si>
  <si>
    <t>Jin et al.</t>
  </si>
  <si>
    <t>https://www.sciencedirect.com/science/article/pii/S259023851930219X</t>
  </si>
  <si>
    <t>"However, since thermosets are cured through the formation of irreversible chemical bonds,1, 2 they cannot be reprocessed or recycled upon failure.3 Furthermore, any shape change that occurs due to reversible bond-exchange reactions (e.g., disulfide crosslinks) has been known as “creep” and has been considered a drawback of polymeric materials.4 Therefore, it is by design that thermoset networks are irreversible and essentially unrecyclable."</t>
  </si>
  <si>
    <t>FALSE, thermoset plastics are described as not easily recyclable.</t>
  </si>
  <si>
    <t>An Audit of Potentially Recyclable Waste from Anaesthetic Practice</t>
  </si>
  <si>
    <t>Anaesthesia and Intensive Care</t>
  </si>
  <si>
    <t>McGain et al.</t>
  </si>
  <si>
    <t>1 September, 2009</t>
  </si>
  <si>
    <t>https://journals.sagepub.com/doi/abs/10.1177/0310057X0903700521</t>
  </si>
  <si>
    <t>"We found that plastics (polyvinyl-chloride, polyethylene, polypropylene and associated co-polymers) formed almost half of the anaesthesia general waste. Plastic disposables have gradually replaced reusables in many areas of anaesthesia practice."</t>
  </si>
  <si>
    <t>FALSE, plastic disposables are described in a way that they are considered unrecyclable. Infectious waste described in the paper, regardless of material, was also considered unrecyclable.</t>
  </si>
  <si>
    <t>Comparison of the Recyclability of Flame-Retarded Plastics</t>
  </si>
  <si>
    <t>Environmental Science &amp; Technology</t>
  </si>
  <si>
    <t>Imai et al.</t>
  </si>
  <si>
    <t>https://pubs.acs.org/doi/full/10.1021/es025771c</t>
  </si>
  <si>
    <t>"A stable mechanical strength is a “must have” criterion for high quality plastics. The results of this test indicate that plastic materials 1−6 cannot be used for mechanical recycling."</t>
  </si>
  <si>
    <t>FALSE, the properties of some of the tested plastics in this paper were unsuitable for recycling.</t>
  </si>
  <si>
    <t>Programme on the recyclability of food-packaging materials with respect to food safety considerations: polyethylene terephthalate (PET), paper and board, and plastics covered by functional barriers</t>
  </si>
  <si>
    <t>R. Franz</t>
  </si>
  <si>
    <t>https://www.tandfonline.com/doi/abs/10.1080/02652030110085395a</t>
  </si>
  <si>
    <t>"This is the still open but highly important question of the nature and concentration of actual contaminants found in collected PET such as that originating from softdrink bottles. Filling up this gap with analytical data relevant for the whole of Europe and then linking this statistical picture with the available knowledge on PET diffusion behaviour would enable us to draw scientifically sound and convincing conclusions about the safety of reusing PET."</t>
  </si>
  <si>
    <t>FALSE, the recyclability of PET in the use of food materials may be limited.</t>
  </si>
  <si>
    <t>Central sorting and recovery of MSW recyclable materials: A review of technological state-of-the-art, cases, practice and implications for materials recycling</t>
  </si>
  <si>
    <t>Journal of Environmental Management</t>
  </si>
  <si>
    <t>Cimpan et al.</t>
  </si>
  <si>
    <t>https://www.sciencedirect.com/science/article/pii/S0301479715001553</t>
  </si>
  <si>
    <t>"Mixed lightweight packaging (LVP) and mixed plastic packaging waste (PPW) sorting plants, have been criticized for the relatively low recovery yield of high quality polymer products, which can be recycled to new packaging or similar applications. The most advanced plants can only recover four different polymers (PE, PP, PET and PS), however, plastic packaging contains other polymers or blends (Christiani, 2011). Up to 50% of the input to these plants might be recovered as a mixed plastics fraction, which can only be used in low quality applications (e.g. sound barriers, park benches etc.) after a process called agglomeration (Van Velzen et al., 2013a, Van Velzen, 2014)."</t>
  </si>
  <si>
    <t>FALSE, there is a distinguishing between high and low quality polymer products.</t>
  </si>
  <si>
    <t>Closing the loop on plastic packaging materials: What is quality and how does it affect their circularity?</t>
  </si>
  <si>
    <t>John N. Hahladakis, Eleni Iacovidou</t>
  </si>
  <si>
    <t>Short communication</t>
  </si>
  <si>
    <t>https://www.sciencedirect.com/science/article/pii/S0048969718307307</t>
  </si>
  <si>
    <t>"In spite of plastics theoretically high recyclability, post-consumer plastic packaging recycling rates remain low and this is mainly associated with quality aspects. But how does the post-consumer plastic packaging quality degrades? As quality depends on the properties of the material, its designed characteristics, and the changes thereof during their use, handling, and reprocessing, it is interesting to look at how each of these steps affects plastic packaging recycling."</t>
  </si>
  <si>
    <t>FALSE, properties of the material, characteristics, use, handling, and processing can all impact recyclability of plastic.</t>
  </si>
  <si>
    <t>Analyses of the recycling potential of medical plastic wastes</t>
  </si>
  <si>
    <t>Lee et al.</t>
  </si>
  <si>
    <t>https://www.sciencedirect.com/science/article/pii/S0956053X02000065</t>
  </si>
  <si>
    <t>"For easy recyclability of medical plastics many hospitals are trying to use a homogeneous material [e.g. IV bag overpouch: high density polyethylene (HDPE), plastic pour bottle: polypropylene (PP), IV solution bag: single layer of polyvinyl chloride (PVC), cafeteria plastic wastes: polystrene (PS)]."</t>
  </si>
  <si>
    <t>FALSE, homogenous materials are more easily recyclable.</t>
  </si>
  <si>
    <t>All plastics are equally recyclable.</t>
  </si>
  <si>
    <t>Plastic types recyclability</t>
  </si>
  <si>
    <t>1, 2, 3, 4, 5, 6, 7: Plastics Recycling By the Numbers</t>
  </si>
  <si>
    <t>DIFFERENT PLASTIC TYPES AND HOW THEY ARE RECYCLED | GENERAL KINEMATICS</t>
  </si>
  <si>
    <t>PLASTICS 
What’s recyclable, what becomes trash — and why</t>
  </si>
  <si>
    <t>7 Things You Didn’t Know About Plastic (and Recycling)</t>
  </si>
  <si>
    <t>Smart Plastics Guide: National Geographic's Strange Days on Planet Earth</t>
  </si>
  <si>
    <t>Plastics Recycling</t>
  </si>
  <si>
    <t>Plastic by the numbers</t>
  </si>
  <si>
    <t>The seven types of plastic 
And can you recycle them?</t>
  </si>
  <si>
    <t>What are the 7 Types of Plastic?</t>
  </si>
  <si>
    <t>Frequently Asked Questions: Plastic Recycling</t>
  </si>
  <si>
    <t>Randy Miller</t>
  </si>
  <si>
    <t>General Kinematics</t>
  </si>
  <si>
    <t>Rebecca Davis and Christopher Joyce</t>
  </si>
  <si>
    <t>Lillygol Sedaghat</t>
  </si>
  <si>
    <t>Sea Studios Foundation</t>
  </si>
  <si>
    <t>Recycle Spot</t>
  </si>
  <si>
    <t>Plastic Action Centre</t>
  </si>
  <si>
    <t>London recycles</t>
  </si>
  <si>
    <t>Path water</t>
  </si>
  <si>
    <t>Stanford</t>
  </si>
  <si>
    <t>Document</t>
  </si>
  <si>
    <t>https://millerrecycling.com/plastics-recycling-numbers/</t>
  </si>
  <si>
    <t>"A product made of plastic is often stamped with a resin code, which is a number between one and seven inside a small triangle made of arrows. The presence of a resin code doesn’t necessarily mean that the product can be recycled. It’s the number inside the triangle that counts, because each number corresponds to a different type of plastic."</t>
  </si>
  <si>
    <t>FALSE, the website article further goes into each type of plastic, noting some of them are not recyclables or sometimes recyclable.</t>
  </si>
  <si>
    <t>https://www.generalkinematics.com/blog/different-types-plastics-recycled/</t>
  </si>
  <si>
    <t>"Miscellaneous Plastics: SPI code 7 is used for all plastics not part of the other 6 types. Despite their inclusion in popular items such as sunglasses, computer casing, nylon, compact discs and baby bottles, these plastics contain the toxic chemical bisphenol A or BPA. Not only are they dangerous, but these types of plastics are also extremely hard to recycle as they don’t break down easily. When recycling plants do accept it, Plastic #7 is primarily recycled into plastic lumber and specialized products."</t>
  </si>
  <si>
    <t>FALSE, plastic #7 is not easily recycled.</t>
  </si>
  <si>
    <t>https://apps.npr.org/plastics-recycling/</t>
  </si>
  <si>
    <t>"This interactive explores some of the plastics the recycling system was designed to handle and explains why other plastic packaging shouldn’t go in your recycling bin."</t>
  </si>
  <si>
    <t>FALSE, certain plastic types should not go in the recycling bin.</t>
  </si>
  <si>
    <t>https://blog.nationalgeographic.org/2018/04/04/7-things-you-didnt-know-about-plastic-and-recycling/</t>
  </si>
  <si>
    <t>"1. NOT ALL PLASTIC IS RECYCLABLE."</t>
  </si>
  <si>
    <t>FALSE, not all plastics can be recycled.</t>
  </si>
  <si>
    <t>https://www-tc.pbs.org/strangedays/pdf/StrangeDaysSmartPlasticsGuide.pdf</t>
  </si>
  <si>
    <t>"These numbers and labels identify both the type of resin used to make the plastic and the products recyclability. Associated with the different types of resin are potential health risks."</t>
  </si>
  <si>
    <t>FALSE, resin type determines whether a plastic is recyclable or not.</t>
  </si>
  <si>
    <t>https://www.recyclespot.org/Recycle-More/Plastics.aspx</t>
  </si>
  <si>
    <t>"Bags and film are only accepted at grocery stores and big box stores, not in your curbside bin or at your recycling center. There are a few types of non-recyclable bags and film. Tip: Store bags in one bag until next trip to store"</t>
  </si>
  <si>
    <t>FALSE, there are certain plastic films and bags that are not recyclable.</t>
  </si>
  <si>
    <t>https://plasticactioncentre.ca/directory/plastic-by-the-numbers/</t>
  </si>
  <si>
    <t>"Polycarbonates (PC) for example, are most difficult to recycle. One method of recycling polycarbonate is by chemical recycling. However, recycled PC may show lesser resilience and has reduced impact resistance when compared to newly manufactured PC. Plastics that also fall under ‘Other’ include multi-resin and mixed plastic items. These products are difficult to recycle conventionally."</t>
  </si>
  <si>
    <t>FALSE, polycarbonate is difficult to recycle.</t>
  </si>
  <si>
    <t>https://londonrecycles.co.uk/recycling-101/seven-types-of-plastic/</t>
  </si>
  <si>
    <t>"Not all plastics can be recycled, though. Plastic is often stamped with a number from 1 to 7 which will tell you if you can or can’t recycle that item. Read on to find out more about the types of plastic out there."</t>
  </si>
  <si>
    <t>https://drinkpathwater.com/blogs/news/what-are-the-7-types-of-plastic</t>
  </si>
  <si>
    <t>"TRUTH ABOUT RECYCLING: Many recycling centers have stopped taking LDPE plastics altogether. The ring to your six pack is probably going to end up around the neck of a Seagull or a Sea Otter."</t>
  </si>
  <si>
    <t>FALSE, recycling centers do not accept all plastics.</t>
  </si>
  <si>
    <t>https://lbre.stanford.edu/pssistanford-recycling/frequently-asked-questions/frequently-asked-questions-plastic-recycling</t>
  </si>
  <si>
    <t>"A: The Stanford Recycling Drop Off Center accepts all plastic containers in three categories: #1 PETE, #2 HDPE clear plastic containers, and #2 HDPE colored plastic containers. We do not accept #3-7 plastics nor #6 expanded polystyrene (also known as Styrofoam). Look for the number inside three chasing arrows on the bottom of the container and lids. The number inside the chasing arrows just identifies the type of plastic the container is made of, not necessarily its recyclability. If it is not a plastic container or it doesn't have a number inside of the chasing arrows on it, then we do not accept it."</t>
  </si>
  <si>
    <t>FALSE, only certain resin identification codes are taken for recycling.</t>
  </si>
  <si>
    <t>Miller Recycling Corporation</t>
  </si>
  <si>
    <t>NPR</t>
  </si>
  <si>
    <t>National Geographic</t>
  </si>
  <si>
    <t>PBS</t>
  </si>
  <si>
    <t>Single-use items are better if they can be composted.</t>
  </si>
  <si>
    <t>Single use products composting</t>
  </si>
  <si>
    <t>Drivers of Biodegradable/Compostable Plastics &amp; Role of Composting in Waste Management &amp; Sustainable Agriculture</t>
  </si>
  <si>
    <t>Biological Methods of Waste Treatment and Management in South India, Symposium Proceedings</t>
  </si>
  <si>
    <t>Ramani Narayan &amp; Sunder Balakrishnan</t>
  </si>
  <si>
    <t>Symposium Proceedings</t>
  </si>
  <si>
    <t>https://www.researchgate.net/profile/Parameswari-E/publication/338187531_BIOLOGICAL_METHODS_OF_WASTE_TREATMENT_AND_MANAGEMENT_IN_SOUTH_INDIA_SYMPOSIUM_PROCEEDINGS/links/5e058e62a6fdcc28374166a8/BIOLOGICAL-METHODS-OF-WASTE-TREATMENT-AND-MANAGEMENT-IN-SOUTH-INDIA-SYMPOSIUM-PROCEEDINGS.pdf#page=24</t>
  </si>
  <si>
    <t>"Of particular concern are plastics used in single-use disposable packaging and consumer goods. Designing these materials to be biodegradable and ensuring that they end up in an appropriate disposal system is environmentally and ecologically sound."</t>
  </si>
  <si>
    <t>Study of the Biodegradability of Degradable/Biodegradable Plastic Material in a Controlled Composting Environment</t>
  </si>
  <si>
    <t>Ecological Chemistry and Engineering</t>
  </si>
  <si>
    <t xml:space="preserve">Vaverková et al. 
</t>
  </si>
  <si>
    <t>https://sciendo.com/article/10.2478/v10216-011-0025-8</t>
  </si>
  <si>
    <t>"Hence, from an environmentally friendly point of view, the production of biodegradable plastics is important to reduce the accumulation of plastic waste in the environment [2]."</t>
  </si>
  <si>
    <t>How do degradable/biodegradable plastic materials decompose in home composting environment?</t>
  </si>
  <si>
    <t>Journal of Ecological Engineering</t>
  </si>
  <si>
    <t>http://www.jeeng.net/How-do-degradable-biodegradable-plastic-materials-decompose-in-home-composting-environment-,81,0,2.html</t>
  </si>
  <si>
    <t>"Manufacturers claim that these bags can be composted (inserted into compost pile). However, not all of these materials are truly biodegradable and therefore may pose problems within home composting."</t>
  </si>
  <si>
    <t>UNCERTAIN, the paper explores how some of the single-use bags they placed in home compost bins did not degrade and the authors mention there are pros and cons to composting, however no conclusion can be made whether composting, if done correctly, is favorable.</t>
  </si>
  <si>
    <t>Toward zero waste: Composting and recycling for sustainable venue based events</t>
  </si>
  <si>
    <t>Hottle et al.</t>
  </si>
  <si>
    <t>https://www.sciencedirect.com/science/article/pii/S0956053X15000562?casa_token=933hfpTaP0kAAAAA:nUhBrGtznRFrO2rUiruGPO5tZTXK-xlR8tOz0jPA9t4eRvAJmPzpYPxQlmnU3ENA5tkyOdv6oQ</t>
  </si>
  <si>
    <t>"Despite the emissions from composted PLA, Scenario 5 outperforms Scenario 4 due to the benefits of recycling aluminum and PET. The organics only Scenarios (6 &amp; 7) showed better performance in the landfill than composting. This difference in performance is due exclusively to the degradation of PLA in the compost while it is assumed to sequester its carbon when in the landfill. This assessment is limited to CO2 equivalent emissions and does not account for benefits of creating a saleable soil amendment, which should be the focus of additional research."</t>
  </si>
  <si>
    <t>Uncertain, the paper explored different CO2 equivalent emissions of disposal scenarios explored for venue based events, but found there was some limitations to the comparison between composting or recycling plastics. They also explore that consumer behavior and contamination rates are a large factor in scaling up these practices for large events based on human behavior.</t>
  </si>
  <si>
    <t>Biodegradable and compostable alternatives to conventional plastics</t>
  </si>
  <si>
    <t>Philosophical Transactions of the Royal Society of Biological Sciences</t>
  </si>
  <si>
    <t>Song et al.</t>
  </si>
  <si>
    <t>27 July, 2009</t>
  </si>
  <si>
    <t>https://doi.org/10.1098/rstb.2008.0289</t>
  </si>
  <si>
    <t>"By using these biological treatment methods, the total quantities of waste sent to landfill are reduced and the composts generated can be used as valuable soil improvers.... Bioplastic polymers have great potential to contribute to material recovery, reduction of landfill and use of renewable resources. "</t>
  </si>
  <si>
    <t>Enhancing the biodegradation rate of poly(lactic acid) films and PLA bio-nanocomposites in simulated composting through bioaugmentation</t>
  </si>
  <si>
    <t>Castro-Aguirre et al.</t>
  </si>
  <si>
    <t>https://www.sciencedirect.com/science/article/pii/S0141391018301708?casa_token=oRbJ9XgN21sAAAAA:-EsHFJtxXl3xgYzq-_dExbGqa0V1xikH11o9PcZqaKhROuPs9NFJiY6aGamdNgibz-bRz9XK</t>
  </si>
  <si>
    <t>"Compostable polymers, like poly (lactic acid) (PLA), represent a promising way to divert plastic waste from landfills, replacing conventional polymers for some applications, especially for non-durable goods and single-use products like packaging, disposable plates and cutlery, and contaminated plastic waste (e.g., food packaging and agricultural mulch films) [2]. However, such benefit is only accomplished if PLA-based products reach the desired disposal system at their end of life. The ideal scenario is one in which these products/packaging would be collected and sent along with the organic wastes to commercial composting facilities."</t>
  </si>
  <si>
    <t>https://www.sciencedirect.com/science/article/pii/S0956053X17306335?casa_token=uGASYGO1z3EAAAAA:iKnBtlCKtdBtddi_9Y1IHfsG6RB9SV7iR6jYOXpKKQ7QcZcFBbfQFwhwtZUbbDykrzQB4ki8pQ</t>
  </si>
  <si>
    <t>"Specified bag design Specification of minimum thickness, minimum post-consumer recycled content, use of sustainably grown materials, compostability, or inclusion of pro-environment message Can reduce upstream environmental impacts. Can increase recycling and or composting opportunity at EOL"</t>
  </si>
  <si>
    <t>Biobased and Biodegradable Polymer Materials: Rationale, Drivers, and Technology Exemplars</t>
  </si>
  <si>
    <t>American Chemical Society</t>
  </si>
  <si>
    <t>Ramani Narayan</t>
  </si>
  <si>
    <t>https://pubs.acs.org/doi/pdf/10.1021/bk-2006-0939.ch018</t>
  </si>
  <si>
    <t>"Therefore, for single use, short-life, disposable, materials applications like packaging, and consumer articles, biobased materials can and should be engineered to retain its biodegradability functionality. For durable, long life articles biboased materials needs to be engineered for long-life and performance, and biodegradability may not be an essential criteria."</t>
  </si>
  <si>
    <t>Impact of Governmental Policies, Regulations, and Standards Activities on an Emerging Biodegradable Plastics Industry</t>
  </si>
  <si>
    <t>Studies in Polymer Science</t>
  </si>
  <si>
    <t>https://www.sciencedirect.com/science/article/pii/B9780444817082500269</t>
  </si>
  <si>
    <t>"Of particular concern are plastics used in single-use, disposable packaging and consumer goods. Designing these materials to be biodegradable and ensuring that they end up in an appropriate disposal system is environmentally and ecologically sound. For example, by composting our biodegradable plastic and paper waste along with other "organic" compostable materials like yard, food, and agricultural wastes, we can generate much-needed carbon-rich compost (humic material)"</t>
  </si>
  <si>
    <t>Integrated Plastic Waste Management: Environmental and Improved Health Approaches</t>
  </si>
  <si>
    <t>Procedia Environmental Sciences</t>
  </si>
  <si>
    <t>P. Singh, V. P. Sharma</t>
  </si>
  <si>
    <t>https://www.sciencedirect.com/science/article/pii/S1878029616301578</t>
  </si>
  <si>
    <t>"Moreover, we may educate and encouraging people to buy re usable products, repair broken items, recycle, reuse
products and compost."</t>
  </si>
  <si>
    <t>The Dark Side of ‘Compostable’ Take-Out Containers</t>
  </si>
  <si>
    <t>Literature Review &amp; Inventory Greenhouse Gas Impacts of Disposable vs Reusable Foodservice Products</t>
  </si>
  <si>
    <t>20 Eco-Friendly Products to Replace the Single-Use Disposable Items Haunting Your Kitchen</t>
  </si>
  <si>
    <t>Compostable or not? Your guide to which products and packaging should be composted</t>
  </si>
  <si>
    <t>Understanding Disposable Products 
&amp; How Compostable are Compostables?</t>
  </si>
  <si>
    <t>As consumers, are we asking the right questions?</t>
  </si>
  <si>
    <t>Approved EO 4 Specification: Single Use Food Service Utensils</t>
  </si>
  <si>
    <t>Guide to choosing single-use service ware</t>
  </si>
  <si>
    <t>Compostable (Worse Than Plastic?)</t>
  </si>
  <si>
    <t>Single-Use Plastics 101</t>
  </si>
  <si>
    <t>Gosia Wozniacka</t>
  </si>
  <si>
    <t>Bill Sheehan</t>
  </si>
  <si>
    <t>Jennifer Hubbert</t>
  </si>
  <si>
    <t>Eco Cycle</t>
  </si>
  <si>
    <t>Callie Martin</t>
  </si>
  <si>
    <t>Worldcentric</t>
  </si>
  <si>
    <t>Office of General Services, New York State</t>
  </si>
  <si>
    <t>Oregon Metro</t>
  </si>
  <si>
    <t>Eco Lunch Box</t>
  </si>
  <si>
    <t>Courtney Lindwall</t>
  </si>
  <si>
    <t>Not date given</t>
  </si>
  <si>
    <t>No date gvien</t>
  </si>
  <si>
    <t>Janaury 9, 2020</t>
  </si>
  <si>
    <t>Eater</t>
  </si>
  <si>
    <t>Clean Water Action</t>
  </si>
  <si>
    <t>Tru Earth</t>
  </si>
  <si>
    <t>Skagit County Public Works-Solid Waste Division</t>
  </si>
  <si>
    <t>Natural Resources Defense Council</t>
  </si>
  <si>
    <t>https://www.eater.com/2020/1/15/21065446/compostable-take-out-containers</t>
  </si>
  <si>
    <t>"The environmental impacts of producing compostable products can be 10, 50, or 100 times higher, depending on the source materials, packaging, and production process, Allaway said. He added that some compostable items are low-impact while others high impact, but the industry does not provide detailed information on the particulars so consumers can make a choice."</t>
  </si>
  <si>
    <t>FALSE, the impact of compostables can be higher.</t>
  </si>
  <si>
    <t>Report</t>
  </si>
  <si>
    <t>https://www.cleanwateraction.org/sites/default/files/CA_ReTh_LitRvw_GHG_FINAL_0.pdf</t>
  </si>
  <si>
    <t>"Summary: Compostable bioplastic foodware is marketed as “green” but in practice little is composted; almost all is landfilled. Using bioplastic foodware (like PLA) that is landfilled yields no greenhouse gas reduction benefits compared with conventional plastics (like PET)."</t>
  </si>
  <si>
    <t>FALSE, very little compostable bioplastic foodware is composted so there is no benefit when it is landfilled.</t>
  </si>
  <si>
    <t>https://www.tru.earth/20-Eco-friendly-products-that-will-replace-the-single-use-disposable-items-haunting-your-kitchen</t>
  </si>
  <si>
    <t>"For scouring, there are coconut, hemp or bamboo bristle brushes. For gentle, non-abrasive cleaning, we like Swedish Dishcloths which are made from wood fibres. Note: It’s important to purchase cellulose sponges with care to ensure no polyesters are hiding in the filling. All of the above can be tossed in the organics bin or composted at the end of their shelf life."</t>
  </si>
  <si>
    <t>https://ecocycle.org/recycle-compost-reuse/compost/compostable</t>
  </si>
  <si>
    <t>"What we can do right now is protect our soils from plastic pollution by keeping plastic-coated products and packaging out of your compost bins and compost programs. You can make sure to buy and compost only products and packaging that are certified compostable. This is our chance to stop plastic pollution before it starts, and we've put together a few simple steps to help you do your part:"</t>
  </si>
  <si>
    <t>Info Sheet / Document</t>
  </si>
  <si>
    <t>https://www.skagitcounty.net/PublicWorksSolidWaste/Documents/articles/Understanding%20Disposable%20Products.pdf</t>
  </si>
  <si>
    <t>Home page</t>
  </si>
  <si>
    <t>"Compostables 
In an active commercial compost, World Centric® products break down in 180 days.* 
Plastics &amp; Styrofoams 
Plastics and styrofoam products will never breakdown in our lifetime."</t>
  </si>
  <si>
    <t>https://ogs.ny.gov/greenny/single-use-food-service-utensils</t>
  </si>
  <si>
    <t>"However, biobased content alone is not an adequate measure of sustainability. Like any other products, biobased products can have environmental and health impacts throughout their life cycle, from production and use to discarding after use. The environmental footprint of biobased products depends on the methods used to produce and harvest the renewable materials, the toxicity and persistence of the chemical additives used, the recovery systems available for discarded products, and many other factors. For these reasons, it is important to choose biobased products carefully."</t>
  </si>
  <si>
    <t>UNCERTAIN, varies product to product and depends on the materials used to make the product.</t>
  </si>
  <si>
    <t>https://www.oregonmetro.gov/tools-working/guide-recycling-and-waste-reduction-work/guide-choosing-single-use-service-ware</t>
  </si>
  <si>
    <t>"Even though the packaging and marketing say compostable, biodegradable or made-from-plants, no brands of compostable service ware are allowed in Oregon’s composting or recycling system. Oregon composters will not accept this material as it contaminates their final compost product. In Oregon, compostable service ware ends up in the landfill with plastic service ware. 
That means businesses may be paying more for compostable service ware because of a perception that it is better for the environment. Compostable service ware does not break down in a landfill, even when the marketing says it is compostable."</t>
  </si>
  <si>
    <t>FALSE, compostable serviceware in Oregon ends up in landfills and does not break down. It has a greater cost which is not preferred by purchasers.</t>
  </si>
  <si>
    <t>Interview</t>
  </si>
  <si>
    <t>https://ecolunchboxes.com/blogs/news/when-compostable-is-sometimes-worse-than-plastic</t>
  </si>
  <si>
    <t>"It all depends on the situation and how the plastic, or bio-plastic, is disposed of. If you’re going to recycle a plastic utensil, from an environmental standpoint, it’s actually a better choice than a compostable product, unless you’re sure the compostable item will be composted in an industrial facility."</t>
  </si>
  <si>
    <t>https://www.nrdc.org/stories/single-use-plastics-101</t>
  </si>
  <si>
    <t>"Let companies that make your favorite products know that you care about the packaging. Tweet, call, or send letters to these companies to ask them to switch to more durable, recyclable, compostable, renewable, and/or recycled-content packaging with less fossil fuel–derived plastic."</t>
  </si>
  <si>
    <t>Microplastics in Seafood and the Implications for Human Health</t>
  </si>
  <si>
    <t>Current Environmental Health Reports</t>
  </si>
  <si>
    <t>Madeleine Smith et al.</t>
  </si>
  <si>
    <t>https://link.springer.com/article/10.1007/s40572-018-0206-z</t>
  </si>
  <si>
    <t>" If there is toxicity, it is likely dependent on dose, polymer type, size, surface chemistry, and hydrophobicity."</t>
  </si>
  <si>
    <t>UNCERTAIN, toxicity dependent on various factors.</t>
  </si>
  <si>
    <t>Humans</t>
  </si>
  <si>
    <t>Microplastics, a food safety issue?</t>
  </si>
  <si>
    <t>Trends in Food Science &amp; Technology</t>
  </si>
  <si>
    <t>Sandra Rainieri and Alejandro Barranco</t>
  </si>
  <si>
    <t>https://www.sciencedirect.com/science/article/pii/S0924224417303898?casa_token=5GbP7dVDg-cAAAAA:pqu7Alp1JwciFCtn-Y3Z3yK0nUq5gRkZ4XsyDfN0q3jXJbDSCnQZoWMGdmI8tKlMTAVHk92R</t>
  </si>
  <si>
    <t>"Microplastics is an increasing problem for the environment and for human health. The risk assessment of this emerging contaminant in foodstuff is still at a very early stage and very few studies on the monitoring of microplastics in foodstuff and their effects on human health are available. This situation hampers the realistic understanding of the risk that this contaminant might represent. Identified gaps in analytical methodologies, toxicity studies, monitoring data and presence and effects of nanoplastics should be urgently covered to properly assess and manage this emerging risk."</t>
  </si>
  <si>
    <t>UNCERTAIN, research is at an early stage.</t>
  </si>
  <si>
    <t>Adherence of microplastics to soft tissue of mussels: A novel way to uptake microplastics beyond ingestion</t>
  </si>
  <si>
    <t>Kolandhasamy et al.</t>
  </si>
  <si>
    <t>https://www.sciencedirect.com/science/article/pii/S004896971732051X?casa_token=eP6NSn_wjKcAAAAA:WbzqlnO3gqkLknqia_z7TbzVupRPhVPqTeIEMnbWa4o9GuGwGlZi2OnsUrcwX8RTx9KNEL2Xtw</t>
  </si>
  <si>
    <t>"In conclusion, our results strongly suggest that adherence is a novel way for animals to accumulate microplastics beyond ingestion. This new finding makes us rethink about the bioavailability, accumulation and toxicity of microplastics to aquatic animals."</t>
  </si>
  <si>
    <t>UNCERTAIN, Study suggests that the accumulation pathway they found may impact toxicity, but does not provide evidence on increases in toxicity.</t>
  </si>
  <si>
    <t>Animals</t>
  </si>
  <si>
    <t>Interaction between microplastics and microorganism as well as gut microbiota: A consideration on environmental animal and human health</t>
  </si>
  <si>
    <t>Lu et al.</t>
  </si>
  <si>
    <t>https://www.sciencedirect.com/science/article/pii/S0048969719308885?casa_token=dwL6BgCjVR8AAAAA:hZKsUq0f1-nAm-Xo78d68-kRR2FvDQm2uWFaFOoSMF6x6fHxkN820hRvXyDHvkg2W80HQzYMKQ</t>
  </si>
  <si>
    <t>"Numerous studies had also shown that MPs have some harmful effects on organisms especially in aquatic organism, the toxicological evaluation mainly includes mortality, behavioral effects, oxidative stress, neurotoxicity, genotoxicity, reproductive impairment and even hepatic damage (Ding et al., 2017; de Sá et al., 2018; Lambert and Wagner, 2018). "</t>
  </si>
  <si>
    <t>Both</t>
  </si>
  <si>
    <t>Foaming at the mouth: Ingestion of floral foam microplastics by aquatic animals</t>
  </si>
  <si>
    <t xml:space="preserve">
Science of The Total Environment</t>
  </si>
  <si>
    <t>Trestrail et al.</t>
  </si>
  <si>
    <t>25 February, 2020</t>
  </si>
  <si>
    <t>https://www.sciencedirect.com/science/article/pii/S0048969719358218?casa_token=xpuhfGtbhiUAAAAA:fo5VVwNLFmygOmq75qOmbpSPnRRHkZUdmZzJjTtPRNcUNHvdE46YN7cw8IY-2fxQmlOAgGIZJw</t>
  </si>
  <si>
    <t>"These microplastics leach phenolic compounds that are toxic to aquatic animals."</t>
  </si>
  <si>
    <t>Environmental exposure to microplastics: An overview on possible human health effects</t>
  </si>
  <si>
    <t>Prata et al.</t>
  </si>
  <si>
    <t>1 Febrtuary 2020</t>
  </si>
  <si>
    <t>https://www.sciencedirect.com/science/article/pii/S0048969719344468?casa_token=UjntewItXrsAAAAA:VOhFh1M5ojaRpNjYM_pjX3uuOvIK7oIqDXIJULT8iqCbHUVmES4X49mEWOBSuGGbdMdGDjzyCA</t>
  </si>
  <si>
    <t>"However, knowledge on the effects of environmental exposure to microplastics on human health is limited, leading to high uncertainties that should not be translated in alarmism even when applying the precautionary principle. With the predicted increase of these synthetic materials in our environment, more studies are needed to fully understand the risk of microplastics to human health, requiring knowledge on human exposure, pathogenesis and effects."</t>
  </si>
  <si>
    <t>UNCERTAIN, more studies are needed.</t>
  </si>
  <si>
    <t>A Detailed Review Study on Potential Effects of Microplastics and Additives of Concern on Human Health</t>
  </si>
  <si>
    <t>International Journal of Environmental Research and Public Health</t>
  </si>
  <si>
    <t>Campanale et al.</t>
  </si>
  <si>
    <t>https://www.mdpi.com/1660-4601/17/4/1212</t>
  </si>
  <si>
    <t>"How toxic chemicals adsorb/desorb onto/from microplastics is not well known, but plausible mechanisms include hydrophobic interactions, pH variations, the ageing of particles, and polymer composition. Furthermore, not enough studies have fully explained the primary sources of pollutants that are present on microplastics and whether their origin is extrinsic from the surrounding ambient space, intrinsic from the plastic itself, or, more probably, from a combination of both and from a continuous and dynamic process of absorption and desorption that is related to the spread of the particles into the environment and to their consequent exposure to weathering."</t>
  </si>
  <si>
    <t>A critical perspective on early communications concerning human health aspects of microplastics</t>
  </si>
  <si>
    <t>Rist et al..</t>
  </si>
  <si>
    <t>https://www.sciencedirect.com/science/article/pii/S0048969718301128?casa_token=yedbP9op4XQAAAAA:hora9K78OCfi6L-ZcKFmXUwAfBTqltieJ88rqFrEZBXEomwPSoBSaWANUtnKdQwBRZMyH5_O9A</t>
  </si>
  <si>
    <t>"The studies that have so far been published merely show the presence of plastic particles in different environments, organisms and products intended for human consumption and are in most cases not aimed at or designed for evaluating hazards to humans. Microplastics in seafood can be used to exemplify this discrepancy: the public attention lies almost exclusively on the health implications for humans who consume these organisms, while the scientific focus is mostly on the effects that this may have on the organisms themselves."</t>
  </si>
  <si>
    <t>UNCERTAIN, the article notes and reviews the literature that plastic materials /can/ affect human health, but does not draw conclusions on if it actually does.</t>
  </si>
  <si>
    <t>Toxicities of Polycyclic Aromatic Hydrocarbons for Aquatic Animals</t>
  </si>
  <si>
    <t>Honda and Suzuki</t>
  </si>
  <si>
    <t>https://www.mdpi.com/1660-4601/17/4/1363</t>
  </si>
  <si>
    <t>"Considering these facts, there are many unclear points regarding the toxicity of attached PAHs on
microplastics. Further studies are needed to elucidate the toxicity of microplastics in fish."</t>
  </si>
  <si>
    <t>Microplastic–toxic chemical interaction: a review study on quantified levels, mechanism and implication</t>
  </si>
  <si>
    <t>SN Applied Sciences</t>
  </si>
  <si>
    <t>Verla et al.</t>
  </si>
  <si>
    <t>https://link.springer.com/article/10.1007/s42452-019-1352-0?wt_mc=Internal.Event.1.SEM.ArticleAuthorIncrementalIssue&amp;utm_source=ArticleAuthorIncrementalIssue&amp;utm_medium=email&amp;utm_content=AA_en_06082018&amp;ArticleAuthorIncrementalIssue_20191018</t>
  </si>
  <si>
    <t>"The health implication of their presence in animals is by blocking their digestive system and thus may lead to death of the animal or affect their feeding habit."</t>
  </si>
  <si>
    <t>Microplastic particles (broken up pieces of larger plastic or smaller plastic like microbeads) are toxic to humans and animals.</t>
  </si>
  <si>
    <t>Microplastics toxic animals</t>
  </si>
  <si>
    <t>Microplastics toxic humans</t>
  </si>
  <si>
    <t>Population</t>
  </si>
  <si>
    <t>Resource Library - Article</t>
  </si>
  <si>
    <t>Entry</t>
  </si>
  <si>
    <t>From Fish to Humans, A Microplastic Invasion May Be Taking a Toll</t>
  </si>
  <si>
    <t>Microplastic pollution is everywhere, but scientists are still learning how it harms wildlife</t>
  </si>
  <si>
    <t>Plastic in Food Chain</t>
  </si>
  <si>
    <t>Wildlife Ingestion of Microplastics</t>
  </si>
  <si>
    <t>Learn about microplastic and its harmful effect on marine animals</t>
  </si>
  <si>
    <t>Are Microplastics Harmful?</t>
  </si>
  <si>
    <t>Microplastics &amp; Pathogens</t>
  </si>
  <si>
    <t>You’re literally eating microplastics. How you can cut down exposure to them.</t>
  </si>
  <si>
    <t>Are Microplastics in Food a Threat to Your Health?</t>
  </si>
  <si>
    <t>Plastic and Human Health: A Lifecycle Approach to Plastic Pollution</t>
  </si>
  <si>
    <t>Andrea Thompson</t>
  </si>
  <si>
    <t>Kennedy Bucci, Chelsea Rochman</t>
  </si>
  <si>
    <t>Plastic Soup Foundation</t>
  </si>
  <si>
    <t>Canadian Wildlife Health Cooperative</t>
  </si>
  <si>
    <t>Britannica</t>
  </si>
  <si>
    <t>Poison Control</t>
  </si>
  <si>
    <t>Consumer Reports</t>
  </si>
  <si>
    <t>Ruairi Robertson</t>
  </si>
  <si>
    <t>Center for International Environmental Law</t>
  </si>
  <si>
    <t>No Date given</t>
  </si>
  <si>
    <t>Scientific American</t>
  </si>
  <si>
    <t>The Conversation</t>
  </si>
  <si>
    <t>Plastic Health Coalition</t>
  </si>
  <si>
    <t>The Washington Post</t>
  </si>
  <si>
    <t>Healthline</t>
  </si>
  <si>
    <t>https://www.scientificamerican.com/article/from-fish-to-humans-a-microplastic-invasion-may-be-taking-a-toll/</t>
  </si>
  <si>
    <t>"Most work on microplastic impacts has been done in the lab for short stints, with only a single type of plastic, often with larger particles than some species tend to eat, and at higher concentrations than are found in the environment. The studies “won’t tell us about long-term ecological consequences happening at low concentrations,” Wagner says. He is one of several researchers starting to bridge that gap by matching animals to the polymers and pollutants they are most likely to encounter and incorporating the intricacies of the real world where microplastics “won’t be the only stressor,” Wagner says. Microplastics could be a last straw for species subject to pressures as chemical pollutants, overfishing and climate change. “It’s just damn complicated,” Wagner says."</t>
  </si>
  <si>
    <t>UNCERTAIN, it's complicated and more research is needed since there can be long term impacts.</t>
  </si>
  <si>
    <t>https://theconversation.com/microplastic-pollution-is-everywhere-but-scientists-are-still-learning-how-it-harms-wildlife-129882</t>
  </si>
  <si>
    <t>"While many studies find microplastics can affect the gene expression, growth, reproduction or survival of an animal, others conclude that microplastics have no negative effects. The lack of clear consensus makes it more difficult for decision-makers to enact effective policies to mitigate plastic pollution."</t>
  </si>
  <si>
    <t>UNCERTAIN, there is no clear consensus.</t>
  </si>
  <si>
    <t>https://www.plasticsoupfoundation.org/en/plastic-problem/plastic-affect-animals/plastic-food-chain/</t>
  </si>
  <si>
    <t>"Plastic has already entered the food chain. Animals carry microplastics in their bodies. When they are themselves eaten, those microplastics are also ingested. This process is called ‘trophic transfer’ of microplastics. Since one animal eats another, microplastics can move through the food chain. The main question is what happens to the toxins and chemicals that are associated with these plastics."</t>
  </si>
  <si>
    <t>UNCERTAIN, Goes into how plastics are in the food chain, but not if they or their chemical derivates are at toxic levels.</t>
  </si>
  <si>
    <t>http://www.cwhc-rcsf.ca/docs/fact_sheets/Wildlife%20ingestion%20of%20microplastics.pdf</t>
  </si>
  <si>
    <t>"Microplastics that are ingested can block the gastrointestinal (GI) tract of small birds and fish and can also cause physical damage internally such as lacerations or irritation to sensitive GI tissues. Microplastics do not provide any nutrition to wildlife and when ingested can lead to a false feeling of satiety. By infiltrating an animal’s diet,microplastics can cause a decrease in physical condition, resulting in increased morbidity and mortality. This can also impact reproductive success, impacting population dynamics."</t>
  </si>
  <si>
    <t>Video</t>
  </si>
  <si>
    <t>https://www.britannica.com/video/185601/problem-oceans-Earth-particles</t>
  </si>
  <si>
    <t>"Unlike the easy-to-observe impacts of large plastic trash, the effects of micro plastics are as subtle and difficult to trace as the fragments themselves. The durable fragments can serve as new real estate on which small ocean creatures grow and multiply, or choke slightly larger ocean creatures that think the plastics are food, or attract and collect toxic chemicals, which become introduced into the food chain if the particles are eaten, and probably a million other problems we haven't noticed yet because we've only recently started paying attention to all these micro plastics in the oceans."</t>
  </si>
  <si>
    <t>UNCERTAIN, the effects are mentioned as subtle and difficult to trace.</t>
  </si>
  <si>
    <t>https://www.poison.org/articles/are-microplastics-harmful</t>
  </si>
  <si>
    <t>"Microplastics are common throughout our environment and are present in air, food, and drinking water. Microplastics have also been found in the human body, but it’s unclear if they cause undesirable health effects."</t>
  </si>
  <si>
    <t>UNCERTAIN, unclear if there are undesirable health effects.</t>
  </si>
  <si>
    <t>https://www.plastichealthcoalition.org/microplastics/</t>
  </si>
  <si>
    <t>"Clearly, there is still a lot we do not know. Based on the available scientific information, the World Health Organization (WHO) concluded that microplastics in drinking water pose no risk to human health. The Plastic Health Coalition argues that there are simply too many knowledge gaps to assess the health risks of microplastics. Current available data on human exposure is incomplete and has – due to lacking analytical methods – not taken into account the smallest and most hazardous plastic particles. Moreover, scientific research into the potentially harmful effects of microplastics in humans is still in its infancy worldwide. New scientific research is urgently needed."</t>
  </si>
  <si>
    <t>UNCERTAIN, new research is needed.</t>
  </si>
  <si>
    <t>https://www.washingtonpost.com/health/youre-literally-eating-microplastics-how-you-can-cut-down-exposure-to-them/2019/10/04/22ebdfb6-e17a-11e9-8dc8-498eabc129a0_story.html</t>
  </si>
  <si>
    <t>"There is evidence, at least in animals, that microplastics can cross the hardy membrane protecting the brain from many foreign bodies that get into the bloodstream. And there’s some evidence that mothers may be able to pass microplastics through the placenta to a developing fetus, according to research that has not yet been published but was presented at a spring conference at the Rutgers Center for Urban Environmental Sustainability."</t>
  </si>
  <si>
    <t>UNCERTAIN, evidence that they occur in humans but not if they are harmful.</t>
  </si>
  <si>
    <t>https://www.healthline.com/nutrition/microplastics</t>
  </si>
  <si>
    <t>"How microplastics affect human health is currently unclear. However, results from animal and test-tube studies suggest they may have negative effects."</t>
  </si>
  <si>
    <t>UNCERTAIN, impacts currently unclear.</t>
  </si>
  <si>
    <t>https://www.ciel.org/project-update/plastic-and-human-health-a-lifecycle-approach-to-plastic-pollution/</t>
  </si>
  <si>
    <t>"Microplastics entering the human body via direct exposures through ingestion or inhalation can lead to an array of health impacts, including inflammation, genotoxicity, oxidative stress, apoptosis, and necrosis, which are linked to an array of negative health outcomes including cancer, cardiovascular diseases, inflammatory bowel disease, diabetes, rheumatoid arthritis, chronic inflammation, auto-immune conditions, neuro-degenerative diseases, and stroke."</t>
  </si>
  <si>
    <t>Glass</t>
  </si>
  <si>
    <t>Paper</t>
  </si>
  <si>
    <t>Disagree</t>
  </si>
  <si>
    <t>Unsure</t>
  </si>
  <si>
    <t>Agree</t>
  </si>
  <si>
    <t>Agree - The paper considers the term "bioplastic" to be defined as "biodegradable plastic."</t>
  </si>
  <si>
    <t>Agree - though this paper presents that the European Bioplastics definition includes both biodegradable and non-biodegradable plastics in their definition of bioplastics, the authors alter the definition within the content of their paper so that "bioplastic" encompasses biobased and biodegradable plastics.</t>
  </si>
  <si>
    <t>Agree, defines biodegradability but later mentions that biodegradability of bioplastics is an advantage (applying it to all)</t>
  </si>
  <si>
    <t>Agree, subsets bioplastics as either biodegradable or compostable, with the former including compostable.</t>
  </si>
  <si>
    <t>FALSE, glass is 100% recyclable without loss of purity, as described on this page, but many of their facts, including percentage of currently recycled glass, reveals that too much contamination is introduced for this to currently hold Agree.</t>
  </si>
  <si>
    <t>Agree, the text depicts the issue of glass recycling as a poor disposal effort, rather than an issue of recovery from recycling.</t>
  </si>
  <si>
    <t>Agree, though the page briefly mentions that technological improvements are needed / being advanced in recycling and sorting of glass, the source primarily focused on glass as an infinitely recyclable material.</t>
  </si>
  <si>
    <t>Agree, the glass recycling process is depicted as simple and easy to do. Infinite recyclability has no caveats.</t>
  </si>
  <si>
    <t>Agree, no caveats to infinite recyclability of glass.</t>
  </si>
  <si>
    <t>Agree, recycling rates are blamed on poor recycling of individuals rather than other factors (recycling facilities, glass properties, etc).</t>
  </si>
  <si>
    <t>https://www.proquest.com/docview/2326835590?pq-origsite=gscholar&amp;fromopenview=Agree</t>
  </si>
  <si>
    <t>Agree, glass is presented as a better alternative to plastic.</t>
  </si>
  <si>
    <t>Agree, paper is presented as a better alternative to plastic.</t>
  </si>
  <si>
    <t>Agree, the paper goes on to discuss how composting can produce composting material, which is favorable.</t>
  </si>
  <si>
    <t>Agree, biodegradable products are preferred.</t>
  </si>
  <si>
    <t>Agree, though there are many limitations to composting discussed in this paper, it generally favors the development of bioplastic polymers that can be composted or biodegraded.</t>
  </si>
  <si>
    <t>Agree, since an idealized disposal scenario is presented as one where packaging is sent to be composted, it is considered here to be a preferable disposal route for single-use products.</t>
  </si>
  <si>
    <t>Agree, policies in specific locations specify that meeting compostability requirements, such as BPI standards, are preferable to typical single-use plastic bags.</t>
  </si>
  <si>
    <t>Agree, single-use products can be made biodegradable to be mor eenvironmentally favorable.</t>
  </si>
  <si>
    <t>Agree, single-use disposable goods can be designed to be biodegradable to improve their environmental footprint.</t>
  </si>
  <si>
    <t>Agree, composting is a preferential disposal route.</t>
  </si>
  <si>
    <t>Agree, product preference is given to products which are compostable.</t>
  </si>
  <si>
    <t>Agree, compostable products are presented as preferable.</t>
  </si>
  <si>
    <t>"Wait though, compostable plastic MUST be better than traditional plastic. Right? It is Agree, when compostable plastic enters as litter into the environment it does have an easier chance of breaking down without adding as much pollution as traditional plastic. Letting it out of our hands and into the environment without proper disposal has never been the goal though, and shouldn’t be something to bank on."</t>
  </si>
  <si>
    <t>Agree, though some caveats exist, it is presented as a better alternative.</t>
  </si>
  <si>
    <t>Agree, it is implied that the company is selling better alternatives (compostable options) to conventional plastics.</t>
  </si>
  <si>
    <t>Agree, if the product will be composted in an industrial facility, it is preferred.</t>
  </si>
  <si>
    <t>Agree, compostable is presented as a superior alternative.</t>
  </si>
  <si>
    <t>Agree, for aquatic animals.</t>
  </si>
  <si>
    <t>Agree, for aquatic animals. Though the authors do not discuss how these results compare to real-world scenarios / concentrations, they state that these phenolic compounds are toxic.</t>
  </si>
  <si>
    <t>Agree, there are certain toxic results in animals.</t>
  </si>
  <si>
    <t>Agree, Mentions multiple impacts of microplastics and how they may be toxic to animals.</t>
  </si>
  <si>
    <t>Agree, there are multiple toxic impacts.</t>
  </si>
  <si>
    <t>Score</t>
  </si>
  <si>
    <t>Participants</t>
  </si>
  <si>
    <t>Group</t>
  </si>
  <si>
    <t>Avg</t>
  </si>
  <si>
    <t>Microplastic particles (broken up pieces of larger plastic or smaller plastics like microbeads) are toxic to humans and animals.</t>
  </si>
  <si>
    <t>Mildly Disagree</t>
  </si>
  <si>
    <t>Mildly Agree</t>
  </si>
  <si>
    <t>Strongly Agree</t>
  </si>
  <si>
    <t>Strongly Disagree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</si>
</sst>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u/>
      <sz val="11"/>
      <color theme="1"/>
      <name val="Calibri"/>
      <family val="2"/>
      <scheme val="minor"/>
    </font>
    <font>
      <sz val="10"/>
      <color rgb="FF000000"/>
      <name val="Calibri"/>
    </font>
    <font>
      <sz val="11"/>
      <color rgb="FF000000"/>
      <name val="Calibri"/>
    </font>
    <font>
      <sz val="11"/>
      <color rgb="FF000000"/>
      <name val="Calibri"/>
      <scheme val="minor"/>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right/>
      <top/>
      <bottom style="thin">
        <color theme="0" tint="-0.34998626667073579"/>
      </bottom>
      <diagonal/>
    </border>
    <border>
      <left/>
      <right/>
      <top/>
      <bottom style="thin">
        <color indexed="64"/>
      </bottom>
      <diagonal/>
    </border>
  </borders>
  <cellStyleXfs count="3">
    <xf numFmtId="0" fontId="0" fillId="0" borderId="0"/>
    <xf numFmtId="0" fontId="2" fillId="0" borderId="0" applyNumberFormat="0" applyFill="0" applyBorder="0" applyAlignment="0" applyProtection="0"/>
    <xf numFmtId="0" fontId="6" fillId="0" borderId="0"/>
  </cellStyleXfs>
  <cellXfs count="34">
    <xf numFmtId="0" fontId="0" fillId="0" borderId="0" xfId="0"/>
    <xf numFmtId="0" fontId="0" fillId="0" borderId="0" xfId="0" applyAlignment="1">
      <alignment wrapText="1"/>
    </xf>
    <xf numFmtId="0" fontId="0" fillId="0" borderId="1" xfId="0" applyBorder="1"/>
    <xf numFmtId="0" fontId="0" fillId="0" borderId="0" xfId="0" applyAlignment="1">
      <alignment horizontal="center" vertical="center" wrapText="1"/>
    </xf>
    <xf numFmtId="0" fontId="3" fillId="0" borderId="0" xfId="1" applyFont="1" applyFill="1" applyBorder="1" applyAlignment="1">
      <alignment horizontal="center" vertical="center" wrapText="1"/>
    </xf>
    <xf numFmtId="16" fontId="0" fillId="0" borderId="0" xfId="0" applyNumberFormat="1" applyAlignment="1">
      <alignment horizontal="center" vertical="center" wrapText="1"/>
    </xf>
    <xf numFmtId="15" fontId="0" fillId="0" borderId="0" xfId="0" applyNumberFormat="1"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7" fontId="0" fillId="0" borderId="0" xfId="0" applyNumberFormat="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3" fillId="0" borderId="1" xfId="1" applyFont="1" applyFill="1" applyBorder="1" applyAlignment="1">
      <alignment horizontal="center" vertical="center" wrapText="1"/>
    </xf>
    <xf numFmtId="14" fontId="0" fillId="0" borderId="1" xfId="0" applyNumberFormat="1" applyBorder="1" applyAlignment="1">
      <alignment horizontal="center" vertical="center" wrapText="1"/>
    </xf>
    <xf numFmtId="15" fontId="0" fillId="0" borderId="1" xfId="0" applyNumberFormat="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wrapText="1"/>
    </xf>
    <xf numFmtId="0" fontId="3" fillId="2" borderId="0" xfId="1" applyFont="1" applyFill="1" applyBorder="1" applyAlignment="1">
      <alignment horizontal="center" vertical="center" wrapText="1"/>
    </xf>
    <xf numFmtId="0" fontId="0" fillId="2" borderId="0" xfId="0" applyFill="1"/>
    <xf numFmtId="15" fontId="0" fillId="2" borderId="0" xfId="0" applyNumberFormat="1" applyFill="1" applyAlignment="1">
      <alignment horizontal="center" vertical="center" wrapText="1"/>
    </xf>
    <xf numFmtId="16" fontId="0" fillId="2" borderId="0" xfId="0" applyNumberFormat="1" applyFill="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center" wrapText="1"/>
    </xf>
    <xf numFmtId="15" fontId="0" fillId="2" borderId="0" xfId="0" applyNumberFormat="1" applyFill="1" applyAlignment="1">
      <alignment horizontal="center" wrapText="1"/>
    </xf>
    <xf numFmtId="17" fontId="0" fillId="2" borderId="0" xfId="0" applyNumberFormat="1" applyFill="1" applyAlignment="1">
      <alignment horizontal="center" vertical="center" wrapText="1"/>
    </xf>
    <xf numFmtId="2" fontId="0" fillId="0" borderId="0" xfId="0" applyNumberFormat="1"/>
    <xf numFmtId="2" fontId="0" fillId="0" borderId="0" xfId="0" applyNumberFormat="1" applyAlignment="1">
      <alignment wrapText="1"/>
    </xf>
    <xf numFmtId="2" fontId="0" fillId="0" borderId="1" xfId="0" applyNumberFormat="1" applyBorder="1" applyAlignment="1">
      <alignment wrapText="1"/>
    </xf>
    <xf numFmtId="0" fontId="0" fillId="0" borderId="2" xfId="0" applyBorder="1"/>
    <xf numFmtId="2" fontId="0" fillId="0" borderId="2" xfId="0" applyNumberFormat="1" applyBorder="1"/>
    <xf numFmtId="0" fontId="4" fillId="0" borderId="0" xfId="0" applyFont="1" applyAlignment="1">
      <alignment wrapText="1"/>
    </xf>
    <xf numFmtId="0" fontId="5" fillId="0" borderId="0" xfId="0" applyFont="1" applyAlignment="1">
      <alignment wrapText="1"/>
    </xf>
    <xf numFmtId="0" fontId="4" fillId="0" borderId="0" xfId="0" applyFont="1"/>
  </cellXfs>
  <cellStyles count="3">
    <cellStyle name="Hyperlink" xfId="1" builtinId="8"/>
    <cellStyle name="Normal" xfId="0" builtinId="0"/>
    <cellStyle name="Normal 2" xfId="2" xr:uid="{D91595C4-9EB9-43F1-8837-B764972499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kagitcounty.net/PublicWorksSolidWaste/Documents/articles/Understanding%20Disposable%20Products.pdf" TargetMode="External"/><Relationship Id="rId21" Type="http://schemas.openxmlformats.org/officeDocument/2006/relationships/hyperlink" Target="https://www.sciencedirect.com/science/article/pii/B9780128178805000050" TargetMode="External"/><Relationship Id="rId42" Type="http://schemas.openxmlformats.org/officeDocument/2006/relationships/hyperlink" Target="https://www.sciencedirect.com/science/article/pii/B9780128150603000153" TargetMode="External"/><Relationship Id="rId63" Type="http://schemas.openxmlformats.org/officeDocument/2006/relationships/hyperlink" Target="https://link.springer.com/article/10.1007/s11367-008-0052-6" TargetMode="External"/><Relationship Id="rId84" Type="http://schemas.openxmlformats.org/officeDocument/2006/relationships/hyperlink" Target="https://link.springer.com/article/10.1007/s10163-016-0511-2" TargetMode="External"/><Relationship Id="rId138" Type="http://schemas.openxmlformats.org/officeDocument/2006/relationships/hyperlink" Target="https://slate.com/technology/2016/09/the-great-pacific-garbage-patch-was-the-myth-we-needed-to-save-our-oceans.html" TargetMode="External"/><Relationship Id="rId107" Type="http://schemas.openxmlformats.org/officeDocument/2006/relationships/hyperlink" Target="https://doi.org/10.1098/rstb.2008.0289" TargetMode="External"/><Relationship Id="rId11" Type="http://schemas.openxmlformats.org/officeDocument/2006/relationships/hyperlink" Target="https://www.european-bioplastics.org/bioplastics/materials/biodegradable/" TargetMode="External"/><Relationship Id="rId32" Type="http://schemas.openxmlformats.org/officeDocument/2006/relationships/hyperlink" Target="https://learn.eartheasy.com/guides/bioplastics-are-they-really-better/" TargetMode="External"/><Relationship Id="rId53" Type="http://schemas.openxmlformats.org/officeDocument/2006/relationships/hyperlink" Target="https://www.gerresheimer.com/en/company/newsroom/product-event-news/detail/glass-is-infinitely-recyclable" TargetMode="External"/><Relationship Id="rId74" Type="http://schemas.openxmlformats.org/officeDocument/2006/relationships/hyperlink" Target="https://www.seasandstraws.com/plastic-alternatives.html" TargetMode="External"/><Relationship Id="rId128" Type="http://schemas.openxmlformats.org/officeDocument/2006/relationships/hyperlink" Target="https://www.mdpi.com/1660-4601/17/4/1212" TargetMode="External"/><Relationship Id="rId149" Type="http://schemas.openxmlformats.org/officeDocument/2006/relationships/hyperlink" Target="https://www.washingtonpost.com/health/youre-literally-eating-microplastics-how-you-can-cut-down-exposure-to-them/2019/10/04/22ebdfb6-e17a-11e9-8dc8-498eabc129a0_story.html" TargetMode="External"/><Relationship Id="rId5" Type="http://schemas.openxmlformats.org/officeDocument/2006/relationships/hyperlink" Target="https://www.sciencedirect.com/science/article/pii/S1871678412008783" TargetMode="External"/><Relationship Id="rId95" Type="http://schemas.openxmlformats.org/officeDocument/2006/relationships/hyperlink" Target="https://apps.npr.org/plastics-recycling/" TargetMode="External"/><Relationship Id="rId22" Type="http://schemas.openxmlformats.org/officeDocument/2006/relationships/hyperlink" Target="https://bioplasticsnews.com/wp-content/uploads/2019/07/review-standards-for-biodegradable-plastics-IBioIC.pdf" TargetMode="External"/><Relationship Id="rId27" Type="http://schemas.openxmlformats.org/officeDocument/2006/relationships/hyperlink" Target="https://www.sciencenewsforstudents.org/article/biodegradable-plastic-bags-often-dont-break-down" TargetMode="External"/><Relationship Id="rId43" Type="http://schemas.openxmlformats.org/officeDocument/2006/relationships/hyperlink" Target="https://www.sciencedirect.com/science/article/pii/S0950061817318068" TargetMode="External"/><Relationship Id="rId48" Type="http://schemas.openxmlformats.org/officeDocument/2006/relationships/hyperlink" Target="https://www.wastewiseproductsinc.com/blog/recycling-tips/the-infinite-recyclability-of-glass/" TargetMode="External"/><Relationship Id="rId64" Type="http://schemas.openxmlformats.org/officeDocument/2006/relationships/hyperlink" Target="https://www.sciencedirect.com/science/article/pii/S0959652616311234" TargetMode="External"/><Relationship Id="rId69" Type="http://schemas.openxmlformats.org/officeDocument/2006/relationships/hyperlink" Target="https://onlinelibrary.wiley.com/doi/abs/10.1002/Pts.886" TargetMode="External"/><Relationship Id="rId113" Type="http://schemas.openxmlformats.org/officeDocument/2006/relationships/hyperlink" Target="https://www.eater.com/2020/1/15/21065446/compostable-take-out-containers" TargetMode="External"/><Relationship Id="rId118" Type="http://schemas.openxmlformats.org/officeDocument/2006/relationships/hyperlink" Target="https://ogs.ny.gov/greenny/single-use-food-service-utensils" TargetMode="External"/><Relationship Id="rId134" Type="http://schemas.openxmlformats.org/officeDocument/2006/relationships/hyperlink" Target="https://www.theguardian.com/environment/2016/oct/04/great-pacific-garbage-patch-ocean-plastic-trash" TargetMode="External"/><Relationship Id="rId139" Type="http://schemas.openxmlformats.org/officeDocument/2006/relationships/hyperlink" Target="https://oceanservice.noaa.gov/facts/garbagepatch.html" TargetMode="External"/><Relationship Id="rId80" Type="http://schemas.openxmlformats.org/officeDocument/2006/relationships/hyperlink" Target="https://ecowarriorprincess.net/2018/07/why-paper-isnt-the-solution-to-our-plastic-crisis/" TargetMode="External"/><Relationship Id="rId85" Type="http://schemas.openxmlformats.org/officeDocument/2006/relationships/hyperlink" Target="https://www.sciencedirect.com/science/article/pii/S2451929418304911" TargetMode="External"/><Relationship Id="rId150" Type="http://schemas.openxmlformats.org/officeDocument/2006/relationships/hyperlink" Target="https://www.healthline.com/nutrition/microplastics" TargetMode="External"/><Relationship Id="rId12" Type="http://schemas.openxmlformats.org/officeDocument/2006/relationships/hyperlink" Target="https://www.bbc.com/future/article/20191030-why-biodegradables-wont-solve-the-plastic-crisis" TargetMode="External"/><Relationship Id="rId17" Type="http://schemas.openxmlformats.org/officeDocument/2006/relationships/hyperlink" Target="https://sfamjournals.onlinelibrary.wiley.com/doi/full/10.1111/lam.13287" TargetMode="External"/><Relationship Id="rId33" Type="http://schemas.openxmlformats.org/officeDocument/2006/relationships/hyperlink" Target="https://marinelitter.no/myth8/" TargetMode="External"/><Relationship Id="rId38" Type="http://schemas.openxmlformats.org/officeDocument/2006/relationships/hyperlink" Target="https://www.sciencedirect.com/science/article/pii/B9780123964595000143" TargetMode="External"/><Relationship Id="rId59" Type="http://schemas.openxmlformats.org/officeDocument/2006/relationships/hyperlink" Target="https://agupubs.onlinelibrary.wiley.com/doi/full/10.1002/jgrc.20210" TargetMode="External"/><Relationship Id="rId103" Type="http://schemas.openxmlformats.org/officeDocument/2006/relationships/hyperlink" Target="https://www.researchgate.net/profile/Parameswari-E/publication/338187531_BIOLOGICAL_METHODS_OF_WASTE_TREATMENT_AND_MANAGEMENT_IN_SOUTH_INDIA_SYMPOSIUM_PROCEEDINGS/links/5e058e62a6fdcc28374166a8/BIOLOGICAL-METHODS-OF-WASTE-TREATMENT-AND-MANAGEMENT-IN-SOUTH-INDIA-SYMPOSIUM-PROCEEDINGS.pdf" TargetMode="External"/><Relationship Id="rId108" Type="http://schemas.openxmlformats.org/officeDocument/2006/relationships/hyperlink" Target="https://www.sciencedirect.com/science/article/pii/S0141391018301708?casa_token=oRbJ9XgN21sAAAAA:-EsHFJtxXl3xgYzq-_dExbGqa0V1xikH11o9PcZqaKhROuPs9NFJiY6aGamdNgibz-bRz9XK" TargetMode="External"/><Relationship Id="rId124" Type="http://schemas.openxmlformats.org/officeDocument/2006/relationships/hyperlink" Target="https://www.sciencedirect.com/science/article/pii/S004896971732051X?casa_token=eP6NSn_wjKcAAAAA:WbzqlnO3gqkLknqia_z7TbzVupRPhVPqTeIEMnbWa4o9GuGwGlZi2OnsUrcwX8RTx9KNEL2Xtw" TargetMode="External"/><Relationship Id="rId129" Type="http://schemas.openxmlformats.org/officeDocument/2006/relationships/hyperlink" Target="https://www.sciencedirect.com/science/article/pii/S0048969718301128?casa_token=yedbP9op4XQAAAAA:hora9K78OCfi6L-ZcKFmXUwAfBTqltieJ88rqFrEZBXEomwPSoBSaWANUtnKdQwBRZMyH5_O9A" TargetMode="External"/><Relationship Id="rId54" Type="http://schemas.openxmlformats.org/officeDocument/2006/relationships/hyperlink" Target="https://www.friendsofglass.com/ecology/when-it-comes-to-recycling-age-matters/" TargetMode="External"/><Relationship Id="rId70" Type="http://schemas.openxmlformats.org/officeDocument/2006/relationships/hyperlink" Target="https://www.mdpi.com/2071-1050/10/3/873" TargetMode="External"/><Relationship Id="rId75" Type="http://schemas.openxmlformats.org/officeDocument/2006/relationships/hyperlink" Target="https://plasticpolluters.org/alternatives-to-plastic/" TargetMode="External"/><Relationship Id="rId91" Type="http://schemas.openxmlformats.org/officeDocument/2006/relationships/hyperlink" Target="https://www.sciencedirect.com/science/article/pii/S0048969718307307" TargetMode="External"/><Relationship Id="rId96" Type="http://schemas.openxmlformats.org/officeDocument/2006/relationships/hyperlink" Target="https://blog.nationalgeographic.org/2018/04/04/7-things-you-didnt-know-about-plastic-and-recycling/" TargetMode="External"/><Relationship Id="rId140" Type="http://schemas.openxmlformats.org/officeDocument/2006/relationships/hyperlink" Target="https://manifold.umn.edu/read/program-earth/section/ea01c98c-8ad8-4eac-b77a-20b2efc5a4ed" TargetMode="External"/><Relationship Id="rId145" Type="http://schemas.openxmlformats.org/officeDocument/2006/relationships/hyperlink" Target="http://www.cwhc-rcsf.ca/docs/fact_sheets/Wildlife%20ingestion%20of%20microplastics.pdf" TargetMode="External"/><Relationship Id="rId1" Type="http://schemas.openxmlformats.org/officeDocument/2006/relationships/hyperlink" Target="http://tech-green.com/wp-content/uploads/2018/08/A-Review-Investigation-of-Bioplastics.pdf" TargetMode="External"/><Relationship Id="rId6" Type="http://schemas.openxmlformats.org/officeDocument/2006/relationships/hyperlink" Target="https://www.sciencedirect.com/science/article/pii/S0956053X18304203" TargetMode="External"/><Relationship Id="rId23" Type="http://schemas.openxmlformats.org/officeDocument/2006/relationships/hyperlink" Target="https://www.mdpi.com/2076-3263/9/11/460" TargetMode="External"/><Relationship Id="rId28" Type="http://schemas.openxmlformats.org/officeDocument/2006/relationships/hyperlink" Target="https://www.greendotbioplastics.com/biodegradation-explained/" TargetMode="External"/><Relationship Id="rId49" Type="http://schemas.openxmlformats.org/officeDocument/2006/relationships/hyperlink" Target="https://www.recyclingcenternear.me/the-infinite-glass-recycling-loop/" TargetMode="External"/><Relationship Id="rId114" Type="http://schemas.openxmlformats.org/officeDocument/2006/relationships/hyperlink" Target="https://www.cleanwateraction.org/sites/default/files/CA_ReTh_LitRvw_GHG_FINAL_0.pdf" TargetMode="External"/><Relationship Id="rId119" Type="http://schemas.openxmlformats.org/officeDocument/2006/relationships/hyperlink" Target="https://www.oregonmetro.gov/tools-working/guide-recycling-and-waste-reduction-work/guide-choosing-single-use-service-ware" TargetMode="External"/><Relationship Id="rId44" Type="http://schemas.openxmlformats.org/officeDocument/2006/relationships/hyperlink" Target="https://www.sciencedirect.com/science/article/pii/S0048969718338580" TargetMode="External"/><Relationship Id="rId60" Type="http://schemas.openxmlformats.org/officeDocument/2006/relationships/hyperlink" Target="https://www.sciencedirect.com/science/article/pii/S0025326X20300266" TargetMode="External"/><Relationship Id="rId65" Type="http://schemas.openxmlformats.org/officeDocument/2006/relationships/hyperlink" Target="https://www.sciencedirect.com/science/article/pii/S026087741000542X" TargetMode="External"/><Relationship Id="rId81" Type="http://schemas.openxmlformats.org/officeDocument/2006/relationships/hyperlink" Target="https://packhelp.com/plastic-packaging-alternatives/" TargetMode="External"/><Relationship Id="rId86" Type="http://schemas.openxmlformats.org/officeDocument/2006/relationships/hyperlink" Target="https://www.sciencedirect.com/science/article/pii/S259023851930219X" TargetMode="External"/><Relationship Id="rId130" Type="http://schemas.openxmlformats.org/officeDocument/2006/relationships/hyperlink" Target="https://www.mdpi.com/1660-4601/17/4/1363" TargetMode="External"/><Relationship Id="rId135" Type="http://schemas.openxmlformats.org/officeDocument/2006/relationships/hyperlink" Target="https://www.teenvogue.com/story/i-went-to-the-great-pacific-garbage-patch" TargetMode="External"/><Relationship Id="rId151" Type="http://schemas.openxmlformats.org/officeDocument/2006/relationships/hyperlink" Target="https://www.ciel.org/project-update/plastic-and-human-health-a-lifecycle-approach-to-plastic-pollution/" TargetMode="External"/><Relationship Id="rId13" Type="http://schemas.openxmlformats.org/officeDocument/2006/relationships/hyperlink" Target="https://bioplastics.org.au/bioplastics/bioplastics-explained/" TargetMode="External"/><Relationship Id="rId18" Type="http://schemas.openxmlformats.org/officeDocument/2006/relationships/hyperlink" Target="https://www.sciencedirect.com/science/article/pii/B9780128131404000169" TargetMode="External"/><Relationship Id="rId39" Type="http://schemas.openxmlformats.org/officeDocument/2006/relationships/hyperlink" Target="https://www.sciencedirect.com/science/article/pii/S0956053X05001649" TargetMode="External"/><Relationship Id="rId109" Type="http://schemas.openxmlformats.org/officeDocument/2006/relationships/hyperlink" Target="https://www.sciencedirect.com/science/article/pii/S0956053X17306335?casa_token=uGASYGO1z3EAAAAA:iKnBtlCKtdBtddi_9Y1IHfsG6RB9SV7iR6jYOXpKKQ7QcZcFBbfQFwhwtZUbbDykrzQB4ki8pQ" TargetMode="External"/><Relationship Id="rId34" Type="http://schemas.openxmlformats.org/officeDocument/2006/relationships/hyperlink" Target="https://www.epa.gov/trash-free-waters/frequently-asked-questions-about-plastic-recycling-and-composting" TargetMode="External"/><Relationship Id="rId50" Type="http://schemas.openxmlformats.org/officeDocument/2006/relationships/hyperlink" Target="https://www.o-i.com/sustainability/glass-recycling/" TargetMode="External"/><Relationship Id="rId55" Type="http://schemas.openxmlformats.org/officeDocument/2006/relationships/hyperlink" Target="https://www.sciencedirect.com/science/article/pii/S0962629815000256" TargetMode="External"/><Relationship Id="rId76" Type="http://schemas.openxmlformats.org/officeDocument/2006/relationships/hyperlink" Target="https://economictimes.indiatimes.com/small-biz/sme-sector/phasing-out-plastic-what-is-the-alternative/articleshow/72236442.cms" TargetMode="External"/><Relationship Id="rId97" Type="http://schemas.openxmlformats.org/officeDocument/2006/relationships/hyperlink" Target="https://www-tc.pbs.org/strangedays/pdf/StrangeDaysSmartPlasticsGuide.pdf" TargetMode="External"/><Relationship Id="rId104" Type="http://schemas.openxmlformats.org/officeDocument/2006/relationships/hyperlink" Target="https://sciendo.com/article/10.2478/v10216-011-0025-8" TargetMode="External"/><Relationship Id="rId120" Type="http://schemas.openxmlformats.org/officeDocument/2006/relationships/hyperlink" Target="https://ecolunchboxes.com/blogs/news/when-compostable-is-sometimes-worse-than-plastic" TargetMode="External"/><Relationship Id="rId125" Type="http://schemas.openxmlformats.org/officeDocument/2006/relationships/hyperlink" Target="https://www.sciencedirect.com/science/article/pii/S0048969719308885?casa_token=dwL6BgCjVR8AAAAA:hZKsUq0f1-nAm-Xo78d68-kRR2FvDQm2uWFaFOoSMF6x6fHxkN820hRvXyDHvkg2W80HQzYMKQ" TargetMode="External"/><Relationship Id="rId141" Type="http://schemas.openxmlformats.org/officeDocument/2006/relationships/hyperlink" Target="https://www.seasandstraws.com/great-pacific-garbage-patch.html" TargetMode="External"/><Relationship Id="rId146" Type="http://schemas.openxmlformats.org/officeDocument/2006/relationships/hyperlink" Target="https://www.britannica.com/video/185601/problem-oceans-Earth-particles" TargetMode="External"/><Relationship Id="rId7" Type="http://schemas.openxmlformats.org/officeDocument/2006/relationships/hyperlink" Target="https://nerc.org/news-and-updates/blog/nerc-blog/2019/08/20/bioplastics-and-biodegradability" TargetMode="External"/><Relationship Id="rId71" Type="http://schemas.openxmlformats.org/officeDocument/2006/relationships/hyperlink" Target="https://www.sciencedirect.com/science/article/pii/S0956053X17306335" TargetMode="External"/><Relationship Id="rId92" Type="http://schemas.openxmlformats.org/officeDocument/2006/relationships/hyperlink" Target="https://www.sciencedirect.com/science/article/pii/S0956053X02000065" TargetMode="External"/><Relationship Id="rId2" Type="http://schemas.openxmlformats.org/officeDocument/2006/relationships/hyperlink" Target="https://www.sciencedirect.com/science/article/pii/S2452223618300233" TargetMode="External"/><Relationship Id="rId29" Type="http://schemas.openxmlformats.org/officeDocument/2006/relationships/hyperlink" Target="https://ecofreek.com/biodegradable/biodegradable-plastic/" TargetMode="External"/><Relationship Id="rId24" Type="http://schemas.openxmlformats.org/officeDocument/2006/relationships/hyperlink" Target="https://www.sciencedirect.com/science/article/pii/S0921344919303854" TargetMode="External"/><Relationship Id="rId40" Type="http://schemas.openxmlformats.org/officeDocument/2006/relationships/hyperlink" Target="https://journals.sagepub.com/doi/abs/10.1177/0734242x09342148" TargetMode="External"/><Relationship Id="rId45" Type="http://schemas.openxmlformats.org/officeDocument/2006/relationships/hyperlink" Target="https://www.gpi.org/glass-recycling-facts" TargetMode="External"/><Relationship Id="rId66" Type="http://schemas.openxmlformats.org/officeDocument/2006/relationships/hyperlink" Target="https://www.tandfonline.com/doi/full/10.1080/02652030802706725" TargetMode="External"/><Relationship Id="rId87" Type="http://schemas.openxmlformats.org/officeDocument/2006/relationships/hyperlink" Target="https://journals.sagepub.com/doi/abs/10.1177/0310057X0903700521" TargetMode="External"/><Relationship Id="rId110" Type="http://schemas.openxmlformats.org/officeDocument/2006/relationships/hyperlink" Target="https://pubs.acs.org/doi/pdf/10.1021/bk-2006-0939.ch018" TargetMode="External"/><Relationship Id="rId115" Type="http://schemas.openxmlformats.org/officeDocument/2006/relationships/hyperlink" Target="https://www.tru.earth/20-Eco-friendly-products-that-will-replace-the-single-use-disposable-items-haunting-your-kitchen" TargetMode="External"/><Relationship Id="rId131" Type="http://schemas.openxmlformats.org/officeDocument/2006/relationships/hyperlink" Target="https://link.springer.com/article/10.1007/s42452-019-1352-0?wt_mc=Internal.Event.1.SEM.ArticleAuthorIncrementalIssue&amp;utm_source=ArticleAuthorIncrementalIssue&amp;utm_medium=email&amp;utm_content=AA_en_06082018&amp;ArticleAuthorIncrementalIssue_20191018" TargetMode="External"/><Relationship Id="rId136" Type="http://schemas.openxmlformats.org/officeDocument/2006/relationships/hyperlink" Target="https://en.wikipedia.org/wiki/Great_Pacific_garbage_patch" TargetMode="External"/><Relationship Id="rId61" Type="http://schemas.openxmlformats.org/officeDocument/2006/relationships/hyperlink" Target="https://www.academia.edu/es/30920251/Earth_According_to_Pixar_Picturing_Obsolescence_in_the_Age_of_Digital_Re_Animation" TargetMode="External"/><Relationship Id="rId82" Type="http://schemas.openxmlformats.org/officeDocument/2006/relationships/hyperlink" Target="https://perfectpackaging.org/environmental-impact-of-plastic-vs-paper/" TargetMode="External"/><Relationship Id="rId152" Type="http://schemas.openxmlformats.org/officeDocument/2006/relationships/printerSettings" Target="../printerSettings/printerSettings1.bin"/><Relationship Id="rId19" Type="http://schemas.openxmlformats.org/officeDocument/2006/relationships/hyperlink" Target="https://journals.sagepub.com/doi/full/10.1177/0734242X16683272" TargetMode="External"/><Relationship Id="rId14" Type="http://schemas.openxmlformats.org/officeDocument/2006/relationships/hyperlink" Target="https://www.sciencelearn.org.nz/resources/1473-biodegradability-compostability-and-bioplastics" TargetMode="External"/><Relationship Id="rId30" Type="http://schemas.openxmlformats.org/officeDocument/2006/relationships/hyperlink" Target="https://news.climate.columbia.edu/2017/12/13/the-truth-about-bioplastics/" TargetMode="External"/><Relationship Id="rId35" Type="http://schemas.openxmlformats.org/officeDocument/2006/relationships/hyperlink" Target="https://www.taylorfrancis.com/chapters/edit/10.1201/9781003075639-1/recycling-realities-glass-container-new-technologies-trends-natalie-roy" TargetMode="External"/><Relationship Id="rId56" Type="http://schemas.openxmlformats.org/officeDocument/2006/relationships/hyperlink" Target="https://iopscience.iop.org/article/10.1088/1748-9326/ab6d7d/meta" TargetMode="External"/><Relationship Id="rId77" Type="http://schemas.openxmlformats.org/officeDocument/2006/relationships/hyperlink" Target="https://foodinstitute.com/focus/is-glass-the-new-plastic-2/" TargetMode="External"/><Relationship Id="rId100" Type="http://schemas.openxmlformats.org/officeDocument/2006/relationships/hyperlink" Target="https://londonrecycles.co.uk/recycling-101/seven-types-of-plastic/" TargetMode="External"/><Relationship Id="rId105" Type="http://schemas.openxmlformats.org/officeDocument/2006/relationships/hyperlink" Target="http://www.jeeng.net/How-do-degradable-biodegradable-plastic-materials-decompose-in-home-composting-environment-,81,0,2.html" TargetMode="External"/><Relationship Id="rId126" Type="http://schemas.openxmlformats.org/officeDocument/2006/relationships/hyperlink" Target="https://www.sciencedirect.com/science/article/pii/S0048969719358218?casa_token=xpuhfGtbhiUAAAAA:fo5VVwNLFmygOmq75qOmbpSPnRRHkZUdmZzJjTtPRNcUNHvdE46YN7cw8IY-2fxQmlOAgGIZJw" TargetMode="External"/><Relationship Id="rId147" Type="http://schemas.openxmlformats.org/officeDocument/2006/relationships/hyperlink" Target="https://www.poison.org/articles/are-microplastics-harmful" TargetMode="External"/><Relationship Id="rId8" Type="http://schemas.openxmlformats.org/officeDocument/2006/relationships/hyperlink" Target="https://news.climate.columbia.edu/2017/12/13/the-truth-about-bioplastics/" TargetMode="External"/><Relationship Id="rId51" Type="http://schemas.openxmlformats.org/officeDocument/2006/relationships/hyperlink" Target="https://www.saint-gobain.com/en/news/are-there-any-materials-can-be-infinitely-recycled" TargetMode="External"/><Relationship Id="rId72" Type="http://schemas.openxmlformats.org/officeDocument/2006/relationships/hyperlink" Target="https://www.sciencedirect.com/science/article/pii/S0048969719309519" TargetMode="External"/><Relationship Id="rId93" Type="http://schemas.openxmlformats.org/officeDocument/2006/relationships/hyperlink" Target="https://millerrecycling.com/plastics-recycling-numbers/" TargetMode="External"/><Relationship Id="rId98" Type="http://schemas.openxmlformats.org/officeDocument/2006/relationships/hyperlink" Target="https://www.recyclespot.org/Recycle-More/Plastics.aspx" TargetMode="External"/><Relationship Id="rId121" Type="http://schemas.openxmlformats.org/officeDocument/2006/relationships/hyperlink" Target="https://www.nrdc.org/stories/single-use-plastics-101" TargetMode="External"/><Relationship Id="rId142" Type="http://schemas.openxmlformats.org/officeDocument/2006/relationships/hyperlink" Target="https://www.scientificamerican.com/article/from-fish-to-humans-a-microplastic-invasion-may-be-taking-a-toll/" TargetMode="External"/><Relationship Id="rId3" Type="http://schemas.openxmlformats.org/officeDocument/2006/relationships/hyperlink" Target="https://onlinelibrary.wiley.com/doi/full/10.1002/apj.1648" TargetMode="External"/><Relationship Id="rId25" Type="http://schemas.openxmlformats.org/officeDocument/2006/relationships/hyperlink" Target="https://ensia.com/features/bioplastics-bio-based-biodegradable-environment/" TargetMode="External"/><Relationship Id="rId46" Type="http://schemas.openxmlformats.org/officeDocument/2006/relationships/hyperlink" Target="https://www.usglassmag.com/2020/02/infinite-recycled-technologies-minimizes-glass-waste-through-laminated-glass-recycling/" TargetMode="External"/><Relationship Id="rId67" Type="http://schemas.openxmlformats.org/officeDocument/2006/relationships/hyperlink" Target="https://www.sciencedirect.com/science/article/pii/S0959652609001474" TargetMode="External"/><Relationship Id="rId116" Type="http://schemas.openxmlformats.org/officeDocument/2006/relationships/hyperlink" Target="https://ecocycle.org/recycle-compost-reuse/compost/compostable" TargetMode="External"/><Relationship Id="rId137" Type="http://schemas.openxmlformats.org/officeDocument/2006/relationships/hyperlink" Target="https://theoceancleanup.com/great-pacific-garbage-patch/" TargetMode="External"/><Relationship Id="rId20" Type="http://schemas.openxmlformats.org/officeDocument/2006/relationships/hyperlink" Target="https://www.sciencedirect.com/science/article/pii/S0025326X19302048" TargetMode="External"/><Relationship Id="rId41" Type="http://schemas.openxmlformats.org/officeDocument/2006/relationships/hyperlink" Target="https://www.ajol.info/index.php/just/article/view/155951" TargetMode="External"/><Relationship Id="rId62" Type="http://schemas.openxmlformats.org/officeDocument/2006/relationships/hyperlink" Target="https://www.proquest.com/docview/2326835590?pq-origsite=gscholar&amp;fromopenview=true" TargetMode="External"/><Relationship Id="rId83" Type="http://schemas.openxmlformats.org/officeDocument/2006/relationships/hyperlink" Target="https://www.sciencedirect.com/science/article/pii/S0956053X1930426X" TargetMode="External"/><Relationship Id="rId88" Type="http://schemas.openxmlformats.org/officeDocument/2006/relationships/hyperlink" Target="https://pubs.acs.org/doi/full/10.1021/es025771c" TargetMode="External"/><Relationship Id="rId111" Type="http://schemas.openxmlformats.org/officeDocument/2006/relationships/hyperlink" Target="https://www.sciencedirect.com/science/article/pii/B9780444817082500269" TargetMode="External"/><Relationship Id="rId132" Type="http://schemas.openxmlformats.org/officeDocument/2006/relationships/hyperlink" Target="https://www.nationalgeographic.org/article/great-pacific-garbage-patch-isnt-what-you-think/" TargetMode="External"/><Relationship Id="rId15" Type="http://schemas.openxmlformats.org/officeDocument/2006/relationships/hyperlink" Target="https://pubs.rsc.org/en/content/articlehtml/2017/cs/c7cs00149e" TargetMode="External"/><Relationship Id="rId36" Type="http://schemas.openxmlformats.org/officeDocument/2006/relationships/hyperlink" Target="https://www.mdpi.com/2071-1050/9/10/1752" TargetMode="External"/><Relationship Id="rId57" Type="http://schemas.openxmlformats.org/officeDocument/2006/relationships/hyperlink" Target="https://www.academia.edu/download/49730136/A_review_on_ocean_plastic_pollution_in_the_Great_Pacific_Garbage_Patch_a4paper.pdfExpires=1644341240&amp;Signature=LXs7btyNe4vF~mtJmqZeQs~MaT7f52PBiJodhbYsqcMVLCXDmoREvscNQN1Orwb71xV4PBUU13pgrbR~x2pvF3IflJn2NdDW6SUMD3ey7kSe3pHyqyHjzHkq1z9GqdpCpaVK5EpneOaWmbTOq4s~wX2d4hyIgeaEV0WF23GeQNkvMDdKQ~z-ESUSHN3F1GG5I8nYqGFg5V0FIj~~CWE~A7fJHjt0E8~ktd2crMfH4P27FPIQyW98~Z38AmYGFAbxoF9aLw3Qxr6u81gkOcbcsnmD9IXF4jz1~SfLLN8K6lUbkP~FQtgiIe~jPLrv7V4P3ndAfep8pWoS5k7VCh5vAg__&amp;Key-Pair-Id=APKAJLOHF5GGSLRBV4ZA" TargetMode="External"/><Relationship Id="rId106" Type="http://schemas.openxmlformats.org/officeDocument/2006/relationships/hyperlink" Target="https://www.sciencedirect.com/science/article/pii/S0956053X15000562?casa_token=933hfpTaP0kAAAAA:nUhBrGtznRFrO2rUiruGPO5tZTXK-xlR8tOz0jPA9t4eRvAJmPzpYPxQlmnU3ENA5tkyOdv6oQ" TargetMode="External"/><Relationship Id="rId127" Type="http://schemas.openxmlformats.org/officeDocument/2006/relationships/hyperlink" Target="https://www.sciencedirect.com/science/article/pii/S0048969719344468?casa_token=UjntewItXrsAAAAA:VOhFh1M5ojaRpNjYM_pjX3uuOvIK7oIqDXIJULT8iqCbHUVmES4X49mEWOBSuGGbdMdGDjzyCA" TargetMode="External"/><Relationship Id="rId10" Type="http://schemas.openxmlformats.org/officeDocument/2006/relationships/hyperlink" Target="https://ensia.com/features/bioplastics-bio-based-biodegradable-environment/" TargetMode="External"/><Relationship Id="rId31" Type="http://schemas.openxmlformats.org/officeDocument/2006/relationships/hyperlink" Target="https://www.conserve-energy-future.com/advantages-disadvantages-uses-biodegradable-plastics.php" TargetMode="External"/><Relationship Id="rId52" Type="http://schemas.openxmlformats.org/officeDocument/2006/relationships/hyperlink" Target="https://bergmill.com/2017/05/09/infinitely-recyclable-upside-glass-recycling/" TargetMode="External"/><Relationship Id="rId73" Type="http://schemas.openxmlformats.org/officeDocument/2006/relationships/hyperlink" Target="https://learn.eartheasy.com/guides/the-best-eco-friendly-alternatives-for-the-plastic-in-your-life/" TargetMode="External"/><Relationship Id="rId78" Type="http://schemas.openxmlformats.org/officeDocument/2006/relationships/hyperlink" Target="https://guarrocasas.arjowiggins.com/en/paper-academy/paper-sustainable-alternative-plastic-protect-environment" TargetMode="External"/><Relationship Id="rId94" Type="http://schemas.openxmlformats.org/officeDocument/2006/relationships/hyperlink" Target="https://www.generalkinematics.com/blog/different-types-plastics-recycled/" TargetMode="External"/><Relationship Id="rId99" Type="http://schemas.openxmlformats.org/officeDocument/2006/relationships/hyperlink" Target="https://plasticactioncentre.ca/directory/plastic-by-the-numbers/" TargetMode="External"/><Relationship Id="rId101" Type="http://schemas.openxmlformats.org/officeDocument/2006/relationships/hyperlink" Target="https://drinkpathwater.com/blogs/news/what-are-the-7-types-of-plastic" TargetMode="External"/><Relationship Id="rId122" Type="http://schemas.openxmlformats.org/officeDocument/2006/relationships/hyperlink" Target="https://link.springer.com/article/10.1007/s40572-018-0206-z" TargetMode="External"/><Relationship Id="rId143" Type="http://schemas.openxmlformats.org/officeDocument/2006/relationships/hyperlink" Target="https://theconversation.com/microplastic-pollution-is-everywhere-but-scientists-are-still-learning-how-it-harms-wildlife-129882" TargetMode="External"/><Relationship Id="rId148" Type="http://schemas.openxmlformats.org/officeDocument/2006/relationships/hyperlink" Target="https://www.plastichealthcoalition.org/microplastics/" TargetMode="External"/><Relationship Id="rId4" Type="http://schemas.openxmlformats.org/officeDocument/2006/relationships/hyperlink" Target="https://www.tandfonline.com/doi/full/10.1080/15583720902834759" TargetMode="External"/><Relationship Id="rId9" Type="http://schemas.openxmlformats.org/officeDocument/2006/relationships/hyperlink" Target="https://www.greendotbioplastics.com/biodegradation-explained/" TargetMode="External"/><Relationship Id="rId26" Type="http://schemas.openxmlformats.org/officeDocument/2006/relationships/hyperlink" Target="https://www.bbc.com/future/article/20191030-why-biodegradables-wont-solve-the-plastic-crisis" TargetMode="External"/><Relationship Id="rId47" Type="http://schemas.openxmlformats.org/officeDocument/2006/relationships/hyperlink" Target="https://easyecotips.com/glass-and-aluminium-are-infinitely-recyclable-without-any-loss-in-purity-or-quality/" TargetMode="External"/><Relationship Id="rId68" Type="http://schemas.openxmlformats.org/officeDocument/2006/relationships/hyperlink" Target="https://libezproxy.syr.edu/login?url=https://www.proquest.com/dissertations-theses/plasticless-comparative-life-cycle-socio-economic/docview/2447317972/se-2?accountid=14214" TargetMode="External"/><Relationship Id="rId89" Type="http://schemas.openxmlformats.org/officeDocument/2006/relationships/hyperlink" Target="https://www.tandfonline.com/doi/abs/10.1080/02652030110085395a" TargetMode="External"/><Relationship Id="rId112" Type="http://schemas.openxmlformats.org/officeDocument/2006/relationships/hyperlink" Target="https://www.sciencedirect.com/science/article/pii/S1878029616301578" TargetMode="External"/><Relationship Id="rId133" Type="http://schemas.openxmlformats.org/officeDocument/2006/relationships/hyperlink" Target="https://oceana.org/blog/3-misconceptions-about-great-pacific-garbage-patch/" TargetMode="External"/><Relationship Id="rId16" Type="http://schemas.openxmlformats.org/officeDocument/2006/relationships/hyperlink" Target="https://www.sciencedirect.com/science/article/pii/0141391090900264" TargetMode="External"/><Relationship Id="rId37" Type="http://schemas.openxmlformats.org/officeDocument/2006/relationships/hyperlink" Target="https://link.springer.com/chapter/10.1007/978-3-319-93728-1_39" TargetMode="External"/><Relationship Id="rId58" Type="http://schemas.openxmlformats.org/officeDocument/2006/relationships/hyperlink" Target="https://www.jstor.org/stable/26898881" TargetMode="External"/><Relationship Id="rId79" Type="http://schemas.openxmlformats.org/officeDocument/2006/relationships/hyperlink" Target="https://www.bbc.com/future/bespoke/made-on-earth/how-paper-is-making-a-comeback/" TargetMode="External"/><Relationship Id="rId102" Type="http://schemas.openxmlformats.org/officeDocument/2006/relationships/hyperlink" Target="https://lbre.stanford.edu/pssistanford-recycling/frequently-asked-questions/frequently-asked-questions-plastic-recycling" TargetMode="External"/><Relationship Id="rId123" Type="http://schemas.openxmlformats.org/officeDocument/2006/relationships/hyperlink" Target="https://www.sciencedirect.com/science/article/pii/S0924224417303898?casa_token=5GbP7dVDg-cAAAAA:pqu7Alp1JwciFCtn-Y3Z3yK0nUq5gRkZ4XsyDfN0q3jXJbDSCnQZoWMGdmI8tKlMTAVHk92R" TargetMode="External"/><Relationship Id="rId144" Type="http://schemas.openxmlformats.org/officeDocument/2006/relationships/hyperlink" Target="https://www.plasticsoupfoundation.org/en/plastic-problem/plastic-affect-animals/plastic-food-chain/" TargetMode="External"/><Relationship Id="rId90" Type="http://schemas.openxmlformats.org/officeDocument/2006/relationships/hyperlink" Target="https://www.sciencedirect.com/science/article/pii/S030147971500155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2B0E-9A07-456C-A128-F888EC4FAAAA}">
  <dimension ref="A1:P161"/>
  <sheetViews>
    <sheetView tabSelected="1" zoomScale="60" zoomScaleNormal="60" workbookViewId="0">
      <pane xSplit="1" topLeftCell="B1" activePane="topRight" state="frozen"/>
      <selection pane="topRight" activeCell="D7" sqref="D7"/>
    </sheetView>
  </sheetViews>
  <sheetFormatPr defaultColWidth="9.140625" defaultRowHeight="15" x14ac:dyDescent="0.25"/>
  <cols>
    <col min="1" max="1" width="19.7109375" style="1" customWidth="1"/>
    <col min="2" max="2" width="36.28515625" style="1" customWidth="1"/>
    <col min="3" max="3" width="23.85546875" style="1" customWidth="1"/>
    <col min="4" max="4" width="20.140625" style="1" customWidth="1"/>
    <col min="5" max="5" width="22.28515625" style="1" customWidth="1"/>
    <col min="6" max="6" width="21" style="1" customWidth="1"/>
    <col min="7" max="7" width="39.28515625" style="1" customWidth="1"/>
    <col min="8" max="8" width="35" style="1" customWidth="1"/>
    <col min="9" max="9" width="14.5703125" style="1" customWidth="1"/>
    <col min="10" max="10" width="12.140625" style="1" customWidth="1"/>
    <col min="11" max="11" width="9.140625" style="1"/>
    <col min="12" max="12" width="55.7109375" style="1" customWidth="1"/>
    <col min="13" max="13" width="80.42578125" style="1" customWidth="1"/>
    <col min="14" max="14" width="50.7109375" style="1" customWidth="1"/>
    <col min="15" max="15" width="13.85546875" style="1" customWidth="1"/>
    <col min="16" max="16" width="17.140625" customWidth="1"/>
  </cols>
  <sheetData>
    <row r="1" spans="1:16" ht="30" x14ac:dyDescent="0.25">
      <c r="A1" s="10" t="s">
        <v>120</v>
      </c>
      <c r="B1" s="10" t="s">
        <v>2</v>
      </c>
      <c r="C1" s="10" t="s">
        <v>122</v>
      </c>
      <c r="D1" s="10" t="s">
        <v>123</v>
      </c>
      <c r="E1" s="10" t="s">
        <v>233</v>
      </c>
      <c r="F1" s="10" t="s">
        <v>58</v>
      </c>
      <c r="G1" s="10" t="s">
        <v>61</v>
      </c>
      <c r="H1" s="10" t="s">
        <v>67</v>
      </c>
      <c r="I1" s="10" t="s">
        <v>0</v>
      </c>
      <c r="J1" s="10" t="s">
        <v>62</v>
      </c>
      <c r="K1" s="10" t="s">
        <v>63</v>
      </c>
      <c r="L1" s="10" t="s">
        <v>64</v>
      </c>
      <c r="M1" s="10" t="s">
        <v>65</v>
      </c>
      <c r="N1" s="10" t="s">
        <v>1</v>
      </c>
      <c r="O1" s="10" t="s">
        <v>66</v>
      </c>
      <c r="P1" s="10" t="s">
        <v>837</v>
      </c>
    </row>
    <row r="2" spans="1:16" s="19" customFormat="1" ht="60" x14ac:dyDescent="0.25">
      <c r="A2" s="16">
        <v>1</v>
      </c>
      <c r="B2" s="16" t="s">
        <v>60</v>
      </c>
      <c r="C2" s="16" t="s">
        <v>124</v>
      </c>
      <c r="D2" s="16"/>
      <c r="E2" s="16"/>
      <c r="F2" s="16" t="s">
        <v>59</v>
      </c>
      <c r="G2" s="17" t="s">
        <v>3</v>
      </c>
      <c r="H2" s="17" t="s">
        <v>4</v>
      </c>
      <c r="I2" s="17" t="s">
        <v>5</v>
      </c>
      <c r="J2" s="17">
        <v>2015</v>
      </c>
      <c r="K2" s="17" t="s">
        <v>6</v>
      </c>
      <c r="L2" s="18" t="s">
        <v>7</v>
      </c>
      <c r="M2" s="17" t="s">
        <v>8</v>
      </c>
      <c r="N2" s="17" t="s">
        <v>9</v>
      </c>
      <c r="O2" s="17" t="s">
        <v>896</v>
      </c>
    </row>
    <row r="3" spans="1:16" s="19" customFormat="1" ht="60" x14ac:dyDescent="0.25">
      <c r="A3" s="16">
        <v>1</v>
      </c>
      <c r="B3" s="16" t="s">
        <v>60</v>
      </c>
      <c r="C3" s="16" t="s">
        <v>124</v>
      </c>
      <c r="D3" s="16"/>
      <c r="E3" s="16"/>
      <c r="F3" s="16" t="s">
        <v>59</v>
      </c>
      <c r="G3" s="17" t="s">
        <v>10</v>
      </c>
      <c r="H3" s="17" t="s">
        <v>11</v>
      </c>
      <c r="I3" s="17" t="s">
        <v>12</v>
      </c>
      <c r="J3" s="21">
        <v>44852</v>
      </c>
      <c r="K3" s="17" t="s">
        <v>6</v>
      </c>
      <c r="L3" s="18" t="s">
        <v>13</v>
      </c>
      <c r="M3" s="17" t="s">
        <v>14</v>
      </c>
      <c r="N3" s="17" t="s">
        <v>899</v>
      </c>
      <c r="O3" s="17" t="s">
        <v>898</v>
      </c>
    </row>
    <row r="4" spans="1:16" s="19" customFormat="1" ht="90" x14ac:dyDescent="0.25">
      <c r="A4" s="16">
        <v>1</v>
      </c>
      <c r="B4" s="16" t="s">
        <v>60</v>
      </c>
      <c r="C4" s="16" t="s">
        <v>124</v>
      </c>
      <c r="D4" s="16"/>
      <c r="E4" s="16"/>
      <c r="F4" s="16" t="s">
        <v>59</v>
      </c>
      <c r="G4" s="17" t="s">
        <v>15</v>
      </c>
      <c r="H4" s="17" t="s">
        <v>16</v>
      </c>
      <c r="I4" s="17" t="s">
        <v>17</v>
      </c>
      <c r="J4" s="20">
        <v>41114</v>
      </c>
      <c r="K4" s="17" t="s">
        <v>18</v>
      </c>
      <c r="L4" s="18" t="s">
        <v>19</v>
      </c>
      <c r="M4" s="17" t="s">
        <v>20</v>
      </c>
      <c r="N4" s="17" t="s">
        <v>900</v>
      </c>
      <c r="O4" s="17" t="s">
        <v>898</v>
      </c>
    </row>
    <row r="5" spans="1:16" s="19" customFormat="1" ht="60" x14ac:dyDescent="0.25">
      <c r="A5" s="16">
        <v>1</v>
      </c>
      <c r="B5" s="16" t="s">
        <v>60</v>
      </c>
      <c r="C5" s="16" t="s">
        <v>124</v>
      </c>
      <c r="D5" s="16"/>
      <c r="E5" s="16"/>
      <c r="F5" s="16" t="s">
        <v>59</v>
      </c>
      <c r="G5" s="17" t="s">
        <v>21</v>
      </c>
      <c r="H5" s="17" t="s">
        <v>22</v>
      </c>
      <c r="I5" s="17" t="s">
        <v>23</v>
      </c>
      <c r="J5" s="17">
        <v>2016</v>
      </c>
      <c r="K5" s="17" t="s">
        <v>24</v>
      </c>
      <c r="L5" s="17" t="s">
        <v>25</v>
      </c>
      <c r="M5" s="17" t="s">
        <v>26</v>
      </c>
      <c r="N5" s="17" t="s">
        <v>27</v>
      </c>
      <c r="O5" s="17" t="s">
        <v>896</v>
      </c>
    </row>
    <row r="6" spans="1:16" s="19" customFormat="1" ht="75" x14ac:dyDescent="0.25">
      <c r="A6" s="16">
        <v>1</v>
      </c>
      <c r="B6" s="16" t="s">
        <v>60</v>
      </c>
      <c r="C6" s="16" t="s">
        <v>124</v>
      </c>
      <c r="D6" s="16"/>
      <c r="E6" s="16"/>
      <c r="F6" s="16" t="s">
        <v>59</v>
      </c>
      <c r="G6" s="17" t="s">
        <v>28</v>
      </c>
      <c r="H6" s="17" t="s">
        <v>29</v>
      </c>
      <c r="I6" s="17" t="s">
        <v>30</v>
      </c>
      <c r="J6" s="20">
        <v>39923</v>
      </c>
      <c r="K6" s="17" t="s">
        <v>6</v>
      </c>
      <c r="L6" s="18" t="s">
        <v>31</v>
      </c>
      <c r="M6" s="17" t="s">
        <v>32</v>
      </c>
      <c r="N6" s="17" t="s">
        <v>27</v>
      </c>
      <c r="O6" s="17" t="s">
        <v>896</v>
      </c>
    </row>
    <row r="7" spans="1:16" s="19" customFormat="1" ht="120" x14ac:dyDescent="0.25">
      <c r="A7" s="16">
        <v>1</v>
      </c>
      <c r="B7" s="16" t="s">
        <v>60</v>
      </c>
      <c r="C7" s="16" t="s">
        <v>124</v>
      </c>
      <c r="D7" s="16"/>
      <c r="E7" s="16"/>
      <c r="F7" s="16" t="s">
        <v>59</v>
      </c>
      <c r="G7" s="17" t="s">
        <v>33</v>
      </c>
      <c r="H7" s="17" t="s">
        <v>34</v>
      </c>
      <c r="I7" s="17" t="s">
        <v>35</v>
      </c>
      <c r="J7" s="21">
        <v>44578</v>
      </c>
      <c r="K7" s="17" t="s">
        <v>6</v>
      </c>
      <c r="L7" s="17" t="s">
        <v>36</v>
      </c>
      <c r="M7" s="17" t="s">
        <v>37</v>
      </c>
      <c r="N7" s="17" t="s">
        <v>38</v>
      </c>
      <c r="O7" s="17" t="s">
        <v>896</v>
      </c>
    </row>
    <row r="8" spans="1:16" s="19" customFormat="1" ht="60" x14ac:dyDescent="0.25">
      <c r="A8" s="16">
        <v>1</v>
      </c>
      <c r="B8" s="16" t="s">
        <v>60</v>
      </c>
      <c r="C8" s="16" t="s">
        <v>124</v>
      </c>
      <c r="D8" s="16"/>
      <c r="E8" s="16"/>
      <c r="F8" s="16" t="s">
        <v>59</v>
      </c>
      <c r="G8" s="17" t="s">
        <v>39</v>
      </c>
      <c r="H8" s="17" t="s">
        <v>34</v>
      </c>
      <c r="I8" s="17" t="s">
        <v>40</v>
      </c>
      <c r="J8" s="21">
        <v>44852</v>
      </c>
      <c r="K8" s="17" t="s">
        <v>6</v>
      </c>
      <c r="L8" s="17" t="s">
        <v>41</v>
      </c>
      <c r="M8" s="17" t="s">
        <v>42</v>
      </c>
      <c r="N8" s="17" t="s">
        <v>27</v>
      </c>
      <c r="O8" s="17" t="s">
        <v>896</v>
      </c>
    </row>
    <row r="9" spans="1:16" s="19" customFormat="1" ht="60" x14ac:dyDescent="0.25">
      <c r="A9" s="16">
        <v>1</v>
      </c>
      <c r="B9" s="16" t="s">
        <v>60</v>
      </c>
      <c r="C9" s="16" t="s">
        <v>124</v>
      </c>
      <c r="D9" s="16"/>
      <c r="E9" s="16"/>
      <c r="F9" s="16" t="s">
        <v>59</v>
      </c>
      <c r="G9" s="17" t="s">
        <v>43</v>
      </c>
      <c r="H9" s="17" t="s">
        <v>44</v>
      </c>
      <c r="I9" s="17" t="s">
        <v>45</v>
      </c>
      <c r="J9" s="21">
        <v>44914</v>
      </c>
      <c r="K9" s="17" t="s">
        <v>18</v>
      </c>
      <c r="L9" s="17" t="s">
        <v>46</v>
      </c>
      <c r="M9" s="17" t="s">
        <v>47</v>
      </c>
      <c r="N9" s="17" t="s">
        <v>27</v>
      </c>
      <c r="O9" s="17" t="s">
        <v>896</v>
      </c>
    </row>
    <row r="10" spans="1:16" s="19" customFormat="1" ht="60" x14ac:dyDescent="0.25">
      <c r="A10" s="16">
        <v>1</v>
      </c>
      <c r="B10" s="16" t="s">
        <v>60</v>
      </c>
      <c r="C10" s="16" t="s">
        <v>124</v>
      </c>
      <c r="D10" s="16"/>
      <c r="E10" s="16"/>
      <c r="F10" s="16" t="s">
        <v>59</v>
      </c>
      <c r="G10" s="17" t="s">
        <v>48</v>
      </c>
      <c r="H10" s="17" t="s">
        <v>49</v>
      </c>
      <c r="I10" s="17" t="s">
        <v>50</v>
      </c>
      <c r="J10" s="21">
        <v>44817</v>
      </c>
      <c r="K10" s="17" t="s">
        <v>18</v>
      </c>
      <c r="L10" s="18" t="s">
        <v>51</v>
      </c>
      <c r="M10" s="17" t="s">
        <v>52</v>
      </c>
      <c r="N10" s="17" t="s">
        <v>27</v>
      </c>
      <c r="O10" s="17" t="s">
        <v>896</v>
      </c>
    </row>
    <row r="11" spans="1:16" s="19" customFormat="1" ht="150" x14ac:dyDescent="0.25">
      <c r="A11" s="16">
        <v>1</v>
      </c>
      <c r="B11" s="16" t="s">
        <v>60</v>
      </c>
      <c r="C11" s="16" t="s">
        <v>124</v>
      </c>
      <c r="D11" s="16"/>
      <c r="E11" s="16"/>
      <c r="F11" s="16" t="s">
        <v>59</v>
      </c>
      <c r="G11" s="17" t="s">
        <v>53</v>
      </c>
      <c r="H11" s="17" t="s">
        <v>34</v>
      </c>
      <c r="I11" s="17" t="s">
        <v>54</v>
      </c>
      <c r="J11" s="21">
        <v>44791</v>
      </c>
      <c r="K11" s="17" t="s">
        <v>18</v>
      </c>
      <c r="L11" s="18" t="s">
        <v>55</v>
      </c>
      <c r="M11" s="17" t="s">
        <v>56</v>
      </c>
      <c r="N11" s="17" t="s">
        <v>57</v>
      </c>
      <c r="O11" s="17" t="s">
        <v>897</v>
      </c>
    </row>
    <row r="12" spans="1:16" ht="75" x14ac:dyDescent="0.25">
      <c r="A12" s="1">
        <v>1</v>
      </c>
      <c r="B12" s="1" t="s">
        <v>60</v>
      </c>
      <c r="C12" s="1" t="s">
        <v>124</v>
      </c>
      <c r="F12" s="1" t="s">
        <v>119</v>
      </c>
      <c r="G12" s="3" t="s">
        <v>68</v>
      </c>
      <c r="H12" s="3" t="s">
        <v>90</v>
      </c>
      <c r="I12" s="3" t="s">
        <v>78</v>
      </c>
      <c r="J12" s="6">
        <v>43697</v>
      </c>
      <c r="K12" s="3" t="s">
        <v>96</v>
      </c>
      <c r="L12" s="4" t="s">
        <v>98</v>
      </c>
      <c r="M12" s="3" t="s">
        <v>99</v>
      </c>
      <c r="N12" s="3" t="s">
        <v>27</v>
      </c>
      <c r="O12" s="3" t="s">
        <v>896</v>
      </c>
    </row>
    <row r="13" spans="1:16" ht="60" x14ac:dyDescent="0.25">
      <c r="A13" s="1">
        <v>1</v>
      </c>
      <c r="B13" s="1" t="s">
        <v>60</v>
      </c>
      <c r="C13" s="1" t="s">
        <v>124</v>
      </c>
      <c r="F13" s="1" t="s">
        <v>119</v>
      </c>
      <c r="G13" s="3" t="s">
        <v>69</v>
      </c>
      <c r="H13" s="3" t="s">
        <v>91</v>
      </c>
      <c r="I13" s="3" t="s">
        <v>79</v>
      </c>
      <c r="J13" s="5">
        <v>44912</v>
      </c>
      <c r="K13" s="3" t="s">
        <v>96</v>
      </c>
      <c r="L13" s="4" t="s">
        <v>100</v>
      </c>
      <c r="M13" s="3" t="s">
        <v>101</v>
      </c>
      <c r="N13" s="3" t="s">
        <v>901</v>
      </c>
      <c r="O13" s="3" t="s">
        <v>898</v>
      </c>
    </row>
    <row r="14" spans="1:16" ht="60" x14ac:dyDescent="0.25">
      <c r="A14" s="1">
        <v>1</v>
      </c>
      <c r="B14" s="1" t="s">
        <v>60</v>
      </c>
      <c r="C14" s="1" t="s">
        <v>124</v>
      </c>
      <c r="F14" s="1" t="s">
        <v>119</v>
      </c>
      <c r="G14" s="3" t="s">
        <v>70</v>
      </c>
      <c r="H14" s="3" t="s">
        <v>80</v>
      </c>
      <c r="I14" s="3" t="s">
        <v>80</v>
      </c>
      <c r="J14" s="3" t="s">
        <v>87</v>
      </c>
      <c r="K14" s="3" t="s">
        <v>97</v>
      </c>
      <c r="L14" s="4" t="s">
        <v>102</v>
      </c>
      <c r="M14" s="3" t="s">
        <v>103</v>
      </c>
      <c r="N14" s="3" t="s">
        <v>104</v>
      </c>
      <c r="O14" s="3" t="s">
        <v>896</v>
      </c>
    </row>
    <row r="15" spans="1:16" ht="60" x14ac:dyDescent="0.25">
      <c r="A15" s="1">
        <v>1</v>
      </c>
      <c r="B15" s="1" t="s">
        <v>60</v>
      </c>
      <c r="C15" s="1" t="s">
        <v>124</v>
      </c>
      <c r="F15" s="1" t="s">
        <v>119</v>
      </c>
      <c r="G15" s="3" t="s">
        <v>71</v>
      </c>
      <c r="H15" s="3" t="s">
        <v>92</v>
      </c>
      <c r="I15" s="3" t="s">
        <v>81</v>
      </c>
      <c r="J15" s="6">
        <v>43662</v>
      </c>
      <c r="K15" s="3" t="s">
        <v>18</v>
      </c>
      <c r="L15" s="4" t="s">
        <v>105</v>
      </c>
      <c r="M15" s="3" t="s">
        <v>106</v>
      </c>
      <c r="N15" s="3" t="s">
        <v>104</v>
      </c>
      <c r="O15" s="3" t="s">
        <v>896</v>
      </c>
    </row>
    <row r="16" spans="1:16" ht="90" x14ac:dyDescent="0.25">
      <c r="A16" s="1">
        <v>1</v>
      </c>
      <c r="B16" s="1" t="s">
        <v>60</v>
      </c>
      <c r="C16" s="1" t="s">
        <v>124</v>
      </c>
      <c r="F16" s="1" t="s">
        <v>119</v>
      </c>
      <c r="G16" s="3" t="s">
        <v>72</v>
      </c>
      <c r="H16" s="3" t="s">
        <v>93</v>
      </c>
      <c r="I16" s="3" t="s">
        <v>82</v>
      </c>
      <c r="J16" s="3" t="s">
        <v>87</v>
      </c>
      <c r="K16" s="3" t="s">
        <v>97</v>
      </c>
      <c r="L16" s="4" t="s">
        <v>107</v>
      </c>
      <c r="M16" s="3" t="s">
        <v>108</v>
      </c>
      <c r="N16" s="3" t="s">
        <v>109</v>
      </c>
      <c r="O16" s="3" t="s">
        <v>896</v>
      </c>
    </row>
    <row r="17" spans="1:15" ht="60" x14ac:dyDescent="0.25">
      <c r="A17" s="1">
        <v>1</v>
      </c>
      <c r="B17" s="1" t="s">
        <v>60</v>
      </c>
      <c r="C17" s="1" t="s">
        <v>124</v>
      </c>
      <c r="F17" s="1" t="s">
        <v>119</v>
      </c>
      <c r="G17" s="3" t="s">
        <v>73</v>
      </c>
      <c r="H17" s="3" t="s">
        <v>83</v>
      </c>
      <c r="I17" s="3" t="s">
        <v>83</v>
      </c>
      <c r="J17" s="3" t="s">
        <v>87</v>
      </c>
      <c r="K17" s="3" t="s">
        <v>97</v>
      </c>
      <c r="L17" s="3" t="s">
        <v>110</v>
      </c>
      <c r="M17" s="3" t="s">
        <v>111</v>
      </c>
      <c r="N17" s="3" t="s">
        <v>104</v>
      </c>
      <c r="O17" s="3" t="s">
        <v>896</v>
      </c>
    </row>
    <row r="18" spans="1:15" ht="60" x14ac:dyDescent="0.25">
      <c r="A18" s="1">
        <v>1</v>
      </c>
      <c r="B18" s="1" t="s">
        <v>60</v>
      </c>
      <c r="C18" s="1" t="s">
        <v>124</v>
      </c>
      <c r="F18" s="1" t="s">
        <v>119</v>
      </c>
      <c r="G18" s="3" t="s">
        <v>74</v>
      </c>
      <c r="H18" s="3" t="s">
        <v>94</v>
      </c>
      <c r="I18" s="3" t="s">
        <v>81</v>
      </c>
      <c r="J18" s="5">
        <v>44792</v>
      </c>
      <c r="K18" s="3" t="s">
        <v>18</v>
      </c>
      <c r="L18" s="3" t="s">
        <v>112</v>
      </c>
      <c r="M18" s="3" t="s">
        <v>106</v>
      </c>
      <c r="N18" s="3" t="s">
        <v>104</v>
      </c>
      <c r="O18" s="3" t="s">
        <v>896</v>
      </c>
    </row>
    <row r="19" spans="1:15" ht="60" x14ac:dyDescent="0.25">
      <c r="A19" s="1">
        <v>1</v>
      </c>
      <c r="B19" s="1" t="s">
        <v>60</v>
      </c>
      <c r="C19" s="1" t="s">
        <v>124</v>
      </c>
      <c r="F19" s="1" t="s">
        <v>119</v>
      </c>
      <c r="G19" s="3" t="s">
        <v>75</v>
      </c>
      <c r="H19" s="3" t="s">
        <v>95</v>
      </c>
      <c r="I19" s="3" t="s">
        <v>84</v>
      </c>
      <c r="J19" s="3" t="s">
        <v>88</v>
      </c>
      <c r="K19" s="3" t="s">
        <v>18</v>
      </c>
      <c r="L19" s="4" t="s">
        <v>113</v>
      </c>
      <c r="M19" s="3" t="s">
        <v>114</v>
      </c>
      <c r="N19" s="3" t="s">
        <v>104</v>
      </c>
      <c r="O19" s="3" t="s">
        <v>896</v>
      </c>
    </row>
    <row r="20" spans="1:15" ht="60" x14ac:dyDescent="0.25">
      <c r="A20" s="1">
        <v>1</v>
      </c>
      <c r="B20" s="1" t="s">
        <v>60</v>
      </c>
      <c r="C20" s="1" t="s">
        <v>124</v>
      </c>
      <c r="F20" s="1" t="s">
        <v>119</v>
      </c>
      <c r="G20" s="3" t="s">
        <v>76</v>
      </c>
      <c r="H20" s="3" t="s">
        <v>85</v>
      </c>
      <c r="I20" s="3" t="s">
        <v>85</v>
      </c>
      <c r="J20" s="3" t="s">
        <v>87</v>
      </c>
      <c r="K20" s="3" t="s">
        <v>97</v>
      </c>
      <c r="L20" s="4" t="s">
        <v>115</v>
      </c>
      <c r="M20" s="3" t="s">
        <v>116</v>
      </c>
      <c r="N20" s="3" t="s">
        <v>104</v>
      </c>
      <c r="O20" s="3" t="s">
        <v>896</v>
      </c>
    </row>
    <row r="21" spans="1:15" s="2" customFormat="1" ht="60" x14ac:dyDescent="0.25">
      <c r="A21" s="11">
        <v>1</v>
      </c>
      <c r="B21" s="11" t="s">
        <v>60</v>
      </c>
      <c r="C21" s="11" t="s">
        <v>124</v>
      </c>
      <c r="D21" s="11"/>
      <c r="E21" s="11"/>
      <c r="F21" s="11" t="s">
        <v>119</v>
      </c>
      <c r="G21" s="12" t="s">
        <v>77</v>
      </c>
      <c r="H21" s="12" t="s">
        <v>86</v>
      </c>
      <c r="I21" s="12" t="s">
        <v>86</v>
      </c>
      <c r="J21" s="12" t="s">
        <v>89</v>
      </c>
      <c r="K21" s="12" t="s">
        <v>18</v>
      </c>
      <c r="L21" s="13" t="s">
        <v>117</v>
      </c>
      <c r="M21" s="12" t="s">
        <v>118</v>
      </c>
      <c r="N21" s="12" t="s">
        <v>902</v>
      </c>
      <c r="O21" s="12" t="s">
        <v>898</v>
      </c>
    </row>
    <row r="22" spans="1:15" s="19" customFormat="1" ht="105" x14ac:dyDescent="0.25">
      <c r="A22" s="16">
        <v>2</v>
      </c>
      <c r="B22" s="16" t="s">
        <v>121</v>
      </c>
      <c r="C22" s="16" t="s">
        <v>125</v>
      </c>
      <c r="D22" s="16"/>
      <c r="E22" s="16"/>
      <c r="F22" s="16" t="s">
        <v>59</v>
      </c>
      <c r="G22" s="17" t="s">
        <v>126</v>
      </c>
      <c r="H22" s="17" t="s">
        <v>127</v>
      </c>
      <c r="I22" s="17" t="s">
        <v>128</v>
      </c>
      <c r="J22" s="17">
        <v>2017</v>
      </c>
      <c r="K22" s="17" t="s">
        <v>6</v>
      </c>
      <c r="L22" s="18" t="s">
        <v>129</v>
      </c>
      <c r="M22" s="17" t="s">
        <v>130</v>
      </c>
      <c r="N22" s="17" t="s">
        <v>131</v>
      </c>
      <c r="O22" s="17" t="s">
        <v>897</v>
      </c>
    </row>
    <row r="23" spans="1:15" s="19" customFormat="1" ht="105" x14ac:dyDescent="0.25">
      <c r="A23" s="16">
        <v>2</v>
      </c>
      <c r="B23" s="16" t="s">
        <v>121</v>
      </c>
      <c r="C23" s="16" t="s">
        <v>125</v>
      </c>
      <c r="D23" s="16"/>
      <c r="E23" s="16"/>
      <c r="F23" s="16" t="s">
        <v>59</v>
      </c>
      <c r="G23" s="17" t="s">
        <v>132</v>
      </c>
      <c r="H23" s="17" t="s">
        <v>133</v>
      </c>
      <c r="I23" s="17" t="s">
        <v>134</v>
      </c>
      <c r="J23" s="17">
        <v>1990</v>
      </c>
      <c r="K23" s="17" t="s">
        <v>18</v>
      </c>
      <c r="L23" s="18" t="s">
        <v>135</v>
      </c>
      <c r="M23" s="17" t="s">
        <v>136</v>
      </c>
      <c r="N23" s="17" t="s">
        <v>137</v>
      </c>
      <c r="O23" s="17" t="s">
        <v>897</v>
      </c>
    </row>
    <row r="24" spans="1:15" s="19" customFormat="1" ht="105" x14ac:dyDescent="0.25">
      <c r="A24" s="16">
        <v>2</v>
      </c>
      <c r="B24" s="16" t="s">
        <v>121</v>
      </c>
      <c r="C24" s="16" t="s">
        <v>125</v>
      </c>
      <c r="D24" s="16"/>
      <c r="E24" s="16"/>
      <c r="F24" s="16" t="s">
        <v>59</v>
      </c>
      <c r="G24" s="17" t="s">
        <v>138</v>
      </c>
      <c r="H24" s="17" t="s">
        <v>139</v>
      </c>
      <c r="I24" s="17" t="s">
        <v>140</v>
      </c>
      <c r="J24" s="20">
        <v>43882</v>
      </c>
      <c r="K24" s="17" t="s">
        <v>6</v>
      </c>
      <c r="L24" s="18" t="s">
        <v>141</v>
      </c>
      <c r="M24" s="17" t="s">
        <v>142</v>
      </c>
      <c r="N24" s="17" t="s">
        <v>143</v>
      </c>
      <c r="O24" s="17" t="s">
        <v>897</v>
      </c>
    </row>
    <row r="25" spans="1:15" s="19" customFormat="1" ht="165" x14ac:dyDescent="0.25">
      <c r="A25" s="16">
        <v>2</v>
      </c>
      <c r="B25" s="16" t="s">
        <v>121</v>
      </c>
      <c r="C25" s="16" t="s">
        <v>125</v>
      </c>
      <c r="D25" s="16"/>
      <c r="E25" s="16"/>
      <c r="F25" s="16" t="s">
        <v>59</v>
      </c>
      <c r="G25" s="17" t="s">
        <v>144</v>
      </c>
      <c r="H25" s="17" t="s">
        <v>145</v>
      </c>
      <c r="I25" s="17" t="s">
        <v>146</v>
      </c>
      <c r="J25" s="17">
        <v>2019</v>
      </c>
      <c r="K25" s="17" t="s">
        <v>147</v>
      </c>
      <c r="L25" s="18" t="s">
        <v>148</v>
      </c>
      <c r="M25" s="17" t="s">
        <v>149</v>
      </c>
      <c r="N25" s="17" t="s">
        <v>150</v>
      </c>
      <c r="O25" s="17" t="s">
        <v>897</v>
      </c>
    </row>
    <row r="26" spans="1:15" s="19" customFormat="1" ht="105" x14ac:dyDescent="0.25">
      <c r="A26" s="16">
        <v>2</v>
      </c>
      <c r="B26" s="16" t="s">
        <v>121</v>
      </c>
      <c r="C26" s="16" t="s">
        <v>125</v>
      </c>
      <c r="D26" s="16"/>
      <c r="E26" s="16"/>
      <c r="F26" s="16" t="s">
        <v>59</v>
      </c>
      <c r="G26" s="17" t="s">
        <v>151</v>
      </c>
      <c r="H26" s="17" t="s">
        <v>152</v>
      </c>
      <c r="I26" s="17" t="s">
        <v>153</v>
      </c>
      <c r="J26" s="20">
        <v>42744</v>
      </c>
      <c r="K26" s="17" t="s">
        <v>6</v>
      </c>
      <c r="L26" s="18" t="s">
        <v>154</v>
      </c>
      <c r="M26" s="17" t="s">
        <v>155</v>
      </c>
      <c r="N26" s="17" t="s">
        <v>150</v>
      </c>
      <c r="O26" s="17" t="s">
        <v>897</v>
      </c>
    </row>
    <row r="27" spans="1:15" s="19" customFormat="1" ht="105" x14ac:dyDescent="0.25">
      <c r="A27" s="16">
        <v>2</v>
      </c>
      <c r="B27" s="16" t="s">
        <v>121</v>
      </c>
      <c r="C27" s="16" t="s">
        <v>125</v>
      </c>
      <c r="D27" s="16"/>
      <c r="E27" s="16"/>
      <c r="F27" s="16" t="s">
        <v>59</v>
      </c>
      <c r="G27" s="17" t="s">
        <v>156</v>
      </c>
      <c r="H27" s="17" t="s">
        <v>157</v>
      </c>
      <c r="I27" s="17" t="s">
        <v>158</v>
      </c>
      <c r="J27" s="21">
        <v>44700</v>
      </c>
      <c r="K27" s="17" t="s">
        <v>159</v>
      </c>
      <c r="L27" s="18" t="s">
        <v>160</v>
      </c>
      <c r="M27" s="17" t="s">
        <v>161</v>
      </c>
      <c r="N27" s="17" t="s">
        <v>162</v>
      </c>
      <c r="O27" s="17" t="s">
        <v>897</v>
      </c>
    </row>
    <row r="28" spans="1:15" s="19" customFormat="1" ht="180" x14ac:dyDescent="0.25">
      <c r="A28" s="16">
        <v>2</v>
      </c>
      <c r="B28" s="16" t="s">
        <v>121</v>
      </c>
      <c r="C28" s="16" t="s">
        <v>125</v>
      </c>
      <c r="D28" s="16"/>
      <c r="E28" s="16"/>
      <c r="F28" s="16" t="s">
        <v>59</v>
      </c>
      <c r="G28" s="17" t="s">
        <v>163</v>
      </c>
      <c r="H28" s="17" t="s">
        <v>164</v>
      </c>
      <c r="I28" s="17" t="s">
        <v>165</v>
      </c>
      <c r="J28" s="17">
        <v>2020</v>
      </c>
      <c r="K28" s="17" t="s">
        <v>147</v>
      </c>
      <c r="L28" s="18" t="s">
        <v>166</v>
      </c>
      <c r="M28" s="17" t="s">
        <v>167</v>
      </c>
      <c r="N28" s="17" t="s">
        <v>150</v>
      </c>
      <c r="O28" s="17" t="s">
        <v>897</v>
      </c>
    </row>
    <row r="29" spans="1:15" s="19" customFormat="1" ht="105" x14ac:dyDescent="0.25">
      <c r="A29" s="16">
        <v>2</v>
      </c>
      <c r="B29" s="16" t="s">
        <v>121</v>
      </c>
      <c r="C29" s="16" t="s">
        <v>125</v>
      </c>
      <c r="D29" s="16"/>
      <c r="E29" s="16"/>
      <c r="F29" s="16" t="s">
        <v>59</v>
      </c>
      <c r="G29" s="17" t="s">
        <v>168</v>
      </c>
      <c r="H29" s="17" t="s">
        <v>169</v>
      </c>
      <c r="I29" s="17" t="s">
        <v>170</v>
      </c>
      <c r="J29" s="17" t="s">
        <v>171</v>
      </c>
      <c r="K29" s="17" t="s">
        <v>6</v>
      </c>
      <c r="L29" s="18" t="s">
        <v>172</v>
      </c>
      <c r="M29" s="17" t="s">
        <v>173</v>
      </c>
      <c r="N29" s="17" t="s">
        <v>150</v>
      </c>
      <c r="O29" s="17" t="s">
        <v>897</v>
      </c>
    </row>
    <row r="30" spans="1:15" s="19" customFormat="1" ht="210" x14ac:dyDescent="0.25">
      <c r="A30" s="16">
        <v>2</v>
      </c>
      <c r="B30" s="16" t="s">
        <v>121</v>
      </c>
      <c r="C30" s="16" t="s">
        <v>125</v>
      </c>
      <c r="D30" s="16"/>
      <c r="E30" s="16"/>
      <c r="F30" s="16" t="s">
        <v>59</v>
      </c>
      <c r="G30" s="17" t="s">
        <v>174</v>
      </c>
      <c r="H30" s="17" t="s">
        <v>175</v>
      </c>
      <c r="I30" s="17" t="s">
        <v>176</v>
      </c>
      <c r="J30" s="21">
        <v>44853</v>
      </c>
      <c r="K30" s="17" t="s">
        <v>18</v>
      </c>
      <c r="L30" s="18" t="s">
        <v>177</v>
      </c>
      <c r="M30" s="17" t="s">
        <v>178</v>
      </c>
      <c r="N30" s="17" t="s">
        <v>179</v>
      </c>
      <c r="O30" s="17" t="s">
        <v>897</v>
      </c>
    </row>
    <row r="31" spans="1:15" s="19" customFormat="1" ht="135" x14ac:dyDescent="0.25">
      <c r="A31" s="16">
        <v>2</v>
      </c>
      <c r="B31" s="16" t="s">
        <v>121</v>
      </c>
      <c r="C31" s="16" t="s">
        <v>125</v>
      </c>
      <c r="D31" s="16"/>
      <c r="E31" s="16"/>
      <c r="F31" s="16" t="s">
        <v>59</v>
      </c>
      <c r="G31" s="17" t="s">
        <v>43</v>
      </c>
      <c r="H31" s="17" t="s">
        <v>180</v>
      </c>
      <c r="I31" s="17" t="s">
        <v>181</v>
      </c>
      <c r="J31" s="21">
        <v>44914</v>
      </c>
      <c r="K31" s="17" t="s">
        <v>18</v>
      </c>
      <c r="L31" s="18" t="s">
        <v>46</v>
      </c>
      <c r="M31" s="17" t="s">
        <v>182</v>
      </c>
      <c r="N31" s="17" t="s">
        <v>183</v>
      </c>
      <c r="O31" s="17" t="s">
        <v>897</v>
      </c>
    </row>
    <row r="32" spans="1:15" ht="105" x14ac:dyDescent="0.25">
      <c r="A32" s="1">
        <v>2</v>
      </c>
      <c r="B32" s="1" t="s">
        <v>121</v>
      </c>
      <c r="C32" s="1" t="s">
        <v>125</v>
      </c>
      <c r="F32" s="1" t="s">
        <v>119</v>
      </c>
      <c r="G32" s="3" t="s">
        <v>71</v>
      </c>
      <c r="H32" s="3" t="s">
        <v>197</v>
      </c>
      <c r="I32" s="3" t="s">
        <v>81</v>
      </c>
      <c r="J32" s="6">
        <v>43662</v>
      </c>
      <c r="K32" s="3" t="s">
        <v>18</v>
      </c>
      <c r="L32" s="4" t="s">
        <v>105</v>
      </c>
      <c r="M32" s="3" t="s">
        <v>202</v>
      </c>
      <c r="N32" s="3" t="s">
        <v>203</v>
      </c>
      <c r="O32" s="3" t="s">
        <v>897</v>
      </c>
    </row>
    <row r="33" spans="1:15" ht="105" x14ac:dyDescent="0.25">
      <c r="A33" s="1">
        <v>2</v>
      </c>
      <c r="B33" s="1" t="s">
        <v>121</v>
      </c>
      <c r="C33" s="1" t="s">
        <v>125</v>
      </c>
      <c r="F33" s="1" t="s">
        <v>119</v>
      </c>
      <c r="G33" s="3" t="s">
        <v>75</v>
      </c>
      <c r="H33" s="3" t="s">
        <v>95</v>
      </c>
      <c r="I33" s="3" t="s">
        <v>84</v>
      </c>
      <c r="J33" s="6">
        <v>43774</v>
      </c>
      <c r="K33" s="3" t="s">
        <v>18</v>
      </c>
      <c r="L33" s="4" t="s">
        <v>113</v>
      </c>
      <c r="M33" s="3" t="s">
        <v>204</v>
      </c>
      <c r="N33" s="3" t="s">
        <v>205</v>
      </c>
      <c r="O33" s="3" t="s">
        <v>896</v>
      </c>
    </row>
    <row r="34" spans="1:15" ht="105" x14ac:dyDescent="0.25">
      <c r="A34" s="1">
        <v>2</v>
      </c>
      <c r="B34" s="1" t="s">
        <v>121</v>
      </c>
      <c r="C34" s="1" t="s">
        <v>125</v>
      </c>
      <c r="F34" s="1" t="s">
        <v>119</v>
      </c>
      <c r="G34" s="3" t="s">
        <v>184</v>
      </c>
      <c r="H34" s="3" t="s">
        <v>198</v>
      </c>
      <c r="I34" s="3" t="s">
        <v>190</v>
      </c>
      <c r="J34" s="6">
        <v>43644</v>
      </c>
      <c r="K34" s="3" t="s">
        <v>18</v>
      </c>
      <c r="L34" s="4" t="s">
        <v>206</v>
      </c>
      <c r="M34" s="3" t="s">
        <v>207</v>
      </c>
      <c r="N34" s="3" t="s">
        <v>208</v>
      </c>
      <c r="O34" s="3" t="s">
        <v>896</v>
      </c>
    </row>
    <row r="35" spans="1:15" ht="105" x14ac:dyDescent="0.25">
      <c r="A35" s="1">
        <v>2</v>
      </c>
      <c r="B35" s="1" t="s">
        <v>121</v>
      </c>
      <c r="C35" s="1" t="s">
        <v>125</v>
      </c>
      <c r="F35" s="1" t="s">
        <v>119</v>
      </c>
      <c r="G35" s="3" t="s">
        <v>70</v>
      </c>
      <c r="H35" s="3" t="s">
        <v>191</v>
      </c>
      <c r="I35" s="3" t="s">
        <v>191</v>
      </c>
      <c r="J35" s="3" t="s">
        <v>201</v>
      </c>
      <c r="K35" s="3" t="s">
        <v>97</v>
      </c>
      <c r="L35" s="4" t="s">
        <v>102</v>
      </c>
      <c r="M35" s="3" t="s">
        <v>209</v>
      </c>
      <c r="N35" s="3" t="s">
        <v>210</v>
      </c>
      <c r="O35" s="3" t="s">
        <v>896</v>
      </c>
    </row>
    <row r="36" spans="1:15" ht="105" x14ac:dyDescent="0.25">
      <c r="A36" s="1">
        <v>2</v>
      </c>
      <c r="B36" s="1" t="s">
        <v>121</v>
      </c>
      <c r="C36" s="1" t="s">
        <v>125</v>
      </c>
      <c r="F36" s="1" t="s">
        <v>119</v>
      </c>
      <c r="G36" s="3" t="s">
        <v>185</v>
      </c>
      <c r="H36" s="3" t="s">
        <v>199</v>
      </c>
      <c r="I36" s="3" t="s">
        <v>192</v>
      </c>
      <c r="J36" s="3" t="s">
        <v>201</v>
      </c>
      <c r="K36" s="3" t="s">
        <v>97</v>
      </c>
      <c r="L36" s="4" t="s">
        <v>211</v>
      </c>
      <c r="M36" s="3" t="s">
        <v>212</v>
      </c>
      <c r="N36" s="3" t="s">
        <v>213</v>
      </c>
      <c r="O36" s="3" t="s">
        <v>896</v>
      </c>
    </row>
    <row r="37" spans="1:15" ht="105" x14ac:dyDescent="0.25">
      <c r="A37" s="1">
        <v>2</v>
      </c>
      <c r="B37" s="1" t="s">
        <v>121</v>
      </c>
      <c r="C37" s="1" t="s">
        <v>125</v>
      </c>
      <c r="F37" s="1" t="s">
        <v>119</v>
      </c>
      <c r="G37" s="3" t="s">
        <v>69</v>
      </c>
      <c r="H37" s="3" t="s">
        <v>91</v>
      </c>
      <c r="I37" s="3" t="s">
        <v>79</v>
      </c>
      <c r="J37" s="5">
        <v>44912</v>
      </c>
      <c r="K37" s="3" t="s">
        <v>96</v>
      </c>
      <c r="L37" s="4" t="s">
        <v>214</v>
      </c>
      <c r="M37" s="3" t="s">
        <v>215</v>
      </c>
      <c r="N37" s="3" t="s">
        <v>216</v>
      </c>
      <c r="O37" s="3" t="s">
        <v>896</v>
      </c>
    </row>
    <row r="38" spans="1:15" ht="105" x14ac:dyDescent="0.25">
      <c r="A38" s="1">
        <v>2</v>
      </c>
      <c r="B38" s="1" t="s">
        <v>121</v>
      </c>
      <c r="C38" s="1" t="s">
        <v>125</v>
      </c>
      <c r="F38" s="1" t="s">
        <v>119</v>
      </c>
      <c r="G38" s="3" t="s">
        <v>186</v>
      </c>
      <c r="H38" s="3" t="s">
        <v>200</v>
      </c>
      <c r="I38" s="3" t="s">
        <v>193</v>
      </c>
      <c r="J38" s="7">
        <v>43781</v>
      </c>
      <c r="K38" s="3" t="s">
        <v>96</v>
      </c>
      <c r="L38" s="4" t="s">
        <v>217</v>
      </c>
      <c r="M38" s="3" t="s">
        <v>218</v>
      </c>
      <c r="N38" s="3" t="s">
        <v>219</v>
      </c>
      <c r="O38" s="3" t="s">
        <v>896</v>
      </c>
    </row>
    <row r="39" spans="1:15" ht="105" x14ac:dyDescent="0.25">
      <c r="A39" s="1">
        <v>2</v>
      </c>
      <c r="B39" s="1" t="s">
        <v>121</v>
      </c>
      <c r="C39" s="1" t="s">
        <v>125</v>
      </c>
      <c r="F39" s="1" t="s">
        <v>119</v>
      </c>
      <c r="G39" s="3" t="s">
        <v>187</v>
      </c>
      <c r="H39" s="3" t="s">
        <v>194</v>
      </c>
      <c r="I39" s="3" t="s">
        <v>194</v>
      </c>
      <c r="J39" s="3" t="s">
        <v>201</v>
      </c>
      <c r="K39" s="3" t="s">
        <v>97</v>
      </c>
      <c r="L39" s="4" t="s">
        <v>220</v>
      </c>
      <c r="M39" s="3" t="s">
        <v>221</v>
      </c>
      <c r="N39" s="3" t="s">
        <v>222</v>
      </c>
      <c r="O39" s="3" t="s">
        <v>896</v>
      </c>
    </row>
    <row r="40" spans="1:15" ht="105" x14ac:dyDescent="0.25">
      <c r="A40" s="1">
        <v>2</v>
      </c>
      <c r="B40" s="1" t="s">
        <v>121</v>
      </c>
      <c r="C40" s="1" t="s">
        <v>125</v>
      </c>
      <c r="F40" s="1" t="s">
        <v>119</v>
      </c>
      <c r="G40" s="3" t="s">
        <v>188</v>
      </c>
      <c r="H40" s="3" t="s">
        <v>195</v>
      </c>
      <c r="I40" s="3" t="s">
        <v>195</v>
      </c>
      <c r="J40" s="3" t="s">
        <v>201</v>
      </c>
      <c r="K40" s="3" t="s">
        <v>97</v>
      </c>
      <c r="L40" s="4" t="s">
        <v>223</v>
      </c>
      <c r="M40" s="3" t="s">
        <v>224</v>
      </c>
      <c r="N40" s="3" t="s">
        <v>225</v>
      </c>
      <c r="O40" s="3" t="s">
        <v>896</v>
      </c>
    </row>
    <row r="41" spans="1:15" s="2" customFormat="1" ht="225" x14ac:dyDescent="0.25">
      <c r="A41" s="11">
        <v>2</v>
      </c>
      <c r="B41" s="11" t="s">
        <v>121</v>
      </c>
      <c r="C41" s="11" t="s">
        <v>125</v>
      </c>
      <c r="D41" s="11"/>
      <c r="E41" s="11"/>
      <c r="F41" s="11" t="s">
        <v>119</v>
      </c>
      <c r="G41" s="12" t="s">
        <v>189</v>
      </c>
      <c r="H41" s="12" t="s">
        <v>196</v>
      </c>
      <c r="I41" s="12" t="s">
        <v>196</v>
      </c>
      <c r="J41" s="12" t="s">
        <v>201</v>
      </c>
      <c r="K41" s="12" t="s">
        <v>226</v>
      </c>
      <c r="L41" s="13" t="s">
        <v>227</v>
      </c>
      <c r="M41" s="12" t="s">
        <v>228</v>
      </c>
      <c r="N41" s="12" t="s">
        <v>229</v>
      </c>
      <c r="O41" s="12" t="s">
        <v>897</v>
      </c>
    </row>
    <row r="42" spans="1:15" s="19" customFormat="1" ht="90" x14ac:dyDescent="0.25">
      <c r="A42" s="16">
        <v>3</v>
      </c>
      <c r="B42" s="19" t="s">
        <v>230</v>
      </c>
      <c r="C42" s="16" t="s">
        <v>231</v>
      </c>
      <c r="D42" s="16" t="s">
        <v>232</v>
      </c>
      <c r="E42" s="19" t="s">
        <v>234</v>
      </c>
      <c r="F42" s="16" t="s">
        <v>59</v>
      </c>
      <c r="G42" s="17" t="s">
        <v>235</v>
      </c>
      <c r="H42" s="17" t="s">
        <v>236</v>
      </c>
      <c r="I42" s="17" t="s">
        <v>237</v>
      </c>
      <c r="J42" s="17">
        <v>1997</v>
      </c>
      <c r="K42" s="17" t="s">
        <v>147</v>
      </c>
      <c r="L42" s="18" t="s">
        <v>238</v>
      </c>
      <c r="M42" s="17" t="s">
        <v>239</v>
      </c>
      <c r="N42" s="17" t="s">
        <v>240</v>
      </c>
      <c r="O42" s="17" t="s">
        <v>896</v>
      </c>
    </row>
    <row r="43" spans="1:15" s="19" customFormat="1" ht="120" x14ac:dyDescent="0.25">
      <c r="A43" s="16">
        <v>3</v>
      </c>
      <c r="B43" s="19" t="s">
        <v>230</v>
      </c>
      <c r="C43" s="16" t="s">
        <v>231</v>
      </c>
      <c r="D43" s="16" t="s">
        <v>232</v>
      </c>
      <c r="E43" s="19" t="s">
        <v>234</v>
      </c>
      <c r="F43" s="16" t="s">
        <v>59</v>
      </c>
      <c r="G43" s="17" t="s">
        <v>241</v>
      </c>
      <c r="H43" s="17" t="s">
        <v>242</v>
      </c>
      <c r="I43" s="17" t="s">
        <v>243</v>
      </c>
      <c r="J43" s="21">
        <v>44851</v>
      </c>
      <c r="K43" s="17" t="s">
        <v>6</v>
      </c>
      <c r="L43" s="18" t="s">
        <v>244</v>
      </c>
      <c r="M43" s="17" t="s">
        <v>245</v>
      </c>
      <c r="N43" s="17" t="s">
        <v>246</v>
      </c>
      <c r="O43" s="17" t="s">
        <v>896</v>
      </c>
    </row>
    <row r="44" spans="1:15" s="19" customFormat="1" ht="75" x14ac:dyDescent="0.25">
      <c r="A44" s="16">
        <v>3</v>
      </c>
      <c r="B44" s="19" t="s">
        <v>230</v>
      </c>
      <c r="C44" s="16" t="s">
        <v>231</v>
      </c>
      <c r="D44" s="16" t="s">
        <v>232</v>
      </c>
      <c r="E44" s="19" t="s">
        <v>234</v>
      </c>
      <c r="F44" s="16" t="s">
        <v>59</v>
      </c>
      <c r="G44" s="17" t="s">
        <v>247</v>
      </c>
      <c r="H44" s="17" t="s">
        <v>248</v>
      </c>
      <c r="I44" s="17" t="s">
        <v>249</v>
      </c>
      <c r="J44" s="17">
        <v>2019</v>
      </c>
      <c r="K44" s="17" t="s">
        <v>147</v>
      </c>
      <c r="L44" s="18" t="s">
        <v>250</v>
      </c>
      <c r="M44" s="17" t="s">
        <v>251</v>
      </c>
      <c r="N44" s="17" t="s">
        <v>252</v>
      </c>
      <c r="O44" s="17" t="s">
        <v>896</v>
      </c>
    </row>
    <row r="45" spans="1:15" s="19" customFormat="1" ht="90" x14ac:dyDescent="0.25">
      <c r="A45" s="16">
        <v>3</v>
      </c>
      <c r="B45" s="19" t="s">
        <v>230</v>
      </c>
      <c r="C45" s="16" t="s">
        <v>231</v>
      </c>
      <c r="D45" s="16" t="s">
        <v>232</v>
      </c>
      <c r="E45" s="19" t="s">
        <v>234</v>
      </c>
      <c r="F45" s="16" t="s">
        <v>59</v>
      </c>
      <c r="G45" s="17" t="s">
        <v>253</v>
      </c>
      <c r="H45" s="17" t="s">
        <v>22</v>
      </c>
      <c r="I45" s="17" t="s">
        <v>254</v>
      </c>
      <c r="J45" s="17">
        <v>2014</v>
      </c>
      <c r="K45" s="17" t="s">
        <v>147</v>
      </c>
      <c r="L45" s="18" t="s">
        <v>255</v>
      </c>
      <c r="M45" s="17" t="s">
        <v>256</v>
      </c>
      <c r="N45" s="17" t="s">
        <v>257</v>
      </c>
      <c r="O45" s="17" t="s">
        <v>896</v>
      </c>
    </row>
    <row r="46" spans="1:15" s="19" customFormat="1" ht="135" x14ac:dyDescent="0.25">
      <c r="A46" s="16">
        <v>3</v>
      </c>
      <c r="B46" s="19" t="s">
        <v>230</v>
      </c>
      <c r="C46" s="16" t="s">
        <v>231</v>
      </c>
      <c r="D46" s="16" t="s">
        <v>232</v>
      </c>
      <c r="E46" s="19" t="s">
        <v>234</v>
      </c>
      <c r="F46" s="16" t="s">
        <v>59</v>
      </c>
      <c r="G46" s="17" t="s">
        <v>258</v>
      </c>
      <c r="H46" s="17" t="s">
        <v>34</v>
      </c>
      <c r="I46" s="17" t="s">
        <v>259</v>
      </c>
      <c r="J46" s="17">
        <v>2006</v>
      </c>
      <c r="K46" s="17" t="s">
        <v>18</v>
      </c>
      <c r="L46" s="18" t="s">
        <v>260</v>
      </c>
      <c r="M46" s="17" t="s">
        <v>261</v>
      </c>
      <c r="N46" s="17" t="s">
        <v>262</v>
      </c>
      <c r="O46" s="17" t="s">
        <v>896</v>
      </c>
    </row>
    <row r="47" spans="1:15" s="19" customFormat="1" ht="105" x14ac:dyDescent="0.25">
      <c r="A47" s="16">
        <v>3</v>
      </c>
      <c r="B47" s="19" t="s">
        <v>230</v>
      </c>
      <c r="C47" s="16" t="s">
        <v>231</v>
      </c>
      <c r="D47" s="16" t="s">
        <v>232</v>
      </c>
      <c r="E47" s="19" t="s">
        <v>234</v>
      </c>
      <c r="F47" s="16" t="s">
        <v>59</v>
      </c>
      <c r="G47" s="17" t="s">
        <v>263</v>
      </c>
      <c r="H47" s="17" t="s">
        <v>264</v>
      </c>
      <c r="I47" s="17" t="s">
        <v>265</v>
      </c>
      <c r="J47" s="21">
        <v>44782</v>
      </c>
      <c r="K47" s="17" t="s">
        <v>18</v>
      </c>
      <c r="L47" s="18" t="s">
        <v>266</v>
      </c>
      <c r="M47" s="17" t="s">
        <v>267</v>
      </c>
      <c r="N47" s="17" t="s">
        <v>268</v>
      </c>
      <c r="O47" s="17" t="s">
        <v>896</v>
      </c>
    </row>
    <row r="48" spans="1:15" s="19" customFormat="1" ht="105" x14ac:dyDescent="0.25">
      <c r="A48" s="16">
        <v>3</v>
      </c>
      <c r="B48" s="19" t="s">
        <v>230</v>
      </c>
      <c r="C48" s="16" t="s">
        <v>231</v>
      </c>
      <c r="D48" s="16" t="s">
        <v>232</v>
      </c>
      <c r="E48" s="19" t="s">
        <v>234</v>
      </c>
      <c r="F48" s="16" t="s">
        <v>59</v>
      </c>
      <c r="G48" s="17" t="s">
        <v>269</v>
      </c>
      <c r="H48" s="17" t="s">
        <v>270</v>
      </c>
      <c r="I48" s="17" t="s">
        <v>271</v>
      </c>
      <c r="J48" s="21">
        <v>44698</v>
      </c>
      <c r="K48" s="17" t="s">
        <v>18</v>
      </c>
      <c r="L48" s="18" t="s">
        <v>272</v>
      </c>
      <c r="M48" s="17" t="s">
        <v>273</v>
      </c>
      <c r="N48" s="17" t="s">
        <v>274</v>
      </c>
      <c r="O48" s="17" t="s">
        <v>896</v>
      </c>
    </row>
    <row r="49" spans="1:15" s="19" customFormat="1" ht="75" x14ac:dyDescent="0.25">
      <c r="A49" s="16">
        <v>3</v>
      </c>
      <c r="B49" s="19" t="s">
        <v>230</v>
      </c>
      <c r="C49" s="16" t="s">
        <v>231</v>
      </c>
      <c r="D49" s="16" t="s">
        <v>232</v>
      </c>
      <c r="E49" s="19" t="s">
        <v>234</v>
      </c>
      <c r="F49" s="16" t="s">
        <v>59</v>
      </c>
      <c r="G49" s="17" t="s">
        <v>275</v>
      </c>
      <c r="H49" s="17" t="s">
        <v>276</v>
      </c>
      <c r="I49" s="17" t="s">
        <v>277</v>
      </c>
      <c r="J49" s="17">
        <v>2019</v>
      </c>
      <c r="K49" s="17" t="s">
        <v>147</v>
      </c>
      <c r="L49" s="18" t="s">
        <v>278</v>
      </c>
      <c r="M49" s="17" t="s">
        <v>279</v>
      </c>
      <c r="N49" s="17" t="s">
        <v>280</v>
      </c>
      <c r="O49" s="17" t="s">
        <v>896</v>
      </c>
    </row>
    <row r="50" spans="1:15" s="19" customFormat="1" ht="45" x14ac:dyDescent="0.25">
      <c r="A50" s="16">
        <v>3</v>
      </c>
      <c r="B50" s="19" t="s">
        <v>230</v>
      </c>
      <c r="C50" s="16" t="s">
        <v>231</v>
      </c>
      <c r="D50" s="16" t="s">
        <v>232</v>
      </c>
      <c r="E50" s="19" t="s">
        <v>234</v>
      </c>
      <c r="F50" s="16" t="s">
        <v>59</v>
      </c>
      <c r="G50" s="17" t="s">
        <v>281</v>
      </c>
      <c r="H50" s="17" t="s">
        <v>282</v>
      </c>
      <c r="I50" s="17" t="s">
        <v>283</v>
      </c>
      <c r="J50" s="21">
        <v>44912</v>
      </c>
      <c r="K50" s="17" t="s">
        <v>18</v>
      </c>
      <c r="L50" s="18" t="s">
        <v>284</v>
      </c>
      <c r="M50" s="17" t="s">
        <v>285</v>
      </c>
      <c r="N50" s="17" t="s">
        <v>286</v>
      </c>
      <c r="O50" s="17" t="s">
        <v>896</v>
      </c>
    </row>
    <row r="51" spans="1:15" s="19" customFormat="1" ht="45" x14ac:dyDescent="0.25">
      <c r="A51" s="16">
        <v>3</v>
      </c>
      <c r="B51" s="19" t="s">
        <v>230</v>
      </c>
      <c r="C51" s="16" t="s">
        <v>231</v>
      </c>
      <c r="D51" s="16" t="s">
        <v>232</v>
      </c>
      <c r="E51" s="19" t="s">
        <v>234</v>
      </c>
      <c r="F51" s="16" t="s">
        <v>59</v>
      </c>
      <c r="G51" s="17" t="s">
        <v>287</v>
      </c>
      <c r="H51" s="17" t="s">
        <v>288</v>
      </c>
      <c r="I51" s="17" t="s">
        <v>289</v>
      </c>
      <c r="J51" s="21">
        <v>44611</v>
      </c>
      <c r="K51" s="17" t="s">
        <v>18</v>
      </c>
      <c r="L51" s="18" t="s">
        <v>290</v>
      </c>
      <c r="M51" s="17" t="s">
        <v>291</v>
      </c>
      <c r="N51" s="17" t="s">
        <v>292</v>
      </c>
      <c r="O51" s="17" t="s">
        <v>896</v>
      </c>
    </row>
    <row r="52" spans="1:15" ht="75" x14ac:dyDescent="0.25">
      <c r="A52" s="1">
        <v>3</v>
      </c>
      <c r="B52" t="s">
        <v>230</v>
      </c>
      <c r="C52" s="1" t="s">
        <v>231</v>
      </c>
      <c r="F52" s="1" t="s">
        <v>119</v>
      </c>
      <c r="G52" s="3" t="s">
        <v>293</v>
      </c>
      <c r="H52" s="3" t="s">
        <v>303</v>
      </c>
      <c r="I52" s="3" t="s">
        <v>303</v>
      </c>
      <c r="J52" s="3" t="s">
        <v>87</v>
      </c>
      <c r="K52" s="3" t="s">
        <v>97</v>
      </c>
      <c r="L52" s="4" t="s">
        <v>316</v>
      </c>
      <c r="M52" s="3" t="s">
        <v>317</v>
      </c>
      <c r="N52" s="3" t="s">
        <v>903</v>
      </c>
      <c r="O52" s="3" t="s">
        <v>896</v>
      </c>
    </row>
    <row r="53" spans="1:15" ht="75" x14ac:dyDescent="0.25">
      <c r="A53" s="1">
        <v>3</v>
      </c>
      <c r="B53" t="s">
        <v>230</v>
      </c>
      <c r="C53" s="1" t="s">
        <v>231</v>
      </c>
      <c r="F53" s="1" t="s">
        <v>119</v>
      </c>
      <c r="G53" s="3" t="s">
        <v>294</v>
      </c>
      <c r="H53" s="3" t="s">
        <v>314</v>
      </c>
      <c r="I53" s="3" t="s">
        <v>304</v>
      </c>
      <c r="J53" s="6">
        <v>43886</v>
      </c>
      <c r="K53" s="3" t="s">
        <v>18</v>
      </c>
      <c r="L53" s="4" t="s">
        <v>318</v>
      </c>
      <c r="M53" s="3" t="s">
        <v>319</v>
      </c>
      <c r="N53" s="3" t="s">
        <v>320</v>
      </c>
      <c r="O53" s="3" t="s">
        <v>896</v>
      </c>
    </row>
    <row r="54" spans="1:15" ht="105" x14ac:dyDescent="0.25">
      <c r="A54" s="1">
        <v>3</v>
      </c>
      <c r="B54" t="s">
        <v>230</v>
      </c>
      <c r="C54" s="1" t="s">
        <v>231</v>
      </c>
      <c r="F54" s="1" t="s">
        <v>119</v>
      </c>
      <c r="G54" s="3" t="s">
        <v>295</v>
      </c>
      <c r="H54" s="3" t="s">
        <v>315</v>
      </c>
      <c r="I54" s="3" t="s">
        <v>305</v>
      </c>
      <c r="J54" s="3" t="s">
        <v>87</v>
      </c>
      <c r="K54" s="3" t="s">
        <v>97</v>
      </c>
      <c r="L54" s="4" t="s">
        <v>321</v>
      </c>
      <c r="M54" s="3" t="s">
        <v>322</v>
      </c>
      <c r="N54" s="3" t="s">
        <v>904</v>
      </c>
      <c r="O54" s="3" t="s">
        <v>898</v>
      </c>
    </row>
    <row r="55" spans="1:15" ht="75" x14ac:dyDescent="0.25">
      <c r="A55" s="1">
        <v>3</v>
      </c>
      <c r="B55" t="s">
        <v>230</v>
      </c>
      <c r="C55" s="1" t="s">
        <v>231</v>
      </c>
      <c r="F55" s="1" t="s">
        <v>119</v>
      </c>
      <c r="G55" s="3" t="s">
        <v>296</v>
      </c>
      <c r="H55" s="3" t="s">
        <v>306</v>
      </c>
      <c r="I55" s="3" t="s">
        <v>306</v>
      </c>
      <c r="J55" s="6">
        <v>42803</v>
      </c>
      <c r="K55" s="3" t="s">
        <v>18</v>
      </c>
      <c r="L55" s="4" t="s">
        <v>323</v>
      </c>
      <c r="M55" s="3" t="s">
        <v>324</v>
      </c>
      <c r="N55" s="3" t="s">
        <v>905</v>
      </c>
      <c r="O55" s="3" t="s">
        <v>898</v>
      </c>
    </row>
    <row r="56" spans="1:15" ht="120" x14ac:dyDescent="0.25">
      <c r="A56" s="1">
        <v>3</v>
      </c>
      <c r="B56" t="s">
        <v>230</v>
      </c>
      <c r="C56" s="1" t="s">
        <v>231</v>
      </c>
      <c r="F56" s="1" t="s">
        <v>119</v>
      </c>
      <c r="G56" s="3" t="s">
        <v>297</v>
      </c>
      <c r="H56" s="3" t="s">
        <v>307</v>
      </c>
      <c r="I56" s="3" t="s">
        <v>307</v>
      </c>
      <c r="J56" s="7">
        <v>42803</v>
      </c>
      <c r="K56" s="3" t="s">
        <v>97</v>
      </c>
      <c r="L56" s="4" t="s">
        <v>325</v>
      </c>
      <c r="M56" s="3" t="s">
        <v>326</v>
      </c>
      <c r="N56" s="3" t="s">
        <v>327</v>
      </c>
      <c r="O56" s="3" t="s">
        <v>896</v>
      </c>
    </row>
    <row r="57" spans="1:15" ht="135" x14ac:dyDescent="0.25">
      <c r="A57" s="1">
        <v>3</v>
      </c>
      <c r="B57" t="s">
        <v>230</v>
      </c>
      <c r="C57" s="1" t="s">
        <v>231</v>
      </c>
      <c r="F57" s="1" t="s">
        <v>119</v>
      </c>
      <c r="G57" s="3" t="s">
        <v>298</v>
      </c>
      <c r="H57" s="3" t="s">
        <v>308</v>
      </c>
      <c r="I57" s="3" t="s">
        <v>308</v>
      </c>
      <c r="J57" s="3" t="s">
        <v>87</v>
      </c>
      <c r="K57" s="3" t="s">
        <v>97</v>
      </c>
      <c r="L57" s="4" t="s">
        <v>328</v>
      </c>
      <c r="M57" s="3" t="s">
        <v>329</v>
      </c>
      <c r="N57" s="3" t="s">
        <v>906</v>
      </c>
      <c r="O57" s="3" t="s">
        <v>898</v>
      </c>
    </row>
    <row r="58" spans="1:15" ht="195" x14ac:dyDescent="0.25">
      <c r="A58" s="1">
        <v>3</v>
      </c>
      <c r="B58" t="s">
        <v>230</v>
      </c>
      <c r="C58" s="1" t="s">
        <v>231</v>
      </c>
      <c r="F58" s="1" t="s">
        <v>119</v>
      </c>
      <c r="G58" s="3" t="s">
        <v>299</v>
      </c>
      <c r="H58" s="3" t="s">
        <v>309</v>
      </c>
      <c r="I58" s="3" t="s">
        <v>309</v>
      </c>
      <c r="J58" s="6">
        <v>43756</v>
      </c>
      <c r="K58" s="3" t="s">
        <v>97</v>
      </c>
      <c r="L58" s="4" t="s">
        <v>330</v>
      </c>
      <c r="M58" s="3" t="s">
        <v>331</v>
      </c>
      <c r="N58" s="3" t="s">
        <v>332</v>
      </c>
      <c r="O58" s="3" t="s">
        <v>896</v>
      </c>
    </row>
    <row r="59" spans="1:15" ht="60" x14ac:dyDescent="0.25">
      <c r="A59" s="1">
        <v>3</v>
      </c>
      <c r="B59" t="s">
        <v>230</v>
      </c>
      <c r="C59" s="1" t="s">
        <v>231</v>
      </c>
      <c r="F59" s="1" t="s">
        <v>119</v>
      </c>
      <c r="G59" s="3" t="s">
        <v>300</v>
      </c>
      <c r="H59" s="3" t="s">
        <v>310</v>
      </c>
      <c r="I59" s="3" t="s">
        <v>310</v>
      </c>
      <c r="J59" s="3" t="s">
        <v>87</v>
      </c>
      <c r="K59" s="3" t="s">
        <v>97</v>
      </c>
      <c r="L59" s="4" t="s">
        <v>333</v>
      </c>
      <c r="M59" s="3" t="s">
        <v>334</v>
      </c>
      <c r="N59" s="3" t="s">
        <v>335</v>
      </c>
      <c r="O59" s="3" t="s">
        <v>896</v>
      </c>
    </row>
    <row r="60" spans="1:15" ht="60" x14ac:dyDescent="0.25">
      <c r="A60" s="1">
        <v>3</v>
      </c>
      <c r="B60" t="s">
        <v>230</v>
      </c>
      <c r="C60" s="1" t="s">
        <v>231</v>
      </c>
      <c r="F60" s="1" t="s">
        <v>119</v>
      </c>
      <c r="G60" s="3" t="s">
        <v>301</v>
      </c>
      <c r="H60" s="3" t="s">
        <v>311</v>
      </c>
      <c r="I60" s="3" t="s">
        <v>311</v>
      </c>
      <c r="J60" s="3" t="s">
        <v>313</v>
      </c>
      <c r="K60" s="3" t="s">
        <v>97</v>
      </c>
      <c r="L60" s="4" t="s">
        <v>336</v>
      </c>
      <c r="M60" s="3" t="s">
        <v>337</v>
      </c>
      <c r="N60" s="3" t="s">
        <v>907</v>
      </c>
      <c r="O60" s="3" t="s">
        <v>898</v>
      </c>
    </row>
    <row r="61" spans="1:15" s="2" customFormat="1" ht="135" x14ac:dyDescent="0.25">
      <c r="A61" s="11">
        <v>3</v>
      </c>
      <c r="B61" s="2" t="s">
        <v>230</v>
      </c>
      <c r="C61" s="11" t="s">
        <v>231</v>
      </c>
      <c r="D61" s="11"/>
      <c r="E61" s="11"/>
      <c r="F61" s="11" t="s">
        <v>119</v>
      </c>
      <c r="G61" s="12" t="s">
        <v>302</v>
      </c>
      <c r="H61" s="12" t="s">
        <v>312</v>
      </c>
      <c r="I61" s="12" t="s">
        <v>312</v>
      </c>
      <c r="J61" s="14">
        <v>42481</v>
      </c>
      <c r="K61" s="12" t="s">
        <v>97</v>
      </c>
      <c r="L61" s="13" t="s">
        <v>338</v>
      </c>
      <c r="M61" s="12" t="s">
        <v>339</v>
      </c>
      <c r="N61" s="12" t="s">
        <v>908</v>
      </c>
      <c r="O61" s="12" t="s">
        <v>898</v>
      </c>
    </row>
    <row r="62" spans="1:15" s="19" customFormat="1" ht="60" x14ac:dyDescent="0.25">
      <c r="A62" s="16">
        <v>4</v>
      </c>
      <c r="B62" s="19" t="s">
        <v>340</v>
      </c>
      <c r="C62" s="16" t="s">
        <v>341</v>
      </c>
      <c r="D62" s="16" t="s">
        <v>342</v>
      </c>
      <c r="E62" s="16"/>
      <c r="F62" s="16" t="s">
        <v>59</v>
      </c>
      <c r="G62" s="17" t="s">
        <v>343</v>
      </c>
      <c r="H62" s="17" t="s">
        <v>344</v>
      </c>
      <c r="I62" s="17" t="s">
        <v>345</v>
      </c>
      <c r="J62" s="20">
        <v>42186</v>
      </c>
      <c r="K62" s="17" t="s">
        <v>18</v>
      </c>
      <c r="L62" s="18" t="s">
        <v>346</v>
      </c>
      <c r="M62" s="17" t="s">
        <v>347</v>
      </c>
      <c r="N62" s="17" t="s">
        <v>348</v>
      </c>
      <c r="O62" s="17" t="s">
        <v>896</v>
      </c>
    </row>
    <row r="63" spans="1:15" s="19" customFormat="1" ht="60" x14ac:dyDescent="0.25">
      <c r="A63" s="16">
        <v>4</v>
      </c>
      <c r="B63" s="19" t="s">
        <v>340</v>
      </c>
      <c r="C63" s="16" t="s">
        <v>341</v>
      </c>
      <c r="D63" s="16" t="s">
        <v>342</v>
      </c>
      <c r="E63" s="16"/>
      <c r="F63" s="16" t="s">
        <v>59</v>
      </c>
      <c r="G63" s="17" t="s">
        <v>349</v>
      </c>
      <c r="H63" s="17" t="s">
        <v>350</v>
      </c>
      <c r="I63" s="17" t="s">
        <v>351</v>
      </c>
      <c r="J63" s="21">
        <v>44760</v>
      </c>
      <c r="K63" s="17" t="s">
        <v>352</v>
      </c>
      <c r="L63" s="22" t="s">
        <v>349</v>
      </c>
      <c r="M63" s="17" t="s">
        <v>353</v>
      </c>
      <c r="N63" s="17" t="s">
        <v>354</v>
      </c>
      <c r="O63" s="17" t="s">
        <v>896</v>
      </c>
    </row>
    <row r="64" spans="1:15" s="19" customFormat="1" ht="120" x14ac:dyDescent="0.25">
      <c r="A64" s="16">
        <v>4</v>
      </c>
      <c r="B64" s="19" t="s">
        <v>340</v>
      </c>
      <c r="C64" s="16" t="s">
        <v>341</v>
      </c>
      <c r="D64" s="16" t="s">
        <v>342</v>
      </c>
      <c r="E64" s="16"/>
      <c r="F64" s="16" t="s">
        <v>59</v>
      </c>
      <c r="G64" s="17" t="s">
        <v>355</v>
      </c>
      <c r="H64" s="17" t="s">
        <v>356</v>
      </c>
      <c r="I64" s="17" t="s">
        <v>357</v>
      </c>
      <c r="J64" s="20">
        <v>43878</v>
      </c>
      <c r="K64" s="17" t="s">
        <v>358</v>
      </c>
      <c r="L64" s="18" t="s">
        <v>359</v>
      </c>
      <c r="M64" s="17" t="s">
        <v>360</v>
      </c>
      <c r="N64" s="17" t="s">
        <v>361</v>
      </c>
      <c r="O64" s="17" t="s">
        <v>896</v>
      </c>
    </row>
    <row r="65" spans="1:15" s="19" customFormat="1" ht="165" x14ac:dyDescent="0.25">
      <c r="A65" s="16">
        <v>4</v>
      </c>
      <c r="B65" s="19" t="s">
        <v>340</v>
      </c>
      <c r="C65" s="16" t="s">
        <v>341</v>
      </c>
      <c r="D65" s="16" t="s">
        <v>342</v>
      </c>
      <c r="E65" s="16"/>
      <c r="F65" s="16" t="s">
        <v>59</v>
      </c>
      <c r="G65" s="17" t="s">
        <v>362</v>
      </c>
      <c r="H65" s="17" t="s">
        <v>363</v>
      </c>
      <c r="I65" s="17" t="s">
        <v>364</v>
      </c>
      <c r="J65" s="20">
        <v>42215</v>
      </c>
      <c r="K65" s="17" t="s">
        <v>6</v>
      </c>
      <c r="L65" s="18" t="s">
        <v>365</v>
      </c>
      <c r="M65" s="17" t="s">
        <v>366</v>
      </c>
      <c r="N65" s="17" t="s">
        <v>367</v>
      </c>
      <c r="O65" s="17" t="s">
        <v>896</v>
      </c>
    </row>
    <row r="66" spans="1:15" s="19" customFormat="1" ht="75" x14ac:dyDescent="0.25">
      <c r="A66" s="16">
        <v>4</v>
      </c>
      <c r="B66" s="19" t="s">
        <v>340</v>
      </c>
      <c r="C66" s="16" t="s">
        <v>341</v>
      </c>
      <c r="D66" s="16" t="s">
        <v>342</v>
      </c>
      <c r="E66" s="16"/>
      <c r="F66" s="16" t="s">
        <v>59</v>
      </c>
      <c r="G66" s="17" t="s">
        <v>368</v>
      </c>
      <c r="H66" s="17" t="s">
        <v>369</v>
      </c>
      <c r="I66" s="17" t="s">
        <v>370</v>
      </c>
      <c r="J66" s="20">
        <v>43466</v>
      </c>
      <c r="K66" s="17" t="s">
        <v>18</v>
      </c>
      <c r="L66" s="18" t="s">
        <v>371</v>
      </c>
      <c r="M66" s="17" t="s">
        <v>372</v>
      </c>
      <c r="N66" s="17" t="s">
        <v>373</v>
      </c>
      <c r="O66" s="17" t="s">
        <v>896</v>
      </c>
    </row>
    <row r="67" spans="1:15" s="19" customFormat="1" ht="60" x14ac:dyDescent="0.25">
      <c r="A67" s="16">
        <v>4</v>
      </c>
      <c r="B67" s="19" t="s">
        <v>340</v>
      </c>
      <c r="C67" s="16" t="s">
        <v>341</v>
      </c>
      <c r="D67" s="16" t="s">
        <v>342</v>
      </c>
      <c r="E67" s="16"/>
      <c r="F67" s="16" t="s">
        <v>59</v>
      </c>
      <c r="G67" s="17" t="s">
        <v>374</v>
      </c>
      <c r="H67" s="17" t="s">
        <v>375</v>
      </c>
      <c r="I67" s="17" t="s">
        <v>376</v>
      </c>
      <c r="J67" s="21">
        <v>44664</v>
      </c>
      <c r="K67" s="17" t="s">
        <v>18</v>
      </c>
      <c r="L67" s="18" t="s">
        <v>377</v>
      </c>
      <c r="M67" s="17" t="s">
        <v>378</v>
      </c>
      <c r="N67" s="17" t="s">
        <v>379</v>
      </c>
      <c r="O67" s="17" t="s">
        <v>896</v>
      </c>
    </row>
    <row r="68" spans="1:15" s="19" customFormat="1" ht="75" x14ac:dyDescent="0.25">
      <c r="A68" s="16">
        <v>4</v>
      </c>
      <c r="B68" s="19" t="s">
        <v>340</v>
      </c>
      <c r="C68" s="16" t="s">
        <v>341</v>
      </c>
      <c r="D68" s="16" t="s">
        <v>342</v>
      </c>
      <c r="E68" s="16"/>
      <c r="F68" s="16" t="s">
        <v>59</v>
      </c>
      <c r="G68" s="17" t="s">
        <v>380</v>
      </c>
      <c r="H68" s="17" t="s">
        <v>157</v>
      </c>
      <c r="I68" s="17" t="s">
        <v>381</v>
      </c>
      <c r="J68" s="21">
        <v>44640</v>
      </c>
      <c r="K68" s="17" t="s">
        <v>18</v>
      </c>
      <c r="L68" s="18" t="s">
        <v>382</v>
      </c>
      <c r="M68" s="17" t="s">
        <v>383</v>
      </c>
      <c r="N68" s="17" t="s">
        <v>384</v>
      </c>
      <c r="O68" s="17" t="s">
        <v>896</v>
      </c>
    </row>
    <row r="69" spans="1:15" s="19" customFormat="1" ht="60" x14ac:dyDescent="0.25">
      <c r="A69" s="16">
        <v>4</v>
      </c>
      <c r="B69" s="19" t="s">
        <v>340</v>
      </c>
      <c r="C69" s="16" t="s">
        <v>341</v>
      </c>
      <c r="D69" s="16" t="s">
        <v>342</v>
      </c>
      <c r="E69" s="16"/>
      <c r="F69" s="16" t="s">
        <v>59</v>
      </c>
      <c r="G69" s="17" t="s">
        <v>385</v>
      </c>
      <c r="H69" s="17" t="s">
        <v>386</v>
      </c>
      <c r="I69" s="17" t="s">
        <v>387</v>
      </c>
      <c r="J69" s="17">
        <v>2016</v>
      </c>
      <c r="K69" s="17" t="s">
        <v>24</v>
      </c>
      <c r="L69" s="18" t="s">
        <v>388</v>
      </c>
      <c r="M69" s="17" t="s">
        <v>389</v>
      </c>
      <c r="N69" s="17" t="s">
        <v>390</v>
      </c>
      <c r="O69" s="17" t="s">
        <v>896</v>
      </c>
    </row>
    <row r="70" spans="1:15" s="19" customFormat="1" ht="60" x14ac:dyDescent="0.25">
      <c r="A70" s="16">
        <v>4</v>
      </c>
      <c r="B70" s="19" t="s">
        <v>340</v>
      </c>
      <c r="C70" s="16" t="s">
        <v>341</v>
      </c>
      <c r="D70" s="16" t="s">
        <v>342</v>
      </c>
      <c r="E70" s="16"/>
      <c r="F70" s="16" t="s">
        <v>59</v>
      </c>
      <c r="G70" s="17" t="s">
        <v>391</v>
      </c>
      <c r="H70" s="17" t="s">
        <v>392</v>
      </c>
      <c r="I70" s="17" t="s">
        <v>393</v>
      </c>
      <c r="J70" s="17">
        <v>2014</v>
      </c>
      <c r="K70" s="17" t="s">
        <v>394</v>
      </c>
      <c r="L70" s="22"/>
      <c r="M70" s="17" t="s">
        <v>395</v>
      </c>
      <c r="N70" s="17" t="s">
        <v>396</v>
      </c>
      <c r="O70" s="17" t="s">
        <v>896</v>
      </c>
    </row>
    <row r="71" spans="1:15" s="19" customFormat="1" ht="90" x14ac:dyDescent="0.25">
      <c r="A71" s="16">
        <v>4</v>
      </c>
      <c r="B71" s="19" t="s">
        <v>340</v>
      </c>
      <c r="C71" s="16" t="s">
        <v>341</v>
      </c>
      <c r="D71" s="16" t="s">
        <v>342</v>
      </c>
      <c r="E71" s="16"/>
      <c r="F71" s="16" t="s">
        <v>59</v>
      </c>
      <c r="G71" s="17" t="s">
        <v>397</v>
      </c>
      <c r="H71" s="17" t="s">
        <v>392</v>
      </c>
      <c r="I71" s="17" t="s">
        <v>398</v>
      </c>
      <c r="J71" s="17">
        <v>2015</v>
      </c>
      <c r="K71" s="17" t="s">
        <v>399</v>
      </c>
      <c r="L71" s="18" t="s">
        <v>909</v>
      </c>
      <c r="M71" s="17" t="s">
        <v>400</v>
      </c>
      <c r="N71" s="17" t="s">
        <v>401</v>
      </c>
      <c r="O71" s="17" t="s">
        <v>896</v>
      </c>
    </row>
    <row r="72" spans="1:15" ht="60" x14ac:dyDescent="0.25">
      <c r="A72" s="1">
        <v>4</v>
      </c>
      <c r="B72" t="s">
        <v>340</v>
      </c>
      <c r="C72" s="1" t="s">
        <v>341</v>
      </c>
      <c r="F72" s="1" t="s">
        <v>119</v>
      </c>
      <c r="G72" s="3" t="s">
        <v>402</v>
      </c>
      <c r="H72" s="3" t="s">
        <v>422</v>
      </c>
      <c r="I72" s="3" t="s">
        <v>412</v>
      </c>
      <c r="J72" s="6">
        <v>43649</v>
      </c>
      <c r="K72" s="3" t="s">
        <v>838</v>
      </c>
      <c r="L72" s="4" t="s">
        <v>428</v>
      </c>
      <c r="M72" s="3" t="s">
        <v>429</v>
      </c>
      <c r="N72" s="3" t="s">
        <v>430</v>
      </c>
      <c r="O72" s="3" t="s">
        <v>896</v>
      </c>
    </row>
    <row r="73" spans="1:15" ht="90" x14ac:dyDescent="0.25">
      <c r="A73" s="1">
        <v>4</v>
      </c>
      <c r="B73" t="s">
        <v>340</v>
      </c>
      <c r="C73" s="1" t="s">
        <v>341</v>
      </c>
      <c r="F73" s="1" t="s">
        <v>119</v>
      </c>
      <c r="G73" s="3" t="s">
        <v>403</v>
      </c>
      <c r="H73" s="3" t="s">
        <v>423</v>
      </c>
      <c r="I73" s="3" t="s">
        <v>413</v>
      </c>
      <c r="J73" s="6">
        <v>43717</v>
      </c>
      <c r="K73" s="3" t="s">
        <v>18</v>
      </c>
      <c r="L73" s="4" t="s">
        <v>431</v>
      </c>
      <c r="M73" s="3" t="s">
        <v>432</v>
      </c>
      <c r="N73" s="3" t="s">
        <v>433</v>
      </c>
      <c r="O73" s="3" t="s">
        <v>896</v>
      </c>
    </row>
    <row r="74" spans="1:15" ht="120" x14ac:dyDescent="0.25">
      <c r="A74" s="1">
        <v>4</v>
      </c>
      <c r="B74" t="s">
        <v>340</v>
      </c>
      <c r="C74" s="1" t="s">
        <v>341</v>
      </c>
      <c r="F74" s="1" t="s">
        <v>119</v>
      </c>
      <c r="G74" s="3" t="s">
        <v>404</v>
      </c>
      <c r="H74" s="3" t="s">
        <v>424</v>
      </c>
      <c r="I74" s="3" t="s">
        <v>414</v>
      </c>
      <c r="J74" s="6">
        <v>42647</v>
      </c>
      <c r="K74" s="3" t="s">
        <v>18</v>
      </c>
      <c r="L74" s="4" t="s">
        <v>434</v>
      </c>
      <c r="M74" s="3" t="s">
        <v>435</v>
      </c>
      <c r="N74" s="3" t="s">
        <v>436</v>
      </c>
      <c r="O74" s="3" t="s">
        <v>896</v>
      </c>
    </row>
    <row r="75" spans="1:15" ht="45" x14ac:dyDescent="0.25">
      <c r="A75" s="1">
        <v>4</v>
      </c>
      <c r="B75" t="s">
        <v>340</v>
      </c>
      <c r="C75" s="1" t="s">
        <v>341</v>
      </c>
      <c r="F75" s="1" t="s">
        <v>119</v>
      </c>
      <c r="G75" s="3" t="s">
        <v>405</v>
      </c>
      <c r="H75" s="3" t="s">
        <v>425</v>
      </c>
      <c r="I75" s="3" t="s">
        <v>415</v>
      </c>
      <c r="J75" s="6">
        <v>43456</v>
      </c>
      <c r="K75" s="3" t="s">
        <v>18</v>
      </c>
      <c r="L75" s="4" t="s">
        <v>437</v>
      </c>
      <c r="M75" s="3" t="s">
        <v>438</v>
      </c>
      <c r="N75" s="3" t="s">
        <v>439</v>
      </c>
      <c r="O75" s="3" t="s">
        <v>896</v>
      </c>
    </row>
    <row r="76" spans="1:15" ht="45" x14ac:dyDescent="0.25">
      <c r="A76" s="1">
        <v>4</v>
      </c>
      <c r="B76" t="s">
        <v>340</v>
      </c>
      <c r="C76" s="1" t="s">
        <v>341</v>
      </c>
      <c r="F76" s="1" t="s">
        <v>119</v>
      </c>
      <c r="G76" s="3" t="s">
        <v>406</v>
      </c>
      <c r="H76" s="3" t="s">
        <v>416</v>
      </c>
      <c r="I76" s="3" t="s">
        <v>416</v>
      </c>
      <c r="J76" s="3" t="s">
        <v>87</v>
      </c>
      <c r="K76" s="3" t="s">
        <v>839</v>
      </c>
      <c r="L76" s="4" t="s">
        <v>440</v>
      </c>
      <c r="M76" s="3" t="s">
        <v>441</v>
      </c>
      <c r="N76" s="3" t="s">
        <v>442</v>
      </c>
      <c r="O76" s="3" t="s">
        <v>896</v>
      </c>
    </row>
    <row r="77" spans="1:15" ht="45" x14ac:dyDescent="0.25">
      <c r="A77" s="1">
        <v>4</v>
      </c>
      <c r="B77" t="s">
        <v>340</v>
      </c>
      <c r="C77" s="1" t="s">
        <v>341</v>
      </c>
      <c r="F77" s="1" t="s">
        <v>119</v>
      </c>
      <c r="G77" s="3" t="s">
        <v>407</v>
      </c>
      <c r="H77" s="3" t="s">
        <v>417</v>
      </c>
      <c r="I77" s="3" t="s">
        <v>417</v>
      </c>
      <c r="J77" s="3" t="s">
        <v>87</v>
      </c>
      <c r="K77" s="3" t="s">
        <v>97</v>
      </c>
      <c r="L77" s="4" t="s">
        <v>443</v>
      </c>
      <c r="M77" s="3" t="s">
        <v>444</v>
      </c>
      <c r="N77" s="3" t="s">
        <v>445</v>
      </c>
      <c r="O77" s="3" t="s">
        <v>896</v>
      </c>
    </row>
    <row r="78" spans="1:15" ht="90" x14ac:dyDescent="0.25">
      <c r="A78" s="1">
        <v>4</v>
      </c>
      <c r="B78" t="s">
        <v>340</v>
      </c>
      <c r="C78" s="1" t="s">
        <v>341</v>
      </c>
      <c r="F78" s="1" t="s">
        <v>119</v>
      </c>
      <c r="G78" s="3" t="s">
        <v>408</v>
      </c>
      <c r="H78" s="3" t="s">
        <v>426</v>
      </c>
      <c r="I78" s="3" t="s">
        <v>418</v>
      </c>
      <c r="J78" s="6">
        <v>42625</v>
      </c>
      <c r="K78" s="3" t="s">
        <v>18</v>
      </c>
      <c r="L78" s="4" t="s">
        <v>446</v>
      </c>
      <c r="M78" s="3" t="s">
        <v>447</v>
      </c>
      <c r="N78" s="3" t="s">
        <v>445</v>
      </c>
      <c r="O78" s="3" t="s">
        <v>896</v>
      </c>
    </row>
    <row r="79" spans="1:15" ht="90" x14ac:dyDescent="0.25">
      <c r="A79" s="1">
        <v>4</v>
      </c>
      <c r="B79" t="s">
        <v>340</v>
      </c>
      <c r="C79" s="1" t="s">
        <v>341</v>
      </c>
      <c r="F79" s="1" t="s">
        <v>119</v>
      </c>
      <c r="G79" s="3" t="s">
        <v>409</v>
      </c>
      <c r="H79" s="3" t="s">
        <v>419</v>
      </c>
      <c r="I79" s="3" t="s">
        <v>419</v>
      </c>
      <c r="J79" s="7">
        <v>44253</v>
      </c>
      <c r="K79" s="3" t="s">
        <v>18</v>
      </c>
      <c r="L79" s="4" t="s">
        <v>448</v>
      </c>
      <c r="M79" s="3" t="s">
        <v>449</v>
      </c>
      <c r="N79" s="3" t="s">
        <v>445</v>
      </c>
      <c r="O79" s="3" t="s">
        <v>896</v>
      </c>
    </row>
    <row r="80" spans="1:15" ht="45" x14ac:dyDescent="0.25">
      <c r="A80" s="1">
        <v>4</v>
      </c>
      <c r="B80" t="s">
        <v>340</v>
      </c>
      <c r="C80" s="1" t="s">
        <v>341</v>
      </c>
      <c r="F80" s="1" t="s">
        <v>119</v>
      </c>
      <c r="G80" s="3" t="s">
        <v>410</v>
      </c>
      <c r="H80" s="3" t="s">
        <v>427</v>
      </c>
      <c r="I80" s="3" t="s">
        <v>420</v>
      </c>
      <c r="J80" s="3">
        <v>2016</v>
      </c>
      <c r="K80" s="3" t="s">
        <v>24</v>
      </c>
      <c r="L80" s="4" t="s">
        <v>450</v>
      </c>
      <c r="M80" s="3" t="s">
        <v>451</v>
      </c>
      <c r="N80" s="3" t="s">
        <v>452</v>
      </c>
      <c r="O80" s="3" t="s">
        <v>896</v>
      </c>
    </row>
    <row r="81" spans="1:16" s="2" customFormat="1" ht="105" x14ac:dyDescent="0.25">
      <c r="A81" s="11">
        <v>4</v>
      </c>
      <c r="B81" s="2" t="s">
        <v>340</v>
      </c>
      <c r="C81" s="11" t="s">
        <v>341</v>
      </c>
      <c r="D81" s="11"/>
      <c r="E81" s="11"/>
      <c r="F81" s="11" t="s">
        <v>119</v>
      </c>
      <c r="G81" s="12" t="s">
        <v>411</v>
      </c>
      <c r="H81" s="12" t="s">
        <v>421</v>
      </c>
      <c r="I81" s="12" t="s">
        <v>421</v>
      </c>
      <c r="J81" s="12" t="s">
        <v>87</v>
      </c>
      <c r="K81" s="12" t="s">
        <v>97</v>
      </c>
      <c r="L81" s="13" t="s">
        <v>453</v>
      </c>
      <c r="M81" s="12" t="s">
        <v>454</v>
      </c>
      <c r="N81" s="12" t="s">
        <v>452</v>
      </c>
      <c r="O81" s="12" t="s">
        <v>896</v>
      </c>
    </row>
    <row r="82" spans="1:16" s="19" customFormat="1" ht="45" x14ac:dyDescent="0.25">
      <c r="A82" s="16">
        <v>7</v>
      </c>
      <c r="B82" s="19" t="s">
        <v>455</v>
      </c>
      <c r="C82" s="19" t="s">
        <v>455</v>
      </c>
      <c r="D82" s="19" t="s">
        <v>456</v>
      </c>
      <c r="E82" s="19" t="s">
        <v>457</v>
      </c>
      <c r="F82" s="16" t="s">
        <v>59</v>
      </c>
      <c r="G82" s="23" t="s">
        <v>458</v>
      </c>
      <c r="H82" s="23" t="s">
        <v>460</v>
      </c>
      <c r="I82" s="23" t="s">
        <v>459</v>
      </c>
      <c r="J82" s="24">
        <v>39833</v>
      </c>
      <c r="K82" s="17" t="s">
        <v>18</v>
      </c>
      <c r="L82" s="18" t="s">
        <v>461</v>
      </c>
      <c r="M82" s="17" t="s">
        <v>462</v>
      </c>
      <c r="N82" s="17" t="s">
        <v>463</v>
      </c>
      <c r="O82" s="17" t="s">
        <v>896</v>
      </c>
      <c r="P82" s="17" t="s">
        <v>894</v>
      </c>
    </row>
    <row r="83" spans="1:16" s="19" customFormat="1" ht="120" x14ac:dyDescent="0.25">
      <c r="A83" s="16">
        <v>7</v>
      </c>
      <c r="B83" s="19" t="s">
        <v>455</v>
      </c>
      <c r="C83" s="19" t="s">
        <v>455</v>
      </c>
      <c r="D83" s="19" t="s">
        <v>456</v>
      </c>
      <c r="E83" s="19" t="s">
        <v>457</v>
      </c>
      <c r="F83" s="16" t="s">
        <v>59</v>
      </c>
      <c r="G83" s="17" t="s">
        <v>464</v>
      </c>
      <c r="H83" s="17" t="s">
        <v>466</v>
      </c>
      <c r="I83" s="17" t="s">
        <v>465</v>
      </c>
      <c r="J83" s="20">
        <v>42694</v>
      </c>
      <c r="K83" s="17" t="s">
        <v>18</v>
      </c>
      <c r="L83" s="18" t="s">
        <v>467</v>
      </c>
      <c r="M83" s="17" t="s">
        <v>468</v>
      </c>
      <c r="N83" s="17" t="s">
        <v>463</v>
      </c>
      <c r="O83" s="17" t="s">
        <v>896</v>
      </c>
      <c r="P83" s="17" t="s">
        <v>894</v>
      </c>
    </row>
    <row r="84" spans="1:16" s="19" customFormat="1" ht="150" x14ac:dyDescent="0.25">
      <c r="A84" s="16">
        <v>7</v>
      </c>
      <c r="B84" s="19" t="s">
        <v>455</v>
      </c>
      <c r="C84" s="19" t="s">
        <v>455</v>
      </c>
      <c r="D84" s="19" t="s">
        <v>456</v>
      </c>
      <c r="E84" s="19" t="s">
        <v>457</v>
      </c>
      <c r="F84" s="16" t="s">
        <v>59</v>
      </c>
      <c r="G84" s="17" t="s">
        <v>469</v>
      </c>
      <c r="H84" s="17" t="s">
        <v>471</v>
      </c>
      <c r="I84" s="17" t="s">
        <v>470</v>
      </c>
      <c r="J84" s="20">
        <v>40634</v>
      </c>
      <c r="K84" s="17" t="s">
        <v>18</v>
      </c>
      <c r="L84" s="18" t="s">
        <v>472</v>
      </c>
      <c r="M84" s="17" t="s">
        <v>473</v>
      </c>
      <c r="N84" s="17" t="s">
        <v>474</v>
      </c>
      <c r="O84" s="17" t="s">
        <v>897</v>
      </c>
      <c r="P84" s="17" t="s">
        <v>894</v>
      </c>
    </row>
    <row r="85" spans="1:16" s="19" customFormat="1" ht="60" x14ac:dyDescent="0.25">
      <c r="A85" s="16">
        <v>7</v>
      </c>
      <c r="B85" s="19" t="s">
        <v>455</v>
      </c>
      <c r="C85" s="19" t="s">
        <v>455</v>
      </c>
      <c r="D85" s="19" t="s">
        <v>456</v>
      </c>
      <c r="E85" s="19" t="s">
        <v>457</v>
      </c>
      <c r="F85" s="16" t="s">
        <v>59</v>
      </c>
      <c r="G85" s="17" t="s">
        <v>475</v>
      </c>
      <c r="H85" s="17" t="s">
        <v>477</v>
      </c>
      <c r="I85" s="17" t="s">
        <v>476</v>
      </c>
      <c r="J85" s="20">
        <v>39987</v>
      </c>
      <c r="K85" s="17" t="s">
        <v>18</v>
      </c>
      <c r="L85" s="18" t="s">
        <v>478</v>
      </c>
      <c r="M85" s="17" t="s">
        <v>479</v>
      </c>
      <c r="N85" s="17" t="s">
        <v>480</v>
      </c>
      <c r="O85" s="17" t="s">
        <v>896</v>
      </c>
      <c r="P85" s="17" t="s">
        <v>894</v>
      </c>
    </row>
    <row r="86" spans="1:16" s="19" customFormat="1" ht="90" x14ac:dyDescent="0.25">
      <c r="A86" s="16">
        <v>7</v>
      </c>
      <c r="B86" s="19" t="s">
        <v>455</v>
      </c>
      <c r="C86" s="19" t="s">
        <v>455</v>
      </c>
      <c r="D86" s="19" t="s">
        <v>456</v>
      </c>
      <c r="E86" s="19" t="s">
        <v>457</v>
      </c>
      <c r="F86" s="16" t="s">
        <v>59</v>
      </c>
      <c r="G86" s="17" t="s">
        <v>481</v>
      </c>
      <c r="H86" s="17" t="s">
        <v>466</v>
      </c>
      <c r="I86" s="17" t="s">
        <v>459</v>
      </c>
      <c r="J86" s="20">
        <v>39936</v>
      </c>
      <c r="K86" s="17" t="s">
        <v>18</v>
      </c>
      <c r="L86" s="18" t="s">
        <v>482</v>
      </c>
      <c r="M86" s="17" t="s">
        <v>483</v>
      </c>
      <c r="N86" s="17" t="s">
        <v>484</v>
      </c>
      <c r="O86" s="17" t="s">
        <v>896</v>
      </c>
      <c r="P86" s="17" t="s">
        <v>894</v>
      </c>
    </row>
    <row r="87" spans="1:16" s="19" customFormat="1" ht="120" x14ac:dyDescent="0.25">
      <c r="A87" s="16">
        <v>7</v>
      </c>
      <c r="B87" s="19" t="s">
        <v>455</v>
      </c>
      <c r="C87" s="19" t="s">
        <v>455</v>
      </c>
      <c r="D87" s="19" t="s">
        <v>456</v>
      </c>
      <c r="E87" s="19" t="s">
        <v>457</v>
      </c>
      <c r="F87" s="16" t="s">
        <v>59</v>
      </c>
      <c r="G87" s="17" t="s">
        <v>485</v>
      </c>
      <c r="H87" s="17" t="s">
        <v>487</v>
      </c>
      <c r="I87" s="17" t="s">
        <v>486</v>
      </c>
      <c r="J87" s="17">
        <v>2020</v>
      </c>
      <c r="K87" s="17" t="s">
        <v>488</v>
      </c>
      <c r="L87" s="18" t="s">
        <v>489</v>
      </c>
      <c r="M87" s="17" t="s">
        <v>490</v>
      </c>
      <c r="N87" s="17" t="s">
        <v>491</v>
      </c>
      <c r="O87" s="17" t="s">
        <v>896</v>
      </c>
      <c r="P87" s="17" t="s">
        <v>895</v>
      </c>
    </row>
    <row r="88" spans="1:16" s="19" customFormat="1" ht="135" x14ac:dyDescent="0.25">
      <c r="A88" s="16">
        <v>7</v>
      </c>
      <c r="B88" s="19" t="s">
        <v>455</v>
      </c>
      <c r="C88" s="19" t="s">
        <v>455</v>
      </c>
      <c r="D88" s="19" t="s">
        <v>456</v>
      </c>
      <c r="E88" s="19" t="s">
        <v>457</v>
      </c>
      <c r="F88" s="16" t="s">
        <v>59</v>
      </c>
      <c r="G88" s="17" t="s">
        <v>492</v>
      </c>
      <c r="H88" s="17" t="s">
        <v>494</v>
      </c>
      <c r="I88" s="17" t="s">
        <v>493</v>
      </c>
      <c r="J88" s="20">
        <v>40207</v>
      </c>
      <c r="K88" s="17" t="s">
        <v>18</v>
      </c>
      <c r="L88" s="18" t="s">
        <v>495</v>
      </c>
      <c r="M88" s="17" t="s">
        <v>496</v>
      </c>
      <c r="N88" s="17" t="s">
        <v>497</v>
      </c>
      <c r="O88" s="17" t="s">
        <v>897</v>
      </c>
      <c r="P88" s="17" t="s">
        <v>895</v>
      </c>
    </row>
    <row r="89" spans="1:16" s="19" customFormat="1" ht="150" x14ac:dyDescent="0.25">
      <c r="A89" s="16">
        <v>7</v>
      </c>
      <c r="B89" s="19" t="s">
        <v>455</v>
      </c>
      <c r="C89" s="19" t="s">
        <v>455</v>
      </c>
      <c r="D89" s="19" t="s">
        <v>456</v>
      </c>
      <c r="E89" s="19" t="s">
        <v>457</v>
      </c>
      <c r="F89" s="16" t="s">
        <v>59</v>
      </c>
      <c r="G89" s="17" t="s">
        <v>498</v>
      </c>
      <c r="H89" s="17" t="s">
        <v>242</v>
      </c>
      <c r="I89" s="17" t="s">
        <v>499</v>
      </c>
      <c r="J89" s="20">
        <v>43178</v>
      </c>
      <c r="K89" s="17" t="s">
        <v>18</v>
      </c>
      <c r="L89" s="18" t="s">
        <v>500</v>
      </c>
      <c r="M89" s="17" t="s">
        <v>501</v>
      </c>
      <c r="N89" s="17" t="s">
        <v>502</v>
      </c>
      <c r="O89" s="17" t="s">
        <v>897</v>
      </c>
      <c r="P89" s="17" t="s">
        <v>895</v>
      </c>
    </row>
    <row r="90" spans="1:16" s="19" customFormat="1" ht="135" x14ac:dyDescent="0.25">
      <c r="A90" s="16">
        <v>7</v>
      </c>
      <c r="B90" s="19" t="s">
        <v>455</v>
      </c>
      <c r="C90" s="19" t="s">
        <v>455</v>
      </c>
      <c r="D90" s="19" t="s">
        <v>456</v>
      </c>
      <c r="E90" s="19" t="s">
        <v>457</v>
      </c>
      <c r="F90" s="16" t="s">
        <v>59</v>
      </c>
      <c r="G90" s="17" t="s">
        <v>503</v>
      </c>
      <c r="H90" s="17" t="s">
        <v>34</v>
      </c>
      <c r="I90" s="17" t="s">
        <v>504</v>
      </c>
      <c r="J90" s="25">
        <v>43070</v>
      </c>
      <c r="K90" s="17" t="s">
        <v>18</v>
      </c>
      <c r="L90" s="18" t="s">
        <v>505</v>
      </c>
      <c r="M90" s="17" t="s">
        <v>506</v>
      </c>
      <c r="N90" s="17" t="s">
        <v>507</v>
      </c>
      <c r="O90" s="17" t="s">
        <v>897</v>
      </c>
      <c r="P90" s="17" t="s">
        <v>895</v>
      </c>
    </row>
    <row r="91" spans="1:16" s="19" customFormat="1" ht="105" x14ac:dyDescent="0.25">
      <c r="A91" s="16">
        <v>7</v>
      </c>
      <c r="B91" s="19" t="s">
        <v>455</v>
      </c>
      <c r="C91" s="19" t="s">
        <v>455</v>
      </c>
      <c r="D91" s="19" t="s">
        <v>456</v>
      </c>
      <c r="E91" s="19" t="s">
        <v>457</v>
      </c>
      <c r="F91" s="16" t="s">
        <v>59</v>
      </c>
      <c r="G91" s="17" t="s">
        <v>508</v>
      </c>
      <c r="H91" s="17" t="s">
        <v>510</v>
      </c>
      <c r="I91" s="17" t="s">
        <v>509</v>
      </c>
      <c r="J91" s="20">
        <v>43626</v>
      </c>
      <c r="K91" s="17" t="s">
        <v>18</v>
      </c>
      <c r="L91" s="18" t="s">
        <v>511</v>
      </c>
      <c r="M91" s="17" t="s">
        <v>512</v>
      </c>
      <c r="N91" s="17" t="s">
        <v>513</v>
      </c>
      <c r="O91" s="17" t="s">
        <v>897</v>
      </c>
      <c r="P91" s="17" t="s">
        <v>895</v>
      </c>
    </row>
    <row r="92" spans="1:16" ht="105" x14ac:dyDescent="0.25">
      <c r="A92" s="1">
        <v>7</v>
      </c>
      <c r="B92" t="s">
        <v>455</v>
      </c>
      <c r="C92" t="s">
        <v>455</v>
      </c>
      <c r="D92" t="s">
        <v>456</v>
      </c>
      <c r="F92" s="1" t="s">
        <v>119</v>
      </c>
      <c r="G92" s="3" t="s">
        <v>514</v>
      </c>
      <c r="H92" s="3" t="s">
        <v>194</v>
      </c>
      <c r="I92" s="3" t="s">
        <v>194</v>
      </c>
      <c r="J92" s="3" t="s">
        <v>171</v>
      </c>
      <c r="K92" s="3" t="s">
        <v>97</v>
      </c>
      <c r="L92" s="4" t="s">
        <v>538</v>
      </c>
      <c r="M92" s="3" t="s">
        <v>539</v>
      </c>
      <c r="N92" s="3" t="s">
        <v>910</v>
      </c>
      <c r="O92" s="3" t="s">
        <v>898</v>
      </c>
      <c r="P92" s="3" t="s">
        <v>894</v>
      </c>
    </row>
    <row r="93" spans="1:16" ht="90" x14ac:dyDescent="0.25">
      <c r="A93" s="1">
        <v>7</v>
      </c>
      <c r="B93" t="s">
        <v>455</v>
      </c>
      <c r="C93" t="s">
        <v>455</v>
      </c>
      <c r="D93" t="s">
        <v>456</v>
      </c>
      <c r="F93" s="1" t="s">
        <v>119</v>
      </c>
      <c r="G93" s="3" t="s">
        <v>515</v>
      </c>
      <c r="H93" s="3" t="s">
        <v>524</v>
      </c>
      <c r="I93" s="3" t="s">
        <v>524</v>
      </c>
      <c r="J93" s="3" t="s">
        <v>171</v>
      </c>
      <c r="K93" s="3" t="s">
        <v>18</v>
      </c>
      <c r="L93" s="4" t="s">
        <v>540</v>
      </c>
      <c r="M93" s="3" t="s">
        <v>541</v>
      </c>
      <c r="N93" s="3" t="s">
        <v>910</v>
      </c>
      <c r="O93" s="3" t="s">
        <v>898</v>
      </c>
      <c r="P93" s="3" t="s">
        <v>894</v>
      </c>
    </row>
    <row r="94" spans="1:16" ht="105" x14ac:dyDescent="0.25">
      <c r="A94" s="1">
        <v>7</v>
      </c>
      <c r="B94" t="s">
        <v>455</v>
      </c>
      <c r="C94" t="s">
        <v>455</v>
      </c>
      <c r="D94" t="s">
        <v>456</v>
      </c>
      <c r="F94" s="1" t="s">
        <v>119</v>
      </c>
      <c r="G94" s="3" t="s">
        <v>516</v>
      </c>
      <c r="H94" s="3" t="s">
        <v>525</v>
      </c>
      <c r="I94" s="3" t="s">
        <v>525</v>
      </c>
      <c r="J94" s="3">
        <v>2018</v>
      </c>
      <c r="K94" s="3" t="s">
        <v>97</v>
      </c>
      <c r="L94" s="4" t="s">
        <v>542</v>
      </c>
      <c r="M94" s="3" t="s">
        <v>543</v>
      </c>
      <c r="N94" s="3" t="s">
        <v>911</v>
      </c>
      <c r="O94" s="3" t="s">
        <v>898</v>
      </c>
      <c r="P94" s="3" t="s">
        <v>894</v>
      </c>
    </row>
    <row r="95" spans="1:16" ht="60" x14ac:dyDescent="0.25">
      <c r="A95" s="1">
        <v>7</v>
      </c>
      <c r="B95" t="s">
        <v>455</v>
      </c>
      <c r="C95" t="s">
        <v>455</v>
      </c>
      <c r="D95" t="s">
        <v>456</v>
      </c>
      <c r="F95" s="1" t="s">
        <v>119</v>
      </c>
      <c r="G95" s="3" t="s">
        <v>517</v>
      </c>
      <c r="H95" s="3" t="s">
        <v>533</v>
      </c>
      <c r="I95" s="3" t="s">
        <v>526</v>
      </c>
      <c r="J95" s="6">
        <v>43795</v>
      </c>
      <c r="K95" s="3" t="s">
        <v>18</v>
      </c>
      <c r="L95" s="4" t="s">
        <v>544</v>
      </c>
      <c r="M95" s="3" t="s">
        <v>545</v>
      </c>
      <c r="N95" s="3" t="s">
        <v>910</v>
      </c>
      <c r="O95" s="3" t="s">
        <v>898</v>
      </c>
      <c r="P95" s="3" t="s">
        <v>894</v>
      </c>
    </row>
    <row r="96" spans="1:16" ht="210" x14ac:dyDescent="0.25">
      <c r="A96" s="1">
        <v>7</v>
      </c>
      <c r="B96" t="s">
        <v>455</v>
      </c>
      <c r="C96" t="s">
        <v>455</v>
      </c>
      <c r="D96" t="s">
        <v>456</v>
      </c>
      <c r="F96" s="1" t="s">
        <v>119</v>
      </c>
      <c r="G96" s="3" t="s">
        <v>518</v>
      </c>
      <c r="H96" s="3" t="s">
        <v>534</v>
      </c>
      <c r="I96" s="3" t="s">
        <v>527</v>
      </c>
      <c r="J96" s="6">
        <v>43885</v>
      </c>
      <c r="K96" s="3" t="s">
        <v>18</v>
      </c>
      <c r="L96" s="4" t="s">
        <v>546</v>
      </c>
      <c r="M96" s="3" t="s">
        <v>547</v>
      </c>
      <c r="N96" s="3" t="s">
        <v>548</v>
      </c>
      <c r="O96" s="3" t="s">
        <v>897</v>
      </c>
      <c r="P96" s="3" t="s">
        <v>894</v>
      </c>
    </row>
    <row r="97" spans="1:16" ht="225" x14ac:dyDescent="0.25">
      <c r="A97" s="1">
        <v>7</v>
      </c>
      <c r="B97" t="s">
        <v>455</v>
      </c>
      <c r="C97" t="s">
        <v>455</v>
      </c>
      <c r="D97" t="s">
        <v>456</v>
      </c>
      <c r="F97" s="1" t="s">
        <v>119</v>
      </c>
      <c r="G97" s="3" t="s">
        <v>519</v>
      </c>
      <c r="H97" s="3" t="s">
        <v>528</v>
      </c>
      <c r="I97" s="3" t="s">
        <v>528</v>
      </c>
      <c r="J97" s="3" t="s">
        <v>171</v>
      </c>
      <c r="K97" s="3" t="s">
        <v>97</v>
      </c>
      <c r="L97" s="4" t="s">
        <v>549</v>
      </c>
      <c r="M97" s="3" t="s">
        <v>550</v>
      </c>
      <c r="N97" s="3" t="s">
        <v>911</v>
      </c>
      <c r="O97" s="3" t="s">
        <v>898</v>
      </c>
      <c r="P97" s="3" t="s">
        <v>895</v>
      </c>
    </row>
    <row r="98" spans="1:16" ht="60" x14ac:dyDescent="0.25">
      <c r="A98" s="1">
        <v>7</v>
      </c>
      <c r="B98" t="s">
        <v>455</v>
      </c>
      <c r="C98" t="s">
        <v>455</v>
      </c>
      <c r="D98" t="s">
        <v>456</v>
      </c>
      <c r="F98" s="1" t="s">
        <v>119</v>
      </c>
      <c r="G98" s="3" t="s">
        <v>520</v>
      </c>
      <c r="H98" s="3" t="s">
        <v>95</v>
      </c>
      <c r="I98" s="3" t="s">
        <v>529</v>
      </c>
      <c r="J98" s="3" t="s">
        <v>171</v>
      </c>
      <c r="K98" s="3" t="s">
        <v>18</v>
      </c>
      <c r="L98" s="4" t="s">
        <v>551</v>
      </c>
      <c r="M98" s="3" t="s">
        <v>552</v>
      </c>
      <c r="N98" s="3" t="s">
        <v>553</v>
      </c>
      <c r="O98" s="3" t="s">
        <v>897</v>
      </c>
      <c r="P98" s="3" t="s">
        <v>895</v>
      </c>
    </row>
    <row r="99" spans="1:16" ht="180" x14ac:dyDescent="0.25">
      <c r="A99" s="1">
        <v>7</v>
      </c>
      <c r="B99" t="s">
        <v>455</v>
      </c>
      <c r="C99" t="s">
        <v>455</v>
      </c>
      <c r="D99" t="s">
        <v>456</v>
      </c>
      <c r="F99" s="1" t="s">
        <v>119</v>
      </c>
      <c r="G99" s="3" t="s">
        <v>521</v>
      </c>
      <c r="H99" s="3" t="s">
        <v>535</v>
      </c>
      <c r="I99" s="3" t="s">
        <v>530</v>
      </c>
      <c r="J99" s="7">
        <v>43287</v>
      </c>
      <c r="K99" s="3" t="s">
        <v>18</v>
      </c>
      <c r="L99" s="4" t="s">
        <v>554</v>
      </c>
      <c r="M99" s="3" t="s">
        <v>555</v>
      </c>
      <c r="N99" s="3" t="s">
        <v>556</v>
      </c>
      <c r="O99" s="3" t="s">
        <v>896</v>
      </c>
      <c r="P99" s="3" t="s">
        <v>895</v>
      </c>
    </row>
    <row r="100" spans="1:16" ht="120" x14ac:dyDescent="0.25">
      <c r="A100" s="1">
        <v>7</v>
      </c>
      <c r="B100" t="s">
        <v>455</v>
      </c>
      <c r="C100" t="s">
        <v>455</v>
      </c>
      <c r="D100" t="s">
        <v>456</v>
      </c>
      <c r="F100" s="1" t="s">
        <v>119</v>
      </c>
      <c r="G100" s="3" t="s">
        <v>522</v>
      </c>
      <c r="H100" s="3" t="s">
        <v>536</v>
      </c>
      <c r="I100" s="3" t="s">
        <v>531</v>
      </c>
      <c r="J100" s="3" t="s">
        <v>171</v>
      </c>
      <c r="K100" s="3" t="s">
        <v>18</v>
      </c>
      <c r="L100" s="4" t="s">
        <v>557</v>
      </c>
      <c r="M100" s="3" t="s">
        <v>558</v>
      </c>
      <c r="N100" s="3" t="s">
        <v>911</v>
      </c>
      <c r="O100" s="3" t="s">
        <v>898</v>
      </c>
      <c r="P100" s="3" t="s">
        <v>895</v>
      </c>
    </row>
    <row r="101" spans="1:16" s="2" customFormat="1" ht="135" x14ac:dyDescent="0.25">
      <c r="A101" s="11">
        <v>7</v>
      </c>
      <c r="B101" s="2" t="s">
        <v>455</v>
      </c>
      <c r="C101" s="2" t="s">
        <v>455</v>
      </c>
      <c r="D101" s="2" t="s">
        <v>456</v>
      </c>
      <c r="E101" s="11"/>
      <c r="F101" s="11" t="s">
        <v>119</v>
      </c>
      <c r="G101" s="12" t="s">
        <v>523</v>
      </c>
      <c r="H101" s="12" t="s">
        <v>537</v>
      </c>
      <c r="I101" s="12" t="s">
        <v>532</v>
      </c>
      <c r="J101" s="15">
        <v>43817</v>
      </c>
      <c r="K101" s="12" t="s">
        <v>18</v>
      </c>
      <c r="L101" s="13" t="s">
        <v>559</v>
      </c>
      <c r="M101" s="12" t="s">
        <v>560</v>
      </c>
      <c r="N101" s="12" t="s">
        <v>561</v>
      </c>
      <c r="O101" s="12" t="s">
        <v>896</v>
      </c>
      <c r="P101" s="12" t="s">
        <v>895</v>
      </c>
    </row>
    <row r="102" spans="1:16" s="19" customFormat="1" ht="90" x14ac:dyDescent="0.25">
      <c r="A102" s="16">
        <v>8</v>
      </c>
      <c r="B102" s="19" t="s">
        <v>620</v>
      </c>
      <c r="C102" s="19" t="s">
        <v>621</v>
      </c>
      <c r="D102" s="16"/>
      <c r="E102" s="16"/>
      <c r="F102" s="16" t="s">
        <v>59</v>
      </c>
      <c r="G102" s="17" t="s">
        <v>562</v>
      </c>
      <c r="H102" s="17" t="s">
        <v>34</v>
      </c>
      <c r="I102" s="17" t="s">
        <v>563</v>
      </c>
      <c r="J102" s="20">
        <v>43661</v>
      </c>
      <c r="K102" s="17" t="s">
        <v>18</v>
      </c>
      <c r="L102" s="18" t="s">
        <v>564</v>
      </c>
      <c r="M102" s="17" t="s">
        <v>565</v>
      </c>
      <c r="N102" s="17" t="s">
        <v>566</v>
      </c>
      <c r="O102" s="17" t="s">
        <v>896</v>
      </c>
    </row>
    <row r="103" spans="1:16" s="19" customFormat="1" ht="75" x14ac:dyDescent="0.25">
      <c r="A103" s="16">
        <v>8</v>
      </c>
      <c r="B103" s="19" t="s">
        <v>620</v>
      </c>
      <c r="C103" s="19" t="s">
        <v>621</v>
      </c>
      <c r="D103" s="16"/>
      <c r="E103" s="16"/>
      <c r="F103" s="16" t="s">
        <v>59</v>
      </c>
      <c r="G103" s="17" t="s">
        <v>567</v>
      </c>
      <c r="H103" s="17" t="s">
        <v>568</v>
      </c>
      <c r="I103" s="17" t="s">
        <v>569</v>
      </c>
      <c r="J103" s="20">
        <v>42507</v>
      </c>
      <c r="K103" s="17" t="s">
        <v>18</v>
      </c>
      <c r="L103" s="18" t="s">
        <v>570</v>
      </c>
      <c r="M103" s="17" t="s">
        <v>571</v>
      </c>
      <c r="N103" s="17" t="s">
        <v>572</v>
      </c>
      <c r="O103" s="17" t="s">
        <v>896</v>
      </c>
    </row>
    <row r="104" spans="1:16" s="19" customFormat="1" ht="60" x14ac:dyDescent="0.25">
      <c r="A104" s="16">
        <v>8</v>
      </c>
      <c r="B104" s="19" t="s">
        <v>620</v>
      </c>
      <c r="C104" s="19" t="s">
        <v>621</v>
      </c>
      <c r="D104" s="16"/>
      <c r="E104" s="16"/>
      <c r="F104" s="16" t="s">
        <v>59</v>
      </c>
      <c r="G104" s="17" t="s">
        <v>573</v>
      </c>
      <c r="H104" s="17" t="s">
        <v>574</v>
      </c>
      <c r="I104" s="17" t="s">
        <v>575</v>
      </c>
      <c r="J104" s="20">
        <v>43510</v>
      </c>
      <c r="K104" s="17" t="s">
        <v>6</v>
      </c>
      <c r="L104" s="18" t="s">
        <v>576</v>
      </c>
      <c r="M104" s="17" t="s">
        <v>577</v>
      </c>
      <c r="N104" s="17" t="s">
        <v>578</v>
      </c>
      <c r="O104" s="17" t="s">
        <v>896</v>
      </c>
    </row>
    <row r="105" spans="1:16" s="19" customFormat="1" ht="90" x14ac:dyDescent="0.25">
      <c r="A105" s="16">
        <v>8</v>
      </c>
      <c r="B105" s="19" t="s">
        <v>620</v>
      </c>
      <c r="C105" s="19" t="s">
        <v>621</v>
      </c>
      <c r="D105" s="16"/>
      <c r="E105" s="16"/>
      <c r="F105" s="16" t="s">
        <v>59</v>
      </c>
      <c r="G105" s="17" t="s">
        <v>579</v>
      </c>
      <c r="H105" s="17" t="s">
        <v>580</v>
      </c>
      <c r="I105" s="17" t="s">
        <v>581</v>
      </c>
      <c r="J105" s="20">
        <v>43803</v>
      </c>
      <c r="K105" s="17" t="s">
        <v>6</v>
      </c>
      <c r="L105" s="18" t="s">
        <v>582</v>
      </c>
      <c r="M105" s="17" t="s">
        <v>583</v>
      </c>
      <c r="N105" s="17" t="s">
        <v>584</v>
      </c>
      <c r="O105" s="17" t="s">
        <v>896</v>
      </c>
    </row>
    <row r="106" spans="1:16" s="19" customFormat="1" ht="60" x14ac:dyDescent="0.25">
      <c r="A106" s="16">
        <v>8</v>
      </c>
      <c r="B106" s="19" t="s">
        <v>620</v>
      </c>
      <c r="C106" s="19" t="s">
        <v>621</v>
      </c>
      <c r="D106" s="16"/>
      <c r="E106" s="16"/>
      <c r="F106" s="16" t="s">
        <v>59</v>
      </c>
      <c r="G106" s="17" t="s">
        <v>585</v>
      </c>
      <c r="H106" s="17" t="s">
        <v>586</v>
      </c>
      <c r="I106" s="17" t="s">
        <v>587</v>
      </c>
      <c r="J106" s="17" t="s">
        <v>588</v>
      </c>
      <c r="K106" s="17" t="s">
        <v>18</v>
      </c>
      <c r="L106" s="18" t="s">
        <v>589</v>
      </c>
      <c r="M106" s="17" t="s">
        <v>590</v>
      </c>
      <c r="N106" s="17" t="s">
        <v>591</v>
      </c>
      <c r="O106" s="17" t="s">
        <v>896</v>
      </c>
    </row>
    <row r="107" spans="1:16" s="19" customFormat="1" ht="45" x14ac:dyDescent="0.25">
      <c r="A107" s="16">
        <v>8</v>
      </c>
      <c r="B107" s="19" t="s">
        <v>620</v>
      </c>
      <c r="C107" s="19" t="s">
        <v>621</v>
      </c>
      <c r="D107" s="16"/>
      <c r="E107" s="16"/>
      <c r="F107" s="16" t="s">
        <v>59</v>
      </c>
      <c r="G107" s="17" t="s">
        <v>592</v>
      </c>
      <c r="H107" s="17" t="s">
        <v>593</v>
      </c>
      <c r="I107" s="17" t="s">
        <v>594</v>
      </c>
      <c r="J107" s="20">
        <v>37588</v>
      </c>
      <c r="K107" s="17" t="s">
        <v>18</v>
      </c>
      <c r="L107" s="18" t="s">
        <v>595</v>
      </c>
      <c r="M107" s="17" t="s">
        <v>596</v>
      </c>
      <c r="N107" s="17" t="s">
        <v>597</v>
      </c>
      <c r="O107" s="17" t="s">
        <v>896</v>
      </c>
    </row>
    <row r="108" spans="1:16" s="19" customFormat="1" ht="90" x14ac:dyDescent="0.25">
      <c r="A108" s="16">
        <v>8</v>
      </c>
      <c r="B108" s="19" t="s">
        <v>620</v>
      </c>
      <c r="C108" s="19" t="s">
        <v>621</v>
      </c>
      <c r="D108" s="16"/>
      <c r="E108" s="16"/>
      <c r="F108" s="16" t="s">
        <v>59</v>
      </c>
      <c r="G108" s="17" t="s">
        <v>598</v>
      </c>
      <c r="H108" s="17" t="s">
        <v>477</v>
      </c>
      <c r="I108" s="17" t="s">
        <v>599</v>
      </c>
      <c r="J108" s="25">
        <v>40513</v>
      </c>
      <c r="K108" s="17" t="s">
        <v>18</v>
      </c>
      <c r="L108" s="18" t="s">
        <v>600</v>
      </c>
      <c r="M108" s="17" t="s">
        <v>601</v>
      </c>
      <c r="N108" s="17" t="s">
        <v>602</v>
      </c>
      <c r="O108" s="17" t="s">
        <v>896</v>
      </c>
    </row>
    <row r="109" spans="1:16" s="19" customFormat="1" ht="120" x14ac:dyDescent="0.25">
      <c r="A109" s="16">
        <v>8</v>
      </c>
      <c r="B109" s="19" t="s">
        <v>620</v>
      </c>
      <c r="C109" s="19" t="s">
        <v>621</v>
      </c>
      <c r="D109" s="16"/>
      <c r="E109" s="16"/>
      <c r="F109" s="16" t="s">
        <v>59</v>
      </c>
      <c r="G109" s="17" t="s">
        <v>603</v>
      </c>
      <c r="H109" s="17" t="s">
        <v>604</v>
      </c>
      <c r="I109" s="17" t="s">
        <v>605</v>
      </c>
      <c r="J109" s="20">
        <v>42156</v>
      </c>
      <c r="K109" s="17" t="s">
        <v>6</v>
      </c>
      <c r="L109" s="18" t="s">
        <v>606</v>
      </c>
      <c r="M109" s="17" t="s">
        <v>607</v>
      </c>
      <c r="N109" s="17" t="s">
        <v>608</v>
      </c>
      <c r="O109" s="17" t="s">
        <v>896</v>
      </c>
    </row>
    <row r="110" spans="1:16" s="19" customFormat="1" ht="90" x14ac:dyDescent="0.25">
      <c r="A110" s="16">
        <v>8</v>
      </c>
      <c r="B110" s="19" t="s">
        <v>620</v>
      </c>
      <c r="C110" s="19" t="s">
        <v>621</v>
      </c>
      <c r="D110" s="16"/>
      <c r="E110" s="16"/>
      <c r="F110" s="16" t="s">
        <v>59</v>
      </c>
      <c r="G110" s="17" t="s">
        <v>609</v>
      </c>
      <c r="H110" s="17" t="s">
        <v>510</v>
      </c>
      <c r="I110" s="17" t="s">
        <v>610</v>
      </c>
      <c r="J110" s="20">
        <v>43296</v>
      </c>
      <c r="K110" s="17" t="s">
        <v>611</v>
      </c>
      <c r="L110" s="18" t="s">
        <v>612</v>
      </c>
      <c r="M110" s="17" t="s">
        <v>613</v>
      </c>
      <c r="N110" s="17" t="s">
        <v>614</v>
      </c>
      <c r="O110" s="17" t="s">
        <v>896</v>
      </c>
    </row>
    <row r="111" spans="1:16" s="19" customFormat="1" ht="60" x14ac:dyDescent="0.25">
      <c r="A111" s="16">
        <v>8</v>
      </c>
      <c r="B111" s="19" t="s">
        <v>620</v>
      </c>
      <c r="C111" s="19" t="s">
        <v>621</v>
      </c>
      <c r="D111" s="16"/>
      <c r="E111" s="16"/>
      <c r="F111" s="16" t="s">
        <v>59</v>
      </c>
      <c r="G111" s="17" t="s">
        <v>615</v>
      </c>
      <c r="H111" s="17" t="s">
        <v>34</v>
      </c>
      <c r="I111" s="17" t="s">
        <v>616</v>
      </c>
      <c r="J111" s="25">
        <v>37469</v>
      </c>
      <c r="K111" s="17" t="s">
        <v>18</v>
      </c>
      <c r="L111" s="18" t="s">
        <v>617</v>
      </c>
      <c r="M111" s="17" t="s">
        <v>618</v>
      </c>
      <c r="N111" s="17" t="s">
        <v>619</v>
      </c>
      <c r="O111" s="17" t="s">
        <v>896</v>
      </c>
    </row>
    <row r="112" spans="1:16" ht="75" x14ac:dyDescent="0.25">
      <c r="A112" s="1">
        <v>8</v>
      </c>
      <c r="B112" t="s">
        <v>620</v>
      </c>
      <c r="C112" t="s">
        <v>621</v>
      </c>
      <c r="F112" s="1" t="s">
        <v>119</v>
      </c>
      <c r="G112" s="3" t="s">
        <v>622</v>
      </c>
      <c r="H112" s="3" t="s">
        <v>672</v>
      </c>
      <c r="I112" s="3" t="s">
        <v>632</v>
      </c>
      <c r="J112" s="6">
        <v>43506</v>
      </c>
      <c r="K112" s="3" t="s">
        <v>18</v>
      </c>
      <c r="L112" s="4" t="s">
        <v>643</v>
      </c>
      <c r="M112" s="3" t="s">
        <v>644</v>
      </c>
      <c r="N112" s="3" t="s">
        <v>645</v>
      </c>
      <c r="O112" s="3" t="s">
        <v>896</v>
      </c>
    </row>
    <row r="113" spans="1:15" ht="90" x14ac:dyDescent="0.25">
      <c r="A113" s="1">
        <v>8</v>
      </c>
      <c r="B113" t="s">
        <v>620</v>
      </c>
      <c r="C113" t="s">
        <v>621</v>
      </c>
      <c r="F113" s="1" t="s">
        <v>119</v>
      </c>
      <c r="G113" s="3" t="s">
        <v>623</v>
      </c>
      <c r="H113" s="3" t="s">
        <v>633</v>
      </c>
      <c r="I113" s="3" t="s">
        <v>633</v>
      </c>
      <c r="J113" s="3" t="s">
        <v>171</v>
      </c>
      <c r="K113" s="3" t="s">
        <v>96</v>
      </c>
      <c r="L113" s="4" t="s">
        <v>646</v>
      </c>
      <c r="M113" s="3" t="s">
        <v>647</v>
      </c>
      <c r="N113" s="3" t="s">
        <v>648</v>
      </c>
      <c r="O113" s="3" t="s">
        <v>896</v>
      </c>
    </row>
    <row r="114" spans="1:15" ht="60" x14ac:dyDescent="0.25">
      <c r="A114" s="1">
        <v>8</v>
      </c>
      <c r="B114" t="s">
        <v>620</v>
      </c>
      <c r="C114" t="s">
        <v>621</v>
      </c>
      <c r="F114" s="1" t="s">
        <v>119</v>
      </c>
      <c r="G114" s="3" t="s">
        <v>624</v>
      </c>
      <c r="H114" s="3" t="s">
        <v>673</v>
      </c>
      <c r="I114" s="3" t="s">
        <v>634</v>
      </c>
      <c r="J114" s="3">
        <v>2019</v>
      </c>
      <c r="K114" s="3" t="s">
        <v>18</v>
      </c>
      <c r="L114" s="4" t="s">
        <v>649</v>
      </c>
      <c r="M114" s="3" t="s">
        <v>650</v>
      </c>
      <c r="N114" s="3" t="s">
        <v>651</v>
      </c>
      <c r="O114" s="3" t="s">
        <v>896</v>
      </c>
    </row>
    <row r="115" spans="1:15" ht="30" x14ac:dyDescent="0.25">
      <c r="A115" s="1">
        <v>8</v>
      </c>
      <c r="B115" t="s">
        <v>620</v>
      </c>
      <c r="C115" t="s">
        <v>621</v>
      </c>
      <c r="F115" s="1" t="s">
        <v>119</v>
      </c>
      <c r="G115" s="3" t="s">
        <v>625</v>
      </c>
      <c r="H115" s="3" t="s">
        <v>674</v>
      </c>
      <c r="I115" s="3" t="s">
        <v>635</v>
      </c>
      <c r="J115" s="3">
        <v>2018</v>
      </c>
      <c r="K115" s="3" t="s">
        <v>96</v>
      </c>
      <c r="L115" s="4" t="s">
        <v>652</v>
      </c>
      <c r="M115" s="3" t="s">
        <v>653</v>
      </c>
      <c r="N115" s="3" t="s">
        <v>654</v>
      </c>
      <c r="O115" s="3" t="s">
        <v>896</v>
      </c>
    </row>
    <row r="116" spans="1:15" ht="45" x14ac:dyDescent="0.25">
      <c r="A116" s="1">
        <v>8</v>
      </c>
      <c r="B116" t="s">
        <v>620</v>
      </c>
      <c r="C116" t="s">
        <v>621</v>
      </c>
      <c r="F116" s="1" t="s">
        <v>119</v>
      </c>
      <c r="G116" s="3" t="s">
        <v>626</v>
      </c>
      <c r="H116" s="3" t="s">
        <v>675</v>
      </c>
      <c r="I116" s="3" t="s">
        <v>636</v>
      </c>
      <c r="J116" s="3" t="s">
        <v>171</v>
      </c>
      <c r="K116" s="3" t="s">
        <v>642</v>
      </c>
      <c r="L116" s="4" t="s">
        <v>655</v>
      </c>
      <c r="M116" s="3" t="s">
        <v>656</v>
      </c>
      <c r="N116" s="3" t="s">
        <v>657</v>
      </c>
      <c r="O116" s="3" t="s">
        <v>896</v>
      </c>
    </row>
    <row r="117" spans="1:15" ht="45" x14ac:dyDescent="0.25">
      <c r="A117" s="1">
        <v>8</v>
      </c>
      <c r="B117" t="s">
        <v>620</v>
      </c>
      <c r="C117" t="s">
        <v>621</v>
      </c>
      <c r="F117" s="1" t="s">
        <v>119</v>
      </c>
      <c r="G117" s="3" t="s">
        <v>627</v>
      </c>
      <c r="H117" s="3" t="s">
        <v>637</v>
      </c>
      <c r="I117" s="3" t="s">
        <v>637</v>
      </c>
      <c r="J117" s="3" t="s">
        <v>171</v>
      </c>
      <c r="K117" s="3" t="s">
        <v>97</v>
      </c>
      <c r="L117" s="4" t="s">
        <v>658</v>
      </c>
      <c r="M117" s="3" t="s">
        <v>659</v>
      </c>
      <c r="N117" s="3" t="s">
        <v>660</v>
      </c>
      <c r="O117" s="3" t="s">
        <v>896</v>
      </c>
    </row>
    <row r="118" spans="1:15" ht="75" x14ac:dyDescent="0.25">
      <c r="A118" s="1">
        <v>8</v>
      </c>
      <c r="B118" t="s">
        <v>620</v>
      </c>
      <c r="C118" t="s">
        <v>621</v>
      </c>
      <c r="F118" s="1" t="s">
        <v>119</v>
      </c>
      <c r="G118" s="3" t="s">
        <v>628</v>
      </c>
      <c r="H118" s="3" t="s">
        <v>638</v>
      </c>
      <c r="I118" s="3" t="s">
        <v>638</v>
      </c>
      <c r="J118" s="3" t="s">
        <v>171</v>
      </c>
      <c r="K118" s="3" t="s">
        <v>97</v>
      </c>
      <c r="L118" s="4" t="s">
        <v>661</v>
      </c>
      <c r="M118" s="3" t="s">
        <v>662</v>
      </c>
      <c r="N118" s="3" t="s">
        <v>663</v>
      </c>
      <c r="O118" s="3" t="s">
        <v>896</v>
      </c>
    </row>
    <row r="119" spans="1:15" ht="45" x14ac:dyDescent="0.25">
      <c r="A119" s="1">
        <v>8</v>
      </c>
      <c r="B119" t="s">
        <v>620</v>
      </c>
      <c r="C119" t="s">
        <v>621</v>
      </c>
      <c r="F119" s="1" t="s">
        <v>119</v>
      </c>
      <c r="G119" s="3" t="s">
        <v>629</v>
      </c>
      <c r="H119" s="3" t="s">
        <v>639</v>
      </c>
      <c r="I119" s="3" t="s">
        <v>639</v>
      </c>
      <c r="J119" s="3" t="s">
        <v>171</v>
      </c>
      <c r="K119" s="3" t="s">
        <v>97</v>
      </c>
      <c r="L119" s="4" t="s">
        <v>664</v>
      </c>
      <c r="M119" s="3" t="s">
        <v>665</v>
      </c>
      <c r="N119" s="3" t="s">
        <v>654</v>
      </c>
      <c r="O119" s="3" t="s">
        <v>896</v>
      </c>
    </row>
    <row r="120" spans="1:15" ht="45" x14ac:dyDescent="0.25">
      <c r="A120" s="1">
        <v>8</v>
      </c>
      <c r="B120" t="s">
        <v>620</v>
      </c>
      <c r="C120" t="s">
        <v>621</v>
      </c>
      <c r="F120" s="1" t="s">
        <v>119</v>
      </c>
      <c r="G120" s="3" t="s">
        <v>630</v>
      </c>
      <c r="H120" s="3" t="s">
        <v>640</v>
      </c>
      <c r="I120" s="3" t="s">
        <v>640</v>
      </c>
      <c r="J120" s="6">
        <v>43586</v>
      </c>
      <c r="K120" s="3" t="s">
        <v>96</v>
      </c>
      <c r="L120" s="4" t="s">
        <v>666</v>
      </c>
      <c r="M120" s="3" t="s">
        <v>667</v>
      </c>
      <c r="N120" s="3" t="s">
        <v>668</v>
      </c>
      <c r="O120" s="3" t="s">
        <v>896</v>
      </c>
    </row>
    <row r="121" spans="1:15" s="2" customFormat="1" ht="120" x14ac:dyDescent="0.25">
      <c r="A121" s="11">
        <v>8</v>
      </c>
      <c r="B121" s="2" t="s">
        <v>620</v>
      </c>
      <c r="C121" s="2" t="s">
        <v>621</v>
      </c>
      <c r="D121" s="11"/>
      <c r="E121" s="11"/>
      <c r="F121" s="11" t="s">
        <v>119</v>
      </c>
      <c r="G121" s="12" t="s">
        <v>631</v>
      </c>
      <c r="H121" s="12" t="s">
        <v>641</v>
      </c>
      <c r="I121" s="12" t="s">
        <v>641</v>
      </c>
      <c r="J121" s="12" t="s">
        <v>171</v>
      </c>
      <c r="K121" s="12" t="s">
        <v>226</v>
      </c>
      <c r="L121" s="13" t="s">
        <v>669</v>
      </c>
      <c r="M121" s="12" t="s">
        <v>670</v>
      </c>
      <c r="N121" s="12" t="s">
        <v>671</v>
      </c>
      <c r="O121" s="12" t="s">
        <v>896</v>
      </c>
    </row>
    <row r="122" spans="1:15" s="19" customFormat="1" ht="105" x14ac:dyDescent="0.25">
      <c r="A122" s="16">
        <v>9</v>
      </c>
      <c r="B122" s="19" t="s">
        <v>676</v>
      </c>
      <c r="C122" s="19" t="s">
        <v>677</v>
      </c>
      <c r="D122" s="16"/>
      <c r="E122" s="16"/>
      <c r="F122" s="16" t="s">
        <v>59</v>
      </c>
      <c r="G122" s="17" t="s">
        <v>678</v>
      </c>
      <c r="H122" s="17" t="s">
        <v>679</v>
      </c>
      <c r="I122" s="17" t="s">
        <v>680</v>
      </c>
      <c r="J122" s="20">
        <v>39128</v>
      </c>
      <c r="K122" s="17" t="s">
        <v>681</v>
      </c>
      <c r="L122" s="18" t="s">
        <v>682</v>
      </c>
      <c r="M122" s="17" t="s">
        <v>683</v>
      </c>
      <c r="N122" s="17" t="s">
        <v>912</v>
      </c>
      <c r="O122" s="17" t="s">
        <v>898</v>
      </c>
    </row>
    <row r="123" spans="1:15" s="19" customFormat="1" ht="60" x14ac:dyDescent="0.25">
      <c r="A123" s="16">
        <v>9</v>
      </c>
      <c r="B123" s="19" t="s">
        <v>676</v>
      </c>
      <c r="C123" s="19" t="s">
        <v>677</v>
      </c>
      <c r="D123" s="16"/>
      <c r="E123" s="16"/>
      <c r="F123" s="16" t="s">
        <v>59</v>
      </c>
      <c r="G123" s="17" t="s">
        <v>684</v>
      </c>
      <c r="H123" s="17" t="s">
        <v>685</v>
      </c>
      <c r="I123" s="17" t="s">
        <v>686</v>
      </c>
      <c r="J123" s="20">
        <v>41105</v>
      </c>
      <c r="K123" s="17" t="s">
        <v>18</v>
      </c>
      <c r="L123" s="18" t="s">
        <v>687</v>
      </c>
      <c r="M123" s="17" t="s">
        <v>688</v>
      </c>
      <c r="N123" s="17" t="s">
        <v>913</v>
      </c>
      <c r="O123" s="17" t="s">
        <v>898</v>
      </c>
    </row>
    <row r="124" spans="1:15" s="19" customFormat="1" ht="90" x14ac:dyDescent="0.25">
      <c r="A124" s="16">
        <v>9</v>
      </c>
      <c r="B124" s="19" t="s">
        <v>676</v>
      </c>
      <c r="C124" s="19" t="s">
        <v>677</v>
      </c>
      <c r="D124" s="16"/>
      <c r="E124" s="16"/>
      <c r="F124" s="16" t="s">
        <v>59</v>
      </c>
      <c r="G124" s="17" t="s">
        <v>689</v>
      </c>
      <c r="H124" s="17" t="s">
        <v>690</v>
      </c>
      <c r="I124" s="17" t="s">
        <v>686</v>
      </c>
      <c r="J124" s="20">
        <v>41913</v>
      </c>
      <c r="K124" s="17" t="s">
        <v>18</v>
      </c>
      <c r="L124" s="18" t="s">
        <v>691</v>
      </c>
      <c r="M124" s="17" t="s">
        <v>692</v>
      </c>
      <c r="N124" s="17" t="s">
        <v>693</v>
      </c>
      <c r="O124" s="17" t="s">
        <v>897</v>
      </c>
    </row>
    <row r="125" spans="1:15" s="19" customFormat="1" ht="120" x14ac:dyDescent="0.25">
      <c r="A125" s="16">
        <v>9</v>
      </c>
      <c r="B125" s="19" t="s">
        <v>676</v>
      </c>
      <c r="C125" s="19" t="s">
        <v>677</v>
      </c>
      <c r="D125" s="16"/>
      <c r="E125" s="16"/>
      <c r="F125" s="16" t="s">
        <v>59</v>
      </c>
      <c r="G125" s="17" t="s">
        <v>694</v>
      </c>
      <c r="H125" s="17" t="s">
        <v>34</v>
      </c>
      <c r="I125" s="17" t="s">
        <v>695</v>
      </c>
      <c r="J125" s="20">
        <v>42095</v>
      </c>
      <c r="K125" s="17" t="s">
        <v>18</v>
      </c>
      <c r="L125" s="18" t="s">
        <v>696</v>
      </c>
      <c r="M125" s="17" t="s">
        <v>697</v>
      </c>
      <c r="N125" s="17" t="s">
        <v>698</v>
      </c>
      <c r="O125" s="17" t="s">
        <v>897</v>
      </c>
    </row>
    <row r="126" spans="1:15" s="19" customFormat="1" ht="60" x14ac:dyDescent="0.25">
      <c r="A126" s="16">
        <v>9</v>
      </c>
      <c r="B126" s="19" t="s">
        <v>676</v>
      </c>
      <c r="C126" s="19" t="s">
        <v>677</v>
      </c>
      <c r="D126" s="16"/>
      <c r="E126" s="16"/>
      <c r="F126" s="16" t="s">
        <v>59</v>
      </c>
      <c r="G126" s="17" t="s">
        <v>699</v>
      </c>
      <c r="H126" s="17" t="s">
        <v>700</v>
      </c>
      <c r="I126" s="17" t="s">
        <v>701</v>
      </c>
      <c r="J126" s="17" t="s">
        <v>702</v>
      </c>
      <c r="K126" s="17" t="s">
        <v>18</v>
      </c>
      <c r="L126" s="18" t="s">
        <v>703</v>
      </c>
      <c r="M126" s="17" t="s">
        <v>704</v>
      </c>
      <c r="N126" s="17" t="s">
        <v>914</v>
      </c>
      <c r="O126" s="17" t="s">
        <v>898</v>
      </c>
    </row>
    <row r="127" spans="1:15" s="19" customFormat="1" ht="120" x14ac:dyDescent="0.25">
      <c r="A127" s="16">
        <v>9</v>
      </c>
      <c r="B127" s="19" t="s">
        <v>676</v>
      </c>
      <c r="C127" s="19" t="s">
        <v>677</v>
      </c>
      <c r="D127" s="16"/>
      <c r="E127" s="16"/>
      <c r="F127" s="16" t="s">
        <v>59</v>
      </c>
      <c r="G127" s="17" t="s">
        <v>705</v>
      </c>
      <c r="H127" s="17" t="s">
        <v>133</v>
      </c>
      <c r="I127" s="17" t="s">
        <v>706</v>
      </c>
      <c r="J127" s="20">
        <v>43313</v>
      </c>
      <c r="K127" s="17" t="s">
        <v>18</v>
      </c>
      <c r="L127" s="18" t="s">
        <v>707</v>
      </c>
      <c r="M127" s="17" t="s">
        <v>708</v>
      </c>
      <c r="N127" s="17" t="s">
        <v>915</v>
      </c>
      <c r="O127" s="17" t="s">
        <v>898</v>
      </c>
    </row>
    <row r="128" spans="1:15" s="19" customFormat="1" ht="60" x14ac:dyDescent="0.25">
      <c r="A128" s="16">
        <v>9</v>
      </c>
      <c r="B128" s="19" t="s">
        <v>676</v>
      </c>
      <c r="C128" s="19" t="s">
        <v>677</v>
      </c>
      <c r="D128" s="16"/>
      <c r="E128" s="16"/>
      <c r="F128" s="16" t="s">
        <v>59</v>
      </c>
      <c r="G128" s="17" t="s">
        <v>503</v>
      </c>
      <c r="H128" s="17" t="s">
        <v>34</v>
      </c>
      <c r="I128" s="17" t="s">
        <v>504</v>
      </c>
      <c r="J128" s="25">
        <v>43070</v>
      </c>
      <c r="K128" s="17" t="s">
        <v>18</v>
      </c>
      <c r="L128" s="18" t="s">
        <v>709</v>
      </c>
      <c r="M128" s="17" t="s">
        <v>710</v>
      </c>
      <c r="N128" s="17" t="s">
        <v>916</v>
      </c>
      <c r="O128" s="17" t="s">
        <v>898</v>
      </c>
    </row>
    <row r="129" spans="1:16" s="19" customFormat="1" ht="75" x14ac:dyDescent="0.25">
      <c r="A129" s="16">
        <v>9</v>
      </c>
      <c r="B129" s="19" t="s">
        <v>676</v>
      </c>
      <c r="C129" s="19" t="s">
        <v>677</v>
      </c>
      <c r="D129" s="16"/>
      <c r="E129" s="16"/>
      <c r="F129" s="16" t="s">
        <v>59</v>
      </c>
      <c r="G129" s="17" t="s">
        <v>711</v>
      </c>
      <c r="H129" s="17" t="s">
        <v>712</v>
      </c>
      <c r="I129" s="17" t="s">
        <v>713</v>
      </c>
      <c r="J129" s="20">
        <v>38983</v>
      </c>
      <c r="K129" s="17" t="s">
        <v>147</v>
      </c>
      <c r="L129" s="18" t="s">
        <v>714</v>
      </c>
      <c r="M129" s="17" t="s">
        <v>715</v>
      </c>
      <c r="N129" s="17" t="s">
        <v>917</v>
      </c>
      <c r="O129" s="17" t="s">
        <v>898</v>
      </c>
    </row>
    <row r="130" spans="1:16" s="19" customFormat="1" ht="90" x14ac:dyDescent="0.25">
      <c r="A130" s="16">
        <v>9</v>
      </c>
      <c r="B130" s="19" t="s">
        <v>676</v>
      </c>
      <c r="C130" s="19" t="s">
        <v>677</v>
      </c>
      <c r="D130" s="16"/>
      <c r="E130" s="16"/>
      <c r="F130" s="16" t="s">
        <v>59</v>
      </c>
      <c r="G130" s="17" t="s">
        <v>716</v>
      </c>
      <c r="H130" s="17" t="s">
        <v>717</v>
      </c>
      <c r="I130" s="17" t="s">
        <v>713</v>
      </c>
      <c r="J130" s="17">
        <v>1994</v>
      </c>
      <c r="K130" s="17" t="s">
        <v>18</v>
      </c>
      <c r="L130" s="18" t="s">
        <v>718</v>
      </c>
      <c r="M130" s="17" t="s">
        <v>719</v>
      </c>
      <c r="N130" s="17" t="s">
        <v>918</v>
      </c>
      <c r="O130" s="17" t="s">
        <v>898</v>
      </c>
    </row>
    <row r="131" spans="1:16" s="19" customFormat="1" ht="45" x14ac:dyDescent="0.25">
      <c r="A131" s="16">
        <v>9</v>
      </c>
      <c r="B131" s="19" t="s">
        <v>676</v>
      </c>
      <c r="C131" s="19" t="s">
        <v>677</v>
      </c>
      <c r="D131" s="16"/>
      <c r="E131" s="16"/>
      <c r="F131" s="16" t="s">
        <v>59</v>
      </c>
      <c r="G131" s="17" t="s">
        <v>720</v>
      </c>
      <c r="H131" s="17" t="s">
        <v>721</v>
      </c>
      <c r="I131" s="17" t="s">
        <v>722</v>
      </c>
      <c r="J131" s="17">
        <v>2016</v>
      </c>
      <c r="K131" s="17" t="s">
        <v>18</v>
      </c>
      <c r="L131" s="18" t="s">
        <v>723</v>
      </c>
      <c r="M131" s="17" t="s">
        <v>724</v>
      </c>
      <c r="N131" s="17" t="s">
        <v>919</v>
      </c>
      <c r="O131" s="17" t="s">
        <v>898</v>
      </c>
    </row>
    <row r="132" spans="1:16" ht="75" x14ac:dyDescent="0.25">
      <c r="A132" s="1">
        <v>9</v>
      </c>
      <c r="B132" t="s">
        <v>676</v>
      </c>
      <c r="C132" t="s">
        <v>677</v>
      </c>
      <c r="F132" s="1" t="s">
        <v>119</v>
      </c>
      <c r="G132" s="3" t="s">
        <v>725</v>
      </c>
      <c r="H132" s="3" t="s">
        <v>748</v>
      </c>
      <c r="I132" s="3" t="s">
        <v>735</v>
      </c>
      <c r="J132" s="6">
        <v>43480</v>
      </c>
      <c r="K132" s="3" t="s">
        <v>18</v>
      </c>
      <c r="L132" s="4" t="s">
        <v>753</v>
      </c>
      <c r="M132" s="3" t="s">
        <v>754</v>
      </c>
      <c r="N132" s="3" t="s">
        <v>755</v>
      </c>
      <c r="O132" s="3" t="s">
        <v>896</v>
      </c>
    </row>
    <row r="133" spans="1:16" ht="60" x14ac:dyDescent="0.25">
      <c r="A133" s="1">
        <v>9</v>
      </c>
      <c r="B133" t="s">
        <v>676</v>
      </c>
      <c r="C133" t="s">
        <v>677</v>
      </c>
      <c r="F133" s="1" t="s">
        <v>119</v>
      </c>
      <c r="G133" s="3" t="s">
        <v>726</v>
      </c>
      <c r="H133" s="3" t="s">
        <v>749</v>
      </c>
      <c r="I133" s="3" t="s">
        <v>736</v>
      </c>
      <c r="J133" s="9">
        <v>42736</v>
      </c>
      <c r="K133" s="3" t="s">
        <v>756</v>
      </c>
      <c r="L133" s="4" t="s">
        <v>757</v>
      </c>
      <c r="M133" s="3" t="s">
        <v>758</v>
      </c>
      <c r="N133" s="3" t="s">
        <v>759</v>
      </c>
      <c r="O133" s="3" t="s">
        <v>896</v>
      </c>
    </row>
    <row r="134" spans="1:16" ht="75" x14ac:dyDescent="0.25">
      <c r="A134" s="1">
        <v>9</v>
      </c>
      <c r="B134" t="s">
        <v>676</v>
      </c>
      <c r="C134" t="s">
        <v>677</v>
      </c>
      <c r="F134" s="1" t="s">
        <v>119</v>
      </c>
      <c r="G134" s="3" t="s">
        <v>727</v>
      </c>
      <c r="H134" s="3" t="s">
        <v>750</v>
      </c>
      <c r="I134" s="3" t="s">
        <v>737</v>
      </c>
      <c r="J134" s="3" t="s">
        <v>745</v>
      </c>
      <c r="K134" s="3" t="s">
        <v>96</v>
      </c>
      <c r="L134" s="4" t="s">
        <v>760</v>
      </c>
      <c r="M134" s="3" t="s">
        <v>761</v>
      </c>
      <c r="N134" s="3" t="s">
        <v>920</v>
      </c>
      <c r="O134" s="3" t="s">
        <v>898</v>
      </c>
    </row>
    <row r="135" spans="1:16" ht="75" x14ac:dyDescent="0.25">
      <c r="A135" s="1">
        <v>9</v>
      </c>
      <c r="B135" t="s">
        <v>676</v>
      </c>
      <c r="C135" t="s">
        <v>677</v>
      </c>
      <c r="F135" s="1" t="s">
        <v>119</v>
      </c>
      <c r="G135" s="3" t="s">
        <v>728</v>
      </c>
      <c r="H135" s="3" t="s">
        <v>738</v>
      </c>
      <c r="I135" s="3" t="s">
        <v>738</v>
      </c>
      <c r="J135" s="3" t="s">
        <v>746</v>
      </c>
      <c r="K135" s="3" t="s">
        <v>97</v>
      </c>
      <c r="L135" s="4" t="s">
        <v>762</v>
      </c>
      <c r="M135" s="3" t="s">
        <v>763</v>
      </c>
      <c r="N135" s="3" t="s">
        <v>921</v>
      </c>
      <c r="O135" s="3" t="s">
        <v>898</v>
      </c>
    </row>
    <row r="136" spans="1:16" ht="75" x14ac:dyDescent="0.25">
      <c r="A136" s="1">
        <v>9</v>
      </c>
      <c r="B136" t="s">
        <v>676</v>
      </c>
      <c r="C136" t="s">
        <v>677</v>
      </c>
      <c r="F136" s="1" t="s">
        <v>119</v>
      </c>
      <c r="G136" s="3" t="s">
        <v>729</v>
      </c>
      <c r="H136" s="3" t="s">
        <v>751</v>
      </c>
      <c r="I136" s="3" t="s">
        <v>739</v>
      </c>
      <c r="J136" s="9">
        <v>43739</v>
      </c>
      <c r="K136" s="3" t="s">
        <v>764</v>
      </c>
      <c r="L136" s="4" t="s">
        <v>765</v>
      </c>
      <c r="M136" s="3" t="s">
        <v>922</v>
      </c>
      <c r="N136" s="3" t="s">
        <v>923</v>
      </c>
      <c r="O136" s="3" t="s">
        <v>898</v>
      </c>
    </row>
    <row r="137" spans="1:16" ht="75" x14ac:dyDescent="0.25">
      <c r="A137" s="1">
        <v>9</v>
      </c>
      <c r="B137" t="s">
        <v>676</v>
      </c>
      <c r="C137" t="s">
        <v>677</v>
      </c>
      <c r="F137" s="1" t="s">
        <v>119</v>
      </c>
      <c r="G137" s="3" t="s">
        <v>730</v>
      </c>
      <c r="H137" s="3" t="s">
        <v>740</v>
      </c>
      <c r="I137" s="3" t="s">
        <v>740</v>
      </c>
      <c r="J137" s="3" t="s">
        <v>87</v>
      </c>
      <c r="K137" s="3" t="s">
        <v>766</v>
      </c>
      <c r="L137" s="8" t="s">
        <v>740</v>
      </c>
      <c r="M137" s="3" t="s">
        <v>767</v>
      </c>
      <c r="N137" s="3" t="s">
        <v>924</v>
      </c>
      <c r="O137" s="3" t="s">
        <v>898</v>
      </c>
    </row>
    <row r="138" spans="1:16" ht="120" x14ac:dyDescent="0.25">
      <c r="A138" s="1">
        <v>9</v>
      </c>
      <c r="B138" t="s">
        <v>676</v>
      </c>
      <c r="C138" t="s">
        <v>677</v>
      </c>
      <c r="F138" s="1" t="s">
        <v>119</v>
      </c>
      <c r="G138" s="3" t="s">
        <v>731</v>
      </c>
      <c r="H138" s="3" t="s">
        <v>741</v>
      </c>
      <c r="I138" s="3" t="s">
        <v>741</v>
      </c>
      <c r="J138" s="3" t="s">
        <v>87</v>
      </c>
      <c r="K138" s="3" t="s">
        <v>97</v>
      </c>
      <c r="L138" s="4" t="s">
        <v>768</v>
      </c>
      <c r="M138" s="3" t="s">
        <v>769</v>
      </c>
      <c r="N138" s="3" t="s">
        <v>770</v>
      </c>
      <c r="O138" s="3" t="s">
        <v>897</v>
      </c>
    </row>
    <row r="139" spans="1:16" ht="135" x14ac:dyDescent="0.25">
      <c r="A139" s="1">
        <v>9</v>
      </c>
      <c r="B139" t="s">
        <v>676</v>
      </c>
      <c r="C139" t="s">
        <v>677</v>
      </c>
      <c r="F139" s="1" t="s">
        <v>119</v>
      </c>
      <c r="G139" s="3" t="s">
        <v>732</v>
      </c>
      <c r="H139" s="3" t="s">
        <v>742</v>
      </c>
      <c r="I139" s="3" t="s">
        <v>742</v>
      </c>
      <c r="J139" s="3" t="s">
        <v>87</v>
      </c>
      <c r="K139" s="3" t="s">
        <v>97</v>
      </c>
      <c r="L139" s="4" t="s">
        <v>771</v>
      </c>
      <c r="M139" s="3" t="s">
        <v>772</v>
      </c>
      <c r="N139" s="3" t="s">
        <v>773</v>
      </c>
      <c r="O139" s="3" t="s">
        <v>896</v>
      </c>
    </row>
    <row r="140" spans="1:16" ht="60" x14ac:dyDescent="0.25">
      <c r="A140" s="1">
        <v>9</v>
      </c>
      <c r="B140" t="s">
        <v>676</v>
      </c>
      <c r="C140" t="s">
        <v>677</v>
      </c>
      <c r="F140" s="1" t="s">
        <v>119</v>
      </c>
      <c r="G140" s="3" t="s">
        <v>733</v>
      </c>
      <c r="H140" s="3" t="s">
        <v>743</v>
      </c>
      <c r="I140" s="3" t="s">
        <v>743</v>
      </c>
      <c r="J140" s="3" t="s">
        <v>87</v>
      </c>
      <c r="K140" s="3" t="s">
        <v>774</v>
      </c>
      <c r="L140" s="4" t="s">
        <v>775</v>
      </c>
      <c r="M140" s="3" t="s">
        <v>776</v>
      </c>
      <c r="N140" s="3" t="s">
        <v>925</v>
      </c>
      <c r="O140" s="3" t="s">
        <v>898</v>
      </c>
    </row>
    <row r="141" spans="1:16" s="2" customFormat="1" ht="60" x14ac:dyDescent="0.25">
      <c r="A141" s="11">
        <v>9</v>
      </c>
      <c r="B141" s="2" t="s">
        <v>676</v>
      </c>
      <c r="C141" s="2" t="s">
        <v>677</v>
      </c>
      <c r="D141" s="11"/>
      <c r="E141" s="11"/>
      <c r="F141" s="11" t="s">
        <v>119</v>
      </c>
      <c r="G141" s="12" t="s">
        <v>734</v>
      </c>
      <c r="H141" s="12" t="s">
        <v>752</v>
      </c>
      <c r="I141" s="12" t="s">
        <v>744</v>
      </c>
      <c r="J141" s="12" t="s">
        <v>747</v>
      </c>
      <c r="K141" s="12" t="s">
        <v>18</v>
      </c>
      <c r="L141" s="13" t="s">
        <v>777</v>
      </c>
      <c r="M141" s="12" t="s">
        <v>778</v>
      </c>
      <c r="N141" s="12" t="s">
        <v>926</v>
      </c>
      <c r="O141" s="12" t="s">
        <v>898</v>
      </c>
    </row>
    <row r="142" spans="1:16" s="19" customFormat="1" ht="45" x14ac:dyDescent="0.25">
      <c r="A142" s="16">
        <v>11</v>
      </c>
      <c r="B142" s="19" t="s">
        <v>834</v>
      </c>
      <c r="C142" s="16" t="s">
        <v>835</v>
      </c>
      <c r="D142" s="16" t="s">
        <v>836</v>
      </c>
      <c r="E142" s="16"/>
      <c r="F142" s="16" t="s">
        <v>59</v>
      </c>
      <c r="G142" s="17" t="s">
        <v>779</v>
      </c>
      <c r="H142" s="17" t="s">
        <v>780</v>
      </c>
      <c r="I142" s="17" t="s">
        <v>781</v>
      </c>
      <c r="J142" s="20">
        <v>43328</v>
      </c>
      <c r="K142" s="17" t="s">
        <v>6</v>
      </c>
      <c r="L142" s="18" t="s">
        <v>782</v>
      </c>
      <c r="M142" s="17" t="s">
        <v>783</v>
      </c>
      <c r="N142" s="17" t="s">
        <v>784</v>
      </c>
      <c r="O142" s="17" t="s">
        <v>897</v>
      </c>
      <c r="P142" s="17" t="s">
        <v>785</v>
      </c>
    </row>
    <row r="143" spans="1:16" s="19" customFormat="1" ht="120" x14ac:dyDescent="0.25">
      <c r="A143" s="16">
        <v>11</v>
      </c>
      <c r="B143" s="19" t="s">
        <v>834</v>
      </c>
      <c r="C143" s="16" t="s">
        <v>835</v>
      </c>
      <c r="D143" s="16" t="s">
        <v>836</v>
      </c>
      <c r="E143" s="16"/>
      <c r="F143" s="16" t="s">
        <v>59</v>
      </c>
      <c r="G143" s="17" t="s">
        <v>786</v>
      </c>
      <c r="H143" s="17" t="s">
        <v>787</v>
      </c>
      <c r="I143" s="17" t="s">
        <v>788</v>
      </c>
      <c r="J143" s="25">
        <v>43497</v>
      </c>
      <c r="K143" s="17" t="s">
        <v>6</v>
      </c>
      <c r="L143" s="18" t="s">
        <v>789</v>
      </c>
      <c r="M143" s="17" t="s">
        <v>790</v>
      </c>
      <c r="N143" s="17" t="s">
        <v>791</v>
      </c>
      <c r="O143" s="17" t="s">
        <v>897</v>
      </c>
      <c r="P143" s="17" t="s">
        <v>785</v>
      </c>
    </row>
    <row r="144" spans="1:16" s="19" customFormat="1" ht="60" x14ac:dyDescent="0.25">
      <c r="A144" s="16">
        <v>11</v>
      </c>
      <c r="B144" s="19" t="s">
        <v>834</v>
      </c>
      <c r="C144" s="16" t="s">
        <v>835</v>
      </c>
      <c r="D144" s="16" t="s">
        <v>836</v>
      </c>
      <c r="E144" s="16"/>
      <c r="F144" s="16" t="s">
        <v>59</v>
      </c>
      <c r="G144" s="17" t="s">
        <v>792</v>
      </c>
      <c r="H144" s="17" t="s">
        <v>288</v>
      </c>
      <c r="I144" s="17" t="s">
        <v>793</v>
      </c>
      <c r="J144" s="20">
        <v>43101</v>
      </c>
      <c r="K144" s="17" t="s">
        <v>18</v>
      </c>
      <c r="L144" s="18" t="s">
        <v>794</v>
      </c>
      <c r="M144" s="17" t="s">
        <v>795</v>
      </c>
      <c r="N144" s="17" t="s">
        <v>796</v>
      </c>
      <c r="O144" s="17" t="s">
        <v>897</v>
      </c>
      <c r="P144" s="17" t="s">
        <v>797</v>
      </c>
    </row>
    <row r="145" spans="1:16" s="19" customFormat="1" ht="75" x14ac:dyDescent="0.25">
      <c r="A145" s="16">
        <v>11</v>
      </c>
      <c r="B145" s="19" t="s">
        <v>834</v>
      </c>
      <c r="C145" s="16" t="s">
        <v>835</v>
      </c>
      <c r="D145" s="16" t="s">
        <v>836</v>
      </c>
      <c r="E145" s="16"/>
      <c r="F145" s="16" t="s">
        <v>59</v>
      </c>
      <c r="G145" s="17" t="s">
        <v>798</v>
      </c>
      <c r="H145" s="17" t="s">
        <v>288</v>
      </c>
      <c r="I145" s="17" t="s">
        <v>799</v>
      </c>
      <c r="J145" s="20">
        <v>43617</v>
      </c>
      <c r="K145" s="17" t="s">
        <v>6</v>
      </c>
      <c r="L145" s="18" t="s">
        <v>800</v>
      </c>
      <c r="M145" s="17" t="s">
        <v>801</v>
      </c>
      <c r="N145" s="17" t="s">
        <v>927</v>
      </c>
      <c r="O145" s="17" t="s">
        <v>898</v>
      </c>
      <c r="P145" s="17" t="s">
        <v>802</v>
      </c>
    </row>
    <row r="146" spans="1:16" s="19" customFormat="1" ht="60" x14ac:dyDescent="0.25">
      <c r="A146" s="16">
        <v>11</v>
      </c>
      <c r="B146" s="19" t="s">
        <v>834</v>
      </c>
      <c r="C146" s="16" t="s">
        <v>835</v>
      </c>
      <c r="D146" s="16" t="s">
        <v>836</v>
      </c>
      <c r="E146" s="16"/>
      <c r="F146" s="16" t="s">
        <v>59</v>
      </c>
      <c r="G146" s="17" t="s">
        <v>803</v>
      </c>
      <c r="H146" s="17" t="s">
        <v>804</v>
      </c>
      <c r="I146" s="17" t="s">
        <v>805</v>
      </c>
      <c r="J146" s="17" t="s">
        <v>806</v>
      </c>
      <c r="K146" s="17" t="s">
        <v>18</v>
      </c>
      <c r="L146" s="18" t="s">
        <v>807</v>
      </c>
      <c r="M146" s="17" t="s">
        <v>808</v>
      </c>
      <c r="N146" s="17" t="s">
        <v>928</v>
      </c>
      <c r="O146" s="17" t="s">
        <v>898</v>
      </c>
      <c r="P146" s="17" t="s">
        <v>797</v>
      </c>
    </row>
    <row r="147" spans="1:16" s="19" customFormat="1" ht="90" x14ac:dyDescent="0.25">
      <c r="A147" s="16">
        <v>11</v>
      </c>
      <c r="B147" s="19" t="s">
        <v>834</v>
      </c>
      <c r="C147" s="16" t="s">
        <v>835</v>
      </c>
      <c r="D147" s="16" t="s">
        <v>836</v>
      </c>
      <c r="E147" s="16"/>
      <c r="F147" s="16" t="s">
        <v>59</v>
      </c>
      <c r="G147" s="17" t="s">
        <v>809</v>
      </c>
      <c r="H147" s="17" t="s">
        <v>804</v>
      </c>
      <c r="I147" s="17" t="s">
        <v>810</v>
      </c>
      <c r="J147" s="17" t="s">
        <v>811</v>
      </c>
      <c r="K147" s="17" t="s">
        <v>6</v>
      </c>
      <c r="L147" s="18" t="s">
        <v>812</v>
      </c>
      <c r="M147" s="17" t="s">
        <v>813</v>
      </c>
      <c r="N147" s="17" t="s">
        <v>814</v>
      </c>
      <c r="O147" s="17" t="s">
        <v>897</v>
      </c>
      <c r="P147" s="17" t="s">
        <v>785</v>
      </c>
    </row>
    <row r="148" spans="1:16" s="19" customFormat="1" ht="120" x14ac:dyDescent="0.25">
      <c r="A148" s="16">
        <v>11</v>
      </c>
      <c r="B148" s="19" t="s">
        <v>834</v>
      </c>
      <c r="C148" s="16" t="s">
        <v>835</v>
      </c>
      <c r="D148" s="16" t="s">
        <v>836</v>
      </c>
      <c r="E148" s="16"/>
      <c r="F148" s="16" t="s">
        <v>59</v>
      </c>
      <c r="G148" s="17" t="s">
        <v>815</v>
      </c>
      <c r="H148" s="17" t="s">
        <v>816</v>
      </c>
      <c r="I148" s="17" t="s">
        <v>817</v>
      </c>
      <c r="J148" s="25">
        <v>43862</v>
      </c>
      <c r="K148" s="17" t="s">
        <v>6</v>
      </c>
      <c r="L148" s="18" t="s">
        <v>818</v>
      </c>
      <c r="M148" s="17" t="s">
        <v>819</v>
      </c>
      <c r="N148" s="17" t="s">
        <v>814</v>
      </c>
      <c r="O148" s="17" t="s">
        <v>897</v>
      </c>
      <c r="P148" s="17" t="s">
        <v>785</v>
      </c>
    </row>
    <row r="149" spans="1:16" s="19" customFormat="1" ht="105" x14ac:dyDescent="0.25">
      <c r="A149" s="16">
        <v>11</v>
      </c>
      <c r="B149" s="19" t="s">
        <v>834</v>
      </c>
      <c r="C149" s="16" t="s">
        <v>835</v>
      </c>
      <c r="D149" s="16" t="s">
        <v>836</v>
      </c>
      <c r="E149" s="16"/>
      <c r="F149" s="16" t="s">
        <v>59</v>
      </c>
      <c r="G149" s="17" t="s">
        <v>820</v>
      </c>
      <c r="H149" s="17" t="s">
        <v>804</v>
      </c>
      <c r="I149" s="17" t="s">
        <v>821</v>
      </c>
      <c r="J149" s="20">
        <v>43252</v>
      </c>
      <c r="K149" s="17" t="s">
        <v>6</v>
      </c>
      <c r="L149" s="18" t="s">
        <v>822</v>
      </c>
      <c r="M149" s="17" t="s">
        <v>823</v>
      </c>
      <c r="N149" s="17" t="s">
        <v>824</v>
      </c>
      <c r="O149" s="17" t="s">
        <v>897</v>
      </c>
      <c r="P149" s="17" t="s">
        <v>785</v>
      </c>
    </row>
    <row r="150" spans="1:16" s="19" customFormat="1" ht="60" x14ac:dyDescent="0.25">
      <c r="A150" s="16">
        <v>11</v>
      </c>
      <c r="B150" s="19" t="s">
        <v>834</v>
      </c>
      <c r="C150" s="16" t="s">
        <v>835</v>
      </c>
      <c r="D150" s="16" t="s">
        <v>836</v>
      </c>
      <c r="E150" s="16"/>
      <c r="F150" s="16" t="s">
        <v>59</v>
      </c>
      <c r="G150" s="17" t="s">
        <v>825</v>
      </c>
      <c r="H150" s="17" t="s">
        <v>816</v>
      </c>
      <c r="I150" s="17" t="s">
        <v>826</v>
      </c>
      <c r="J150" s="20">
        <v>43881</v>
      </c>
      <c r="K150" s="17" t="s">
        <v>6</v>
      </c>
      <c r="L150" s="18" t="s">
        <v>827</v>
      </c>
      <c r="M150" s="17" t="s">
        <v>828</v>
      </c>
      <c r="N150" s="17" t="s">
        <v>814</v>
      </c>
      <c r="O150" s="17" t="s">
        <v>897</v>
      </c>
      <c r="P150" s="17" t="s">
        <v>797</v>
      </c>
    </row>
    <row r="151" spans="1:16" s="19" customFormat="1" ht="75" x14ac:dyDescent="0.25">
      <c r="A151" s="16">
        <v>11</v>
      </c>
      <c r="B151" s="19" t="s">
        <v>834</v>
      </c>
      <c r="C151" s="16" t="s">
        <v>835</v>
      </c>
      <c r="D151" s="16" t="s">
        <v>836</v>
      </c>
      <c r="E151" s="16"/>
      <c r="F151" s="16" t="s">
        <v>59</v>
      </c>
      <c r="G151" s="17" t="s">
        <v>829</v>
      </c>
      <c r="H151" s="17" t="s">
        <v>830</v>
      </c>
      <c r="I151" s="17" t="s">
        <v>831</v>
      </c>
      <c r="J151" s="25">
        <v>43739</v>
      </c>
      <c r="K151" s="17" t="s">
        <v>6</v>
      </c>
      <c r="L151" s="18" t="s">
        <v>832</v>
      </c>
      <c r="M151" s="17" t="s">
        <v>833</v>
      </c>
      <c r="N151" s="17" t="s">
        <v>929</v>
      </c>
      <c r="O151" s="17" t="s">
        <v>898</v>
      </c>
      <c r="P151" s="17" t="s">
        <v>797</v>
      </c>
    </row>
    <row r="152" spans="1:16" ht="135" x14ac:dyDescent="0.25">
      <c r="A152" s="1">
        <v>11</v>
      </c>
      <c r="B152" t="s">
        <v>834</v>
      </c>
      <c r="C152" s="1" t="s">
        <v>835</v>
      </c>
      <c r="D152" s="1" t="s">
        <v>836</v>
      </c>
      <c r="F152" s="1" t="s">
        <v>119</v>
      </c>
      <c r="G152" s="3" t="s">
        <v>840</v>
      </c>
      <c r="H152" s="3" t="s">
        <v>860</v>
      </c>
      <c r="I152" s="3" t="s">
        <v>850</v>
      </c>
      <c r="J152" s="6">
        <v>43347</v>
      </c>
      <c r="K152" s="3" t="s">
        <v>18</v>
      </c>
      <c r="L152" s="4" t="s">
        <v>865</v>
      </c>
      <c r="M152" s="3" t="s">
        <v>866</v>
      </c>
      <c r="N152" s="3" t="s">
        <v>867</v>
      </c>
      <c r="O152" s="3" t="s">
        <v>897</v>
      </c>
      <c r="P152" s="1" t="s">
        <v>802</v>
      </c>
    </row>
    <row r="153" spans="1:16" ht="60" x14ac:dyDescent="0.25">
      <c r="A153" s="1">
        <v>11</v>
      </c>
      <c r="B153" t="s">
        <v>834</v>
      </c>
      <c r="C153" s="1" t="s">
        <v>835</v>
      </c>
      <c r="D153" s="1" t="s">
        <v>836</v>
      </c>
      <c r="F153" s="1" t="s">
        <v>119</v>
      </c>
      <c r="G153" s="3" t="s">
        <v>841</v>
      </c>
      <c r="H153" s="3" t="s">
        <v>861</v>
      </c>
      <c r="I153" s="3" t="s">
        <v>851</v>
      </c>
      <c r="J153" s="6">
        <v>43857</v>
      </c>
      <c r="K153" s="3" t="s">
        <v>18</v>
      </c>
      <c r="L153" s="4" t="s">
        <v>868</v>
      </c>
      <c r="M153" s="3" t="s">
        <v>869</v>
      </c>
      <c r="N153" s="3" t="s">
        <v>870</v>
      </c>
      <c r="O153" s="3" t="s">
        <v>897</v>
      </c>
      <c r="P153" s="1" t="s">
        <v>797</v>
      </c>
    </row>
    <row r="154" spans="1:16" ht="75" x14ac:dyDescent="0.25">
      <c r="A154" s="1">
        <v>11</v>
      </c>
      <c r="B154" t="s">
        <v>834</v>
      </c>
      <c r="C154" s="1" t="s">
        <v>835</v>
      </c>
      <c r="D154" s="1" t="s">
        <v>836</v>
      </c>
      <c r="F154" s="1" t="s">
        <v>119</v>
      </c>
      <c r="G154" s="3" t="s">
        <v>842</v>
      </c>
      <c r="H154" s="3" t="s">
        <v>852</v>
      </c>
      <c r="I154" s="3" t="s">
        <v>852</v>
      </c>
      <c r="J154" s="3" t="s">
        <v>859</v>
      </c>
      <c r="K154" s="3" t="s">
        <v>97</v>
      </c>
      <c r="L154" s="4" t="s">
        <v>871</v>
      </c>
      <c r="M154" s="3" t="s">
        <v>872</v>
      </c>
      <c r="N154" s="3" t="s">
        <v>873</v>
      </c>
      <c r="O154" s="3" t="s">
        <v>897</v>
      </c>
      <c r="P154" s="1" t="s">
        <v>797</v>
      </c>
    </row>
    <row r="155" spans="1:16" ht="105" x14ac:dyDescent="0.25">
      <c r="A155" s="1">
        <v>11</v>
      </c>
      <c r="B155" t="s">
        <v>834</v>
      </c>
      <c r="C155" s="1" t="s">
        <v>835</v>
      </c>
      <c r="D155" s="1" t="s">
        <v>836</v>
      </c>
      <c r="F155" s="1" t="s">
        <v>119</v>
      </c>
      <c r="G155" s="3" t="s">
        <v>843</v>
      </c>
      <c r="H155" s="3" t="s">
        <v>853</v>
      </c>
      <c r="I155" s="3" t="s">
        <v>853</v>
      </c>
      <c r="J155" s="3" t="s">
        <v>859</v>
      </c>
      <c r="K155" s="3" t="s">
        <v>642</v>
      </c>
      <c r="L155" s="4" t="s">
        <v>874</v>
      </c>
      <c r="M155" s="3" t="s">
        <v>875</v>
      </c>
      <c r="N155" s="3" t="s">
        <v>930</v>
      </c>
      <c r="O155" s="3" t="s">
        <v>898</v>
      </c>
      <c r="P155" s="1" t="s">
        <v>797</v>
      </c>
    </row>
    <row r="156" spans="1:16" ht="105" x14ac:dyDescent="0.25">
      <c r="A156" s="1">
        <v>11</v>
      </c>
      <c r="B156" t="s">
        <v>834</v>
      </c>
      <c r="C156" s="1" t="s">
        <v>835</v>
      </c>
      <c r="D156" s="1" t="s">
        <v>836</v>
      </c>
      <c r="F156" s="1" t="s">
        <v>119</v>
      </c>
      <c r="G156" s="3" t="s">
        <v>844</v>
      </c>
      <c r="H156" s="3" t="s">
        <v>854</v>
      </c>
      <c r="I156" s="3" t="s">
        <v>854</v>
      </c>
      <c r="J156" s="3" t="s">
        <v>859</v>
      </c>
      <c r="K156" s="3" t="s">
        <v>876</v>
      </c>
      <c r="L156" s="4" t="s">
        <v>877</v>
      </c>
      <c r="M156" s="3" t="s">
        <v>878</v>
      </c>
      <c r="N156" s="3" t="s">
        <v>879</v>
      </c>
      <c r="O156" s="3" t="s">
        <v>897</v>
      </c>
      <c r="P156" s="1" t="s">
        <v>797</v>
      </c>
    </row>
    <row r="157" spans="1:16" ht="45" x14ac:dyDescent="0.25">
      <c r="A157" s="1">
        <v>11</v>
      </c>
      <c r="B157" t="s">
        <v>834</v>
      </c>
      <c r="C157" s="1" t="s">
        <v>835</v>
      </c>
      <c r="D157" s="1" t="s">
        <v>836</v>
      </c>
      <c r="F157" s="1" t="s">
        <v>119</v>
      </c>
      <c r="G157" s="3" t="s">
        <v>845</v>
      </c>
      <c r="H157" s="3" t="s">
        <v>855</v>
      </c>
      <c r="I157" s="3" t="s">
        <v>855</v>
      </c>
      <c r="J157" s="3" t="s">
        <v>859</v>
      </c>
      <c r="K157" s="3" t="s">
        <v>97</v>
      </c>
      <c r="L157" s="4" t="s">
        <v>880</v>
      </c>
      <c r="M157" s="3" t="s">
        <v>881</v>
      </c>
      <c r="N157" s="3" t="s">
        <v>882</v>
      </c>
      <c r="O157" s="3" t="s">
        <v>897</v>
      </c>
      <c r="P157" s="1" t="s">
        <v>785</v>
      </c>
    </row>
    <row r="158" spans="1:16" ht="135" x14ac:dyDescent="0.25">
      <c r="A158" s="1">
        <v>11</v>
      </c>
      <c r="B158" t="s">
        <v>834</v>
      </c>
      <c r="C158" s="1" t="s">
        <v>835</v>
      </c>
      <c r="D158" s="1" t="s">
        <v>836</v>
      </c>
      <c r="F158" s="1" t="s">
        <v>119</v>
      </c>
      <c r="G158" s="3" t="s">
        <v>846</v>
      </c>
      <c r="H158" s="3" t="s">
        <v>862</v>
      </c>
      <c r="I158" s="3" t="s">
        <v>852</v>
      </c>
      <c r="J158" s="3" t="s">
        <v>859</v>
      </c>
      <c r="K158" s="3" t="s">
        <v>97</v>
      </c>
      <c r="L158" s="4" t="s">
        <v>883</v>
      </c>
      <c r="M158" s="3" t="s">
        <v>884</v>
      </c>
      <c r="N158" s="3" t="s">
        <v>885</v>
      </c>
      <c r="O158" s="3" t="s">
        <v>897</v>
      </c>
      <c r="P158" s="1" t="s">
        <v>785</v>
      </c>
    </row>
    <row r="159" spans="1:16" ht="90" x14ac:dyDescent="0.25">
      <c r="A159" s="1">
        <v>11</v>
      </c>
      <c r="B159" t="s">
        <v>834</v>
      </c>
      <c r="C159" s="1" t="s">
        <v>835</v>
      </c>
      <c r="D159" s="1" t="s">
        <v>836</v>
      </c>
      <c r="F159" s="1" t="s">
        <v>119</v>
      </c>
      <c r="G159" s="3" t="s">
        <v>847</v>
      </c>
      <c r="H159" s="3" t="s">
        <v>863</v>
      </c>
      <c r="I159" s="3" t="s">
        <v>856</v>
      </c>
      <c r="J159" s="6">
        <v>43745</v>
      </c>
      <c r="K159" s="3" t="s">
        <v>18</v>
      </c>
      <c r="L159" s="4" t="s">
        <v>886</v>
      </c>
      <c r="M159" s="3" t="s">
        <v>887</v>
      </c>
      <c r="N159" s="3" t="s">
        <v>888</v>
      </c>
      <c r="O159" s="3" t="s">
        <v>897</v>
      </c>
      <c r="P159" s="1" t="s">
        <v>785</v>
      </c>
    </row>
    <row r="160" spans="1:16" ht="45" x14ac:dyDescent="0.25">
      <c r="A160" s="1">
        <v>11</v>
      </c>
      <c r="B160" t="s">
        <v>834</v>
      </c>
      <c r="C160" s="1" t="s">
        <v>835</v>
      </c>
      <c r="D160" s="1" t="s">
        <v>836</v>
      </c>
      <c r="F160" s="1" t="s">
        <v>119</v>
      </c>
      <c r="G160" s="3" t="s">
        <v>848</v>
      </c>
      <c r="H160" s="3" t="s">
        <v>864</v>
      </c>
      <c r="I160" s="3" t="s">
        <v>857</v>
      </c>
      <c r="J160" s="6">
        <v>43229</v>
      </c>
      <c r="K160" s="3" t="s">
        <v>18</v>
      </c>
      <c r="L160" s="4" t="s">
        <v>889</v>
      </c>
      <c r="M160" s="3" t="s">
        <v>890</v>
      </c>
      <c r="N160" s="3" t="s">
        <v>891</v>
      </c>
      <c r="O160" s="3" t="s">
        <v>897</v>
      </c>
      <c r="P160" s="1" t="s">
        <v>785</v>
      </c>
    </row>
    <row r="161" spans="1:16" ht="90" x14ac:dyDescent="0.25">
      <c r="A161" s="1">
        <v>11</v>
      </c>
      <c r="B161" t="s">
        <v>834</v>
      </c>
      <c r="C161" s="1" t="s">
        <v>835</v>
      </c>
      <c r="D161" s="1" t="s">
        <v>836</v>
      </c>
      <c r="F161" s="1" t="s">
        <v>119</v>
      </c>
      <c r="G161" s="3" t="s">
        <v>849</v>
      </c>
      <c r="H161" s="3" t="s">
        <v>858</v>
      </c>
      <c r="I161" s="3" t="s">
        <v>858</v>
      </c>
      <c r="J161" s="3" t="s">
        <v>859</v>
      </c>
      <c r="K161" s="3" t="s">
        <v>97</v>
      </c>
      <c r="L161" s="4" t="s">
        <v>892</v>
      </c>
      <c r="M161" s="3" t="s">
        <v>893</v>
      </c>
      <c r="N161" s="3" t="s">
        <v>931</v>
      </c>
      <c r="O161" s="3" t="s">
        <v>898</v>
      </c>
      <c r="P161" s="1" t="s">
        <v>785</v>
      </c>
    </row>
  </sheetData>
  <hyperlinks>
    <hyperlink ref="L2" r:id="rId1" xr:uid="{556145E9-95C6-4F69-9E76-57D8F23CC601}"/>
    <hyperlink ref="L3" r:id="rId2" xr:uid="{D50BA6BB-9547-4DA1-BE81-E0E7EF58D44D}"/>
    <hyperlink ref="L4" r:id="rId3" xr:uid="{B4C3E7E9-CBC9-4B0F-A936-F790BE2251E0}"/>
    <hyperlink ref="L6" r:id="rId4" xr:uid="{E2927985-1D06-47AB-B837-DE1114D55E56}"/>
    <hyperlink ref="L10" r:id="rId5" xr:uid="{4A319533-6E7C-4328-AC80-2199837992CA}"/>
    <hyperlink ref="L11" r:id="rId6" xr:uid="{623410B9-743F-47B7-A57A-B4D243A5A907}"/>
    <hyperlink ref="L12" r:id="rId7" location=":~:text=The%20biodegradability%20of%20a%20bioplastic,non%2Drenewable%20resources%20and%20biodegradable." display="https://nerc.org/news-and-updates/blog/nerc-blog/2019/08/20/bioplastics-and-biodegradability - :~:text=The%20biodegradability%20of%20a%20bioplastic,non%2Drenewable%20resources%20and%20biodegradable." xr:uid="{CB2E222C-F074-4E39-A825-D1DECDB54B80}"/>
    <hyperlink ref="L13" r:id="rId8" location=":~:text=It%20is%20used%20for%20plastic,digested%20naturally%20by%20marine%20microorganisms." display="https://news.climate.columbia.edu/2017/12/13/the-truth-about-bioplastics/ - :~:text=It%20is%20used%20for%20plastic,digested%20naturally%20by%20marine%20microorganisms." xr:uid="{25FD4B46-DD87-413B-870C-68A56DB3A148}"/>
    <hyperlink ref="L14" r:id="rId9" xr:uid="{C03E4EEB-B7E8-42C2-8B00-92C9C284F216}"/>
    <hyperlink ref="L15" r:id="rId10" xr:uid="{98EA644A-5B9F-4E9F-906A-F14C21D5C5E1}"/>
    <hyperlink ref="L16" r:id="rId11" xr:uid="{9F1D72C2-6861-4CAE-8E8B-933C6EC7B656}"/>
    <hyperlink ref="L19" r:id="rId12" xr:uid="{1620B7B7-0914-497A-B561-5F44DE8D3163}"/>
    <hyperlink ref="L20" r:id="rId13" xr:uid="{281365DB-0D33-4791-985C-6A515693F03D}"/>
    <hyperlink ref="L21" r:id="rId14" xr:uid="{870832B9-706B-4DFB-B30A-9AE93230D9F7}"/>
    <hyperlink ref="L22" r:id="rId15" xr:uid="{31EF9CFB-47C8-407B-91B5-72770ED34E60}"/>
    <hyperlink ref="L23" r:id="rId16" xr:uid="{9C8F7C72-0D53-430C-B09A-46D5A62FE806}"/>
    <hyperlink ref="L24" r:id="rId17" xr:uid="{3F625F83-AB01-4C86-A00A-4EB215BF98C1}"/>
    <hyperlink ref="L25" r:id="rId18" xr:uid="{405FFDD9-A0F5-4C07-ACB3-ED95EA36F43D}"/>
    <hyperlink ref="L26" r:id="rId19" xr:uid="{7EECE6F1-FB7E-45EB-B01E-27ED261D8101}"/>
    <hyperlink ref="L27" r:id="rId20" xr:uid="{B251889A-6760-418E-B373-062E252849A6}"/>
    <hyperlink ref="L28" r:id="rId21" xr:uid="{86729EBC-6B76-4BD2-AACD-31A19C4B7015}"/>
    <hyperlink ref="L29" r:id="rId22" xr:uid="{5FFC19D0-24A8-4EE7-A7A0-7E95BDC82BBD}"/>
    <hyperlink ref="L30" r:id="rId23" xr:uid="{6D0DEAB1-B954-4E44-A71D-BBB4D7A159E9}"/>
    <hyperlink ref="L31" r:id="rId24" xr:uid="{6A305D2B-7C42-43F1-8407-3269CBD618BF}"/>
    <hyperlink ref="L32" r:id="rId25" xr:uid="{7A9BB2BD-0130-4F02-A136-D8B2375B90D3}"/>
    <hyperlink ref="L33" r:id="rId26" xr:uid="{4212032E-EF9A-4165-A0B8-B485C40E5844}"/>
    <hyperlink ref="L34" r:id="rId27" xr:uid="{E3ADC229-76B7-4C84-BDA8-707A1B8DE161}"/>
    <hyperlink ref="L35" r:id="rId28" xr:uid="{6F072577-00E2-4C54-8D62-4B566176920C}"/>
    <hyperlink ref="L36" r:id="rId29" xr:uid="{BE216BFB-30CD-4581-B34E-BB826D96A6D5}"/>
    <hyperlink ref="L37" r:id="rId30" xr:uid="{AC26D60B-BA6D-42B9-8706-F5809F9848F8}"/>
    <hyperlink ref="L38" r:id="rId31" xr:uid="{25C6C934-6C0E-4D4E-A1C0-80EB3B3BDEE2}"/>
    <hyperlink ref="L39" r:id="rId32" xr:uid="{F2902C7D-8F62-4EE1-8F80-28DFA8768EE4}"/>
    <hyperlink ref="L40" r:id="rId33" xr:uid="{C3D94AC9-6D9D-4DB6-903C-7F471933A282}"/>
    <hyperlink ref="L41" r:id="rId34" xr:uid="{54B9EE78-DFB0-46B9-BD9E-D8FD86073CE7}"/>
    <hyperlink ref="L42" r:id="rId35" xr:uid="{BA5A96C1-F2B2-4039-BFAC-43EF08ACBFDC}"/>
    <hyperlink ref="L43" r:id="rId36" xr:uid="{90AABEF0-8D94-4682-B926-3D011860DA98}"/>
    <hyperlink ref="L44" r:id="rId37" xr:uid="{017FB4C8-7723-4098-823C-49728B2F9939}"/>
    <hyperlink ref="L45" r:id="rId38" xr:uid="{E24A61DB-02FD-4ABA-ABE2-E6451C730DD6}"/>
    <hyperlink ref="L46" r:id="rId39" xr:uid="{350717FF-C054-427E-8788-D3CDB3AD1BA9}"/>
    <hyperlink ref="L47" r:id="rId40" xr:uid="{1A63455D-FCA1-4419-81AC-436500116C19}"/>
    <hyperlink ref="L48" r:id="rId41" xr:uid="{10576C28-6F15-45B8-8C8F-E621F3F47F74}"/>
    <hyperlink ref="L49" r:id="rId42" xr:uid="{6BF65F92-EF2B-402D-8B1C-ACE377EAC2D6}"/>
    <hyperlink ref="L50" r:id="rId43" xr:uid="{0C942BE9-52D8-452C-ADA5-C057E371D332}"/>
    <hyperlink ref="L51" r:id="rId44" xr:uid="{FBD7ACC9-580E-46AE-8A52-B90B28CA0DEF}"/>
    <hyperlink ref="L52" r:id="rId45" xr:uid="{51914FC1-2CB0-41C7-AC25-2063A480FF21}"/>
    <hyperlink ref="L53" r:id="rId46" xr:uid="{F48398C9-B7E7-47F0-9F2C-B7C97EB9C6BA}"/>
    <hyperlink ref="L54" r:id="rId47" xr:uid="{BF8A4D24-D85C-40E8-98F9-766AB5DEC3BB}"/>
    <hyperlink ref="L55" r:id="rId48" xr:uid="{2452E66E-2B82-4F09-A11A-7FEFB8BDBD92}"/>
    <hyperlink ref="L56" r:id="rId49" xr:uid="{CC1D2245-4D5D-47BD-B8EE-5473F527B529}"/>
    <hyperlink ref="L57" r:id="rId50" xr:uid="{622C4387-874E-4A87-9258-8A59D132A530}"/>
    <hyperlink ref="L58" r:id="rId51" xr:uid="{C7D0C4A1-7483-4899-91D7-B7DFE7C63C4A}"/>
    <hyperlink ref="L59" r:id="rId52" xr:uid="{694FEC60-3A9E-46DE-B69B-1E599F02C8DF}"/>
    <hyperlink ref="L60" r:id="rId53" xr:uid="{9F743565-926F-4E07-A2A3-7298DB248C39}"/>
    <hyperlink ref="L61" r:id="rId54" xr:uid="{1CC74B8A-8EA2-478C-A771-CF737782239F}"/>
    <hyperlink ref="L62" r:id="rId55" xr:uid="{2D1A68C4-8739-4EF7-8EFE-7AFD989A2C9B}"/>
    <hyperlink ref="L64" r:id="rId56" xr:uid="{5D89A80B-6490-4C18-98A8-5B31DAA173DB}"/>
    <hyperlink ref="L65" r:id="rId57" display="https://www.academia.edu/download/49730136/A_review_on_ocean_plastic_pollution_in_the_Great_Pacific_Garbage_Patch_a4paper.pdfExpires=1644341240&amp;Signature=LXs7btyNe4vF~mtJmqZeQs~MaT7f52PBiJodhbYsqcMVLCXDmoREvscNQN1Orwb71xV4PBUU13pgrbR~x2pvF3IflJn2NdDW6SUMD3ey7kSe3pHyqyHjzHkq1z9GqdpCpaVK5EpneOaWmbTOq4s~wX2d4hyIgeaEV0WF23GeQNkvMDdKQ~z-ESUSHN3F1GG5I8nYqGFg5V0FIj~~CWE~A7fJHjt0E8~ktd2crMfH4P27FPIQyW98~Z38AmYGFAbxoF9aLw3Qxr6u81gkOcbcsnmD9IXF4jz1~SfLLN8K6lUbkP~FQtgiIe~jPLrv7V4P3ndAfep8pWoS5k7VCh5vAg__&amp;Key-Pair-Id=APKAJLOHF5GGSLRBV4ZA" xr:uid="{C4C1332D-3ECD-45FC-874A-13AA45E4F19B}"/>
    <hyperlink ref="L66" r:id="rId58" display="https://www.jstor.org/stable/26898881" xr:uid="{2DA9E5F3-3127-4D2B-A6A1-3110BB33A4D8}"/>
    <hyperlink ref="L67" r:id="rId59" xr:uid="{B6684AE3-CB0D-4D3A-AE25-BF1ACAD76912}"/>
    <hyperlink ref="L68" r:id="rId60" xr:uid="{6CB199AF-A8D4-4911-9170-9DA5F89CD5AB}"/>
    <hyperlink ref="L69" r:id="rId61" xr:uid="{52B8A674-0250-46A0-84D5-6162255543C1}"/>
    <hyperlink ref="L71" r:id="rId62" display="https://www.proquest.com/docview/2326835590?pq-origsite=gscholar&amp;fromopenview=true" xr:uid="{C59109F3-FB27-46DD-97C9-52B069CBE597}"/>
    <hyperlink ref="L82" r:id="rId63" xr:uid="{CCE2E69A-3169-41BE-B104-75A4B50BFE10}"/>
    <hyperlink ref="L83" r:id="rId64" xr:uid="{D881A205-FD6F-4BDF-8CE3-BFB79B1BE15F}"/>
    <hyperlink ref="L84" r:id="rId65" xr:uid="{20417448-83C9-4E34-877A-26AE0D781B67}"/>
    <hyperlink ref="L85" r:id="rId66" xr:uid="{77ECA9E2-E0A0-4AD6-A083-E92A45110107}"/>
    <hyperlink ref="L86" r:id="rId67" xr:uid="{C365A416-BBAF-4079-9A28-EDD4C97206BD}"/>
    <hyperlink ref="L87" r:id="rId68" xr:uid="{7290C20A-F89E-4BDF-9C38-6AA8DC476A51}"/>
    <hyperlink ref="L88" r:id="rId69" xr:uid="{2B95A1EB-1ED7-4583-9024-D0A6DC521C99}"/>
    <hyperlink ref="L89" r:id="rId70" xr:uid="{F5547D4B-5DA9-4639-8684-E6CA2A7A2031}"/>
    <hyperlink ref="L90" r:id="rId71" xr:uid="{52EF92EC-074C-4840-9ADA-CD3D405371FD}"/>
    <hyperlink ref="L91" r:id="rId72" xr:uid="{52FD84CE-4960-46D2-993F-822E7771D437}"/>
    <hyperlink ref="L92" r:id="rId73" xr:uid="{13834B22-39D6-4D41-825C-D25EB85C745B}"/>
    <hyperlink ref="L93" r:id="rId74" xr:uid="{6146291A-3348-46B6-B773-0C63CA8D7D3D}"/>
    <hyperlink ref="L94" r:id="rId75" xr:uid="{3C847584-8C37-4487-8876-5C82E510B621}"/>
    <hyperlink ref="L95" r:id="rId76" xr:uid="{4C4567C1-69BB-4975-9E96-5507E39BCD6E}"/>
    <hyperlink ref="L96" r:id="rId77" xr:uid="{08FCC24E-5CAF-473F-89CC-97BE5D0B4635}"/>
    <hyperlink ref="L97" r:id="rId78" xr:uid="{4F23AC3B-B958-4CBE-AE87-2119E93F1651}"/>
    <hyperlink ref="L98" r:id="rId79" xr:uid="{AA178A0C-66AC-4EF2-9057-1F2A0D01122C}"/>
    <hyperlink ref="L99" r:id="rId80" xr:uid="{01F14B02-0EAA-4984-AF9D-F599C103FC96}"/>
    <hyperlink ref="L100" r:id="rId81" xr:uid="{6B8477DE-198F-4226-A1ED-7C65554B1032}"/>
    <hyperlink ref="L101" r:id="rId82" xr:uid="{6AC77F33-FBBD-45BA-9B48-F071F68E3D27}"/>
    <hyperlink ref="L102" r:id="rId83" display="https://www.sciencedirect.com/science/article/pii/S0956053X1930426X" xr:uid="{6E261D5C-352B-418C-9533-C2783FE8A83E}"/>
    <hyperlink ref="L103" r:id="rId84" xr:uid="{FB398C7B-39A5-43EF-B0E6-3D30FF78B231}"/>
    <hyperlink ref="L104" r:id="rId85" xr:uid="{BDAD7AD0-98E2-46EA-BA65-264EF0E6EDD3}"/>
    <hyperlink ref="L105" r:id="rId86" xr:uid="{686B1688-52A9-45E6-AF1B-A875A058660E}"/>
    <hyperlink ref="L106" r:id="rId87" xr:uid="{2284CE6C-DB8A-44D8-8647-0DF7F0C6E6EE}"/>
    <hyperlink ref="L107" r:id="rId88" xr:uid="{62A27D4A-C71B-44E3-8733-85CE8318BD56}"/>
    <hyperlink ref="L108" r:id="rId89" xr:uid="{17A8F0E2-170B-4920-B987-2E835EBE0149}"/>
    <hyperlink ref="L109" r:id="rId90" xr:uid="{731F341B-3CFC-4A83-BCC5-959697E5DD82}"/>
    <hyperlink ref="L110" r:id="rId91" xr:uid="{0E07ABAF-DEC4-4FD3-9ABB-CBE46BA65E5E}"/>
    <hyperlink ref="L111" r:id="rId92" xr:uid="{435A62BC-BC64-4950-BE18-B9D2DE545985}"/>
    <hyperlink ref="L112" r:id="rId93" xr:uid="{D6810CA2-8E01-4D16-B0A0-B1AC6DD8622F}"/>
    <hyperlink ref="L113" r:id="rId94" xr:uid="{AF9D7766-922A-4417-B95D-6D4CE38F73B4}"/>
    <hyperlink ref="L114" r:id="rId95" xr:uid="{2399683F-D91A-4023-BEDB-BA724A228B94}"/>
    <hyperlink ref="L115" r:id="rId96" xr:uid="{565B278A-9AB3-4F22-AA61-B96961A08737}"/>
    <hyperlink ref="L116" r:id="rId97" xr:uid="{08AFD3DF-9247-4A73-B177-206CDD3D470D}"/>
    <hyperlink ref="L117" r:id="rId98" xr:uid="{D0225CB8-5947-4A9C-8404-FC3D980CE533}"/>
    <hyperlink ref="L118" r:id="rId99" xr:uid="{2B7EE23F-3E56-48A2-8580-448FC59FA736}"/>
    <hyperlink ref="L119" r:id="rId100" xr:uid="{BED36DD7-9657-433B-A517-30F17B053ABB}"/>
    <hyperlink ref="L120" r:id="rId101" xr:uid="{89A5DA40-FA67-4A71-B541-FF01BDDB96C1}"/>
    <hyperlink ref="L121" r:id="rId102" xr:uid="{FC5ABBBE-F9C6-4AA4-AEA1-9BC09A1C553A}"/>
    <hyperlink ref="L122" r:id="rId103" location="page=24" display="https://www.researchgate.net/profile/Parameswari-E/publication/338187531_BIOLOGICAL_METHODS_OF_WASTE_TREATMENT_AND_MANAGEMENT_IN_SOUTH_INDIA_SYMPOSIUM_PROCEEDINGS/links/5e058e62a6fdcc28374166a8/BIOLOGICAL-METHODS-OF-WASTE-TREATMENT-AND-MANAGEMENT-IN-SOUTH-INDIA-SYMPOSIUM-PROCEEDINGS.pdf - page=24" xr:uid="{F24C3E0D-51C4-48FA-BA6E-E35D555A79C9}"/>
    <hyperlink ref="L123" r:id="rId104" xr:uid="{ACB4ECF3-9E4B-49B3-93F1-436FBBF45D55}"/>
    <hyperlink ref="L124" r:id="rId105" xr:uid="{6D9526A7-BD36-46CF-998C-E0A9B3A08272}"/>
    <hyperlink ref="L125" r:id="rId106" xr:uid="{972A9294-E06E-4395-8DF8-B6D8F285684C}"/>
    <hyperlink ref="L126" r:id="rId107" xr:uid="{BB325272-7AB0-4E4E-BD10-4443BF241E9E}"/>
    <hyperlink ref="L127" r:id="rId108" xr:uid="{9F667DAD-FE92-4C77-9EB1-9A7ECD209A65}"/>
    <hyperlink ref="L128" r:id="rId109" xr:uid="{643E304D-2DBF-4D00-B755-6120686E600C}"/>
    <hyperlink ref="L129" r:id="rId110" xr:uid="{B2F02086-E932-4447-92CD-53040E5E9833}"/>
    <hyperlink ref="L130" r:id="rId111" xr:uid="{DAB79E0E-DEF3-465C-98C9-1A015AF3C05D}"/>
    <hyperlink ref="L131" r:id="rId112" xr:uid="{F2A719D5-AAB2-4D24-8A14-B259D95D28E4}"/>
    <hyperlink ref="L132" r:id="rId113" xr:uid="{0263F745-26BA-4423-8745-565F4841F846}"/>
    <hyperlink ref="L133" r:id="rId114" xr:uid="{C91717C5-4F52-4F63-B5F6-A0FBE83B4620}"/>
    <hyperlink ref="L134" r:id="rId115" xr:uid="{D5EA15F2-FE83-4241-8C3A-DDA2151CAEA8}"/>
    <hyperlink ref="L135" r:id="rId116" xr:uid="{ED3B8BF1-5C8D-402D-9C63-EF3F0CD903CC}"/>
    <hyperlink ref="L136" r:id="rId117" display="https://www.skagitcounty.net/PublicWorksSolidWaste/Documents/articles/Understanding Disposable Products.pdf" xr:uid="{8C748C8C-B1FE-4AB7-B761-2B18E7E5E6B8}"/>
    <hyperlink ref="L138" r:id="rId118" xr:uid="{396A97DC-FF6B-4B93-B807-0C81B326F933}"/>
    <hyperlink ref="L139" r:id="rId119" xr:uid="{DB522B36-F866-4E41-8C18-31CDFACB7F0F}"/>
    <hyperlink ref="L140" r:id="rId120" xr:uid="{E56FB9C5-8559-4390-A5A2-8890D27A2E62}"/>
    <hyperlink ref="L141" r:id="rId121" xr:uid="{2F2DB02E-4989-471F-873F-94FF7F6BE2E1}"/>
    <hyperlink ref="L142" r:id="rId122" xr:uid="{07777245-29EA-471C-AEF1-B97558C48705}"/>
    <hyperlink ref="L143" r:id="rId123" xr:uid="{17E78DF7-7A60-4080-BC6D-EAF84A17CD24}"/>
    <hyperlink ref="L144" r:id="rId124" xr:uid="{5F654152-5639-478E-B974-977BED2E439D}"/>
    <hyperlink ref="L145" r:id="rId125" xr:uid="{6433F5BE-3E35-4142-974B-8ECF286EDC5F}"/>
    <hyperlink ref="L146" r:id="rId126" xr:uid="{53CD4672-64B0-42F3-ADDE-34C5F4ED307D}"/>
    <hyperlink ref="L147" r:id="rId127" xr:uid="{1A593419-E892-43F9-95C0-6C187348C4C5}"/>
    <hyperlink ref="L148" r:id="rId128" xr:uid="{4ACA259E-936B-48D0-87FF-A9D9D07144BD}"/>
    <hyperlink ref="L149" r:id="rId129" xr:uid="{68684F77-2C25-4C5A-8B25-E7FAF6358F90}"/>
    <hyperlink ref="L150" r:id="rId130" xr:uid="{42FC66BC-FCED-4B24-B3B6-94989989DFB3}"/>
    <hyperlink ref="L151" r:id="rId131" xr:uid="{8FDC1605-6D4E-439B-9560-1EE9B2C254C0}"/>
    <hyperlink ref="L72" r:id="rId132" xr:uid="{D71126E6-56AB-4008-B96E-2ACDCA03A51D}"/>
    <hyperlink ref="L73" r:id="rId133" xr:uid="{A65796A3-9BDF-4B3B-B5D5-012594BFBB87}"/>
    <hyperlink ref="L74" r:id="rId134" xr:uid="{9B299052-F39B-463D-B09C-2AE7CC4B212C}"/>
    <hyperlink ref="L75" r:id="rId135" xr:uid="{4DF02913-475A-4510-B9C6-5AF4E6BFADB7}"/>
    <hyperlink ref="L76" r:id="rId136" xr:uid="{9E35130D-D688-4558-B12C-FE9AB8433D4F}"/>
    <hyperlink ref="L77" r:id="rId137" xr:uid="{E43D65A5-7E40-4384-BE78-AA53CBB2A77B}"/>
    <hyperlink ref="L78" r:id="rId138" xr:uid="{3BFA914C-B265-4DC8-B31E-6395D4DF8DAE}"/>
    <hyperlink ref="L79" r:id="rId139" xr:uid="{62386F64-81BF-4BE6-94ED-67C06BC12D37}"/>
    <hyperlink ref="L80" r:id="rId140" xr:uid="{9FCE300C-ECF4-4362-96B0-CE2589086996}"/>
    <hyperlink ref="L81" r:id="rId141" xr:uid="{9702DA0D-C3F0-4D88-8105-8C5B11AE96EA}"/>
    <hyperlink ref="L152" r:id="rId142" xr:uid="{E9D226A5-96BD-4B65-BB3B-19C5A7CF4E39}"/>
    <hyperlink ref="L153" r:id="rId143" xr:uid="{79BEEB06-54E8-4A1E-9065-B5258D2A1BAB}"/>
    <hyperlink ref="L154" r:id="rId144" xr:uid="{80F99290-A1EA-43B4-864B-75C0DD37A6E2}"/>
    <hyperlink ref="L155" r:id="rId145" display="http://www.cwhc-rcsf.ca/docs/fact_sheets/Wildlife ingestion of microplastics.pdf" xr:uid="{06EA2767-3D1B-46F0-ADFC-B94C154F6055}"/>
    <hyperlink ref="L156" r:id="rId146" xr:uid="{5BC7BBCB-7DFD-469A-8B17-E027A99162BB}"/>
    <hyperlink ref="L157" r:id="rId147" xr:uid="{A46DF21D-5028-4F5D-8805-FF13A7A2B2BE}"/>
    <hyperlink ref="L158" r:id="rId148" xr:uid="{DD68C305-1767-4D37-AB24-81EDA2640CEF}"/>
    <hyperlink ref="L159" r:id="rId149" xr:uid="{EFF33EBB-F568-4147-88DC-675C68ED5E77}"/>
    <hyperlink ref="L160" r:id="rId150" xr:uid="{0093229A-837D-4C00-B14F-7E70EFC82C4C}"/>
    <hyperlink ref="L161" r:id="rId151" xr:uid="{4DC9C2C4-83D0-45C5-AA84-BFC883DA0B06}"/>
  </hyperlinks>
  <pageMargins left="0.7" right="0.7" top="0.75" bottom="0.75" header="0.3" footer="0.3"/>
  <pageSetup orientation="portrait" r:id="rId1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00885-0362-4398-93B3-B793D6CCD30E}">
  <dimension ref="A1:H11"/>
  <sheetViews>
    <sheetView workbookViewId="0">
      <selection activeCell="B30" sqref="B30"/>
    </sheetView>
  </sheetViews>
  <sheetFormatPr defaultRowHeight="15" x14ac:dyDescent="0.25"/>
  <cols>
    <col min="2" max="2" width="23" customWidth="1"/>
    <col min="3" max="3" width="16.28515625" customWidth="1"/>
    <col min="4" max="4" width="41.28515625" customWidth="1"/>
    <col min="7" max="7" width="17.140625" customWidth="1"/>
    <col min="8" max="8" width="28.5703125" customWidth="1"/>
  </cols>
  <sheetData>
    <row r="1" spans="1:8" ht="105" x14ac:dyDescent="0.25">
      <c r="A1" s="1" t="s">
        <v>60</v>
      </c>
      <c r="B1" s="1" t="s">
        <v>121</v>
      </c>
      <c r="C1" s="1" t="s">
        <v>230</v>
      </c>
      <c r="D1" s="1" t="s">
        <v>340</v>
      </c>
      <c r="E1" s="1" t="s">
        <v>455</v>
      </c>
      <c r="F1" s="1" t="s">
        <v>620</v>
      </c>
      <c r="G1" s="1" t="s">
        <v>676</v>
      </c>
      <c r="H1" s="1" t="s">
        <v>834</v>
      </c>
    </row>
    <row r="2" spans="1:8" x14ac:dyDescent="0.25">
      <c r="A2" s="3" t="s">
        <v>896</v>
      </c>
      <c r="B2" s="3" t="s">
        <v>897</v>
      </c>
      <c r="C2" s="3" t="s">
        <v>896</v>
      </c>
      <c r="D2" s="3" t="s">
        <v>896</v>
      </c>
      <c r="E2" s="3" t="s">
        <v>896</v>
      </c>
      <c r="F2" s="3" t="s">
        <v>896</v>
      </c>
      <c r="G2" s="3" t="s">
        <v>898</v>
      </c>
      <c r="H2" s="3" t="s">
        <v>897</v>
      </c>
    </row>
    <row r="3" spans="1:8" x14ac:dyDescent="0.25">
      <c r="A3" s="3" t="s">
        <v>898</v>
      </c>
      <c r="B3" s="3" t="s">
        <v>897</v>
      </c>
      <c r="C3" s="3" t="s">
        <v>896</v>
      </c>
      <c r="D3" s="3" t="s">
        <v>896</v>
      </c>
      <c r="E3" s="3" t="s">
        <v>896</v>
      </c>
      <c r="F3" s="3" t="s">
        <v>896</v>
      </c>
      <c r="G3" s="3" t="s">
        <v>898</v>
      </c>
      <c r="H3" s="3" t="s">
        <v>897</v>
      </c>
    </row>
    <row r="4" spans="1:8" x14ac:dyDescent="0.25">
      <c r="A4" s="3" t="s">
        <v>898</v>
      </c>
      <c r="B4" s="3" t="s">
        <v>897</v>
      </c>
      <c r="C4" s="3" t="s">
        <v>896</v>
      </c>
      <c r="D4" s="3" t="s">
        <v>896</v>
      </c>
      <c r="E4" s="3" t="s">
        <v>897</v>
      </c>
      <c r="F4" s="3" t="s">
        <v>896</v>
      </c>
      <c r="G4" s="3" t="s">
        <v>897</v>
      </c>
      <c r="H4" s="3" t="s">
        <v>897</v>
      </c>
    </row>
    <row r="5" spans="1:8" x14ac:dyDescent="0.25">
      <c r="A5" s="3" t="s">
        <v>896</v>
      </c>
      <c r="B5" s="3" t="s">
        <v>897</v>
      </c>
      <c r="C5" s="3" t="s">
        <v>896</v>
      </c>
      <c r="D5" s="3" t="s">
        <v>896</v>
      </c>
      <c r="E5" s="3" t="s">
        <v>896</v>
      </c>
      <c r="F5" s="3" t="s">
        <v>896</v>
      </c>
      <c r="G5" s="3" t="s">
        <v>897</v>
      </c>
      <c r="H5" s="3" t="s">
        <v>898</v>
      </c>
    </row>
    <row r="6" spans="1:8" x14ac:dyDescent="0.25">
      <c r="A6" s="3" t="s">
        <v>896</v>
      </c>
      <c r="B6" s="3" t="s">
        <v>897</v>
      </c>
      <c r="C6" s="3" t="s">
        <v>896</v>
      </c>
      <c r="D6" s="3" t="s">
        <v>896</v>
      </c>
      <c r="E6" s="3" t="s">
        <v>896</v>
      </c>
      <c r="F6" s="3" t="s">
        <v>896</v>
      </c>
      <c r="G6" s="3" t="s">
        <v>898</v>
      </c>
      <c r="H6" s="3" t="s">
        <v>898</v>
      </c>
    </row>
    <row r="7" spans="1:8" x14ac:dyDescent="0.25">
      <c r="A7" s="3" t="s">
        <v>896</v>
      </c>
      <c r="B7" s="3" t="s">
        <v>897</v>
      </c>
      <c r="C7" s="3" t="s">
        <v>896</v>
      </c>
      <c r="D7" s="3" t="s">
        <v>896</v>
      </c>
      <c r="E7" s="3" t="s">
        <v>896</v>
      </c>
      <c r="F7" s="3" t="s">
        <v>896</v>
      </c>
      <c r="G7" s="3" t="s">
        <v>898</v>
      </c>
      <c r="H7" s="3" t="s">
        <v>897</v>
      </c>
    </row>
    <row r="8" spans="1:8" x14ac:dyDescent="0.25">
      <c r="A8" s="3" t="s">
        <v>896</v>
      </c>
      <c r="B8" s="3" t="s">
        <v>897</v>
      </c>
      <c r="C8" s="3" t="s">
        <v>896</v>
      </c>
      <c r="D8" s="3" t="s">
        <v>896</v>
      </c>
      <c r="E8" s="3" t="s">
        <v>897</v>
      </c>
      <c r="F8" s="3" t="s">
        <v>896</v>
      </c>
      <c r="G8" s="3" t="s">
        <v>898</v>
      </c>
      <c r="H8" s="3" t="s">
        <v>897</v>
      </c>
    </row>
    <row r="9" spans="1:8" x14ac:dyDescent="0.25">
      <c r="A9" s="3" t="s">
        <v>896</v>
      </c>
      <c r="B9" s="3" t="s">
        <v>897</v>
      </c>
      <c r="C9" s="3" t="s">
        <v>896</v>
      </c>
      <c r="D9" s="3" t="s">
        <v>896</v>
      </c>
      <c r="E9" s="3" t="s">
        <v>897</v>
      </c>
      <c r="F9" s="3" t="s">
        <v>896</v>
      </c>
      <c r="G9" s="3" t="s">
        <v>898</v>
      </c>
      <c r="H9" s="3" t="s">
        <v>897</v>
      </c>
    </row>
    <row r="10" spans="1:8" x14ac:dyDescent="0.25">
      <c r="A10" s="3" t="s">
        <v>896</v>
      </c>
      <c r="B10" s="3" t="s">
        <v>897</v>
      </c>
      <c r="C10" s="3" t="s">
        <v>896</v>
      </c>
      <c r="D10" s="3" t="s">
        <v>896</v>
      </c>
      <c r="E10" s="3" t="s">
        <v>897</v>
      </c>
      <c r="F10" s="3" t="s">
        <v>896</v>
      </c>
      <c r="G10" s="3" t="s">
        <v>898</v>
      </c>
      <c r="H10" s="3" t="s">
        <v>897</v>
      </c>
    </row>
    <row r="11" spans="1:8" x14ac:dyDescent="0.25">
      <c r="A11" s="3" t="s">
        <v>897</v>
      </c>
      <c r="B11" s="3" t="s">
        <v>897</v>
      </c>
      <c r="C11" s="3" t="s">
        <v>896</v>
      </c>
      <c r="D11" s="3" t="s">
        <v>896</v>
      </c>
      <c r="E11" s="3" t="s">
        <v>897</v>
      </c>
      <c r="F11" s="3" t="s">
        <v>896</v>
      </c>
      <c r="G11" s="3" t="s">
        <v>898</v>
      </c>
      <c r="H11" s="3" t="s">
        <v>898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2A9A-8E07-4AB4-A6AA-DC12866908EA}">
  <dimension ref="A1:P12"/>
  <sheetViews>
    <sheetView zoomScale="80" zoomScaleNormal="80" workbookViewId="0">
      <selection activeCell="P2" activeCellId="7" sqref="B2:B11 D2:D11 F2:F11 H2:H11 J2:J11 L2:L11 N2:N11 P2:P11"/>
    </sheetView>
  </sheetViews>
  <sheetFormatPr defaultRowHeight="15" x14ac:dyDescent="0.25"/>
  <cols>
    <col min="3" max="4" width="25.140625" customWidth="1"/>
    <col min="7" max="8" width="26.5703125" customWidth="1"/>
    <col min="15" max="15" width="32" customWidth="1"/>
  </cols>
  <sheetData>
    <row r="1" spans="1:16" ht="135" x14ac:dyDescent="0.25">
      <c r="A1" s="1" t="s">
        <v>60</v>
      </c>
      <c r="B1" s="1" t="s">
        <v>932</v>
      </c>
      <c r="C1" s="1" t="s">
        <v>121</v>
      </c>
      <c r="D1" s="1" t="s">
        <v>932</v>
      </c>
      <c r="E1" s="1" t="s">
        <v>230</v>
      </c>
      <c r="F1" s="1" t="s">
        <v>932</v>
      </c>
      <c r="G1" s="1" t="s">
        <v>340</v>
      </c>
      <c r="H1" s="1" t="s">
        <v>932</v>
      </c>
      <c r="I1" s="1" t="s">
        <v>455</v>
      </c>
      <c r="J1" s="1" t="s">
        <v>932</v>
      </c>
      <c r="K1" s="1" t="s">
        <v>620</v>
      </c>
      <c r="L1" s="1" t="s">
        <v>932</v>
      </c>
      <c r="M1" s="1" t="s">
        <v>676</v>
      </c>
      <c r="N1" s="1" t="s">
        <v>932</v>
      </c>
      <c r="O1" s="1" t="s">
        <v>834</v>
      </c>
      <c r="P1" s="1" t="s">
        <v>932</v>
      </c>
    </row>
    <row r="2" spans="1:16" x14ac:dyDescent="0.25">
      <c r="A2" s="3" t="s">
        <v>896</v>
      </c>
      <c r="B2" s="3" cm="1">
        <f t="array" ref="B2">_xlfn.IFS(A2="Disagree", 1, A2="Unsure", 2, A2="Agree", 3)</f>
        <v>1</v>
      </c>
      <c r="C2" s="3" t="s">
        <v>897</v>
      </c>
      <c r="D2" s="3" cm="1">
        <f t="array" ref="D2">_xlfn.IFS(C2="Disagree", 1, C2="Unsure", 2, C2="Agree", 3)</f>
        <v>2</v>
      </c>
      <c r="E2" s="3" t="s">
        <v>896</v>
      </c>
      <c r="F2" s="3" cm="1">
        <f t="array" ref="F2">_xlfn.IFS(E2="Disagree", 1, E2="Unsure", 2, E2="Agree", 3)</f>
        <v>1</v>
      </c>
      <c r="G2" s="3" t="s">
        <v>896</v>
      </c>
      <c r="H2" s="3" cm="1">
        <f t="array" ref="H2">_xlfn.IFS(G2="Disagree", 1, G2="Unsure", 2, G2="Agree", 3)</f>
        <v>1</v>
      </c>
      <c r="I2" s="3" t="s">
        <v>896</v>
      </c>
      <c r="J2" s="3" cm="1">
        <f t="array" ref="J2">_xlfn.IFS(I2="Disagree", 1, I2="Unsure", 2, I2="Agree", 3)</f>
        <v>1</v>
      </c>
      <c r="K2" s="3" t="s">
        <v>896</v>
      </c>
      <c r="L2" s="3" cm="1">
        <f t="array" ref="L2">_xlfn.IFS(K2="Disagree", 1, K2="Unsure", 2, K2="Agree", 3)</f>
        <v>1</v>
      </c>
      <c r="M2" s="3" t="s">
        <v>898</v>
      </c>
      <c r="N2" s="3" cm="1">
        <f t="array" ref="N2">_xlfn.IFS(M2="Disagree", 1, M2="Unsure", 2, M2="Agree", 3)</f>
        <v>3</v>
      </c>
      <c r="O2" s="3" t="s">
        <v>897</v>
      </c>
      <c r="P2" s="3" cm="1">
        <f t="array" ref="P2">_xlfn.IFS(O2="Disagree", 1, O2="Unsure", 2, O2="Agree", 3)</f>
        <v>2</v>
      </c>
    </row>
    <row r="3" spans="1:16" x14ac:dyDescent="0.25">
      <c r="A3" s="3" t="s">
        <v>898</v>
      </c>
      <c r="B3" s="3" cm="1">
        <f t="array" ref="B3">_xlfn.IFS(A3="Disagree", 1, A3="Unsure", 2, A3="Agree", 3)</f>
        <v>3</v>
      </c>
      <c r="C3" s="3" t="s">
        <v>897</v>
      </c>
      <c r="D3" s="3" cm="1">
        <f t="array" ref="D3">_xlfn.IFS(C3="Disagree", 1, C3="Unsure", 2, C3="Agree", 3)</f>
        <v>2</v>
      </c>
      <c r="E3" s="3" t="s">
        <v>896</v>
      </c>
      <c r="F3" s="3" cm="1">
        <f t="array" ref="F3">_xlfn.IFS(E3="Disagree", 1, E3="Unsure", 2, E3="Agree", 3)</f>
        <v>1</v>
      </c>
      <c r="G3" s="3" t="s">
        <v>896</v>
      </c>
      <c r="H3" s="3" cm="1">
        <f t="array" ref="H3">_xlfn.IFS(G3="Disagree", 1, G3="Unsure", 2, G3="Agree", 3)</f>
        <v>1</v>
      </c>
      <c r="I3" s="3" t="s">
        <v>896</v>
      </c>
      <c r="J3" s="3" cm="1">
        <f t="array" ref="J3">_xlfn.IFS(I3="Disagree", 1, I3="Unsure", 2, I3="Agree", 3)</f>
        <v>1</v>
      </c>
      <c r="K3" s="3" t="s">
        <v>896</v>
      </c>
      <c r="L3" s="3" cm="1">
        <f t="array" ref="L3">_xlfn.IFS(K3="Disagree", 1, K3="Unsure", 2, K3="Agree", 3)</f>
        <v>1</v>
      </c>
      <c r="M3" s="3" t="s">
        <v>898</v>
      </c>
      <c r="N3" s="3" cm="1">
        <f t="array" ref="N3">_xlfn.IFS(M3="Disagree", 1, M3="Unsure", 2, M3="Agree", 3)</f>
        <v>3</v>
      </c>
      <c r="O3" s="3" t="s">
        <v>897</v>
      </c>
      <c r="P3" s="3" cm="1">
        <f t="array" ref="P3">_xlfn.IFS(O3="Disagree", 1, O3="Unsure", 2, O3="Agree", 3)</f>
        <v>2</v>
      </c>
    </row>
    <row r="4" spans="1:16" x14ac:dyDescent="0.25">
      <c r="A4" s="3" t="s">
        <v>898</v>
      </c>
      <c r="B4" s="3" cm="1">
        <f t="array" ref="B4">_xlfn.IFS(A4="Disagree", 1, A4="Unsure", 2, A4="Agree", 3)</f>
        <v>3</v>
      </c>
      <c r="C4" s="3" t="s">
        <v>897</v>
      </c>
      <c r="D4" s="3" cm="1">
        <f t="array" ref="D4">_xlfn.IFS(C4="Disagree", 1, C4="Unsure", 2, C4="Agree", 3)</f>
        <v>2</v>
      </c>
      <c r="E4" s="3" t="s">
        <v>896</v>
      </c>
      <c r="F4" s="3" cm="1">
        <f t="array" ref="F4">_xlfn.IFS(E4="Disagree", 1, E4="Unsure", 2, E4="Agree", 3)</f>
        <v>1</v>
      </c>
      <c r="G4" s="3" t="s">
        <v>896</v>
      </c>
      <c r="H4" s="3" cm="1">
        <f t="array" ref="H4">_xlfn.IFS(G4="Disagree", 1, G4="Unsure", 2, G4="Agree", 3)</f>
        <v>1</v>
      </c>
      <c r="I4" s="3" t="s">
        <v>897</v>
      </c>
      <c r="J4" s="3" cm="1">
        <f t="array" ref="J4">_xlfn.IFS(I4="Disagree", 1, I4="Unsure", 2, I4="Agree", 3)</f>
        <v>2</v>
      </c>
      <c r="K4" s="3" t="s">
        <v>896</v>
      </c>
      <c r="L4" s="3" cm="1">
        <f t="array" ref="L4">_xlfn.IFS(K4="Disagree", 1, K4="Unsure", 2, K4="Agree", 3)</f>
        <v>1</v>
      </c>
      <c r="M4" s="3" t="s">
        <v>897</v>
      </c>
      <c r="N4" s="3" cm="1">
        <f t="array" ref="N4">_xlfn.IFS(M4="Disagree", 1, M4="Unsure", 2, M4="Agree", 3)</f>
        <v>2</v>
      </c>
      <c r="O4" s="3" t="s">
        <v>897</v>
      </c>
      <c r="P4" s="3" cm="1">
        <f t="array" ref="P4">_xlfn.IFS(O4="Disagree", 1, O4="Unsure", 2, O4="Agree", 3)</f>
        <v>2</v>
      </c>
    </row>
    <row r="5" spans="1:16" x14ac:dyDescent="0.25">
      <c r="A5" s="3" t="s">
        <v>896</v>
      </c>
      <c r="B5" s="3" cm="1">
        <f t="array" ref="B5">_xlfn.IFS(A5="Disagree", 1, A5="Unsure", 2, A5="Agree", 3)</f>
        <v>1</v>
      </c>
      <c r="C5" s="3" t="s">
        <v>897</v>
      </c>
      <c r="D5" s="3" cm="1">
        <f t="array" ref="D5">_xlfn.IFS(C5="Disagree", 1, C5="Unsure", 2, C5="Agree", 3)</f>
        <v>2</v>
      </c>
      <c r="E5" s="3" t="s">
        <v>896</v>
      </c>
      <c r="F5" s="3" cm="1">
        <f t="array" ref="F5">_xlfn.IFS(E5="Disagree", 1, E5="Unsure", 2, E5="Agree", 3)</f>
        <v>1</v>
      </c>
      <c r="G5" s="3" t="s">
        <v>896</v>
      </c>
      <c r="H5" s="3" cm="1">
        <f t="array" ref="H5">_xlfn.IFS(G5="Disagree", 1, G5="Unsure", 2, G5="Agree", 3)</f>
        <v>1</v>
      </c>
      <c r="I5" s="3" t="s">
        <v>896</v>
      </c>
      <c r="J5" s="3" cm="1">
        <f t="array" ref="J5">_xlfn.IFS(I5="Disagree", 1, I5="Unsure", 2, I5="Agree", 3)</f>
        <v>1</v>
      </c>
      <c r="K5" s="3" t="s">
        <v>896</v>
      </c>
      <c r="L5" s="3" cm="1">
        <f t="array" ref="L5">_xlfn.IFS(K5="Disagree", 1, K5="Unsure", 2, K5="Agree", 3)</f>
        <v>1</v>
      </c>
      <c r="M5" s="3" t="s">
        <v>897</v>
      </c>
      <c r="N5" s="3" cm="1">
        <f t="array" ref="N5">_xlfn.IFS(M5="Disagree", 1, M5="Unsure", 2, M5="Agree", 3)</f>
        <v>2</v>
      </c>
      <c r="O5" s="3" t="s">
        <v>898</v>
      </c>
      <c r="P5" s="3" cm="1">
        <f t="array" ref="P5">_xlfn.IFS(O5="Disagree", 1, O5="Unsure", 2, O5="Agree", 3)</f>
        <v>3</v>
      </c>
    </row>
    <row r="6" spans="1:16" x14ac:dyDescent="0.25">
      <c r="A6" s="3" t="s">
        <v>896</v>
      </c>
      <c r="B6" s="3" cm="1">
        <f t="array" ref="B6">_xlfn.IFS(A6="Disagree", 1, A6="Unsure", 2, A6="Agree", 3)</f>
        <v>1</v>
      </c>
      <c r="C6" s="3" t="s">
        <v>897</v>
      </c>
      <c r="D6" s="3" cm="1">
        <f t="array" ref="D6">_xlfn.IFS(C6="Disagree", 1, C6="Unsure", 2, C6="Agree", 3)</f>
        <v>2</v>
      </c>
      <c r="E6" s="3" t="s">
        <v>896</v>
      </c>
      <c r="F6" s="3" cm="1">
        <f t="array" ref="F6">_xlfn.IFS(E6="Disagree", 1, E6="Unsure", 2, E6="Agree", 3)</f>
        <v>1</v>
      </c>
      <c r="G6" s="3" t="s">
        <v>896</v>
      </c>
      <c r="H6" s="3" cm="1">
        <f t="array" ref="H6">_xlfn.IFS(G6="Disagree", 1, G6="Unsure", 2, G6="Agree", 3)</f>
        <v>1</v>
      </c>
      <c r="I6" s="3" t="s">
        <v>896</v>
      </c>
      <c r="J6" s="3" cm="1">
        <f t="array" ref="J6">_xlfn.IFS(I6="Disagree", 1, I6="Unsure", 2, I6="Agree", 3)</f>
        <v>1</v>
      </c>
      <c r="K6" s="3" t="s">
        <v>896</v>
      </c>
      <c r="L6" s="3" cm="1">
        <f t="array" ref="L6">_xlfn.IFS(K6="Disagree", 1, K6="Unsure", 2, K6="Agree", 3)</f>
        <v>1</v>
      </c>
      <c r="M6" s="3" t="s">
        <v>898</v>
      </c>
      <c r="N6" s="3" cm="1">
        <f t="array" ref="N6">_xlfn.IFS(M6="Disagree", 1, M6="Unsure", 2, M6="Agree", 3)</f>
        <v>3</v>
      </c>
      <c r="O6" s="3" t="s">
        <v>898</v>
      </c>
      <c r="P6" s="3" cm="1">
        <f t="array" ref="P6">_xlfn.IFS(O6="Disagree", 1, O6="Unsure", 2, O6="Agree", 3)</f>
        <v>3</v>
      </c>
    </row>
    <row r="7" spans="1:16" x14ac:dyDescent="0.25">
      <c r="A7" s="3" t="s">
        <v>896</v>
      </c>
      <c r="B7" s="3" cm="1">
        <f t="array" ref="B7">_xlfn.IFS(A7="Disagree", 1, A7="Unsure", 2, A7="Agree", 3)</f>
        <v>1</v>
      </c>
      <c r="C7" s="3" t="s">
        <v>897</v>
      </c>
      <c r="D7" s="3" cm="1">
        <f t="array" ref="D7">_xlfn.IFS(C7="Disagree", 1, C7="Unsure", 2, C7="Agree", 3)</f>
        <v>2</v>
      </c>
      <c r="E7" s="3" t="s">
        <v>896</v>
      </c>
      <c r="F7" s="3" cm="1">
        <f t="array" ref="F7">_xlfn.IFS(E7="Disagree", 1, E7="Unsure", 2, E7="Agree", 3)</f>
        <v>1</v>
      </c>
      <c r="G7" s="3" t="s">
        <v>896</v>
      </c>
      <c r="H7" s="3" cm="1">
        <f t="array" ref="H7">_xlfn.IFS(G7="Disagree", 1, G7="Unsure", 2, G7="Agree", 3)</f>
        <v>1</v>
      </c>
      <c r="I7" s="3" t="s">
        <v>896</v>
      </c>
      <c r="J7" s="3" cm="1">
        <f t="array" ref="J7">_xlfn.IFS(I7="Disagree", 1, I7="Unsure", 2, I7="Agree", 3)</f>
        <v>1</v>
      </c>
      <c r="K7" s="3" t="s">
        <v>896</v>
      </c>
      <c r="L7" s="3" cm="1">
        <f t="array" ref="L7">_xlfn.IFS(K7="Disagree", 1, K7="Unsure", 2, K7="Agree", 3)</f>
        <v>1</v>
      </c>
      <c r="M7" s="3" t="s">
        <v>898</v>
      </c>
      <c r="N7" s="3" cm="1">
        <f t="array" ref="N7">_xlfn.IFS(M7="Disagree", 1, M7="Unsure", 2, M7="Agree", 3)</f>
        <v>3</v>
      </c>
      <c r="O7" s="3" t="s">
        <v>897</v>
      </c>
      <c r="P7" s="3" cm="1">
        <f t="array" ref="P7">_xlfn.IFS(O7="Disagree", 1, O7="Unsure", 2, O7="Agree", 3)</f>
        <v>2</v>
      </c>
    </row>
    <row r="8" spans="1:16" x14ac:dyDescent="0.25">
      <c r="A8" s="3" t="s">
        <v>896</v>
      </c>
      <c r="B8" s="3" cm="1">
        <f t="array" ref="B8">_xlfn.IFS(A8="Disagree", 1, A8="Unsure", 2, A8="Agree", 3)</f>
        <v>1</v>
      </c>
      <c r="C8" s="3" t="s">
        <v>897</v>
      </c>
      <c r="D8" s="3" cm="1">
        <f t="array" ref="D8">_xlfn.IFS(C8="Disagree", 1, C8="Unsure", 2, C8="Agree", 3)</f>
        <v>2</v>
      </c>
      <c r="E8" s="3" t="s">
        <v>896</v>
      </c>
      <c r="F8" s="3" cm="1">
        <f t="array" ref="F8">_xlfn.IFS(E8="Disagree", 1, E8="Unsure", 2, E8="Agree", 3)</f>
        <v>1</v>
      </c>
      <c r="G8" s="3" t="s">
        <v>896</v>
      </c>
      <c r="H8" s="3" cm="1">
        <f t="array" ref="H8">_xlfn.IFS(G8="Disagree", 1, G8="Unsure", 2, G8="Agree", 3)</f>
        <v>1</v>
      </c>
      <c r="I8" s="3" t="s">
        <v>897</v>
      </c>
      <c r="J8" s="3" cm="1">
        <f t="array" ref="J8">_xlfn.IFS(I8="Disagree", 1, I8="Unsure", 2, I8="Agree", 3)</f>
        <v>2</v>
      </c>
      <c r="K8" s="3" t="s">
        <v>896</v>
      </c>
      <c r="L8" s="3" cm="1">
        <f t="array" ref="L8">_xlfn.IFS(K8="Disagree", 1, K8="Unsure", 2, K8="Agree", 3)</f>
        <v>1</v>
      </c>
      <c r="M8" s="3" t="s">
        <v>898</v>
      </c>
      <c r="N8" s="3" cm="1">
        <f t="array" ref="N8">_xlfn.IFS(M8="Disagree", 1, M8="Unsure", 2, M8="Agree", 3)</f>
        <v>3</v>
      </c>
      <c r="O8" s="3" t="s">
        <v>897</v>
      </c>
      <c r="P8" s="3" cm="1">
        <f t="array" ref="P8">_xlfn.IFS(O8="Disagree", 1, O8="Unsure", 2, O8="Agree", 3)</f>
        <v>2</v>
      </c>
    </row>
    <row r="9" spans="1:16" x14ac:dyDescent="0.25">
      <c r="A9" s="3" t="s">
        <v>896</v>
      </c>
      <c r="B9" s="3" cm="1">
        <f t="array" ref="B9">_xlfn.IFS(A9="Disagree", 1, A9="Unsure", 2, A9="Agree", 3)</f>
        <v>1</v>
      </c>
      <c r="C9" s="3" t="s">
        <v>897</v>
      </c>
      <c r="D9" s="3" cm="1">
        <f t="array" ref="D9">_xlfn.IFS(C9="Disagree", 1, C9="Unsure", 2, C9="Agree", 3)</f>
        <v>2</v>
      </c>
      <c r="E9" s="3" t="s">
        <v>896</v>
      </c>
      <c r="F9" s="3" cm="1">
        <f t="array" ref="F9">_xlfn.IFS(E9="Disagree", 1, E9="Unsure", 2, E9="Agree", 3)</f>
        <v>1</v>
      </c>
      <c r="G9" s="3" t="s">
        <v>896</v>
      </c>
      <c r="H9" s="3" cm="1">
        <f t="array" ref="H9">_xlfn.IFS(G9="Disagree", 1, G9="Unsure", 2, G9="Agree", 3)</f>
        <v>1</v>
      </c>
      <c r="I9" s="3" t="s">
        <v>897</v>
      </c>
      <c r="J9" s="3" cm="1">
        <f t="array" ref="J9">_xlfn.IFS(I9="Disagree", 1, I9="Unsure", 2, I9="Agree", 3)</f>
        <v>2</v>
      </c>
      <c r="K9" s="3" t="s">
        <v>896</v>
      </c>
      <c r="L9" s="3" cm="1">
        <f t="array" ref="L9">_xlfn.IFS(K9="Disagree", 1, K9="Unsure", 2, K9="Agree", 3)</f>
        <v>1</v>
      </c>
      <c r="M9" s="3" t="s">
        <v>898</v>
      </c>
      <c r="N9" s="3" cm="1">
        <f t="array" ref="N9">_xlfn.IFS(M9="Disagree", 1, M9="Unsure", 2, M9="Agree", 3)</f>
        <v>3</v>
      </c>
      <c r="O9" s="3" t="s">
        <v>897</v>
      </c>
      <c r="P9" s="3" cm="1">
        <f t="array" ref="P9">_xlfn.IFS(O9="Disagree", 1, O9="Unsure", 2, O9="Agree", 3)</f>
        <v>2</v>
      </c>
    </row>
    <row r="10" spans="1:16" x14ac:dyDescent="0.25">
      <c r="A10" s="3" t="s">
        <v>896</v>
      </c>
      <c r="B10" s="3" cm="1">
        <f t="array" ref="B10">_xlfn.IFS(A10="Disagree", 1, A10="Unsure", 2, A10="Agree", 3)</f>
        <v>1</v>
      </c>
      <c r="C10" s="3" t="s">
        <v>897</v>
      </c>
      <c r="D10" s="3" cm="1">
        <f t="array" ref="D10">_xlfn.IFS(C10="Disagree", 1, C10="Unsure", 2, C10="Agree", 3)</f>
        <v>2</v>
      </c>
      <c r="E10" s="3" t="s">
        <v>896</v>
      </c>
      <c r="F10" s="3" cm="1">
        <f t="array" ref="F10">_xlfn.IFS(E10="Disagree", 1, E10="Unsure", 2, E10="Agree", 3)</f>
        <v>1</v>
      </c>
      <c r="G10" s="3" t="s">
        <v>896</v>
      </c>
      <c r="H10" s="3" cm="1">
        <f t="array" ref="H10">_xlfn.IFS(G10="Disagree", 1, G10="Unsure", 2, G10="Agree", 3)</f>
        <v>1</v>
      </c>
      <c r="I10" s="3" t="s">
        <v>897</v>
      </c>
      <c r="J10" s="3" cm="1">
        <f t="array" ref="J10">_xlfn.IFS(I10="Disagree", 1, I10="Unsure", 2, I10="Agree", 3)</f>
        <v>2</v>
      </c>
      <c r="K10" s="3" t="s">
        <v>896</v>
      </c>
      <c r="L10" s="3" cm="1">
        <f t="array" ref="L10">_xlfn.IFS(K10="Disagree", 1, K10="Unsure", 2, K10="Agree", 3)</f>
        <v>1</v>
      </c>
      <c r="M10" s="3" t="s">
        <v>898</v>
      </c>
      <c r="N10" s="3" cm="1">
        <f t="array" ref="N10">_xlfn.IFS(M10="Disagree", 1, M10="Unsure", 2, M10="Agree", 3)</f>
        <v>3</v>
      </c>
      <c r="O10" s="3" t="s">
        <v>897</v>
      </c>
      <c r="P10" s="3" cm="1">
        <f t="array" ref="P10">_xlfn.IFS(O10="Disagree", 1, O10="Unsure", 2, O10="Agree", 3)</f>
        <v>2</v>
      </c>
    </row>
    <row r="11" spans="1:16" x14ac:dyDescent="0.25">
      <c r="A11" s="3" t="s">
        <v>897</v>
      </c>
      <c r="B11" s="3" cm="1">
        <f t="array" ref="B11">_xlfn.IFS(A11="Disagree", 1, A11="Unsure", 2, A11="Agree", 3)</f>
        <v>2</v>
      </c>
      <c r="C11" s="3" t="s">
        <v>897</v>
      </c>
      <c r="D11" s="3" cm="1">
        <f t="array" ref="D11">_xlfn.IFS(C11="Disagree", 1, C11="Unsure", 2, C11="Agree", 3)</f>
        <v>2</v>
      </c>
      <c r="E11" s="3" t="s">
        <v>896</v>
      </c>
      <c r="F11" s="3" cm="1">
        <f t="array" ref="F11">_xlfn.IFS(E11="Disagree", 1, E11="Unsure", 2, E11="Agree", 3)</f>
        <v>1</v>
      </c>
      <c r="G11" s="3" t="s">
        <v>896</v>
      </c>
      <c r="H11" s="3" cm="1">
        <f t="array" ref="H11">_xlfn.IFS(G11="Disagree", 1, G11="Unsure", 2, G11="Agree", 3)</f>
        <v>1</v>
      </c>
      <c r="I11" s="3" t="s">
        <v>897</v>
      </c>
      <c r="J11" s="3" cm="1">
        <f t="array" ref="J11">_xlfn.IFS(I11="Disagree", 1, I11="Unsure", 2, I11="Agree", 3)</f>
        <v>2</v>
      </c>
      <c r="K11" s="3" t="s">
        <v>896</v>
      </c>
      <c r="L11" s="3" cm="1">
        <f t="array" ref="L11">_xlfn.IFS(K11="Disagree", 1, K11="Unsure", 2, K11="Agree", 3)</f>
        <v>1</v>
      </c>
      <c r="M11" s="3" t="s">
        <v>898</v>
      </c>
      <c r="N11" s="3" cm="1">
        <f t="array" ref="N11">_xlfn.IFS(M11="Disagree", 1, M11="Unsure", 2, M11="Agree", 3)</f>
        <v>3</v>
      </c>
      <c r="O11" s="3" t="s">
        <v>898</v>
      </c>
      <c r="P11" s="3" cm="1">
        <f t="array" ref="P11">_xlfn.IFS(O11="Disagree", 1, O11="Unsure", 2, O11="Agree", 3)</f>
        <v>3</v>
      </c>
    </row>
    <row r="12" spans="1:16" x14ac:dyDescent="0.25">
      <c r="A12" s="3" t="s">
        <v>935</v>
      </c>
      <c r="B12">
        <f>AVERAGE(B2:B11)</f>
        <v>1.5</v>
      </c>
      <c r="D12">
        <f>AVERAGE(D2:D11)</f>
        <v>2</v>
      </c>
      <c r="F12">
        <f>AVERAGE(F2:F11)</f>
        <v>1</v>
      </c>
      <c r="H12">
        <f>AVERAGE(H2:H11)</f>
        <v>1</v>
      </c>
      <c r="J12">
        <f>AVERAGE(J2:J11)</f>
        <v>1.5</v>
      </c>
      <c r="L12">
        <f>AVERAGE(L2:L11)</f>
        <v>1</v>
      </c>
      <c r="N12">
        <f>AVERAGE(N2:N11)</f>
        <v>2.8</v>
      </c>
      <c r="P12">
        <f>AVERAGE(P2:P11)</f>
        <v>2.2999999999999998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09764-E734-42EB-9B31-EE49AC69AB8C}">
  <dimension ref="A1:H11"/>
  <sheetViews>
    <sheetView workbookViewId="0">
      <selection activeCell="F9" sqref="F9"/>
    </sheetView>
  </sheetViews>
  <sheetFormatPr defaultRowHeight="15" x14ac:dyDescent="0.25"/>
  <cols>
    <col min="2" max="2" width="22.42578125" customWidth="1"/>
    <col min="3" max="3" width="17.5703125" customWidth="1"/>
    <col min="4" max="4" width="33.140625" customWidth="1"/>
    <col min="7" max="7" width="22.5703125" customWidth="1"/>
    <col min="8" max="8" width="31.5703125" customWidth="1"/>
  </cols>
  <sheetData>
    <row r="1" spans="1:8" ht="105" x14ac:dyDescent="0.25">
      <c r="A1" s="1" t="s">
        <v>60</v>
      </c>
      <c r="B1" s="1" t="s">
        <v>121</v>
      </c>
      <c r="C1" s="16" t="s">
        <v>230</v>
      </c>
      <c r="D1" s="1" t="s">
        <v>340</v>
      </c>
      <c r="E1" s="11" t="s">
        <v>455</v>
      </c>
      <c r="F1" s="1" t="s">
        <v>620</v>
      </c>
      <c r="G1" s="1" t="s">
        <v>676</v>
      </c>
      <c r="H1" s="1" t="s">
        <v>834</v>
      </c>
    </row>
    <row r="2" spans="1:8" x14ac:dyDescent="0.25">
      <c r="A2" s="3" t="s">
        <v>896</v>
      </c>
      <c r="B2" s="3" t="s">
        <v>897</v>
      </c>
      <c r="C2" s="3" t="s">
        <v>896</v>
      </c>
      <c r="D2" s="3" t="s">
        <v>896</v>
      </c>
      <c r="E2" s="3" t="s">
        <v>898</v>
      </c>
      <c r="F2" s="3" t="s">
        <v>896</v>
      </c>
      <c r="G2" s="3" t="s">
        <v>896</v>
      </c>
      <c r="H2" s="3" t="s">
        <v>897</v>
      </c>
    </row>
    <row r="3" spans="1:8" x14ac:dyDescent="0.25">
      <c r="A3" s="3" t="s">
        <v>898</v>
      </c>
      <c r="B3" s="3" t="s">
        <v>896</v>
      </c>
      <c r="C3" s="3" t="s">
        <v>896</v>
      </c>
      <c r="D3" s="3" t="s">
        <v>896</v>
      </c>
      <c r="E3" s="3" t="s">
        <v>898</v>
      </c>
      <c r="F3" s="3" t="s">
        <v>896</v>
      </c>
      <c r="G3" s="3" t="s">
        <v>896</v>
      </c>
      <c r="H3" s="3" t="s">
        <v>897</v>
      </c>
    </row>
    <row r="4" spans="1:8" x14ac:dyDescent="0.25">
      <c r="A4" s="3" t="s">
        <v>896</v>
      </c>
      <c r="B4" s="3" t="s">
        <v>896</v>
      </c>
      <c r="C4" s="3" t="s">
        <v>898</v>
      </c>
      <c r="D4" s="3" t="s">
        <v>896</v>
      </c>
      <c r="E4" s="3" t="s">
        <v>898</v>
      </c>
      <c r="F4" s="3" t="s">
        <v>896</v>
      </c>
      <c r="G4" s="3" t="s">
        <v>898</v>
      </c>
      <c r="H4" s="3" t="s">
        <v>897</v>
      </c>
    </row>
    <row r="5" spans="1:8" x14ac:dyDescent="0.25">
      <c r="A5" s="3" t="s">
        <v>896</v>
      </c>
      <c r="B5" s="3" t="s">
        <v>896</v>
      </c>
      <c r="C5" s="3" t="s">
        <v>898</v>
      </c>
      <c r="D5" s="3" t="s">
        <v>896</v>
      </c>
      <c r="E5" s="3" t="s">
        <v>898</v>
      </c>
      <c r="F5" s="3" t="s">
        <v>896</v>
      </c>
      <c r="G5" s="3" t="s">
        <v>898</v>
      </c>
      <c r="H5" s="3" t="s">
        <v>898</v>
      </c>
    </row>
    <row r="6" spans="1:8" x14ac:dyDescent="0.25">
      <c r="A6" s="3" t="s">
        <v>896</v>
      </c>
      <c r="B6" s="3" t="s">
        <v>896</v>
      </c>
      <c r="C6" s="3" t="s">
        <v>896</v>
      </c>
      <c r="D6" s="3" t="s">
        <v>896</v>
      </c>
      <c r="E6" s="3" t="s">
        <v>897</v>
      </c>
      <c r="F6" s="3" t="s">
        <v>896</v>
      </c>
      <c r="G6" s="3" t="s">
        <v>898</v>
      </c>
      <c r="H6" s="3" t="s">
        <v>897</v>
      </c>
    </row>
    <row r="7" spans="1:8" x14ac:dyDescent="0.25">
      <c r="A7" s="3" t="s">
        <v>896</v>
      </c>
      <c r="B7" s="3" t="s">
        <v>896</v>
      </c>
      <c r="C7" s="3" t="s">
        <v>898</v>
      </c>
      <c r="D7" s="3" t="s">
        <v>896</v>
      </c>
      <c r="E7" s="3" t="s">
        <v>898</v>
      </c>
      <c r="F7" s="3" t="s">
        <v>896</v>
      </c>
      <c r="G7" s="3" t="s">
        <v>898</v>
      </c>
      <c r="H7" s="3" t="s">
        <v>897</v>
      </c>
    </row>
    <row r="8" spans="1:8" x14ac:dyDescent="0.25">
      <c r="A8" s="3" t="s">
        <v>896</v>
      </c>
      <c r="B8" s="3" t="s">
        <v>896</v>
      </c>
      <c r="C8" s="3" t="s">
        <v>896</v>
      </c>
      <c r="D8" s="3" t="s">
        <v>896</v>
      </c>
      <c r="E8" s="3" t="s">
        <v>897</v>
      </c>
      <c r="F8" s="3" t="s">
        <v>896</v>
      </c>
      <c r="G8" s="3" t="s">
        <v>897</v>
      </c>
      <c r="H8" s="3" t="s">
        <v>897</v>
      </c>
    </row>
    <row r="9" spans="1:8" x14ac:dyDescent="0.25">
      <c r="A9" s="3" t="s">
        <v>896</v>
      </c>
      <c r="B9" s="3" t="s">
        <v>896</v>
      </c>
      <c r="C9" s="3" t="s">
        <v>896</v>
      </c>
      <c r="D9" s="3" t="s">
        <v>896</v>
      </c>
      <c r="E9" s="3" t="s">
        <v>896</v>
      </c>
      <c r="F9" s="3" t="s">
        <v>896</v>
      </c>
      <c r="G9" s="3" t="s">
        <v>896</v>
      </c>
      <c r="H9" s="3" t="s">
        <v>897</v>
      </c>
    </row>
    <row r="10" spans="1:8" x14ac:dyDescent="0.25">
      <c r="A10" s="3" t="s">
        <v>896</v>
      </c>
      <c r="B10" s="3" t="s">
        <v>896</v>
      </c>
      <c r="C10" s="3" t="s">
        <v>898</v>
      </c>
      <c r="D10" s="3" t="s">
        <v>896</v>
      </c>
      <c r="E10" s="3" t="s">
        <v>898</v>
      </c>
      <c r="F10" s="3" t="s">
        <v>896</v>
      </c>
      <c r="G10" s="3" t="s">
        <v>898</v>
      </c>
      <c r="H10" s="3" t="s">
        <v>897</v>
      </c>
    </row>
    <row r="11" spans="1:8" x14ac:dyDescent="0.25">
      <c r="A11" s="12" t="s">
        <v>898</v>
      </c>
      <c r="B11" s="12" t="s">
        <v>897</v>
      </c>
      <c r="C11" s="12" t="s">
        <v>898</v>
      </c>
      <c r="D11" s="12" t="s">
        <v>896</v>
      </c>
      <c r="E11" s="12" t="s">
        <v>896</v>
      </c>
      <c r="F11" s="12" t="s">
        <v>896</v>
      </c>
      <c r="G11" s="12" t="s">
        <v>898</v>
      </c>
      <c r="H11" s="3" t="s">
        <v>898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17F6-7234-43C9-A915-F298BBCFC5D6}">
  <dimension ref="A1:P12"/>
  <sheetViews>
    <sheetView zoomScale="80" zoomScaleNormal="80" workbookViewId="0">
      <selection activeCell="B2" sqref="B2"/>
    </sheetView>
  </sheetViews>
  <sheetFormatPr defaultRowHeight="15" x14ac:dyDescent="0.25"/>
  <cols>
    <col min="3" max="4" width="22.42578125" customWidth="1"/>
    <col min="5" max="6" width="17.5703125" customWidth="1"/>
    <col min="7" max="7" width="33.140625" customWidth="1"/>
    <col min="8" max="8" width="5.5703125" bestFit="1" customWidth="1"/>
    <col min="13" max="13" width="22.5703125" customWidth="1"/>
    <col min="14" max="14" width="5.5703125" bestFit="1" customWidth="1"/>
    <col min="15" max="15" width="31.5703125" customWidth="1"/>
  </cols>
  <sheetData>
    <row r="1" spans="1:16" ht="105" x14ac:dyDescent="0.25">
      <c r="A1" s="1" t="s">
        <v>60</v>
      </c>
      <c r="B1" s="1" t="s">
        <v>932</v>
      </c>
      <c r="C1" s="1" t="s">
        <v>121</v>
      </c>
      <c r="D1" s="1" t="s">
        <v>932</v>
      </c>
      <c r="E1" s="1" t="s">
        <v>230</v>
      </c>
      <c r="F1" s="1" t="s">
        <v>932</v>
      </c>
      <c r="G1" s="1" t="s">
        <v>340</v>
      </c>
      <c r="H1" s="1" t="s">
        <v>932</v>
      </c>
      <c r="I1" s="11" t="s">
        <v>455</v>
      </c>
      <c r="J1" s="1" t="s">
        <v>932</v>
      </c>
      <c r="K1" s="1" t="s">
        <v>620</v>
      </c>
      <c r="L1" s="1" t="s">
        <v>932</v>
      </c>
      <c r="M1" s="1" t="s">
        <v>676</v>
      </c>
      <c r="N1" s="1" t="s">
        <v>932</v>
      </c>
      <c r="O1" s="1" t="s">
        <v>834</v>
      </c>
      <c r="P1" s="1" t="s">
        <v>932</v>
      </c>
    </row>
    <row r="2" spans="1:16" x14ac:dyDescent="0.25">
      <c r="A2" s="3" t="s">
        <v>896</v>
      </c>
      <c r="B2" s="3" cm="1">
        <f t="array" ref="B2">_xlfn.IFS(A2="Disagree", 1, A2="Unsure", 2, A2="Agree", 3)</f>
        <v>1</v>
      </c>
      <c r="C2" s="3" t="s">
        <v>897</v>
      </c>
      <c r="D2" s="3" cm="1">
        <f t="array" ref="D2">_xlfn.IFS(C2="Disagree", 1, C2="Unsure", 2, C2="Agree", 3)</f>
        <v>2</v>
      </c>
      <c r="E2" s="3" t="s">
        <v>896</v>
      </c>
      <c r="F2" s="3" cm="1">
        <f t="array" ref="F2">_xlfn.IFS(E2="Disagree", 1, E2="Unsure", 2, E2="Agree", 3)</f>
        <v>1</v>
      </c>
      <c r="G2" s="3" t="s">
        <v>896</v>
      </c>
      <c r="H2" s="3" cm="1">
        <f t="array" ref="H2">_xlfn.IFS(G2="Disagree", 1, G2="Unsure", 2, G2="Agree", 3)</f>
        <v>1</v>
      </c>
      <c r="I2" s="3" t="s">
        <v>898</v>
      </c>
      <c r="J2" s="3" cm="1">
        <f t="array" ref="J2">_xlfn.IFS(I2="Disagree", 1, I2="Unsure", 2, I2="Agree", 3)</f>
        <v>3</v>
      </c>
      <c r="K2" s="3" t="s">
        <v>896</v>
      </c>
      <c r="L2" s="3" cm="1">
        <f t="array" ref="L2">_xlfn.IFS(K2="Disagree", 1, K2="Unsure", 2, K2="Agree", 3)</f>
        <v>1</v>
      </c>
      <c r="M2" s="3" t="s">
        <v>896</v>
      </c>
      <c r="N2" s="3" cm="1">
        <f t="array" ref="N2">_xlfn.IFS(M2="Disagree", 1, M2="Unsure", 2, M2="Agree", 3)</f>
        <v>1</v>
      </c>
      <c r="O2" s="3" t="s">
        <v>897</v>
      </c>
      <c r="P2" s="3" cm="1">
        <f t="array" ref="P2">_xlfn.IFS(O2="Disagree", 1, O2="Unsure", 2, O2="Agree", 3)</f>
        <v>2</v>
      </c>
    </row>
    <row r="3" spans="1:16" x14ac:dyDescent="0.25">
      <c r="A3" s="3" t="s">
        <v>898</v>
      </c>
      <c r="B3" s="3" cm="1">
        <f t="array" ref="B3">_xlfn.IFS(A3="Disagree", 1, A3="Unsure", 2, A3="Agree", 3)</f>
        <v>3</v>
      </c>
      <c r="C3" s="3" t="s">
        <v>896</v>
      </c>
      <c r="D3" s="3" cm="1">
        <f t="array" ref="D3">_xlfn.IFS(C3="Disagree", 1, C3="Unsure", 2, C3="Agree", 3)</f>
        <v>1</v>
      </c>
      <c r="E3" s="3" t="s">
        <v>896</v>
      </c>
      <c r="F3" s="3" cm="1">
        <f t="array" ref="F3">_xlfn.IFS(E3="Disagree", 1, E3="Unsure", 2, E3="Agree", 3)</f>
        <v>1</v>
      </c>
      <c r="G3" s="3" t="s">
        <v>896</v>
      </c>
      <c r="H3" s="3" cm="1">
        <f t="array" ref="H3">_xlfn.IFS(G3="Disagree", 1, G3="Unsure", 2, G3="Agree", 3)</f>
        <v>1</v>
      </c>
      <c r="I3" s="3" t="s">
        <v>898</v>
      </c>
      <c r="J3" s="3" cm="1">
        <f t="array" ref="J3">_xlfn.IFS(I3="Disagree", 1, I3="Unsure", 2, I3="Agree", 3)</f>
        <v>3</v>
      </c>
      <c r="K3" s="3" t="s">
        <v>896</v>
      </c>
      <c r="L3" s="3" cm="1">
        <f t="array" ref="L3">_xlfn.IFS(K3="Disagree", 1, K3="Unsure", 2, K3="Agree", 3)</f>
        <v>1</v>
      </c>
      <c r="M3" s="3" t="s">
        <v>896</v>
      </c>
      <c r="N3" s="3" cm="1">
        <f t="array" ref="N3">_xlfn.IFS(M3="Disagree", 1, M3="Unsure", 2, M3="Agree", 3)</f>
        <v>1</v>
      </c>
      <c r="O3" s="3" t="s">
        <v>897</v>
      </c>
      <c r="P3" s="3" cm="1">
        <f t="array" ref="P3">_xlfn.IFS(O3="Disagree", 1, O3="Unsure", 2, O3="Agree", 3)</f>
        <v>2</v>
      </c>
    </row>
    <row r="4" spans="1:16" x14ac:dyDescent="0.25">
      <c r="A4" s="3" t="s">
        <v>896</v>
      </c>
      <c r="B4" s="3" cm="1">
        <f t="array" ref="B4">_xlfn.IFS(A4="Disagree", 1, A4="Unsure", 2, A4="Agree", 3)</f>
        <v>1</v>
      </c>
      <c r="C4" s="3" t="s">
        <v>896</v>
      </c>
      <c r="D4" s="3" cm="1">
        <f t="array" ref="D4">_xlfn.IFS(C4="Disagree", 1, C4="Unsure", 2, C4="Agree", 3)</f>
        <v>1</v>
      </c>
      <c r="E4" s="3" t="s">
        <v>898</v>
      </c>
      <c r="F4" s="3" cm="1">
        <f t="array" ref="F4">_xlfn.IFS(E4="Disagree", 1, E4="Unsure", 2, E4="Agree", 3)</f>
        <v>3</v>
      </c>
      <c r="G4" s="3" t="s">
        <v>896</v>
      </c>
      <c r="H4" s="3" cm="1">
        <f t="array" ref="H4">_xlfn.IFS(G4="Disagree", 1, G4="Unsure", 2, G4="Agree", 3)</f>
        <v>1</v>
      </c>
      <c r="I4" s="3" t="s">
        <v>898</v>
      </c>
      <c r="J4" s="3" cm="1">
        <f t="array" ref="J4">_xlfn.IFS(I4="Disagree", 1, I4="Unsure", 2, I4="Agree", 3)</f>
        <v>3</v>
      </c>
      <c r="K4" s="3" t="s">
        <v>896</v>
      </c>
      <c r="L4" s="3" cm="1">
        <f t="array" ref="L4">_xlfn.IFS(K4="Disagree", 1, K4="Unsure", 2, K4="Agree", 3)</f>
        <v>1</v>
      </c>
      <c r="M4" s="3" t="s">
        <v>898</v>
      </c>
      <c r="N4" s="3" cm="1">
        <f t="array" ref="N4">_xlfn.IFS(M4="Disagree", 1, M4="Unsure", 2, M4="Agree", 3)</f>
        <v>3</v>
      </c>
      <c r="O4" s="3" t="s">
        <v>897</v>
      </c>
      <c r="P4" s="3" cm="1">
        <f t="array" ref="P4">_xlfn.IFS(O4="Disagree", 1, O4="Unsure", 2, O4="Agree", 3)</f>
        <v>2</v>
      </c>
    </row>
    <row r="5" spans="1:16" x14ac:dyDescent="0.25">
      <c r="A5" s="3" t="s">
        <v>896</v>
      </c>
      <c r="B5" s="3" cm="1">
        <f t="array" ref="B5">_xlfn.IFS(A5="Disagree", 1, A5="Unsure", 2, A5="Agree", 3)</f>
        <v>1</v>
      </c>
      <c r="C5" s="3" t="s">
        <v>896</v>
      </c>
      <c r="D5" s="3" cm="1">
        <f t="array" ref="D5">_xlfn.IFS(C5="Disagree", 1, C5="Unsure", 2, C5="Agree", 3)</f>
        <v>1</v>
      </c>
      <c r="E5" s="3" t="s">
        <v>898</v>
      </c>
      <c r="F5" s="3" cm="1">
        <f t="array" ref="F5">_xlfn.IFS(E5="Disagree", 1, E5="Unsure", 2, E5="Agree", 3)</f>
        <v>3</v>
      </c>
      <c r="G5" s="3" t="s">
        <v>896</v>
      </c>
      <c r="H5" s="3" cm="1">
        <f t="array" ref="H5">_xlfn.IFS(G5="Disagree", 1, G5="Unsure", 2, G5="Agree", 3)</f>
        <v>1</v>
      </c>
      <c r="I5" s="3" t="s">
        <v>898</v>
      </c>
      <c r="J5" s="3" cm="1">
        <f t="array" ref="J5">_xlfn.IFS(I5="Disagree", 1, I5="Unsure", 2, I5="Agree", 3)</f>
        <v>3</v>
      </c>
      <c r="K5" s="3" t="s">
        <v>896</v>
      </c>
      <c r="L5" s="3" cm="1">
        <f t="array" ref="L5">_xlfn.IFS(K5="Disagree", 1, K5="Unsure", 2, K5="Agree", 3)</f>
        <v>1</v>
      </c>
      <c r="M5" s="3" t="s">
        <v>898</v>
      </c>
      <c r="N5" s="3" cm="1">
        <f t="array" ref="N5">_xlfn.IFS(M5="Disagree", 1, M5="Unsure", 2, M5="Agree", 3)</f>
        <v>3</v>
      </c>
      <c r="O5" s="3" t="s">
        <v>898</v>
      </c>
      <c r="P5" s="3" cm="1">
        <f t="array" ref="P5">_xlfn.IFS(O5="Disagree", 1, O5="Unsure", 2, O5="Agree", 3)</f>
        <v>3</v>
      </c>
    </row>
    <row r="6" spans="1:16" x14ac:dyDescent="0.25">
      <c r="A6" s="3" t="s">
        <v>896</v>
      </c>
      <c r="B6" s="3" cm="1">
        <f t="array" ref="B6">_xlfn.IFS(A6="Disagree", 1, A6="Unsure", 2, A6="Agree", 3)</f>
        <v>1</v>
      </c>
      <c r="C6" s="3" t="s">
        <v>896</v>
      </c>
      <c r="D6" s="3" cm="1">
        <f t="array" ref="D6">_xlfn.IFS(C6="Disagree", 1, C6="Unsure", 2, C6="Agree", 3)</f>
        <v>1</v>
      </c>
      <c r="E6" s="3" t="s">
        <v>896</v>
      </c>
      <c r="F6" s="3" cm="1">
        <f t="array" ref="F6">_xlfn.IFS(E6="Disagree", 1, E6="Unsure", 2, E6="Agree", 3)</f>
        <v>1</v>
      </c>
      <c r="G6" s="3" t="s">
        <v>896</v>
      </c>
      <c r="H6" s="3" cm="1">
        <f t="array" ref="H6">_xlfn.IFS(G6="Disagree", 1, G6="Unsure", 2, G6="Agree", 3)</f>
        <v>1</v>
      </c>
      <c r="I6" s="3" t="s">
        <v>897</v>
      </c>
      <c r="J6" s="3" cm="1">
        <f t="array" ref="J6">_xlfn.IFS(I6="Disagree", 1, I6="Unsure", 2, I6="Agree", 3)</f>
        <v>2</v>
      </c>
      <c r="K6" s="3" t="s">
        <v>896</v>
      </c>
      <c r="L6" s="3" cm="1">
        <f t="array" ref="L6">_xlfn.IFS(K6="Disagree", 1, K6="Unsure", 2, K6="Agree", 3)</f>
        <v>1</v>
      </c>
      <c r="M6" s="3" t="s">
        <v>898</v>
      </c>
      <c r="N6" s="3" cm="1">
        <f t="array" ref="N6">_xlfn.IFS(M6="Disagree", 1, M6="Unsure", 2, M6="Agree", 3)</f>
        <v>3</v>
      </c>
      <c r="O6" s="3" t="s">
        <v>897</v>
      </c>
      <c r="P6" s="3" cm="1">
        <f t="array" ref="P6">_xlfn.IFS(O6="Disagree", 1, O6="Unsure", 2, O6="Agree", 3)</f>
        <v>2</v>
      </c>
    </row>
    <row r="7" spans="1:16" x14ac:dyDescent="0.25">
      <c r="A7" s="3" t="s">
        <v>896</v>
      </c>
      <c r="B7" s="3" cm="1">
        <f t="array" ref="B7">_xlfn.IFS(A7="Disagree", 1, A7="Unsure", 2, A7="Agree", 3)</f>
        <v>1</v>
      </c>
      <c r="C7" s="3" t="s">
        <v>896</v>
      </c>
      <c r="D7" s="3" cm="1">
        <f t="array" ref="D7">_xlfn.IFS(C7="Disagree", 1, C7="Unsure", 2, C7="Agree", 3)</f>
        <v>1</v>
      </c>
      <c r="E7" s="3" t="s">
        <v>898</v>
      </c>
      <c r="F7" s="3" cm="1">
        <f t="array" ref="F7">_xlfn.IFS(E7="Disagree", 1, E7="Unsure", 2, E7="Agree", 3)</f>
        <v>3</v>
      </c>
      <c r="G7" s="3" t="s">
        <v>896</v>
      </c>
      <c r="H7" s="3" cm="1">
        <f t="array" ref="H7">_xlfn.IFS(G7="Disagree", 1, G7="Unsure", 2, G7="Agree", 3)</f>
        <v>1</v>
      </c>
      <c r="I7" s="3" t="s">
        <v>898</v>
      </c>
      <c r="J7" s="3" cm="1">
        <f t="array" ref="J7">_xlfn.IFS(I7="Disagree", 1, I7="Unsure", 2, I7="Agree", 3)</f>
        <v>3</v>
      </c>
      <c r="K7" s="3" t="s">
        <v>896</v>
      </c>
      <c r="L7" s="3" cm="1">
        <f t="array" ref="L7">_xlfn.IFS(K7="Disagree", 1, K7="Unsure", 2, K7="Agree", 3)</f>
        <v>1</v>
      </c>
      <c r="M7" s="3" t="s">
        <v>898</v>
      </c>
      <c r="N7" s="3" cm="1">
        <f t="array" ref="N7">_xlfn.IFS(M7="Disagree", 1, M7="Unsure", 2, M7="Agree", 3)</f>
        <v>3</v>
      </c>
      <c r="O7" s="3" t="s">
        <v>897</v>
      </c>
      <c r="P7" s="3" cm="1">
        <f t="array" ref="P7">_xlfn.IFS(O7="Disagree", 1, O7="Unsure", 2, O7="Agree", 3)</f>
        <v>2</v>
      </c>
    </row>
    <row r="8" spans="1:16" x14ac:dyDescent="0.25">
      <c r="A8" s="3" t="s">
        <v>896</v>
      </c>
      <c r="B8" s="3" cm="1">
        <f t="array" ref="B8">_xlfn.IFS(A8="Disagree", 1, A8="Unsure", 2, A8="Agree", 3)</f>
        <v>1</v>
      </c>
      <c r="C8" s="3" t="s">
        <v>896</v>
      </c>
      <c r="D8" s="3" cm="1">
        <f t="array" ref="D8">_xlfn.IFS(C8="Disagree", 1, C8="Unsure", 2, C8="Agree", 3)</f>
        <v>1</v>
      </c>
      <c r="E8" s="3" t="s">
        <v>896</v>
      </c>
      <c r="F8" s="3" cm="1">
        <f t="array" ref="F8">_xlfn.IFS(E8="Disagree", 1, E8="Unsure", 2, E8="Agree", 3)</f>
        <v>1</v>
      </c>
      <c r="G8" s="3" t="s">
        <v>896</v>
      </c>
      <c r="H8" s="3" cm="1">
        <f t="array" ref="H8">_xlfn.IFS(G8="Disagree", 1, G8="Unsure", 2, G8="Agree", 3)</f>
        <v>1</v>
      </c>
      <c r="I8" s="3" t="s">
        <v>897</v>
      </c>
      <c r="J8" s="3" cm="1">
        <f t="array" ref="J8">_xlfn.IFS(I8="Disagree", 1, I8="Unsure", 2, I8="Agree", 3)</f>
        <v>2</v>
      </c>
      <c r="K8" s="3" t="s">
        <v>896</v>
      </c>
      <c r="L8" s="3" cm="1">
        <f t="array" ref="L8">_xlfn.IFS(K8="Disagree", 1, K8="Unsure", 2, K8="Agree", 3)</f>
        <v>1</v>
      </c>
      <c r="M8" s="3" t="s">
        <v>897</v>
      </c>
      <c r="N8" s="3" cm="1">
        <f t="array" ref="N8">_xlfn.IFS(M8="Disagree", 1, M8="Unsure", 2, M8="Agree", 3)</f>
        <v>2</v>
      </c>
      <c r="O8" s="3" t="s">
        <v>897</v>
      </c>
      <c r="P8" s="3" cm="1">
        <f t="array" ref="P8">_xlfn.IFS(O8="Disagree", 1, O8="Unsure", 2, O8="Agree", 3)</f>
        <v>2</v>
      </c>
    </row>
    <row r="9" spans="1:16" x14ac:dyDescent="0.25">
      <c r="A9" s="3" t="s">
        <v>896</v>
      </c>
      <c r="B9" s="3" cm="1">
        <f t="array" ref="B9">_xlfn.IFS(A9="Disagree", 1, A9="Unsure", 2, A9="Agree", 3)</f>
        <v>1</v>
      </c>
      <c r="C9" s="3" t="s">
        <v>896</v>
      </c>
      <c r="D9" s="3" cm="1">
        <f t="array" ref="D9">_xlfn.IFS(C9="Disagree", 1, C9="Unsure", 2, C9="Agree", 3)</f>
        <v>1</v>
      </c>
      <c r="E9" s="3" t="s">
        <v>896</v>
      </c>
      <c r="F9" s="3" cm="1">
        <f t="array" ref="F9">_xlfn.IFS(E9="Disagree", 1, E9="Unsure", 2, E9="Agree", 3)</f>
        <v>1</v>
      </c>
      <c r="G9" s="3" t="s">
        <v>896</v>
      </c>
      <c r="H9" s="3" cm="1">
        <f t="array" ref="H9">_xlfn.IFS(G9="Disagree", 1, G9="Unsure", 2, G9="Agree", 3)</f>
        <v>1</v>
      </c>
      <c r="I9" s="3" t="s">
        <v>896</v>
      </c>
      <c r="J9" s="3" cm="1">
        <f t="array" ref="J9">_xlfn.IFS(I9="Disagree", 1, I9="Unsure", 2, I9="Agree", 3)</f>
        <v>1</v>
      </c>
      <c r="K9" s="3" t="s">
        <v>896</v>
      </c>
      <c r="L9" s="3" cm="1">
        <f t="array" ref="L9">_xlfn.IFS(K9="Disagree", 1, K9="Unsure", 2, K9="Agree", 3)</f>
        <v>1</v>
      </c>
      <c r="M9" s="3" t="s">
        <v>896</v>
      </c>
      <c r="N9" s="3" cm="1">
        <f t="array" ref="N9">_xlfn.IFS(M9="Disagree", 1, M9="Unsure", 2, M9="Agree", 3)</f>
        <v>1</v>
      </c>
      <c r="O9" s="3" t="s">
        <v>897</v>
      </c>
      <c r="P9" s="3" cm="1">
        <f t="array" ref="P9">_xlfn.IFS(O9="Disagree", 1, O9="Unsure", 2, O9="Agree", 3)</f>
        <v>2</v>
      </c>
    </row>
    <row r="10" spans="1:16" x14ac:dyDescent="0.25">
      <c r="A10" s="3" t="s">
        <v>896</v>
      </c>
      <c r="B10" s="3" cm="1">
        <f t="array" ref="B10">_xlfn.IFS(A10="Disagree", 1, A10="Unsure", 2, A10="Agree", 3)</f>
        <v>1</v>
      </c>
      <c r="C10" s="3" t="s">
        <v>896</v>
      </c>
      <c r="D10" s="3" cm="1">
        <f t="array" ref="D10">_xlfn.IFS(C10="Disagree", 1, C10="Unsure", 2, C10="Agree", 3)</f>
        <v>1</v>
      </c>
      <c r="E10" s="3" t="s">
        <v>898</v>
      </c>
      <c r="F10" s="3" cm="1">
        <f t="array" ref="F10">_xlfn.IFS(E10="Disagree", 1, E10="Unsure", 2, E10="Agree", 3)</f>
        <v>3</v>
      </c>
      <c r="G10" s="3" t="s">
        <v>896</v>
      </c>
      <c r="H10" s="3" cm="1">
        <f t="array" ref="H10">_xlfn.IFS(G10="Disagree", 1, G10="Unsure", 2, G10="Agree", 3)</f>
        <v>1</v>
      </c>
      <c r="I10" s="3" t="s">
        <v>898</v>
      </c>
      <c r="J10" s="3" cm="1">
        <f t="array" ref="J10">_xlfn.IFS(I10="Disagree", 1, I10="Unsure", 2, I10="Agree", 3)</f>
        <v>3</v>
      </c>
      <c r="K10" s="3" t="s">
        <v>896</v>
      </c>
      <c r="L10" s="3" cm="1">
        <f t="array" ref="L10">_xlfn.IFS(K10="Disagree", 1, K10="Unsure", 2, K10="Agree", 3)</f>
        <v>1</v>
      </c>
      <c r="M10" s="3" t="s">
        <v>898</v>
      </c>
      <c r="N10" s="3" cm="1">
        <f t="array" ref="N10">_xlfn.IFS(M10="Disagree", 1, M10="Unsure", 2, M10="Agree", 3)</f>
        <v>3</v>
      </c>
      <c r="O10" s="3" t="s">
        <v>897</v>
      </c>
      <c r="P10" s="3" cm="1">
        <f t="array" ref="P10">_xlfn.IFS(O10="Disagree", 1, O10="Unsure", 2, O10="Agree", 3)</f>
        <v>2</v>
      </c>
    </row>
    <row r="11" spans="1:16" x14ac:dyDescent="0.25">
      <c r="A11" s="12" t="s">
        <v>898</v>
      </c>
      <c r="B11" s="3" cm="1">
        <f t="array" ref="B11">_xlfn.IFS(A11="Disagree", 1, A11="Unsure", 2, A11="Agree", 3)</f>
        <v>3</v>
      </c>
      <c r="C11" s="12" t="s">
        <v>897</v>
      </c>
      <c r="D11" s="3" cm="1">
        <f t="array" ref="D11">_xlfn.IFS(C11="Disagree", 1, C11="Unsure", 2, C11="Agree", 3)</f>
        <v>2</v>
      </c>
      <c r="E11" s="12" t="s">
        <v>898</v>
      </c>
      <c r="F11" s="3" cm="1">
        <f t="array" ref="F11">_xlfn.IFS(E11="Disagree", 1, E11="Unsure", 2, E11="Agree", 3)</f>
        <v>3</v>
      </c>
      <c r="G11" s="12" t="s">
        <v>896</v>
      </c>
      <c r="H11" s="3" cm="1">
        <f t="array" ref="H11">_xlfn.IFS(G11="Disagree", 1, G11="Unsure", 2, G11="Agree", 3)</f>
        <v>1</v>
      </c>
      <c r="I11" s="12" t="s">
        <v>896</v>
      </c>
      <c r="J11" s="3" cm="1">
        <f t="array" ref="J11">_xlfn.IFS(I11="Disagree", 1, I11="Unsure", 2, I11="Agree", 3)</f>
        <v>1</v>
      </c>
      <c r="K11" s="12" t="s">
        <v>896</v>
      </c>
      <c r="L11" s="3" cm="1">
        <f t="array" ref="L11">_xlfn.IFS(K11="Disagree", 1, K11="Unsure", 2, K11="Agree", 3)</f>
        <v>1</v>
      </c>
      <c r="M11" s="12" t="s">
        <v>898</v>
      </c>
      <c r="N11" s="3" cm="1">
        <f t="array" ref="N11">_xlfn.IFS(M11="Disagree", 1, M11="Unsure", 2, M11="Agree", 3)</f>
        <v>3</v>
      </c>
      <c r="O11" s="3" t="s">
        <v>898</v>
      </c>
      <c r="P11" s="3" cm="1">
        <f t="array" ref="P11">_xlfn.IFS(O11="Disagree", 1, O11="Unsure", 2, O11="Agree", 3)</f>
        <v>3</v>
      </c>
    </row>
    <row r="12" spans="1:16" x14ac:dyDescent="0.25">
      <c r="B12">
        <f>AVERAGE(B2:B11)</f>
        <v>1.4</v>
      </c>
      <c r="D12">
        <f>AVERAGE(D2:D11)</f>
        <v>1.2</v>
      </c>
      <c r="F12">
        <f>AVERAGE(F2:F11)</f>
        <v>2</v>
      </c>
      <c r="H12">
        <f>AVERAGE(H2:H11)</f>
        <v>1</v>
      </c>
      <c r="J12">
        <f>AVERAGE(J2:J11)</f>
        <v>2.4</v>
      </c>
      <c r="L12">
        <f>AVERAGE(L2:L11)</f>
        <v>1</v>
      </c>
      <c r="N12">
        <f>AVERAGE(N2:N11)</f>
        <v>2.2999999999999998</v>
      </c>
      <c r="P12">
        <f>AVERAGE(P2:P11)</f>
        <v>2.2000000000000002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364D-AE49-47E8-8A0A-056A78353D6D}">
  <dimension ref="A1:P52"/>
  <sheetViews>
    <sheetView topLeftCell="A9" workbookViewId="0">
      <selection activeCell="Q9" sqref="Q9"/>
    </sheetView>
  </sheetViews>
  <sheetFormatPr defaultRowHeight="15" x14ac:dyDescent="0.25"/>
  <cols>
    <col min="7" max="7" width="13.5703125" bestFit="1" customWidth="1"/>
    <col min="15" max="15" width="12.140625" bestFit="1" customWidth="1"/>
  </cols>
  <sheetData>
    <row r="1" spans="1:16" ht="153.75" x14ac:dyDescent="0.25">
      <c r="A1" s="31" t="s">
        <v>60</v>
      </c>
      <c r="B1" s="31" t="s">
        <v>932</v>
      </c>
      <c r="C1" s="31" t="s">
        <v>121</v>
      </c>
      <c r="D1" s="32" t="s">
        <v>932</v>
      </c>
      <c r="E1" s="31" t="s">
        <v>230</v>
      </c>
      <c r="F1" s="32" t="s">
        <v>932</v>
      </c>
      <c r="G1" s="31" t="s">
        <v>340</v>
      </c>
      <c r="H1" s="32" t="s">
        <v>932</v>
      </c>
      <c r="I1" s="31" t="s">
        <v>455</v>
      </c>
      <c r="J1" s="32" t="s">
        <v>932</v>
      </c>
      <c r="K1" s="31" t="s">
        <v>620</v>
      </c>
      <c r="L1" s="32" t="s">
        <v>932</v>
      </c>
      <c r="M1" s="31" t="s">
        <v>676</v>
      </c>
      <c r="N1" s="32" t="s">
        <v>932</v>
      </c>
      <c r="O1" s="31" t="s">
        <v>936</v>
      </c>
      <c r="P1" s="32" t="s">
        <v>932</v>
      </c>
    </row>
    <row r="2" spans="1:16" x14ac:dyDescent="0.25">
      <c r="A2" s="33" t="s">
        <v>937</v>
      </c>
      <c r="B2" s="33" cm="1">
        <f t="array" ref="B2">_xlfn.IFS(A2="Strongly Agree", 3, A2="Mildly Agree", 3, A2="Unsure", 2, A2="Mildly Disagree", 1, A2="Strongly Disagree", 1)</f>
        <v>1</v>
      </c>
      <c r="C2" s="33" t="s">
        <v>937</v>
      </c>
      <c r="D2" s="33" cm="1">
        <f t="array" ref="D2">_xlfn.IFS(C2="Strongly Agree", 3, C2="Mildly Agree", 3, C2="Unsure", 2, C2="Mildly Disagree", 1, C2="Strongly Disagree", 1)</f>
        <v>1</v>
      </c>
      <c r="E2" s="33" t="s">
        <v>938</v>
      </c>
      <c r="F2" s="33" cm="1">
        <f t="array" ref="F2">_xlfn.IFS(E2="Strongly Agree", 3, E2="Mildly Agree", 3, E2="Unsure", 2, E2="Mildly Disagree", 1, E2="Strongly Disagree", 1)</f>
        <v>3</v>
      </c>
      <c r="G2" s="33" t="s">
        <v>938</v>
      </c>
      <c r="H2" s="33" cm="1">
        <f t="array" ref="H2">_xlfn.IFS(G2="Strongly Agree", 3, G2="Mildly Agree", 3, G2="Unsure", 2, G2="Mildly Disagree", 1, G2="Strongly Disagree", 1)</f>
        <v>3</v>
      </c>
      <c r="I2" s="33" t="s">
        <v>939</v>
      </c>
      <c r="J2" s="33" cm="1">
        <f t="array" ref="J2">_xlfn.IFS(I2="Strongly Agree", 3, I2="Mildly Agree", 3, I2="Unsure", 2, I2="Mildly Disagree", 1, I2="Strongly Disagree", 1)</f>
        <v>3</v>
      </c>
      <c r="K2" s="33" t="s">
        <v>940</v>
      </c>
      <c r="L2" s="33" cm="1">
        <f t="array" ref="L2">_xlfn.IFS(K2="Strongly Agree", 3, K2="Mildly Agree", 3, K2="Unsure", 2, K2="Mildly Disagree", 1, K2="Strongly Disagree", 1)</f>
        <v>1</v>
      </c>
      <c r="M2" s="33" t="s">
        <v>938</v>
      </c>
      <c r="N2" s="33" cm="1">
        <f t="array" ref="N2">_xlfn.IFS(M2="Strongly Agree", 3, M2="Mildly Agree", 3, M2="Unsure", 2, M2="Mildly Disagree", 1, M2="Strongly Disagree", 1)</f>
        <v>3</v>
      </c>
      <c r="O2" s="33" t="s">
        <v>939</v>
      </c>
      <c r="P2" s="33" cm="1">
        <f t="array" ref="P2">_xlfn.IFS(O2="Strongly Agree", 3, O2="Mildly Agree", 3, O2="Unsure", 2, O2="Mildly Disagree", 1, O2="Strongly Disagree", 1)</f>
        <v>3</v>
      </c>
    </row>
    <row r="3" spans="1:16" x14ac:dyDescent="0.25">
      <c r="A3" s="33" t="s">
        <v>940</v>
      </c>
      <c r="B3" s="33" cm="1">
        <f t="array" ref="B3">_xlfn.IFS(A3="Strongly Agree", 3, A3="Mildly Agree", 3, A3="Unsure", 2, A3="Mildly Disagree", 1, A3="Strongly Disagree", 1)</f>
        <v>1</v>
      </c>
      <c r="C3" s="33" t="s">
        <v>937</v>
      </c>
      <c r="D3" s="33" cm="1">
        <f t="array" ref="D3">_xlfn.IFS(C3="Strongly Agree", 3, C3="Mildly Agree", 3, C3="Unsure", 2, C3="Mildly Disagree", 1, C3="Strongly Disagree", 1)</f>
        <v>1</v>
      </c>
      <c r="E3" s="33" t="s">
        <v>938</v>
      </c>
      <c r="F3" s="33" cm="1">
        <f t="array" ref="F3">_xlfn.IFS(E3="Strongly Agree", 3, E3="Mildly Agree", 3, E3="Unsure", 2, E3="Mildly Disagree", 1, E3="Strongly Disagree", 1)</f>
        <v>3</v>
      </c>
      <c r="G3" s="33" t="s">
        <v>897</v>
      </c>
      <c r="H3" s="33" cm="1">
        <f t="array" ref="H3">_xlfn.IFS(G3="Strongly Agree", 3, G3="Mildly Agree", 3, G3="Unsure", 2, G3="Mildly Disagree", 1, G3="Strongly Disagree", 1)</f>
        <v>2</v>
      </c>
      <c r="I3" s="33" t="s">
        <v>939</v>
      </c>
      <c r="J3" s="33" cm="1">
        <f t="array" ref="J3">_xlfn.IFS(I3="Strongly Agree", 3, I3="Mildly Agree", 3, I3="Unsure", 2, I3="Mildly Disagree", 1, I3="Strongly Disagree", 1)</f>
        <v>3</v>
      </c>
      <c r="K3" s="33" t="s">
        <v>940</v>
      </c>
      <c r="L3" s="33" cm="1">
        <f t="array" ref="L3">_xlfn.IFS(K3="Strongly Agree", 3, K3="Mildly Agree", 3, K3="Unsure", 2, K3="Mildly Disagree", 1, K3="Strongly Disagree", 1)</f>
        <v>1</v>
      </c>
      <c r="M3" s="33" t="s">
        <v>938</v>
      </c>
      <c r="N3" s="33" cm="1">
        <f t="array" ref="N3">_xlfn.IFS(M3="Strongly Agree", 3, M3="Mildly Agree", 3, M3="Unsure", 2, M3="Mildly Disagree", 1, M3="Strongly Disagree", 1)</f>
        <v>3</v>
      </c>
      <c r="O3" s="33" t="s">
        <v>939</v>
      </c>
      <c r="P3" s="33" cm="1">
        <f t="array" ref="P3">_xlfn.IFS(O3="Strongly Agree", 3, O3="Mildly Agree", 3, O3="Unsure", 2, O3="Mildly Disagree", 1, O3="Strongly Disagree", 1)</f>
        <v>3</v>
      </c>
    </row>
    <row r="4" spans="1:16" x14ac:dyDescent="0.25">
      <c r="A4" s="33" t="s">
        <v>940</v>
      </c>
      <c r="B4" s="33" cm="1">
        <f t="array" ref="B4">_xlfn.IFS(A4="Strongly Agree", 3, A4="Mildly Agree", 3, A4="Unsure", 2, A4="Mildly Disagree", 1, A4="Strongly Disagree", 1)</f>
        <v>1</v>
      </c>
      <c r="C4" s="33" t="s">
        <v>940</v>
      </c>
      <c r="D4" s="33" cm="1">
        <f t="array" ref="D4">_xlfn.IFS(C4="Strongly Agree", 3, C4="Mildly Agree", 3, C4="Unsure", 2, C4="Mildly Disagree", 1, C4="Strongly Disagree", 1)</f>
        <v>1</v>
      </c>
      <c r="E4" s="33" t="s">
        <v>937</v>
      </c>
      <c r="F4" s="33" cm="1">
        <f t="array" ref="F4">_xlfn.IFS(E4="Strongly Agree", 3, E4="Mildly Agree", 3, E4="Unsure", 2, E4="Mildly Disagree", 1, E4="Strongly Disagree", 1)</f>
        <v>1</v>
      </c>
      <c r="G4" s="33" t="s">
        <v>938</v>
      </c>
      <c r="H4" s="33" cm="1">
        <f t="array" ref="H4">_xlfn.IFS(G4="Strongly Agree", 3, G4="Mildly Agree", 3, G4="Unsure", 2, G4="Mildly Disagree", 1, G4="Strongly Disagree", 1)</f>
        <v>3</v>
      </c>
      <c r="I4" s="33" t="s">
        <v>939</v>
      </c>
      <c r="J4" s="33" cm="1">
        <f t="array" ref="J4">_xlfn.IFS(I4="Strongly Agree", 3, I4="Mildly Agree", 3, I4="Unsure", 2, I4="Mildly Disagree", 1, I4="Strongly Disagree", 1)</f>
        <v>3</v>
      </c>
      <c r="K4" s="33" t="s">
        <v>940</v>
      </c>
      <c r="L4" s="33" cm="1">
        <f t="array" ref="L4">_xlfn.IFS(K4="Strongly Agree", 3, K4="Mildly Agree", 3, K4="Unsure", 2, K4="Mildly Disagree", 1, K4="Strongly Disagree", 1)</f>
        <v>1</v>
      </c>
      <c r="M4" s="33" t="s">
        <v>939</v>
      </c>
      <c r="N4" s="33" cm="1">
        <f t="array" ref="N4">_xlfn.IFS(M4="Strongly Agree", 3, M4="Mildly Agree", 3, M4="Unsure", 2, M4="Mildly Disagree", 1, M4="Strongly Disagree", 1)</f>
        <v>3</v>
      </c>
      <c r="O4" s="33" t="s">
        <v>939</v>
      </c>
      <c r="P4" s="33" cm="1">
        <f t="array" ref="P4">_xlfn.IFS(O4="Strongly Agree", 3, O4="Mildly Agree", 3, O4="Unsure", 2, O4="Mildly Disagree", 1, O4="Strongly Disagree", 1)</f>
        <v>3</v>
      </c>
    </row>
    <row r="5" spans="1:16" x14ac:dyDescent="0.25">
      <c r="A5" s="33" t="s">
        <v>938</v>
      </c>
      <c r="B5" s="33" cm="1">
        <f t="array" ref="B5">_xlfn.IFS(A5="Strongly Agree", 3, A5="Mildly Agree", 3, A5="Unsure", 2, A5="Mildly Disagree", 1, A5="Strongly Disagree", 1)</f>
        <v>3</v>
      </c>
      <c r="C5" s="33" t="s">
        <v>938</v>
      </c>
      <c r="D5" s="33" cm="1">
        <f t="array" ref="D5">_xlfn.IFS(C5="Strongly Agree", 3, C5="Mildly Agree", 3, C5="Unsure", 2, C5="Mildly Disagree", 1, C5="Strongly Disagree", 1)</f>
        <v>3</v>
      </c>
      <c r="E5" s="33" t="s">
        <v>937</v>
      </c>
      <c r="F5" s="33" cm="1">
        <f t="array" ref="F5">_xlfn.IFS(E5="Strongly Agree", 3, E5="Mildly Agree", 3, E5="Unsure", 2, E5="Mildly Disagree", 1, E5="Strongly Disagree", 1)</f>
        <v>1</v>
      </c>
      <c r="G5" s="33" t="s">
        <v>939</v>
      </c>
      <c r="H5" s="33" cm="1">
        <f t="array" ref="H5">_xlfn.IFS(G5="Strongly Agree", 3, G5="Mildly Agree", 3, G5="Unsure", 2, G5="Mildly Disagree", 1, G5="Strongly Disagree", 1)</f>
        <v>3</v>
      </c>
      <c r="I5" s="33" t="s">
        <v>938</v>
      </c>
      <c r="J5" s="33" cm="1">
        <f t="array" ref="J5">_xlfn.IFS(I5="Strongly Agree", 3, I5="Mildly Agree", 3, I5="Unsure", 2, I5="Mildly Disagree", 1, I5="Strongly Disagree", 1)</f>
        <v>3</v>
      </c>
      <c r="K5" s="33" t="s">
        <v>940</v>
      </c>
      <c r="L5" s="33" cm="1">
        <f t="array" ref="L5">_xlfn.IFS(K5="Strongly Agree", 3, K5="Mildly Agree", 3, K5="Unsure", 2, K5="Mildly Disagree", 1, K5="Strongly Disagree", 1)</f>
        <v>1</v>
      </c>
      <c r="M5" s="33" t="s">
        <v>939</v>
      </c>
      <c r="N5" s="33" cm="1">
        <f t="array" ref="N5">_xlfn.IFS(M5="Strongly Agree", 3, M5="Mildly Agree", 3, M5="Unsure", 2, M5="Mildly Disagree", 1, M5="Strongly Disagree", 1)</f>
        <v>3</v>
      </c>
      <c r="O5" s="33" t="s">
        <v>939</v>
      </c>
      <c r="P5" s="33" cm="1">
        <f t="array" ref="P5">_xlfn.IFS(O5="Strongly Agree", 3, O5="Mildly Agree", 3, O5="Unsure", 2, O5="Mildly Disagree", 1, O5="Strongly Disagree", 1)</f>
        <v>3</v>
      </c>
    </row>
    <row r="6" spans="1:16" x14ac:dyDescent="0.25">
      <c r="A6" s="33" t="s">
        <v>940</v>
      </c>
      <c r="B6" s="33" cm="1">
        <f t="array" ref="B6">_xlfn.IFS(A6="Strongly Agree", 3, A6="Mildly Agree", 3, A6="Unsure", 2, A6="Mildly Disagree", 1, A6="Strongly Disagree", 1)</f>
        <v>1</v>
      </c>
      <c r="C6" s="33" t="s">
        <v>937</v>
      </c>
      <c r="D6" s="33" cm="1">
        <f t="array" ref="D6">_xlfn.IFS(C6="Strongly Agree", 3, C6="Mildly Agree", 3, C6="Unsure", 2, C6="Mildly Disagree", 1, C6="Strongly Disagree", 1)</f>
        <v>1</v>
      </c>
      <c r="E6" s="33" t="s">
        <v>939</v>
      </c>
      <c r="F6" s="33" cm="1">
        <f t="array" ref="F6">_xlfn.IFS(E6="Strongly Agree", 3, E6="Mildly Agree", 3, E6="Unsure", 2, E6="Mildly Disagree", 1, E6="Strongly Disagree", 1)</f>
        <v>3</v>
      </c>
      <c r="G6" s="33" t="s">
        <v>939</v>
      </c>
      <c r="H6" s="33" cm="1">
        <f t="array" ref="H6">_xlfn.IFS(G6="Strongly Agree", 3, G6="Mildly Agree", 3, G6="Unsure", 2, G6="Mildly Disagree", 1, G6="Strongly Disagree", 1)</f>
        <v>3</v>
      </c>
      <c r="I6" s="33" t="s">
        <v>939</v>
      </c>
      <c r="J6" s="33" cm="1">
        <f t="array" ref="J6">_xlfn.IFS(I6="Strongly Agree", 3, I6="Mildly Agree", 3, I6="Unsure", 2, I6="Mildly Disagree", 1, I6="Strongly Disagree", 1)</f>
        <v>3</v>
      </c>
      <c r="K6" s="33" t="s">
        <v>940</v>
      </c>
      <c r="L6" s="33" cm="1">
        <f t="array" ref="L6">_xlfn.IFS(K6="Strongly Agree", 3, K6="Mildly Agree", 3, K6="Unsure", 2, K6="Mildly Disagree", 1, K6="Strongly Disagree", 1)</f>
        <v>1</v>
      </c>
      <c r="M6" s="33" t="s">
        <v>938</v>
      </c>
      <c r="N6" s="33" cm="1">
        <f t="array" ref="N6">_xlfn.IFS(M6="Strongly Agree", 3, M6="Mildly Agree", 3, M6="Unsure", 2, M6="Mildly Disagree", 1, M6="Strongly Disagree", 1)</f>
        <v>3</v>
      </c>
      <c r="O6" s="33" t="s">
        <v>939</v>
      </c>
      <c r="P6" s="33" cm="1">
        <f t="array" ref="P6">_xlfn.IFS(O6="Strongly Agree", 3, O6="Mildly Agree", 3, O6="Unsure", 2, O6="Mildly Disagree", 1, O6="Strongly Disagree", 1)</f>
        <v>3</v>
      </c>
    </row>
    <row r="7" spans="1:16" x14ac:dyDescent="0.25">
      <c r="A7" s="33" t="s">
        <v>897</v>
      </c>
      <c r="B7" s="33" cm="1">
        <f t="array" ref="B7">_xlfn.IFS(A7="Strongly Agree", 3, A7="Mildly Agree", 3, A7="Unsure", 2, A7="Mildly Disagree", 1, A7="Strongly Disagree", 1)</f>
        <v>2</v>
      </c>
      <c r="C7" s="33" t="s">
        <v>897</v>
      </c>
      <c r="D7" s="33" cm="1">
        <f t="array" ref="D7">_xlfn.IFS(C7="Strongly Agree", 3, C7="Mildly Agree", 3, C7="Unsure", 2, C7="Mildly Disagree", 1, C7="Strongly Disagree", 1)</f>
        <v>2</v>
      </c>
      <c r="E7" s="33" t="s">
        <v>939</v>
      </c>
      <c r="F7" s="33" cm="1">
        <f t="array" ref="F7">_xlfn.IFS(E7="Strongly Agree", 3, E7="Mildly Agree", 3, E7="Unsure", 2, E7="Mildly Disagree", 1, E7="Strongly Disagree", 1)</f>
        <v>3</v>
      </c>
      <c r="G7" s="33" t="s">
        <v>939</v>
      </c>
      <c r="H7" s="33" cm="1">
        <f t="array" ref="H7">_xlfn.IFS(G7="Strongly Agree", 3, G7="Mildly Agree", 3, G7="Unsure", 2, G7="Mildly Disagree", 1, G7="Strongly Disagree", 1)</f>
        <v>3</v>
      </c>
      <c r="I7" s="33" t="s">
        <v>939</v>
      </c>
      <c r="J7" s="33" cm="1">
        <f t="array" ref="J7">_xlfn.IFS(I7="Strongly Agree", 3, I7="Mildly Agree", 3, I7="Unsure", 2, I7="Mildly Disagree", 1, I7="Strongly Disagree", 1)</f>
        <v>3</v>
      </c>
      <c r="K7" s="33" t="s">
        <v>940</v>
      </c>
      <c r="L7" s="33" cm="1">
        <f t="array" ref="L7">_xlfn.IFS(K7="Strongly Agree", 3, K7="Mildly Agree", 3, K7="Unsure", 2, K7="Mildly Disagree", 1, K7="Strongly Disagree", 1)</f>
        <v>1</v>
      </c>
      <c r="M7" s="33" t="s">
        <v>938</v>
      </c>
      <c r="N7" s="33" cm="1">
        <f t="array" ref="N7">_xlfn.IFS(M7="Strongly Agree", 3, M7="Mildly Agree", 3, M7="Unsure", 2, M7="Mildly Disagree", 1, M7="Strongly Disagree", 1)</f>
        <v>3</v>
      </c>
      <c r="O7" s="33" t="s">
        <v>939</v>
      </c>
      <c r="P7" s="33" cm="1">
        <f t="array" ref="P7">_xlfn.IFS(O7="Strongly Agree", 3, O7="Mildly Agree", 3, O7="Unsure", 2, O7="Mildly Disagree", 1, O7="Strongly Disagree", 1)</f>
        <v>3</v>
      </c>
    </row>
    <row r="8" spans="1:16" x14ac:dyDescent="0.25">
      <c r="A8" s="33" t="s">
        <v>937</v>
      </c>
      <c r="B8" s="33" cm="1">
        <f t="array" ref="B8">_xlfn.IFS(A8="Strongly Agree", 3, A8="Mildly Agree", 3, A8="Unsure", 2, A8="Mildly Disagree", 1, A8="Strongly Disagree", 1)</f>
        <v>1</v>
      </c>
      <c r="C8" s="33" t="s">
        <v>897</v>
      </c>
      <c r="D8" s="33" cm="1">
        <f t="array" ref="D8">_xlfn.IFS(C8="Strongly Agree", 3, C8="Mildly Agree", 3, C8="Unsure", 2, C8="Mildly Disagree", 1, C8="Strongly Disagree", 1)</f>
        <v>2</v>
      </c>
      <c r="E8" s="33" t="s">
        <v>939</v>
      </c>
      <c r="F8" s="33" cm="1">
        <f t="array" ref="F8">_xlfn.IFS(E8="Strongly Agree", 3, E8="Mildly Agree", 3, E8="Unsure", 2, E8="Mildly Disagree", 1, E8="Strongly Disagree", 1)</f>
        <v>3</v>
      </c>
      <c r="G8" s="33" t="s">
        <v>938</v>
      </c>
      <c r="H8" s="33" cm="1">
        <f t="array" ref="H8">_xlfn.IFS(G8="Strongly Agree", 3, G8="Mildly Agree", 3, G8="Unsure", 2, G8="Mildly Disagree", 1, G8="Strongly Disagree", 1)</f>
        <v>3</v>
      </c>
      <c r="I8" s="33" t="s">
        <v>939</v>
      </c>
      <c r="J8" s="33" cm="1">
        <f t="array" ref="J8">_xlfn.IFS(I8="Strongly Agree", 3, I8="Mildly Agree", 3, I8="Unsure", 2, I8="Mildly Disagree", 1, I8="Strongly Disagree", 1)</f>
        <v>3</v>
      </c>
      <c r="K8" s="33" t="s">
        <v>940</v>
      </c>
      <c r="L8" s="33" cm="1">
        <f t="array" ref="L8">_xlfn.IFS(K8="Strongly Agree", 3, K8="Mildly Agree", 3, K8="Unsure", 2, K8="Mildly Disagree", 1, K8="Strongly Disagree", 1)</f>
        <v>1</v>
      </c>
      <c r="M8" s="33" t="s">
        <v>938</v>
      </c>
      <c r="N8" s="33" cm="1">
        <f t="array" ref="N8">_xlfn.IFS(M8="Strongly Agree", 3, M8="Mildly Agree", 3, M8="Unsure", 2, M8="Mildly Disagree", 1, M8="Strongly Disagree", 1)</f>
        <v>3</v>
      </c>
      <c r="O8" s="33" t="s">
        <v>939</v>
      </c>
      <c r="P8" s="33" cm="1">
        <f t="array" ref="P8">_xlfn.IFS(O8="Strongly Agree", 3, O8="Mildly Agree", 3, O8="Unsure", 2, O8="Mildly Disagree", 1, O8="Strongly Disagree", 1)</f>
        <v>3</v>
      </c>
    </row>
    <row r="9" spans="1:16" x14ac:dyDescent="0.25">
      <c r="A9" s="33" t="s">
        <v>897</v>
      </c>
      <c r="B9" s="33" cm="1">
        <f t="array" ref="B9">_xlfn.IFS(A9="Strongly Agree", 3, A9="Mildly Agree", 3, A9="Unsure", 2, A9="Mildly Disagree", 1, A9="Strongly Disagree", 1)</f>
        <v>2</v>
      </c>
      <c r="C9" s="33" t="s">
        <v>938</v>
      </c>
      <c r="D9" s="33" cm="1">
        <f t="array" ref="D9">_xlfn.IFS(C9="Strongly Agree", 3, C9="Mildly Agree", 3, C9="Unsure", 2, C9="Mildly Disagree", 1, C9="Strongly Disagree", 1)</f>
        <v>3</v>
      </c>
      <c r="E9" s="33" t="s">
        <v>897</v>
      </c>
      <c r="F9" s="33" cm="1">
        <f t="array" ref="F9">_xlfn.IFS(E9="Strongly Agree", 3, E9="Mildly Agree", 3, E9="Unsure", 2, E9="Mildly Disagree", 1, E9="Strongly Disagree", 1)</f>
        <v>2</v>
      </c>
      <c r="G9" s="33" t="s">
        <v>939</v>
      </c>
      <c r="H9" s="33" cm="1">
        <f t="array" ref="H9">_xlfn.IFS(G9="Strongly Agree", 3, G9="Mildly Agree", 3, G9="Unsure", 2, G9="Mildly Disagree", 1, G9="Strongly Disagree", 1)</f>
        <v>3</v>
      </c>
      <c r="I9" s="33" t="s">
        <v>939</v>
      </c>
      <c r="J9" s="33" cm="1">
        <f t="array" ref="J9">_xlfn.IFS(I9="Strongly Agree", 3, I9="Mildly Agree", 3, I9="Unsure", 2, I9="Mildly Disagree", 1, I9="Strongly Disagree", 1)</f>
        <v>3</v>
      </c>
      <c r="K9" s="33" t="s">
        <v>897</v>
      </c>
      <c r="L9" s="33" cm="1">
        <f t="array" ref="L9">_xlfn.IFS(K9="Strongly Agree", 3, K9="Mildly Agree", 3, K9="Unsure", 2, K9="Mildly Disagree", 1, K9="Strongly Disagree", 1)</f>
        <v>2</v>
      </c>
      <c r="M9" s="33" t="s">
        <v>939</v>
      </c>
      <c r="N9" s="33" cm="1">
        <f t="array" ref="N9">_xlfn.IFS(M9="Strongly Agree", 3, M9="Mildly Agree", 3, M9="Unsure", 2, M9="Mildly Disagree", 1, M9="Strongly Disagree", 1)</f>
        <v>3</v>
      </c>
      <c r="O9" s="33" t="s">
        <v>939</v>
      </c>
      <c r="P9" s="33" cm="1">
        <f t="array" ref="P9">_xlfn.IFS(O9="Strongly Agree", 3, O9="Mildly Agree", 3, O9="Unsure", 2, O9="Mildly Disagree", 1, O9="Strongly Disagree", 1)</f>
        <v>3</v>
      </c>
    </row>
    <row r="10" spans="1:16" x14ac:dyDescent="0.25">
      <c r="A10" s="33" t="s">
        <v>937</v>
      </c>
      <c r="B10" s="33" cm="1">
        <f t="array" ref="B10">_xlfn.IFS(A10="Strongly Agree", 3, A10="Mildly Agree", 3, A10="Unsure", 2, A10="Mildly Disagree", 1, A10="Strongly Disagree", 1)</f>
        <v>1</v>
      </c>
      <c r="C10" s="33" t="s">
        <v>937</v>
      </c>
      <c r="D10" s="33" cm="1">
        <f t="array" ref="D10">_xlfn.IFS(C10="Strongly Agree", 3, C10="Mildly Agree", 3, C10="Unsure", 2, C10="Mildly Disagree", 1, C10="Strongly Disagree", 1)</f>
        <v>1</v>
      </c>
      <c r="E10" s="33" t="s">
        <v>938</v>
      </c>
      <c r="F10" s="33" cm="1">
        <f t="array" ref="F10">_xlfn.IFS(E10="Strongly Agree", 3, E10="Mildly Agree", 3, E10="Unsure", 2, E10="Mildly Disagree", 1, E10="Strongly Disagree", 1)</f>
        <v>3</v>
      </c>
      <c r="G10" s="33" t="s">
        <v>939</v>
      </c>
      <c r="H10" s="33" cm="1">
        <f t="array" ref="H10">_xlfn.IFS(G10="Strongly Agree", 3, G10="Mildly Agree", 3, G10="Unsure", 2, G10="Mildly Disagree", 1, G10="Strongly Disagree", 1)</f>
        <v>3</v>
      </c>
      <c r="I10" s="33" t="s">
        <v>938</v>
      </c>
      <c r="J10" s="33" cm="1">
        <f t="array" ref="J10">_xlfn.IFS(I10="Strongly Agree", 3, I10="Mildly Agree", 3, I10="Unsure", 2, I10="Mildly Disagree", 1, I10="Strongly Disagree", 1)</f>
        <v>3</v>
      </c>
      <c r="K10" s="33" t="s">
        <v>940</v>
      </c>
      <c r="L10" s="33" cm="1">
        <f t="array" ref="L10">_xlfn.IFS(K10="Strongly Agree", 3, K10="Mildly Agree", 3, K10="Unsure", 2, K10="Mildly Disagree", 1, K10="Strongly Disagree", 1)</f>
        <v>1</v>
      </c>
      <c r="M10" s="33" t="s">
        <v>937</v>
      </c>
      <c r="N10" s="33" cm="1">
        <f t="array" ref="N10">_xlfn.IFS(M10="Strongly Agree", 3, M10="Mildly Agree", 3, M10="Unsure", 2, M10="Mildly Disagree", 1, M10="Strongly Disagree", 1)</f>
        <v>1</v>
      </c>
      <c r="O10" s="33" t="s">
        <v>939</v>
      </c>
      <c r="P10" s="33" cm="1">
        <f t="array" ref="P10">_xlfn.IFS(O10="Strongly Agree", 3, O10="Mildly Agree", 3, O10="Unsure", 2, O10="Mildly Disagree", 1, O10="Strongly Disagree", 1)</f>
        <v>3</v>
      </c>
    </row>
    <row r="11" spans="1:16" x14ac:dyDescent="0.25">
      <c r="A11" s="33" t="s">
        <v>937</v>
      </c>
      <c r="B11" s="33" cm="1">
        <f t="array" ref="B11">_xlfn.IFS(A11="Strongly Agree", 3, A11="Mildly Agree", 3, A11="Unsure", 2, A11="Mildly Disagree", 1, A11="Strongly Disagree", 1)</f>
        <v>1</v>
      </c>
      <c r="C11" s="33" t="s">
        <v>937</v>
      </c>
      <c r="D11" s="33" cm="1">
        <f t="array" ref="D11">_xlfn.IFS(C11="Strongly Agree", 3, C11="Mildly Agree", 3, C11="Unsure", 2, C11="Mildly Disagree", 1, C11="Strongly Disagree", 1)</f>
        <v>1</v>
      </c>
      <c r="E11" s="33" t="s">
        <v>938</v>
      </c>
      <c r="F11" s="33" cm="1">
        <f t="array" ref="F11">_xlfn.IFS(E11="Strongly Agree", 3, E11="Mildly Agree", 3, E11="Unsure", 2, E11="Mildly Disagree", 1, E11="Strongly Disagree", 1)</f>
        <v>3</v>
      </c>
      <c r="G11" s="33" t="s">
        <v>939</v>
      </c>
      <c r="H11" s="33" cm="1">
        <f t="array" ref="H11">_xlfn.IFS(G11="Strongly Agree", 3, G11="Mildly Agree", 3, G11="Unsure", 2, G11="Mildly Disagree", 1, G11="Strongly Disagree", 1)</f>
        <v>3</v>
      </c>
      <c r="I11" s="33" t="s">
        <v>938</v>
      </c>
      <c r="J11" s="33" cm="1">
        <f t="array" ref="J11">_xlfn.IFS(I11="Strongly Agree", 3, I11="Mildly Agree", 3, I11="Unsure", 2, I11="Mildly Disagree", 1, I11="Strongly Disagree", 1)</f>
        <v>3</v>
      </c>
      <c r="K11" s="33" t="s">
        <v>940</v>
      </c>
      <c r="L11" s="33" cm="1">
        <f t="array" ref="L11">_xlfn.IFS(K11="Strongly Agree", 3, K11="Mildly Agree", 3, K11="Unsure", 2, K11="Mildly Disagree", 1, K11="Strongly Disagree", 1)</f>
        <v>1</v>
      </c>
      <c r="M11" s="33" t="s">
        <v>937</v>
      </c>
      <c r="N11" s="33" cm="1">
        <f t="array" ref="N11">_xlfn.IFS(M11="Strongly Agree", 3, M11="Mildly Agree", 3, M11="Unsure", 2, M11="Mildly Disagree", 1, M11="Strongly Disagree", 1)</f>
        <v>1</v>
      </c>
      <c r="O11" s="33" t="s">
        <v>939</v>
      </c>
      <c r="P11" s="33" cm="1">
        <f t="array" ref="P11">_xlfn.IFS(O11="Strongly Agree", 3, O11="Mildly Agree", 3, O11="Unsure", 2, O11="Mildly Disagree", 1, O11="Strongly Disagree", 1)</f>
        <v>3</v>
      </c>
    </row>
    <row r="12" spans="1:16" x14ac:dyDescent="0.25">
      <c r="A12" s="33" t="s">
        <v>937</v>
      </c>
      <c r="B12" s="33" cm="1">
        <f t="array" ref="B12">_xlfn.IFS(A12="Strongly Agree", 3, A12="Mildly Agree", 3, A12="Unsure", 2, A12="Mildly Disagree", 1, A12="Strongly Disagree", 1)</f>
        <v>1</v>
      </c>
      <c r="C12" s="33" t="s">
        <v>897</v>
      </c>
      <c r="D12" s="33" cm="1">
        <f t="array" ref="D12">_xlfn.IFS(C12="Strongly Agree", 3, C12="Mildly Agree", 3, C12="Unsure", 2, C12="Mildly Disagree", 1, C12="Strongly Disagree", 1)</f>
        <v>2</v>
      </c>
      <c r="E12" s="33" t="s">
        <v>938</v>
      </c>
      <c r="F12" s="33" cm="1">
        <f t="array" ref="F12">_xlfn.IFS(E12="Strongly Agree", 3, E12="Mildly Agree", 3, E12="Unsure", 2, E12="Mildly Disagree", 1, E12="Strongly Disagree", 1)</f>
        <v>3</v>
      </c>
      <c r="G12" s="33" t="s">
        <v>939</v>
      </c>
      <c r="H12" s="33" cm="1">
        <f t="array" ref="H12">_xlfn.IFS(G12="Strongly Agree", 3, G12="Mildly Agree", 3, G12="Unsure", 2, G12="Mildly Disagree", 1, G12="Strongly Disagree", 1)</f>
        <v>3</v>
      </c>
      <c r="I12" s="33" t="s">
        <v>938</v>
      </c>
      <c r="J12" s="33" cm="1">
        <f t="array" ref="J12">_xlfn.IFS(I12="Strongly Agree", 3, I12="Mildly Agree", 3, I12="Unsure", 2, I12="Mildly Disagree", 1, I12="Strongly Disagree", 1)</f>
        <v>3</v>
      </c>
      <c r="K12" s="33" t="s">
        <v>940</v>
      </c>
      <c r="L12" s="33" cm="1">
        <f t="array" ref="L12">_xlfn.IFS(K12="Strongly Agree", 3, K12="Mildly Agree", 3, K12="Unsure", 2, K12="Mildly Disagree", 1, K12="Strongly Disagree", 1)</f>
        <v>1</v>
      </c>
      <c r="M12" s="33" t="s">
        <v>938</v>
      </c>
      <c r="N12" s="33" cm="1">
        <f t="array" ref="N12">_xlfn.IFS(M12="Strongly Agree", 3, M12="Mildly Agree", 3, M12="Unsure", 2, M12="Mildly Disagree", 1, M12="Strongly Disagree", 1)</f>
        <v>3</v>
      </c>
      <c r="O12" s="33" t="s">
        <v>939</v>
      </c>
      <c r="P12" s="33" cm="1">
        <f t="array" ref="P12">_xlfn.IFS(O12="Strongly Agree", 3, O12="Mildly Agree", 3, O12="Unsure", 2, O12="Mildly Disagree", 1, O12="Strongly Disagree", 1)</f>
        <v>3</v>
      </c>
    </row>
    <row r="13" spans="1:16" x14ac:dyDescent="0.25">
      <c r="A13" s="33" t="s">
        <v>937</v>
      </c>
      <c r="B13" s="33" cm="1">
        <f t="array" ref="B13">_xlfn.IFS(A13="Strongly Agree", 3, A13="Mildly Agree", 3, A13="Unsure", 2, A13="Mildly Disagree", 1, A13="Strongly Disagree", 1)</f>
        <v>1</v>
      </c>
      <c r="C13" s="33" t="s">
        <v>937</v>
      </c>
      <c r="D13" s="33" cm="1">
        <f t="array" ref="D13">_xlfn.IFS(C13="Strongly Agree", 3, C13="Mildly Agree", 3, C13="Unsure", 2, C13="Mildly Disagree", 1, C13="Strongly Disagree", 1)</f>
        <v>1</v>
      </c>
      <c r="E13" s="33" t="s">
        <v>938</v>
      </c>
      <c r="F13" s="33" cm="1">
        <f t="array" ref="F13">_xlfn.IFS(E13="Strongly Agree", 3, E13="Mildly Agree", 3, E13="Unsure", 2, E13="Mildly Disagree", 1, E13="Strongly Disagree", 1)</f>
        <v>3</v>
      </c>
      <c r="G13" s="33" t="s">
        <v>939</v>
      </c>
      <c r="H13" s="33" cm="1">
        <f t="array" ref="H13">_xlfn.IFS(G13="Strongly Agree", 3, G13="Mildly Agree", 3, G13="Unsure", 2, G13="Mildly Disagree", 1, G13="Strongly Disagree", 1)</f>
        <v>3</v>
      </c>
      <c r="I13" s="33" t="s">
        <v>939</v>
      </c>
      <c r="J13" s="33" cm="1">
        <f t="array" ref="J13">_xlfn.IFS(I13="Strongly Agree", 3, I13="Mildly Agree", 3, I13="Unsure", 2, I13="Mildly Disagree", 1, I13="Strongly Disagree", 1)</f>
        <v>3</v>
      </c>
      <c r="K13" s="33" t="s">
        <v>940</v>
      </c>
      <c r="L13" s="33" cm="1">
        <f t="array" ref="L13">_xlfn.IFS(K13="Strongly Agree", 3, K13="Mildly Agree", 3, K13="Unsure", 2, K13="Mildly Disagree", 1, K13="Strongly Disagree", 1)</f>
        <v>1</v>
      </c>
      <c r="M13" s="33" t="s">
        <v>938</v>
      </c>
      <c r="N13" s="33" cm="1">
        <f t="array" ref="N13">_xlfn.IFS(M13="Strongly Agree", 3, M13="Mildly Agree", 3, M13="Unsure", 2, M13="Mildly Disagree", 1, M13="Strongly Disagree", 1)</f>
        <v>3</v>
      </c>
      <c r="O13" s="33" t="s">
        <v>939</v>
      </c>
      <c r="P13" s="33" cm="1">
        <f t="array" ref="P13">_xlfn.IFS(O13="Strongly Agree", 3, O13="Mildly Agree", 3, O13="Unsure", 2, O13="Mildly Disagree", 1, O13="Strongly Disagree", 1)</f>
        <v>3</v>
      </c>
    </row>
    <row r="14" spans="1:16" x14ac:dyDescent="0.25">
      <c r="A14" s="33" t="s">
        <v>897</v>
      </c>
      <c r="B14" s="33" cm="1">
        <f t="array" ref="B14">_xlfn.IFS(A14="Strongly Agree", 3, A14="Mildly Agree", 3, A14="Unsure", 2, A14="Mildly Disagree", 1, A14="Strongly Disagree", 1)</f>
        <v>2</v>
      </c>
      <c r="C14" s="33" t="s">
        <v>937</v>
      </c>
      <c r="D14" s="33" cm="1">
        <f t="array" ref="D14">_xlfn.IFS(C14="Strongly Agree", 3, C14="Mildly Agree", 3, C14="Unsure", 2, C14="Mildly Disagree", 1, C14="Strongly Disagree", 1)</f>
        <v>1</v>
      </c>
      <c r="E14" s="33" t="s">
        <v>938</v>
      </c>
      <c r="F14" s="33" cm="1">
        <f t="array" ref="F14">_xlfn.IFS(E14="Strongly Agree", 3, E14="Mildly Agree", 3, E14="Unsure", 2, E14="Mildly Disagree", 1, E14="Strongly Disagree", 1)</f>
        <v>3</v>
      </c>
      <c r="G14" s="33" t="s">
        <v>939</v>
      </c>
      <c r="H14" s="33" cm="1">
        <f t="array" ref="H14">_xlfn.IFS(G14="Strongly Agree", 3, G14="Mildly Agree", 3, G14="Unsure", 2, G14="Mildly Disagree", 1, G14="Strongly Disagree", 1)</f>
        <v>3</v>
      </c>
      <c r="I14" s="33" t="s">
        <v>939</v>
      </c>
      <c r="J14" s="33" cm="1">
        <f t="array" ref="J14">_xlfn.IFS(I14="Strongly Agree", 3, I14="Mildly Agree", 3, I14="Unsure", 2, I14="Mildly Disagree", 1, I14="Strongly Disagree", 1)</f>
        <v>3</v>
      </c>
      <c r="K14" s="33" t="s">
        <v>940</v>
      </c>
      <c r="L14" s="33" cm="1">
        <f t="array" ref="L14">_xlfn.IFS(K14="Strongly Agree", 3, K14="Mildly Agree", 3, K14="Unsure", 2, K14="Mildly Disagree", 1, K14="Strongly Disagree", 1)</f>
        <v>1</v>
      </c>
      <c r="M14" s="33" t="s">
        <v>937</v>
      </c>
      <c r="N14" s="33" cm="1">
        <f t="array" ref="N14">_xlfn.IFS(M14="Strongly Agree", 3, M14="Mildly Agree", 3, M14="Unsure", 2, M14="Mildly Disagree", 1, M14="Strongly Disagree", 1)</f>
        <v>1</v>
      </c>
      <c r="O14" s="33" t="s">
        <v>939</v>
      </c>
      <c r="P14" s="33" cm="1">
        <f t="array" ref="P14">_xlfn.IFS(O14="Strongly Agree", 3, O14="Mildly Agree", 3, O14="Unsure", 2, O14="Mildly Disagree", 1, O14="Strongly Disagree", 1)</f>
        <v>3</v>
      </c>
    </row>
    <row r="15" spans="1:16" x14ac:dyDescent="0.25">
      <c r="A15" s="33" t="s">
        <v>897</v>
      </c>
      <c r="B15" s="33" cm="1">
        <f t="array" ref="B15">_xlfn.IFS(A15="Strongly Agree", 3, A15="Mildly Agree", 3, A15="Unsure", 2, A15="Mildly Disagree", 1, A15="Strongly Disagree", 1)</f>
        <v>2</v>
      </c>
      <c r="C15" s="33" t="s">
        <v>938</v>
      </c>
      <c r="D15" s="33" cm="1">
        <f t="array" ref="D15">_xlfn.IFS(C15="Strongly Agree", 3, C15="Mildly Agree", 3, C15="Unsure", 2, C15="Mildly Disagree", 1, C15="Strongly Disagree", 1)</f>
        <v>3</v>
      </c>
      <c r="E15" s="33" t="s">
        <v>938</v>
      </c>
      <c r="F15" s="33" cm="1">
        <f t="array" ref="F15">_xlfn.IFS(E15="Strongly Agree", 3, E15="Mildly Agree", 3, E15="Unsure", 2, E15="Mildly Disagree", 1, E15="Strongly Disagree", 1)</f>
        <v>3</v>
      </c>
      <c r="G15" s="33" t="s">
        <v>939</v>
      </c>
      <c r="H15" s="33" cm="1">
        <f t="array" ref="H15">_xlfn.IFS(G15="Strongly Agree", 3, G15="Mildly Agree", 3, G15="Unsure", 2, G15="Mildly Disagree", 1, G15="Strongly Disagree", 1)</f>
        <v>3</v>
      </c>
      <c r="I15" s="33" t="s">
        <v>939</v>
      </c>
      <c r="J15" s="33" cm="1">
        <f t="array" ref="J15">_xlfn.IFS(I15="Strongly Agree", 3, I15="Mildly Agree", 3, I15="Unsure", 2, I15="Mildly Disagree", 1, I15="Strongly Disagree", 1)</f>
        <v>3</v>
      </c>
      <c r="K15" s="33" t="s">
        <v>940</v>
      </c>
      <c r="L15" s="33" cm="1">
        <f t="array" ref="L15">_xlfn.IFS(K15="Strongly Agree", 3, K15="Mildly Agree", 3, K15="Unsure", 2, K15="Mildly Disagree", 1, K15="Strongly Disagree", 1)</f>
        <v>1</v>
      </c>
      <c r="M15" s="33" t="s">
        <v>938</v>
      </c>
      <c r="N15" s="33" cm="1">
        <f t="array" ref="N15">_xlfn.IFS(M15="Strongly Agree", 3, M15="Mildly Agree", 3, M15="Unsure", 2, M15="Mildly Disagree", 1, M15="Strongly Disagree", 1)</f>
        <v>3</v>
      </c>
      <c r="O15" s="33" t="s">
        <v>939</v>
      </c>
      <c r="P15" s="33" cm="1">
        <f t="array" ref="P15">_xlfn.IFS(O15="Strongly Agree", 3, O15="Mildly Agree", 3, O15="Unsure", 2, O15="Mildly Disagree", 1, O15="Strongly Disagree", 1)</f>
        <v>3</v>
      </c>
    </row>
    <row r="16" spans="1:16" x14ac:dyDescent="0.25">
      <c r="A16" s="33" t="s">
        <v>940</v>
      </c>
      <c r="B16" s="33" cm="1">
        <f t="array" ref="B16">_xlfn.IFS(A16="Strongly Agree", 3, A16="Mildly Agree", 3, A16="Unsure", 2, A16="Mildly Disagree", 1, A16="Strongly Disagree", 1)</f>
        <v>1</v>
      </c>
      <c r="C16" s="33" t="s">
        <v>937</v>
      </c>
      <c r="D16" s="33" cm="1">
        <f t="array" ref="D16">_xlfn.IFS(C16="Strongly Agree", 3, C16="Mildly Agree", 3, C16="Unsure", 2, C16="Mildly Disagree", 1, C16="Strongly Disagree", 1)</f>
        <v>1</v>
      </c>
      <c r="E16" s="33" t="s">
        <v>938</v>
      </c>
      <c r="F16" s="33" cm="1">
        <f t="array" ref="F16">_xlfn.IFS(E16="Strongly Agree", 3, E16="Mildly Agree", 3, E16="Unsure", 2, E16="Mildly Disagree", 1, E16="Strongly Disagree", 1)</f>
        <v>3</v>
      </c>
      <c r="G16" s="33" t="s">
        <v>897</v>
      </c>
      <c r="H16" s="33" cm="1">
        <f t="array" ref="H16">_xlfn.IFS(G16="Strongly Agree", 3, G16="Mildly Agree", 3, G16="Unsure", 2, G16="Mildly Disagree", 1, G16="Strongly Disagree", 1)</f>
        <v>2</v>
      </c>
      <c r="I16" s="33" t="s">
        <v>939</v>
      </c>
      <c r="J16" s="33" cm="1">
        <f t="array" ref="J16">_xlfn.IFS(I16="Strongly Agree", 3, I16="Mildly Agree", 3, I16="Unsure", 2, I16="Mildly Disagree", 1, I16="Strongly Disagree", 1)</f>
        <v>3</v>
      </c>
      <c r="K16" s="33" t="s">
        <v>940</v>
      </c>
      <c r="L16" s="33" cm="1">
        <f t="array" ref="L16">_xlfn.IFS(K16="Strongly Agree", 3, K16="Mildly Agree", 3, K16="Unsure", 2, K16="Mildly Disagree", 1, K16="Strongly Disagree", 1)</f>
        <v>1</v>
      </c>
      <c r="M16" s="33" t="s">
        <v>938</v>
      </c>
      <c r="N16" s="33" cm="1">
        <f t="array" ref="N16">_xlfn.IFS(M16="Strongly Agree", 3, M16="Mildly Agree", 3, M16="Unsure", 2, M16="Mildly Disagree", 1, M16="Strongly Disagree", 1)</f>
        <v>3</v>
      </c>
      <c r="O16" s="33" t="s">
        <v>939</v>
      </c>
      <c r="P16" s="33" cm="1">
        <f t="array" ref="P16">_xlfn.IFS(O16="Strongly Agree", 3, O16="Mildly Agree", 3, O16="Unsure", 2, O16="Mildly Disagree", 1, O16="Strongly Disagree", 1)</f>
        <v>3</v>
      </c>
    </row>
    <row r="17" spans="1:16" x14ac:dyDescent="0.25">
      <c r="A17" s="33" t="s">
        <v>940</v>
      </c>
      <c r="B17" s="33" cm="1">
        <f t="array" ref="B17">_xlfn.IFS(A17="Strongly Agree", 3, A17="Mildly Agree", 3, A17="Unsure", 2, A17="Mildly Disagree", 1, A17="Strongly Disagree", 1)</f>
        <v>1</v>
      </c>
      <c r="C17" s="33" t="s">
        <v>940</v>
      </c>
      <c r="D17" s="33" cm="1">
        <f t="array" ref="D17">_xlfn.IFS(C17="Strongly Agree", 3, C17="Mildly Agree", 3, C17="Unsure", 2, C17="Mildly Disagree", 1, C17="Strongly Disagree", 1)</f>
        <v>1</v>
      </c>
      <c r="E17" s="33" t="s">
        <v>938</v>
      </c>
      <c r="F17" s="33" cm="1">
        <f t="array" ref="F17">_xlfn.IFS(E17="Strongly Agree", 3, E17="Mildly Agree", 3, E17="Unsure", 2, E17="Mildly Disagree", 1, E17="Strongly Disagree", 1)</f>
        <v>3</v>
      </c>
      <c r="G17" s="33" t="s">
        <v>939</v>
      </c>
      <c r="H17" s="33" cm="1">
        <f t="array" ref="H17">_xlfn.IFS(G17="Strongly Agree", 3, G17="Mildly Agree", 3, G17="Unsure", 2, G17="Mildly Disagree", 1, G17="Strongly Disagree", 1)</f>
        <v>3</v>
      </c>
      <c r="I17" s="33" t="s">
        <v>939</v>
      </c>
      <c r="J17" s="33" cm="1">
        <f t="array" ref="J17">_xlfn.IFS(I17="Strongly Agree", 3, I17="Mildly Agree", 3, I17="Unsure", 2, I17="Mildly Disagree", 1, I17="Strongly Disagree", 1)</f>
        <v>3</v>
      </c>
      <c r="K17" s="33" t="s">
        <v>940</v>
      </c>
      <c r="L17" s="33" cm="1">
        <f t="array" ref="L17">_xlfn.IFS(K17="Strongly Agree", 3, K17="Mildly Agree", 3, K17="Unsure", 2, K17="Mildly Disagree", 1, K17="Strongly Disagree", 1)</f>
        <v>1</v>
      </c>
      <c r="M17" s="33" t="s">
        <v>939</v>
      </c>
      <c r="N17" s="33" cm="1">
        <f t="array" ref="N17">_xlfn.IFS(M17="Strongly Agree", 3, M17="Mildly Agree", 3, M17="Unsure", 2, M17="Mildly Disagree", 1, M17="Strongly Disagree", 1)</f>
        <v>3</v>
      </c>
      <c r="O17" s="33" t="s">
        <v>939</v>
      </c>
      <c r="P17" s="33" cm="1">
        <f t="array" ref="P17">_xlfn.IFS(O17="Strongly Agree", 3, O17="Mildly Agree", 3, O17="Unsure", 2, O17="Mildly Disagree", 1, O17="Strongly Disagree", 1)</f>
        <v>3</v>
      </c>
    </row>
    <row r="18" spans="1:16" x14ac:dyDescent="0.25">
      <c r="A18" s="33" t="s">
        <v>940</v>
      </c>
      <c r="B18" s="33" cm="1">
        <f t="array" ref="B18">_xlfn.IFS(A18="Strongly Agree", 3, A18="Mildly Agree", 3, A18="Unsure", 2, A18="Mildly Disagree", 1, A18="Strongly Disagree", 1)</f>
        <v>1</v>
      </c>
      <c r="C18" s="33" t="s">
        <v>938</v>
      </c>
      <c r="D18" s="33" cm="1">
        <f t="array" ref="D18">_xlfn.IFS(C18="Strongly Agree", 3, C18="Mildly Agree", 3, C18="Unsure", 2, C18="Mildly Disagree", 1, C18="Strongly Disagree", 1)</f>
        <v>3</v>
      </c>
      <c r="E18" s="33" t="s">
        <v>938</v>
      </c>
      <c r="F18" s="33" cm="1">
        <f t="array" ref="F18">_xlfn.IFS(E18="Strongly Agree", 3, E18="Mildly Agree", 3, E18="Unsure", 2, E18="Mildly Disagree", 1, E18="Strongly Disagree", 1)</f>
        <v>3</v>
      </c>
      <c r="G18" s="33" t="s">
        <v>939</v>
      </c>
      <c r="H18" s="33" cm="1">
        <f t="array" ref="H18">_xlfn.IFS(G18="Strongly Agree", 3, G18="Mildly Agree", 3, G18="Unsure", 2, G18="Mildly Disagree", 1, G18="Strongly Disagree", 1)</f>
        <v>3</v>
      </c>
      <c r="I18" s="33" t="s">
        <v>938</v>
      </c>
      <c r="J18" s="33" cm="1">
        <f t="array" ref="J18">_xlfn.IFS(I18="Strongly Agree", 3, I18="Mildly Agree", 3, I18="Unsure", 2, I18="Mildly Disagree", 1, I18="Strongly Disagree", 1)</f>
        <v>3</v>
      </c>
      <c r="K18" s="33" t="s">
        <v>940</v>
      </c>
      <c r="L18" s="33" cm="1">
        <f t="array" ref="L18">_xlfn.IFS(K18="Strongly Agree", 3, K18="Mildly Agree", 3, K18="Unsure", 2, K18="Mildly Disagree", 1, K18="Strongly Disagree", 1)</f>
        <v>1</v>
      </c>
      <c r="M18" s="33" t="s">
        <v>940</v>
      </c>
      <c r="N18" s="33" cm="1">
        <f t="array" ref="N18">_xlfn.IFS(M18="Strongly Agree", 3, M18="Mildly Agree", 3, M18="Unsure", 2, M18="Mildly Disagree", 1, M18="Strongly Disagree", 1)</f>
        <v>1</v>
      </c>
      <c r="O18" s="33" t="s">
        <v>939</v>
      </c>
      <c r="P18" s="33" cm="1">
        <f t="array" ref="P18">_xlfn.IFS(O18="Strongly Agree", 3, O18="Mildly Agree", 3, O18="Unsure", 2, O18="Mildly Disagree", 1, O18="Strongly Disagree", 1)</f>
        <v>3</v>
      </c>
    </row>
    <row r="19" spans="1:16" x14ac:dyDescent="0.25">
      <c r="A19" s="33" t="s">
        <v>897</v>
      </c>
      <c r="B19" s="33" cm="1">
        <f t="array" ref="B19">_xlfn.IFS(A19="Strongly Agree", 3, A19="Mildly Agree", 3, A19="Unsure", 2, A19="Mildly Disagree", 1, A19="Strongly Disagree", 1)</f>
        <v>2</v>
      </c>
      <c r="C19" s="33" t="s">
        <v>937</v>
      </c>
      <c r="D19" s="33" cm="1">
        <f t="array" ref="D19">_xlfn.IFS(C19="Strongly Agree", 3, C19="Mildly Agree", 3, C19="Unsure", 2, C19="Mildly Disagree", 1, C19="Strongly Disagree", 1)</f>
        <v>1</v>
      </c>
      <c r="E19" s="33" t="s">
        <v>938</v>
      </c>
      <c r="F19" s="33" cm="1">
        <f t="array" ref="F19">_xlfn.IFS(E19="Strongly Agree", 3, E19="Mildly Agree", 3, E19="Unsure", 2, E19="Mildly Disagree", 1, E19="Strongly Disagree", 1)</f>
        <v>3</v>
      </c>
      <c r="G19" s="33" t="s">
        <v>939</v>
      </c>
      <c r="H19" s="33" cm="1">
        <f t="array" ref="H19">_xlfn.IFS(G19="Strongly Agree", 3, G19="Mildly Agree", 3, G19="Unsure", 2, G19="Mildly Disagree", 1, G19="Strongly Disagree", 1)</f>
        <v>3</v>
      </c>
      <c r="I19" s="33" t="s">
        <v>939</v>
      </c>
      <c r="J19" s="33" cm="1">
        <f t="array" ref="J19">_xlfn.IFS(I19="Strongly Agree", 3, I19="Mildly Agree", 3, I19="Unsure", 2, I19="Mildly Disagree", 1, I19="Strongly Disagree", 1)</f>
        <v>3</v>
      </c>
      <c r="K19" s="33" t="s">
        <v>940</v>
      </c>
      <c r="L19" s="33" cm="1">
        <f t="array" ref="L19">_xlfn.IFS(K19="Strongly Agree", 3, K19="Mildly Agree", 3, K19="Unsure", 2, K19="Mildly Disagree", 1, K19="Strongly Disagree", 1)</f>
        <v>1</v>
      </c>
      <c r="M19" s="33" t="s">
        <v>939</v>
      </c>
      <c r="N19" s="33" cm="1">
        <f t="array" ref="N19">_xlfn.IFS(M19="Strongly Agree", 3, M19="Mildly Agree", 3, M19="Unsure", 2, M19="Mildly Disagree", 1, M19="Strongly Disagree", 1)</f>
        <v>3</v>
      </c>
      <c r="O19" s="33" t="s">
        <v>939</v>
      </c>
      <c r="P19" s="33" cm="1">
        <f t="array" ref="P19">_xlfn.IFS(O19="Strongly Agree", 3, O19="Mildly Agree", 3, O19="Unsure", 2, O19="Mildly Disagree", 1, O19="Strongly Disagree", 1)</f>
        <v>3</v>
      </c>
    </row>
    <row r="20" spans="1:16" x14ac:dyDescent="0.25">
      <c r="A20" s="33" t="s">
        <v>897</v>
      </c>
      <c r="B20" s="33" cm="1">
        <f t="array" ref="B20">_xlfn.IFS(A20="Strongly Agree", 3, A20="Mildly Agree", 3, A20="Unsure", 2, A20="Mildly Disagree", 1, A20="Strongly Disagree", 1)</f>
        <v>2</v>
      </c>
      <c r="C20" s="33" t="s">
        <v>897</v>
      </c>
      <c r="D20" s="33" cm="1">
        <f t="array" ref="D20">_xlfn.IFS(C20="Strongly Agree", 3, C20="Mildly Agree", 3, C20="Unsure", 2, C20="Mildly Disagree", 1, C20="Strongly Disagree", 1)</f>
        <v>2</v>
      </c>
      <c r="E20" s="33" t="s">
        <v>937</v>
      </c>
      <c r="F20" s="33" cm="1">
        <f t="array" ref="F20">_xlfn.IFS(E20="Strongly Agree", 3, E20="Mildly Agree", 3, E20="Unsure", 2, E20="Mildly Disagree", 1, E20="Strongly Disagree", 1)</f>
        <v>1</v>
      </c>
      <c r="G20" s="33" t="s">
        <v>939</v>
      </c>
      <c r="H20" s="33" cm="1">
        <f t="array" ref="H20">_xlfn.IFS(G20="Strongly Agree", 3, G20="Mildly Agree", 3, G20="Unsure", 2, G20="Mildly Disagree", 1, G20="Strongly Disagree", 1)</f>
        <v>3</v>
      </c>
      <c r="I20" s="33" t="s">
        <v>938</v>
      </c>
      <c r="J20" s="33" cm="1">
        <f t="array" ref="J20">_xlfn.IFS(I20="Strongly Agree", 3, I20="Mildly Agree", 3, I20="Unsure", 2, I20="Mildly Disagree", 1, I20="Strongly Disagree", 1)</f>
        <v>3</v>
      </c>
      <c r="K20" s="33" t="s">
        <v>940</v>
      </c>
      <c r="L20" s="33" cm="1">
        <f t="array" ref="L20">_xlfn.IFS(K20="Strongly Agree", 3, K20="Mildly Agree", 3, K20="Unsure", 2, K20="Mildly Disagree", 1, K20="Strongly Disagree", 1)</f>
        <v>1</v>
      </c>
      <c r="M20" s="33" t="s">
        <v>938</v>
      </c>
      <c r="N20" s="33" cm="1">
        <f t="array" ref="N20">_xlfn.IFS(M20="Strongly Agree", 3, M20="Mildly Agree", 3, M20="Unsure", 2, M20="Mildly Disagree", 1, M20="Strongly Disagree", 1)</f>
        <v>3</v>
      </c>
      <c r="O20" s="33" t="s">
        <v>938</v>
      </c>
      <c r="P20" s="33" cm="1">
        <f t="array" ref="P20">_xlfn.IFS(O20="Strongly Agree", 3, O20="Mildly Agree", 3, O20="Unsure", 2, O20="Mildly Disagree", 1, O20="Strongly Disagree", 1)</f>
        <v>3</v>
      </c>
    </row>
    <row r="21" spans="1:16" x14ac:dyDescent="0.25">
      <c r="A21" s="33" t="s">
        <v>897</v>
      </c>
      <c r="B21" s="33" cm="1">
        <f t="array" ref="B21">_xlfn.IFS(A21="Strongly Agree", 3, A21="Mildly Agree", 3, A21="Unsure", 2, A21="Mildly Disagree", 1, A21="Strongly Disagree", 1)</f>
        <v>2</v>
      </c>
      <c r="C21" s="33" t="s">
        <v>897</v>
      </c>
      <c r="D21" s="33" cm="1">
        <f t="array" ref="D21">_xlfn.IFS(C21="Strongly Agree", 3, C21="Mildly Agree", 3, C21="Unsure", 2, C21="Mildly Disagree", 1, C21="Strongly Disagree", 1)</f>
        <v>2</v>
      </c>
      <c r="E21" s="33" t="s">
        <v>937</v>
      </c>
      <c r="F21" s="33" cm="1">
        <f t="array" ref="F21">_xlfn.IFS(E21="Strongly Agree", 3, E21="Mildly Agree", 3, E21="Unsure", 2, E21="Mildly Disagree", 1, E21="Strongly Disagree", 1)</f>
        <v>1</v>
      </c>
      <c r="G21" s="33" t="s">
        <v>938</v>
      </c>
      <c r="H21" s="33" cm="1">
        <f t="array" ref="H21">_xlfn.IFS(G21="Strongly Agree", 3, G21="Mildly Agree", 3, G21="Unsure", 2, G21="Mildly Disagree", 1, G21="Strongly Disagree", 1)</f>
        <v>3</v>
      </c>
      <c r="I21" s="33" t="s">
        <v>938</v>
      </c>
      <c r="J21" s="33" cm="1">
        <f t="array" ref="J21">_xlfn.IFS(I21="Strongly Agree", 3, I21="Mildly Agree", 3, I21="Unsure", 2, I21="Mildly Disagree", 1, I21="Strongly Disagree", 1)</f>
        <v>3</v>
      </c>
      <c r="K21" s="33" t="s">
        <v>940</v>
      </c>
      <c r="L21" s="33" cm="1">
        <f t="array" ref="L21">_xlfn.IFS(K21="Strongly Agree", 3, K21="Mildly Agree", 3, K21="Unsure", 2, K21="Mildly Disagree", 1, K21="Strongly Disagree", 1)</f>
        <v>1</v>
      </c>
      <c r="M21" s="33" t="s">
        <v>939</v>
      </c>
      <c r="N21" s="33" cm="1">
        <f t="array" ref="N21">_xlfn.IFS(M21="Strongly Agree", 3, M21="Mildly Agree", 3, M21="Unsure", 2, M21="Mildly Disagree", 1, M21="Strongly Disagree", 1)</f>
        <v>3</v>
      </c>
      <c r="O21" s="33" t="s">
        <v>939</v>
      </c>
      <c r="P21" s="33" cm="1">
        <f t="array" ref="P21">_xlfn.IFS(O21="Strongly Agree", 3, O21="Mildly Agree", 3, O21="Unsure", 2, O21="Mildly Disagree", 1, O21="Strongly Disagree", 1)</f>
        <v>3</v>
      </c>
    </row>
    <row r="22" spans="1:16" x14ac:dyDescent="0.25">
      <c r="A22" s="33" t="s">
        <v>897</v>
      </c>
      <c r="B22" s="33" cm="1">
        <f t="array" ref="B22">_xlfn.IFS(A22="Strongly Agree", 3, A22="Mildly Agree", 3, A22="Unsure", 2, A22="Mildly Disagree", 1, A22="Strongly Disagree", 1)</f>
        <v>2</v>
      </c>
      <c r="C22" s="33" t="s">
        <v>937</v>
      </c>
      <c r="D22" s="33" cm="1">
        <f t="array" ref="D22">_xlfn.IFS(C22="Strongly Agree", 3, C22="Mildly Agree", 3, C22="Unsure", 2, C22="Mildly Disagree", 1, C22="Strongly Disagree", 1)</f>
        <v>1</v>
      </c>
      <c r="E22" s="33" t="s">
        <v>937</v>
      </c>
      <c r="F22" s="33" cm="1">
        <f t="array" ref="F22">_xlfn.IFS(E22="Strongly Agree", 3, E22="Mildly Agree", 3, E22="Unsure", 2, E22="Mildly Disagree", 1, E22="Strongly Disagree", 1)</f>
        <v>1</v>
      </c>
      <c r="G22" s="33" t="s">
        <v>939</v>
      </c>
      <c r="H22" s="33" cm="1">
        <f t="array" ref="H22">_xlfn.IFS(G22="Strongly Agree", 3, G22="Mildly Agree", 3, G22="Unsure", 2, G22="Mildly Disagree", 1, G22="Strongly Disagree", 1)</f>
        <v>3</v>
      </c>
      <c r="I22" s="33" t="s">
        <v>937</v>
      </c>
      <c r="J22" s="33" cm="1">
        <f t="array" ref="J22">_xlfn.IFS(I22="Strongly Agree", 3, I22="Mildly Agree", 3, I22="Unsure", 2, I22="Mildly Disagree", 1, I22="Strongly Disagree", 1)</f>
        <v>1</v>
      </c>
      <c r="K22" s="33" t="s">
        <v>940</v>
      </c>
      <c r="L22" s="33" cm="1">
        <f t="array" ref="L22">_xlfn.IFS(K22="Strongly Agree", 3, K22="Mildly Agree", 3, K22="Unsure", 2, K22="Mildly Disagree", 1, K22="Strongly Disagree", 1)</f>
        <v>1</v>
      </c>
      <c r="M22" s="33" t="s">
        <v>938</v>
      </c>
      <c r="N22" s="33" cm="1">
        <f t="array" ref="N22">_xlfn.IFS(M22="Strongly Agree", 3, M22="Mildly Agree", 3, M22="Unsure", 2, M22="Mildly Disagree", 1, M22="Strongly Disagree", 1)</f>
        <v>3</v>
      </c>
      <c r="O22" s="33" t="s">
        <v>939</v>
      </c>
      <c r="P22" s="33" cm="1">
        <f t="array" ref="P22">_xlfn.IFS(O22="Strongly Agree", 3, O22="Mildly Agree", 3, O22="Unsure", 2, O22="Mildly Disagree", 1, O22="Strongly Disagree", 1)</f>
        <v>3</v>
      </c>
    </row>
    <row r="23" spans="1:16" x14ac:dyDescent="0.25">
      <c r="A23" s="33" t="s">
        <v>897</v>
      </c>
      <c r="B23" s="33" cm="1">
        <f t="array" ref="B23">_xlfn.IFS(A23="Strongly Agree", 3, A23="Mildly Agree", 3, A23="Unsure", 2, A23="Mildly Disagree", 1, A23="Strongly Disagree", 1)</f>
        <v>2</v>
      </c>
      <c r="C23" s="33" t="s">
        <v>897</v>
      </c>
      <c r="D23" s="33" cm="1">
        <f t="array" ref="D23">_xlfn.IFS(C23="Strongly Agree", 3, C23="Mildly Agree", 3, C23="Unsure", 2, C23="Mildly Disagree", 1, C23="Strongly Disagree", 1)</f>
        <v>2</v>
      </c>
      <c r="E23" s="33" t="s">
        <v>937</v>
      </c>
      <c r="F23" s="33" cm="1">
        <f t="array" ref="F23">_xlfn.IFS(E23="Strongly Agree", 3, E23="Mildly Agree", 3, E23="Unsure", 2, E23="Mildly Disagree", 1, E23="Strongly Disagree", 1)</f>
        <v>1</v>
      </c>
      <c r="G23" s="33" t="s">
        <v>939</v>
      </c>
      <c r="H23" s="33" cm="1">
        <f t="array" ref="H23">_xlfn.IFS(G23="Strongly Agree", 3, G23="Mildly Agree", 3, G23="Unsure", 2, G23="Mildly Disagree", 1, G23="Strongly Disagree", 1)</f>
        <v>3</v>
      </c>
      <c r="I23" s="33" t="s">
        <v>939</v>
      </c>
      <c r="J23" s="33" cm="1">
        <f t="array" ref="J23">_xlfn.IFS(I23="Strongly Agree", 3, I23="Mildly Agree", 3, I23="Unsure", 2, I23="Mildly Disagree", 1, I23="Strongly Disagree", 1)</f>
        <v>3</v>
      </c>
      <c r="K23" s="33" t="s">
        <v>940</v>
      </c>
      <c r="L23" s="33" cm="1">
        <f t="array" ref="L23">_xlfn.IFS(K23="Strongly Agree", 3, K23="Mildly Agree", 3, K23="Unsure", 2, K23="Mildly Disagree", 1, K23="Strongly Disagree", 1)</f>
        <v>1</v>
      </c>
      <c r="M23" s="33" t="s">
        <v>938</v>
      </c>
      <c r="N23" s="33" cm="1">
        <f t="array" ref="N23">_xlfn.IFS(M23="Strongly Agree", 3, M23="Mildly Agree", 3, M23="Unsure", 2, M23="Mildly Disagree", 1, M23="Strongly Disagree", 1)</f>
        <v>3</v>
      </c>
      <c r="O23" s="33" t="s">
        <v>939</v>
      </c>
      <c r="P23" s="33" cm="1">
        <f t="array" ref="P23">_xlfn.IFS(O23="Strongly Agree", 3, O23="Mildly Agree", 3, O23="Unsure", 2, O23="Mildly Disagree", 1, O23="Strongly Disagree", 1)</f>
        <v>3</v>
      </c>
    </row>
    <row r="24" spans="1:16" x14ac:dyDescent="0.25">
      <c r="A24" s="33" t="s">
        <v>940</v>
      </c>
      <c r="B24" s="33" cm="1">
        <f t="array" ref="B24">_xlfn.IFS(A24="Strongly Agree", 3, A24="Mildly Agree", 3, A24="Unsure", 2, A24="Mildly Disagree", 1, A24="Strongly Disagree", 1)</f>
        <v>1</v>
      </c>
      <c r="C24" s="33" t="s">
        <v>938</v>
      </c>
      <c r="D24" s="33" cm="1">
        <f t="array" ref="D24">_xlfn.IFS(C24="Strongly Agree", 3, C24="Mildly Agree", 3, C24="Unsure", 2, C24="Mildly Disagree", 1, C24="Strongly Disagree", 1)</f>
        <v>3</v>
      </c>
      <c r="E24" s="33" t="s">
        <v>937</v>
      </c>
      <c r="F24" s="33" cm="1">
        <f t="array" ref="F24">_xlfn.IFS(E24="Strongly Agree", 3, E24="Mildly Agree", 3, E24="Unsure", 2, E24="Mildly Disagree", 1, E24="Strongly Disagree", 1)</f>
        <v>1</v>
      </c>
      <c r="G24" s="33" t="s">
        <v>939</v>
      </c>
      <c r="H24" s="33" cm="1">
        <f t="array" ref="H24">_xlfn.IFS(G24="Strongly Agree", 3, G24="Mildly Agree", 3, G24="Unsure", 2, G24="Mildly Disagree", 1, G24="Strongly Disagree", 1)</f>
        <v>3</v>
      </c>
      <c r="I24" s="33" t="s">
        <v>938</v>
      </c>
      <c r="J24" s="33" cm="1">
        <f t="array" ref="J24">_xlfn.IFS(I24="Strongly Agree", 3, I24="Mildly Agree", 3, I24="Unsure", 2, I24="Mildly Disagree", 1, I24="Strongly Disagree", 1)</f>
        <v>3</v>
      </c>
      <c r="K24" s="33" t="s">
        <v>940</v>
      </c>
      <c r="L24" s="33" cm="1">
        <f t="array" ref="L24">_xlfn.IFS(K24="Strongly Agree", 3, K24="Mildly Agree", 3, K24="Unsure", 2, K24="Mildly Disagree", 1, K24="Strongly Disagree", 1)</f>
        <v>1</v>
      </c>
      <c r="M24" s="33" t="s">
        <v>937</v>
      </c>
      <c r="N24" s="33" cm="1">
        <f t="array" ref="N24">_xlfn.IFS(M24="Strongly Agree", 3, M24="Mildly Agree", 3, M24="Unsure", 2, M24="Mildly Disagree", 1, M24="Strongly Disagree", 1)</f>
        <v>1</v>
      </c>
      <c r="O24" s="33" t="s">
        <v>939</v>
      </c>
      <c r="P24" s="33" cm="1">
        <f t="array" ref="P24">_xlfn.IFS(O24="Strongly Agree", 3, O24="Mildly Agree", 3, O24="Unsure", 2, O24="Mildly Disagree", 1, O24="Strongly Disagree", 1)</f>
        <v>3</v>
      </c>
    </row>
    <row r="25" spans="1:16" x14ac:dyDescent="0.25">
      <c r="A25" s="33" t="s">
        <v>940</v>
      </c>
      <c r="B25" s="33" cm="1">
        <f t="array" ref="B25">_xlfn.IFS(A25="Strongly Agree", 3, A25="Mildly Agree", 3, A25="Unsure", 2, A25="Mildly Disagree", 1, A25="Strongly Disagree", 1)</f>
        <v>1</v>
      </c>
      <c r="C25" s="33" t="s">
        <v>937</v>
      </c>
      <c r="D25" s="33" cm="1">
        <f t="array" ref="D25">_xlfn.IFS(C25="Strongly Agree", 3, C25="Mildly Agree", 3, C25="Unsure", 2, C25="Mildly Disagree", 1, C25="Strongly Disagree", 1)</f>
        <v>1</v>
      </c>
      <c r="E25" s="33" t="s">
        <v>937</v>
      </c>
      <c r="F25" s="33" cm="1">
        <f t="array" ref="F25">_xlfn.IFS(E25="Strongly Agree", 3, E25="Mildly Agree", 3, E25="Unsure", 2, E25="Mildly Disagree", 1, E25="Strongly Disagree", 1)</f>
        <v>1</v>
      </c>
      <c r="G25" s="33" t="s">
        <v>939</v>
      </c>
      <c r="H25" s="33" cm="1">
        <f t="array" ref="H25">_xlfn.IFS(G25="Strongly Agree", 3, G25="Mildly Agree", 3, G25="Unsure", 2, G25="Mildly Disagree", 1, G25="Strongly Disagree", 1)</f>
        <v>3</v>
      </c>
      <c r="I25" s="33" t="s">
        <v>938</v>
      </c>
      <c r="J25" s="33" cm="1">
        <f t="array" ref="J25">_xlfn.IFS(I25="Strongly Agree", 3, I25="Mildly Agree", 3, I25="Unsure", 2, I25="Mildly Disagree", 1, I25="Strongly Disagree", 1)</f>
        <v>3</v>
      </c>
      <c r="K25" s="33" t="s">
        <v>940</v>
      </c>
      <c r="L25" s="33" cm="1">
        <f t="array" ref="L25">_xlfn.IFS(K25="Strongly Agree", 3, K25="Mildly Agree", 3, K25="Unsure", 2, K25="Mildly Disagree", 1, K25="Strongly Disagree", 1)</f>
        <v>1</v>
      </c>
      <c r="M25" s="33" t="s">
        <v>938</v>
      </c>
      <c r="N25" s="33" cm="1">
        <f t="array" ref="N25">_xlfn.IFS(M25="Strongly Agree", 3, M25="Mildly Agree", 3, M25="Unsure", 2, M25="Mildly Disagree", 1, M25="Strongly Disagree", 1)</f>
        <v>3</v>
      </c>
      <c r="O25" s="33" t="s">
        <v>939</v>
      </c>
      <c r="P25" s="33" cm="1">
        <f t="array" ref="P25">_xlfn.IFS(O25="Strongly Agree", 3, O25="Mildly Agree", 3, O25="Unsure", 2, O25="Mildly Disagree", 1, O25="Strongly Disagree", 1)</f>
        <v>3</v>
      </c>
    </row>
    <row r="26" spans="1:16" x14ac:dyDescent="0.25">
      <c r="A26" s="33" t="s">
        <v>897</v>
      </c>
      <c r="B26" s="33" cm="1">
        <f t="array" ref="B26">_xlfn.IFS(A26="Strongly Agree", 3, A26="Mildly Agree", 3, A26="Unsure", 2, A26="Mildly Disagree", 1, A26="Strongly Disagree", 1)</f>
        <v>2</v>
      </c>
      <c r="C26" s="33" t="s">
        <v>897</v>
      </c>
      <c r="D26" s="33" cm="1">
        <f t="array" ref="D26">_xlfn.IFS(C26="Strongly Agree", 3, C26="Mildly Agree", 3, C26="Unsure", 2, C26="Mildly Disagree", 1, C26="Strongly Disagree", 1)</f>
        <v>2</v>
      </c>
      <c r="E26" s="33" t="s">
        <v>937</v>
      </c>
      <c r="F26" s="33" cm="1">
        <f t="array" ref="F26">_xlfn.IFS(E26="Strongly Agree", 3, E26="Mildly Agree", 3, E26="Unsure", 2, E26="Mildly Disagree", 1, E26="Strongly Disagree", 1)</f>
        <v>1</v>
      </c>
      <c r="G26" s="33" t="s">
        <v>897</v>
      </c>
      <c r="H26" s="33" cm="1">
        <f t="array" ref="H26">_xlfn.IFS(G26="Strongly Agree", 3, G26="Mildly Agree", 3, G26="Unsure", 2, G26="Mildly Disagree", 1, G26="Strongly Disagree", 1)</f>
        <v>2</v>
      </c>
      <c r="I26" s="33" t="s">
        <v>939</v>
      </c>
      <c r="J26" s="33" cm="1">
        <f t="array" ref="J26">_xlfn.IFS(I26="Strongly Agree", 3, I26="Mildly Agree", 3, I26="Unsure", 2, I26="Mildly Disagree", 1, I26="Strongly Disagree", 1)</f>
        <v>3</v>
      </c>
      <c r="K26" s="33" t="s">
        <v>940</v>
      </c>
      <c r="L26" s="33" cm="1">
        <f t="array" ref="L26">_xlfn.IFS(K26="Strongly Agree", 3, K26="Mildly Agree", 3, K26="Unsure", 2, K26="Mildly Disagree", 1, K26="Strongly Disagree", 1)</f>
        <v>1</v>
      </c>
      <c r="M26" s="33" t="s">
        <v>939</v>
      </c>
      <c r="N26" s="33" cm="1">
        <f t="array" ref="N26">_xlfn.IFS(M26="Strongly Agree", 3, M26="Mildly Agree", 3, M26="Unsure", 2, M26="Mildly Disagree", 1, M26="Strongly Disagree", 1)</f>
        <v>3</v>
      </c>
      <c r="O26" s="33" t="s">
        <v>939</v>
      </c>
      <c r="P26" s="33" cm="1">
        <f t="array" ref="P26">_xlfn.IFS(O26="Strongly Agree", 3, O26="Mildly Agree", 3, O26="Unsure", 2, O26="Mildly Disagree", 1, O26="Strongly Disagree", 1)</f>
        <v>3</v>
      </c>
    </row>
    <row r="27" spans="1:16" x14ac:dyDescent="0.25">
      <c r="A27" s="33" t="s">
        <v>897</v>
      </c>
      <c r="B27" s="33" cm="1">
        <f t="array" ref="B27">_xlfn.IFS(A27="Strongly Agree", 3, A27="Mildly Agree", 3, A27="Unsure", 2, A27="Mildly Disagree", 1, A27="Strongly Disagree", 1)</f>
        <v>2</v>
      </c>
      <c r="C27" s="33" t="s">
        <v>897</v>
      </c>
      <c r="D27" s="33" cm="1">
        <f t="array" ref="D27">_xlfn.IFS(C27="Strongly Agree", 3, C27="Mildly Agree", 3, C27="Unsure", 2, C27="Mildly Disagree", 1, C27="Strongly Disagree", 1)</f>
        <v>2</v>
      </c>
      <c r="E27" s="33" t="s">
        <v>939</v>
      </c>
      <c r="F27" s="33" cm="1">
        <f t="array" ref="F27">_xlfn.IFS(E27="Strongly Agree", 3, E27="Mildly Agree", 3, E27="Unsure", 2, E27="Mildly Disagree", 1, E27="Strongly Disagree", 1)</f>
        <v>3</v>
      </c>
      <c r="G27" s="33" t="s">
        <v>939</v>
      </c>
      <c r="H27" s="33" cm="1">
        <f t="array" ref="H27">_xlfn.IFS(G27="Strongly Agree", 3, G27="Mildly Agree", 3, G27="Unsure", 2, G27="Mildly Disagree", 1, G27="Strongly Disagree", 1)</f>
        <v>3</v>
      </c>
      <c r="I27" s="33" t="s">
        <v>939</v>
      </c>
      <c r="J27" s="33" cm="1">
        <f t="array" ref="J27">_xlfn.IFS(I27="Strongly Agree", 3, I27="Mildly Agree", 3, I27="Unsure", 2, I27="Mildly Disagree", 1, I27="Strongly Disagree", 1)</f>
        <v>3</v>
      </c>
      <c r="K27" s="33" t="s">
        <v>940</v>
      </c>
      <c r="L27" s="33" cm="1">
        <f t="array" ref="L27">_xlfn.IFS(K27="Strongly Agree", 3, K27="Mildly Agree", 3, K27="Unsure", 2, K27="Mildly Disagree", 1, K27="Strongly Disagree", 1)</f>
        <v>1</v>
      </c>
      <c r="M27" s="33" t="s">
        <v>939</v>
      </c>
      <c r="N27" s="33" cm="1">
        <f t="array" ref="N27">_xlfn.IFS(M27="Strongly Agree", 3, M27="Mildly Agree", 3, M27="Unsure", 2, M27="Mildly Disagree", 1, M27="Strongly Disagree", 1)</f>
        <v>3</v>
      </c>
      <c r="O27" s="33" t="s">
        <v>939</v>
      </c>
      <c r="P27" s="33" cm="1">
        <f t="array" ref="P27">_xlfn.IFS(O27="Strongly Agree", 3, O27="Mildly Agree", 3, O27="Unsure", 2, O27="Mildly Disagree", 1, O27="Strongly Disagree", 1)</f>
        <v>3</v>
      </c>
    </row>
    <row r="28" spans="1:16" x14ac:dyDescent="0.25">
      <c r="A28" s="33" t="s">
        <v>937</v>
      </c>
      <c r="B28" s="33" cm="1">
        <f t="array" ref="B28">_xlfn.IFS(A28="Strongly Agree", 3, A28="Mildly Agree", 3, A28="Unsure", 2, A28="Mildly Disagree", 1, A28="Strongly Disagree", 1)</f>
        <v>1</v>
      </c>
      <c r="C28" s="33" t="s">
        <v>938</v>
      </c>
      <c r="D28" s="33" cm="1">
        <f t="array" ref="D28">_xlfn.IFS(C28="Strongly Agree", 3, C28="Mildly Agree", 3, C28="Unsure", 2, C28="Mildly Disagree", 1, C28="Strongly Disagree", 1)</f>
        <v>3</v>
      </c>
      <c r="E28" s="33" t="s">
        <v>939</v>
      </c>
      <c r="F28" s="33" cm="1">
        <f t="array" ref="F28">_xlfn.IFS(E28="Strongly Agree", 3, E28="Mildly Agree", 3, E28="Unsure", 2, E28="Mildly Disagree", 1, E28="Strongly Disagree", 1)</f>
        <v>3</v>
      </c>
      <c r="G28" s="33" t="s">
        <v>939</v>
      </c>
      <c r="H28" s="33" cm="1">
        <f t="array" ref="H28">_xlfn.IFS(G28="Strongly Agree", 3, G28="Mildly Agree", 3, G28="Unsure", 2, G28="Mildly Disagree", 1, G28="Strongly Disagree", 1)</f>
        <v>3</v>
      </c>
      <c r="I28" s="33" t="s">
        <v>939</v>
      </c>
      <c r="J28" s="33" cm="1">
        <f t="array" ref="J28">_xlfn.IFS(I28="Strongly Agree", 3, I28="Mildly Agree", 3, I28="Unsure", 2, I28="Mildly Disagree", 1, I28="Strongly Disagree", 1)</f>
        <v>3</v>
      </c>
      <c r="K28" s="33" t="s">
        <v>940</v>
      </c>
      <c r="L28" s="33" cm="1">
        <f t="array" ref="L28">_xlfn.IFS(K28="Strongly Agree", 3, K28="Mildly Agree", 3, K28="Unsure", 2, K28="Mildly Disagree", 1, K28="Strongly Disagree", 1)</f>
        <v>1</v>
      </c>
      <c r="M28" s="33" t="s">
        <v>939</v>
      </c>
      <c r="N28" s="33" cm="1">
        <f t="array" ref="N28">_xlfn.IFS(M28="Strongly Agree", 3, M28="Mildly Agree", 3, M28="Unsure", 2, M28="Mildly Disagree", 1, M28="Strongly Disagree", 1)</f>
        <v>3</v>
      </c>
      <c r="O28" s="33" t="s">
        <v>939</v>
      </c>
      <c r="P28" s="33" cm="1">
        <f t="array" ref="P28">_xlfn.IFS(O28="Strongly Agree", 3, O28="Mildly Agree", 3, O28="Unsure", 2, O28="Mildly Disagree", 1, O28="Strongly Disagree", 1)</f>
        <v>3</v>
      </c>
    </row>
    <row r="29" spans="1:16" x14ac:dyDescent="0.25">
      <c r="A29" s="33" t="s">
        <v>937</v>
      </c>
      <c r="B29" s="33" cm="1">
        <f t="array" ref="B29">_xlfn.IFS(A29="Strongly Agree", 3, A29="Mildly Agree", 3, A29="Unsure", 2, A29="Mildly Disagree", 1, A29="Strongly Disagree", 1)</f>
        <v>1</v>
      </c>
      <c r="C29" s="33" t="s">
        <v>940</v>
      </c>
      <c r="D29" s="33" cm="1">
        <f t="array" ref="D29">_xlfn.IFS(C29="Strongly Agree", 3, C29="Mildly Agree", 3, C29="Unsure", 2, C29="Mildly Disagree", 1, C29="Strongly Disagree", 1)</f>
        <v>1</v>
      </c>
      <c r="E29" s="33" t="s">
        <v>939</v>
      </c>
      <c r="F29" s="33" cm="1">
        <f t="array" ref="F29">_xlfn.IFS(E29="Strongly Agree", 3, E29="Mildly Agree", 3, E29="Unsure", 2, E29="Mildly Disagree", 1, E29="Strongly Disagree", 1)</f>
        <v>3</v>
      </c>
      <c r="G29" s="33" t="s">
        <v>939</v>
      </c>
      <c r="H29" s="33" cm="1">
        <f t="array" ref="H29">_xlfn.IFS(G29="Strongly Agree", 3, G29="Mildly Agree", 3, G29="Unsure", 2, G29="Mildly Disagree", 1, G29="Strongly Disagree", 1)</f>
        <v>3</v>
      </c>
      <c r="I29" s="33" t="s">
        <v>939</v>
      </c>
      <c r="J29" s="33" cm="1">
        <f t="array" ref="J29">_xlfn.IFS(I29="Strongly Agree", 3, I29="Mildly Agree", 3, I29="Unsure", 2, I29="Mildly Disagree", 1, I29="Strongly Disagree", 1)</f>
        <v>3</v>
      </c>
      <c r="K29" s="33" t="s">
        <v>940</v>
      </c>
      <c r="L29" s="33" cm="1">
        <f t="array" ref="L29">_xlfn.IFS(K29="Strongly Agree", 3, K29="Mildly Agree", 3, K29="Unsure", 2, K29="Mildly Disagree", 1, K29="Strongly Disagree", 1)</f>
        <v>1</v>
      </c>
      <c r="M29" s="33" t="s">
        <v>940</v>
      </c>
      <c r="N29" s="33" cm="1">
        <f t="array" ref="N29">_xlfn.IFS(M29="Strongly Agree", 3, M29="Mildly Agree", 3, M29="Unsure", 2, M29="Mildly Disagree", 1, M29="Strongly Disagree", 1)</f>
        <v>1</v>
      </c>
      <c r="O29" s="33" t="s">
        <v>939</v>
      </c>
      <c r="P29" s="33" cm="1">
        <f t="array" ref="P29">_xlfn.IFS(O29="Strongly Agree", 3, O29="Mildly Agree", 3, O29="Unsure", 2, O29="Mildly Disagree", 1, O29="Strongly Disagree", 1)</f>
        <v>3</v>
      </c>
    </row>
    <row r="30" spans="1:16" x14ac:dyDescent="0.25">
      <c r="A30" s="33" t="s">
        <v>940</v>
      </c>
      <c r="B30" s="33" cm="1">
        <f t="array" ref="B30">_xlfn.IFS(A30="Strongly Agree", 3, A30="Mildly Agree", 3, A30="Unsure", 2, A30="Mildly Disagree", 1, A30="Strongly Disagree", 1)</f>
        <v>1</v>
      </c>
      <c r="C30" s="33" t="s">
        <v>940</v>
      </c>
      <c r="D30" s="33" cm="1">
        <f t="array" ref="D30">_xlfn.IFS(C30="Strongly Agree", 3, C30="Mildly Agree", 3, C30="Unsure", 2, C30="Mildly Disagree", 1, C30="Strongly Disagree", 1)</f>
        <v>1</v>
      </c>
      <c r="E30" s="33" t="s">
        <v>939</v>
      </c>
      <c r="F30" s="33" cm="1">
        <f t="array" ref="F30">_xlfn.IFS(E30="Strongly Agree", 3, E30="Mildly Agree", 3, E30="Unsure", 2, E30="Mildly Disagree", 1, E30="Strongly Disagree", 1)</f>
        <v>3</v>
      </c>
      <c r="G30" s="33" t="s">
        <v>939</v>
      </c>
      <c r="H30" s="33" cm="1">
        <f t="array" ref="H30">_xlfn.IFS(G30="Strongly Agree", 3, G30="Mildly Agree", 3, G30="Unsure", 2, G30="Mildly Disagree", 1, G30="Strongly Disagree", 1)</f>
        <v>3</v>
      </c>
      <c r="I30" s="33" t="s">
        <v>939</v>
      </c>
      <c r="J30" s="33" cm="1">
        <f t="array" ref="J30">_xlfn.IFS(I30="Strongly Agree", 3, I30="Mildly Agree", 3, I30="Unsure", 2, I30="Mildly Disagree", 1, I30="Strongly Disagree", 1)</f>
        <v>3</v>
      </c>
      <c r="K30" s="33" t="s">
        <v>940</v>
      </c>
      <c r="L30" s="33" cm="1">
        <f t="array" ref="L30">_xlfn.IFS(K30="Strongly Agree", 3, K30="Mildly Agree", 3, K30="Unsure", 2, K30="Mildly Disagree", 1, K30="Strongly Disagree", 1)</f>
        <v>1</v>
      </c>
      <c r="M30" s="33" t="s">
        <v>939</v>
      </c>
      <c r="N30" s="33" cm="1">
        <f t="array" ref="N30">_xlfn.IFS(M30="Strongly Agree", 3, M30="Mildly Agree", 3, M30="Unsure", 2, M30="Mildly Disagree", 1, M30="Strongly Disagree", 1)</f>
        <v>3</v>
      </c>
      <c r="O30" s="33" t="s">
        <v>939</v>
      </c>
      <c r="P30" s="33" cm="1">
        <f t="array" ref="P30">_xlfn.IFS(O30="Strongly Agree", 3, O30="Mildly Agree", 3, O30="Unsure", 2, O30="Mildly Disagree", 1, O30="Strongly Disagree", 1)</f>
        <v>3</v>
      </c>
    </row>
    <row r="31" spans="1:16" x14ac:dyDescent="0.25">
      <c r="A31" s="33" t="s">
        <v>937</v>
      </c>
      <c r="B31" s="33" cm="1">
        <f t="array" ref="B31">_xlfn.IFS(A31="Strongly Agree", 3, A31="Mildly Agree", 3, A31="Unsure", 2, A31="Mildly Disagree", 1, A31="Strongly Disagree", 1)</f>
        <v>1</v>
      </c>
      <c r="C31" s="33" t="s">
        <v>940</v>
      </c>
      <c r="D31" s="33" cm="1">
        <f t="array" ref="D31">_xlfn.IFS(C31="Strongly Agree", 3, C31="Mildly Agree", 3, C31="Unsure", 2, C31="Mildly Disagree", 1, C31="Strongly Disagree", 1)</f>
        <v>1</v>
      </c>
      <c r="E31" s="33" t="s">
        <v>939</v>
      </c>
      <c r="F31" s="33" cm="1">
        <f t="array" ref="F31">_xlfn.IFS(E31="Strongly Agree", 3, E31="Mildly Agree", 3, E31="Unsure", 2, E31="Mildly Disagree", 1, E31="Strongly Disagree", 1)</f>
        <v>3</v>
      </c>
      <c r="G31" s="33" t="s">
        <v>937</v>
      </c>
      <c r="H31" s="33" cm="1">
        <f t="array" ref="H31">_xlfn.IFS(G31="Strongly Agree", 3, G31="Mildly Agree", 3, G31="Unsure", 2, G31="Mildly Disagree", 1, G31="Strongly Disagree", 1)</f>
        <v>1</v>
      </c>
      <c r="I31" s="33" t="s">
        <v>939</v>
      </c>
      <c r="J31" s="33" cm="1">
        <f t="array" ref="J31">_xlfn.IFS(I31="Strongly Agree", 3, I31="Mildly Agree", 3, I31="Unsure", 2, I31="Mildly Disagree", 1, I31="Strongly Disagree", 1)</f>
        <v>3</v>
      </c>
      <c r="K31" s="33" t="s">
        <v>940</v>
      </c>
      <c r="L31" s="33" cm="1">
        <f t="array" ref="L31">_xlfn.IFS(K31="Strongly Agree", 3, K31="Mildly Agree", 3, K31="Unsure", 2, K31="Mildly Disagree", 1, K31="Strongly Disagree", 1)</f>
        <v>1</v>
      </c>
      <c r="M31" s="33" t="s">
        <v>939</v>
      </c>
      <c r="N31" s="33" cm="1">
        <f t="array" ref="N31">_xlfn.IFS(M31="Strongly Agree", 3, M31="Mildly Agree", 3, M31="Unsure", 2, M31="Mildly Disagree", 1, M31="Strongly Disagree", 1)</f>
        <v>3</v>
      </c>
      <c r="O31" s="33" t="s">
        <v>938</v>
      </c>
      <c r="P31" s="33" cm="1">
        <f t="array" ref="P31">_xlfn.IFS(O31="Strongly Agree", 3, O31="Mildly Agree", 3, O31="Unsure", 2, O31="Mildly Disagree", 1, O31="Strongly Disagree", 1)</f>
        <v>3</v>
      </c>
    </row>
    <row r="32" spans="1:16" x14ac:dyDescent="0.25">
      <c r="A32" s="33" t="s">
        <v>940</v>
      </c>
      <c r="B32" s="33" cm="1">
        <f t="array" ref="B32">_xlfn.IFS(A32="Strongly Agree", 3, A32="Mildly Agree", 3, A32="Unsure", 2, A32="Mildly Disagree", 1, A32="Strongly Disagree", 1)</f>
        <v>1</v>
      </c>
      <c r="C32" s="33" t="s">
        <v>897</v>
      </c>
      <c r="D32" s="33" cm="1">
        <f t="array" ref="D32">_xlfn.IFS(C32="Strongly Agree", 3, C32="Mildly Agree", 3, C32="Unsure", 2, C32="Mildly Disagree", 1, C32="Strongly Disagree", 1)</f>
        <v>2</v>
      </c>
      <c r="E32" s="33" t="s">
        <v>940</v>
      </c>
      <c r="F32" s="33" cm="1">
        <f t="array" ref="F32">_xlfn.IFS(E32="Strongly Agree", 3, E32="Mildly Agree", 3, E32="Unsure", 2, E32="Mildly Disagree", 1, E32="Strongly Disagree", 1)</f>
        <v>1</v>
      </c>
      <c r="G32" s="33" t="s">
        <v>939</v>
      </c>
      <c r="H32" s="33" cm="1">
        <f t="array" ref="H32">_xlfn.IFS(G32="Strongly Agree", 3, G32="Mildly Agree", 3, G32="Unsure", 2, G32="Mildly Disagree", 1, G32="Strongly Disagree", 1)</f>
        <v>3</v>
      </c>
      <c r="I32" s="33" t="s">
        <v>939</v>
      </c>
      <c r="J32" s="33" cm="1">
        <f t="array" ref="J32">_xlfn.IFS(I32="Strongly Agree", 3, I32="Mildly Agree", 3, I32="Unsure", 2, I32="Mildly Disagree", 1, I32="Strongly Disagree", 1)</f>
        <v>3</v>
      </c>
      <c r="K32" s="33" t="s">
        <v>940</v>
      </c>
      <c r="L32" s="33" cm="1">
        <f t="array" ref="L32">_xlfn.IFS(K32="Strongly Agree", 3, K32="Mildly Agree", 3, K32="Unsure", 2, K32="Mildly Disagree", 1, K32="Strongly Disagree", 1)</f>
        <v>1</v>
      </c>
      <c r="M32" s="33" t="s">
        <v>938</v>
      </c>
      <c r="N32" s="33" cm="1">
        <f t="array" ref="N32">_xlfn.IFS(M32="Strongly Agree", 3, M32="Mildly Agree", 3, M32="Unsure", 2, M32="Mildly Disagree", 1, M32="Strongly Disagree", 1)</f>
        <v>3</v>
      </c>
      <c r="O32" s="33" t="s">
        <v>939</v>
      </c>
      <c r="P32" s="33" cm="1">
        <f t="array" ref="P32">_xlfn.IFS(O32="Strongly Agree", 3, O32="Mildly Agree", 3, O32="Unsure", 2, O32="Mildly Disagree", 1, O32="Strongly Disagree", 1)</f>
        <v>3</v>
      </c>
    </row>
    <row r="33" spans="1:16" x14ac:dyDescent="0.25">
      <c r="A33" s="33" t="s">
        <v>940</v>
      </c>
      <c r="B33" s="33" cm="1">
        <f t="array" ref="B33">_xlfn.IFS(A33="Strongly Agree", 3, A33="Mildly Agree", 3, A33="Unsure", 2, A33="Mildly Disagree", 1, A33="Strongly Disagree", 1)</f>
        <v>1</v>
      </c>
      <c r="C33" s="33" t="s">
        <v>940</v>
      </c>
      <c r="D33" s="33" cm="1">
        <f t="array" ref="D33">_xlfn.IFS(C33="Strongly Agree", 3, C33="Mildly Agree", 3, C33="Unsure", 2, C33="Mildly Disagree", 1, C33="Strongly Disagree", 1)</f>
        <v>1</v>
      </c>
      <c r="E33" s="33" t="s">
        <v>940</v>
      </c>
      <c r="F33" s="33" cm="1">
        <f t="array" ref="F33">_xlfn.IFS(E33="Strongly Agree", 3, E33="Mildly Agree", 3, E33="Unsure", 2, E33="Mildly Disagree", 1, E33="Strongly Disagree", 1)</f>
        <v>1</v>
      </c>
      <c r="G33" s="33" t="s">
        <v>939</v>
      </c>
      <c r="H33" s="33" cm="1">
        <f t="array" ref="H33">_xlfn.IFS(G33="Strongly Agree", 3, G33="Mildly Agree", 3, G33="Unsure", 2, G33="Mildly Disagree", 1, G33="Strongly Disagree", 1)</f>
        <v>3</v>
      </c>
      <c r="I33" s="33" t="s">
        <v>939</v>
      </c>
      <c r="J33" s="33" cm="1">
        <f t="array" ref="J33">_xlfn.IFS(I33="Strongly Agree", 3, I33="Mildly Agree", 3, I33="Unsure", 2, I33="Mildly Disagree", 1, I33="Strongly Disagree", 1)</f>
        <v>3</v>
      </c>
      <c r="K33" s="33" t="s">
        <v>940</v>
      </c>
      <c r="L33" s="33" cm="1">
        <f t="array" ref="L33">_xlfn.IFS(K33="Strongly Agree", 3, K33="Mildly Agree", 3, K33="Unsure", 2, K33="Mildly Disagree", 1, K33="Strongly Disagree", 1)</f>
        <v>1</v>
      </c>
      <c r="M33" s="33" t="s">
        <v>940</v>
      </c>
      <c r="N33" s="33" cm="1">
        <f t="array" ref="N33">_xlfn.IFS(M33="Strongly Agree", 3, M33="Mildly Agree", 3, M33="Unsure", 2, M33="Mildly Disagree", 1, M33="Strongly Disagree", 1)</f>
        <v>1</v>
      </c>
      <c r="O33" s="33" t="s">
        <v>939</v>
      </c>
      <c r="P33" s="33" cm="1">
        <f t="array" ref="P33">_xlfn.IFS(O33="Strongly Agree", 3, O33="Mildly Agree", 3, O33="Unsure", 2, O33="Mildly Disagree", 1, O33="Strongly Disagree", 1)</f>
        <v>3</v>
      </c>
    </row>
    <row r="34" spans="1:16" x14ac:dyDescent="0.25">
      <c r="A34" s="33" t="s">
        <v>897</v>
      </c>
      <c r="B34" s="33" cm="1">
        <f t="array" ref="B34">_xlfn.IFS(A34="Strongly Agree", 3, A34="Mildly Agree", 3, A34="Unsure", 2, A34="Mildly Disagree", 1, A34="Strongly Disagree", 1)</f>
        <v>2</v>
      </c>
      <c r="C34" s="33" t="s">
        <v>897</v>
      </c>
      <c r="D34" s="33" cm="1">
        <f t="array" ref="D34">_xlfn.IFS(C34="Strongly Agree", 3, C34="Mildly Agree", 3, C34="Unsure", 2, C34="Mildly Disagree", 1, C34="Strongly Disagree", 1)</f>
        <v>2</v>
      </c>
      <c r="E34" s="33" t="s">
        <v>940</v>
      </c>
      <c r="F34" s="33" cm="1">
        <f t="array" ref="F34">_xlfn.IFS(E34="Strongly Agree", 3, E34="Mildly Agree", 3, E34="Unsure", 2, E34="Mildly Disagree", 1, E34="Strongly Disagree", 1)</f>
        <v>1</v>
      </c>
      <c r="G34" s="33" t="s">
        <v>939</v>
      </c>
      <c r="H34" s="33" cm="1">
        <f t="array" ref="H34">_xlfn.IFS(G34="Strongly Agree", 3, G34="Mildly Agree", 3, G34="Unsure", 2, G34="Mildly Disagree", 1, G34="Strongly Disagree", 1)</f>
        <v>3</v>
      </c>
      <c r="I34" s="33" t="s">
        <v>938</v>
      </c>
      <c r="J34" s="33" cm="1">
        <f t="array" ref="J34">_xlfn.IFS(I34="Strongly Agree", 3, I34="Mildly Agree", 3, I34="Unsure", 2, I34="Mildly Disagree", 1, I34="Strongly Disagree", 1)</f>
        <v>3</v>
      </c>
      <c r="K34" s="33" t="s">
        <v>940</v>
      </c>
      <c r="L34" s="33" cm="1">
        <f t="array" ref="L34">_xlfn.IFS(K34="Strongly Agree", 3, K34="Mildly Agree", 3, K34="Unsure", 2, K34="Mildly Disagree", 1, K34="Strongly Disagree", 1)</f>
        <v>1</v>
      </c>
      <c r="M34" s="33" t="s">
        <v>940</v>
      </c>
      <c r="N34" s="33" cm="1">
        <f t="array" ref="N34">_xlfn.IFS(M34="Strongly Agree", 3, M34="Mildly Agree", 3, M34="Unsure", 2, M34="Mildly Disagree", 1, M34="Strongly Disagree", 1)</f>
        <v>1</v>
      </c>
      <c r="O34" s="33" t="s">
        <v>939</v>
      </c>
      <c r="P34" s="33" cm="1">
        <f t="array" ref="P34">_xlfn.IFS(O34="Strongly Agree", 3, O34="Mildly Agree", 3, O34="Unsure", 2, O34="Mildly Disagree", 1, O34="Strongly Disagree", 1)</f>
        <v>3</v>
      </c>
    </row>
    <row r="35" spans="1:16" x14ac:dyDescent="0.25">
      <c r="A35" s="33" t="s">
        <v>940</v>
      </c>
      <c r="B35" s="33" cm="1">
        <f t="array" ref="B35">_xlfn.IFS(A35="Strongly Agree", 3, A35="Mildly Agree", 3, A35="Unsure", 2, A35="Mildly Disagree", 1, A35="Strongly Disagree", 1)</f>
        <v>1</v>
      </c>
      <c r="C35" s="33" t="s">
        <v>940</v>
      </c>
      <c r="D35" s="33" cm="1">
        <f t="array" ref="D35">_xlfn.IFS(C35="Strongly Agree", 3, C35="Mildly Agree", 3, C35="Unsure", 2, C35="Mildly Disagree", 1, C35="Strongly Disagree", 1)</f>
        <v>1</v>
      </c>
      <c r="E35" s="33" t="s">
        <v>940</v>
      </c>
      <c r="F35" s="33" cm="1">
        <f t="array" ref="F35">_xlfn.IFS(E35="Strongly Agree", 3, E35="Mildly Agree", 3, E35="Unsure", 2, E35="Mildly Disagree", 1, E35="Strongly Disagree", 1)</f>
        <v>1</v>
      </c>
      <c r="G35" s="33" t="s">
        <v>939</v>
      </c>
      <c r="H35" s="33" cm="1">
        <f t="array" ref="H35">_xlfn.IFS(G35="Strongly Agree", 3, G35="Mildly Agree", 3, G35="Unsure", 2, G35="Mildly Disagree", 1, G35="Strongly Disagree", 1)</f>
        <v>3</v>
      </c>
      <c r="I35" s="33" t="s">
        <v>939</v>
      </c>
      <c r="J35" s="33" cm="1">
        <f t="array" ref="J35">_xlfn.IFS(I35="Strongly Agree", 3, I35="Mildly Agree", 3, I35="Unsure", 2, I35="Mildly Disagree", 1, I35="Strongly Disagree", 1)</f>
        <v>3</v>
      </c>
      <c r="K35" s="33" t="s">
        <v>940</v>
      </c>
      <c r="L35" s="33" cm="1">
        <f t="array" ref="L35">_xlfn.IFS(K35="Strongly Agree", 3, K35="Mildly Agree", 3, K35="Unsure", 2, K35="Mildly Disagree", 1, K35="Strongly Disagree", 1)</f>
        <v>1</v>
      </c>
      <c r="M35" s="33" t="s">
        <v>939</v>
      </c>
      <c r="N35" s="33" cm="1">
        <f t="array" ref="N35">_xlfn.IFS(M35="Strongly Agree", 3, M35="Mildly Agree", 3, M35="Unsure", 2, M35="Mildly Disagree", 1, M35="Strongly Disagree", 1)</f>
        <v>3</v>
      </c>
      <c r="O35" s="33" t="s">
        <v>939</v>
      </c>
      <c r="P35" s="33" cm="1">
        <f t="array" ref="P35">_xlfn.IFS(O35="Strongly Agree", 3, O35="Mildly Agree", 3, O35="Unsure", 2, O35="Mildly Disagree", 1, O35="Strongly Disagree", 1)</f>
        <v>3</v>
      </c>
    </row>
    <row r="36" spans="1:16" x14ac:dyDescent="0.25">
      <c r="A36" s="33" t="s">
        <v>940</v>
      </c>
      <c r="B36" s="33" cm="1">
        <f t="array" ref="B36">_xlfn.IFS(A36="Strongly Agree", 3, A36="Mildly Agree", 3, A36="Unsure", 2, A36="Mildly Disagree", 1, A36="Strongly Disagree", 1)</f>
        <v>1</v>
      </c>
      <c r="C36" s="33" t="s">
        <v>940</v>
      </c>
      <c r="D36" s="33" cm="1">
        <f t="array" ref="D36">_xlfn.IFS(C36="Strongly Agree", 3, C36="Mildly Agree", 3, C36="Unsure", 2, C36="Mildly Disagree", 1, C36="Strongly Disagree", 1)</f>
        <v>1</v>
      </c>
      <c r="E36" s="33" t="s">
        <v>940</v>
      </c>
      <c r="F36" s="33" cm="1">
        <f t="array" ref="F36">_xlfn.IFS(E36="Strongly Agree", 3, E36="Mildly Agree", 3, E36="Unsure", 2, E36="Mildly Disagree", 1, E36="Strongly Disagree", 1)</f>
        <v>1</v>
      </c>
      <c r="G36" s="33" t="s">
        <v>938</v>
      </c>
      <c r="H36" s="33" cm="1">
        <f t="array" ref="H36">_xlfn.IFS(G36="Strongly Agree", 3, G36="Mildly Agree", 3, G36="Unsure", 2, G36="Mildly Disagree", 1, G36="Strongly Disagree", 1)</f>
        <v>3</v>
      </c>
      <c r="I36" s="33" t="s">
        <v>939</v>
      </c>
      <c r="J36" s="33" cm="1">
        <f t="array" ref="J36">_xlfn.IFS(I36="Strongly Agree", 3, I36="Mildly Agree", 3, I36="Unsure", 2, I36="Mildly Disagree", 1, I36="Strongly Disagree", 1)</f>
        <v>3</v>
      </c>
      <c r="K36" s="33" t="s">
        <v>940</v>
      </c>
      <c r="L36" s="33" cm="1">
        <f t="array" ref="L36">_xlfn.IFS(K36="Strongly Agree", 3, K36="Mildly Agree", 3, K36="Unsure", 2, K36="Mildly Disagree", 1, K36="Strongly Disagree", 1)</f>
        <v>1</v>
      </c>
      <c r="M36" s="33" t="s">
        <v>939</v>
      </c>
      <c r="N36" s="33" cm="1">
        <f t="array" ref="N36">_xlfn.IFS(M36="Strongly Agree", 3, M36="Mildly Agree", 3, M36="Unsure", 2, M36="Mildly Disagree", 1, M36="Strongly Disagree", 1)</f>
        <v>3</v>
      </c>
      <c r="O36" s="33" t="s">
        <v>939</v>
      </c>
      <c r="P36" s="33" cm="1">
        <f t="array" ref="P36">_xlfn.IFS(O36="Strongly Agree", 3, O36="Mildly Agree", 3, O36="Unsure", 2, O36="Mildly Disagree", 1, O36="Strongly Disagree", 1)</f>
        <v>3</v>
      </c>
    </row>
    <row r="37" spans="1:16" x14ac:dyDescent="0.25">
      <c r="A37" s="33" t="s">
        <v>897</v>
      </c>
      <c r="B37" s="33" cm="1">
        <f t="array" ref="B37">_xlfn.IFS(A37="Strongly Agree", 3, A37="Mildly Agree", 3, A37="Unsure", 2, A37="Mildly Disagree", 1, A37="Strongly Disagree", 1)</f>
        <v>2</v>
      </c>
      <c r="C37" s="33" t="s">
        <v>897</v>
      </c>
      <c r="D37" s="33" cm="1">
        <f t="array" ref="D37">_xlfn.IFS(C37="Strongly Agree", 3, C37="Mildly Agree", 3, C37="Unsure", 2, C37="Mildly Disagree", 1, C37="Strongly Disagree", 1)</f>
        <v>2</v>
      </c>
      <c r="E37" s="33" t="s">
        <v>897</v>
      </c>
      <c r="F37" s="33" cm="1">
        <f t="array" ref="F37">_xlfn.IFS(E37="Strongly Agree", 3, E37="Mildly Agree", 3, E37="Unsure", 2, E37="Mildly Disagree", 1, E37="Strongly Disagree", 1)</f>
        <v>2</v>
      </c>
      <c r="G37" s="33" t="s">
        <v>938</v>
      </c>
      <c r="H37" s="33" cm="1">
        <f t="array" ref="H37">_xlfn.IFS(G37="Strongly Agree", 3, G37="Mildly Agree", 3, G37="Unsure", 2, G37="Mildly Disagree", 1, G37="Strongly Disagree", 1)</f>
        <v>3</v>
      </c>
      <c r="I37" s="33" t="s">
        <v>938</v>
      </c>
      <c r="J37" s="33" cm="1">
        <f t="array" ref="J37">_xlfn.IFS(I37="Strongly Agree", 3, I37="Mildly Agree", 3, I37="Unsure", 2, I37="Mildly Disagree", 1, I37="Strongly Disagree", 1)</f>
        <v>3</v>
      </c>
      <c r="K37" s="33" t="s">
        <v>940</v>
      </c>
      <c r="L37" s="33" cm="1">
        <f t="array" ref="L37">_xlfn.IFS(K37="Strongly Agree", 3, K37="Mildly Agree", 3, K37="Unsure", 2, K37="Mildly Disagree", 1, K37="Strongly Disagree", 1)</f>
        <v>1</v>
      </c>
      <c r="M37" s="33" t="s">
        <v>937</v>
      </c>
      <c r="N37" s="33" cm="1">
        <f t="array" ref="N37">_xlfn.IFS(M37="Strongly Agree", 3, M37="Mildly Agree", 3, M37="Unsure", 2, M37="Mildly Disagree", 1, M37="Strongly Disagree", 1)</f>
        <v>1</v>
      </c>
      <c r="O37" s="33" t="s">
        <v>939</v>
      </c>
      <c r="P37" s="33" cm="1">
        <f t="array" ref="P37">_xlfn.IFS(O37="Strongly Agree", 3, O37="Mildly Agree", 3, O37="Unsure", 2, O37="Mildly Disagree", 1, O37="Strongly Disagree", 1)</f>
        <v>3</v>
      </c>
    </row>
    <row r="38" spans="1:16" x14ac:dyDescent="0.25">
      <c r="A38" s="33" t="s">
        <v>897</v>
      </c>
      <c r="B38" s="33" cm="1">
        <f t="array" ref="B38">_xlfn.IFS(A38="Strongly Agree", 3, A38="Mildly Agree", 3, A38="Unsure", 2, A38="Mildly Disagree", 1, A38="Strongly Disagree", 1)</f>
        <v>2</v>
      </c>
      <c r="C38" s="33" t="s">
        <v>938</v>
      </c>
      <c r="D38" s="33" cm="1">
        <f t="array" ref="D38">_xlfn.IFS(C38="Strongly Agree", 3, C38="Mildly Agree", 3, C38="Unsure", 2, C38="Mildly Disagree", 1, C38="Strongly Disagree", 1)</f>
        <v>3</v>
      </c>
      <c r="E38" s="33" t="s">
        <v>897</v>
      </c>
      <c r="F38" s="33" cm="1">
        <f t="array" ref="F38">_xlfn.IFS(E38="Strongly Agree", 3, E38="Mildly Agree", 3, E38="Unsure", 2, E38="Mildly Disagree", 1, E38="Strongly Disagree", 1)</f>
        <v>2</v>
      </c>
      <c r="G38" s="33" t="s">
        <v>939</v>
      </c>
      <c r="H38" s="33" cm="1">
        <f t="array" ref="H38">_xlfn.IFS(G38="Strongly Agree", 3, G38="Mildly Agree", 3, G38="Unsure", 2, G38="Mildly Disagree", 1, G38="Strongly Disagree", 1)</f>
        <v>3</v>
      </c>
      <c r="I38" s="33" t="s">
        <v>939</v>
      </c>
      <c r="J38" s="33" cm="1">
        <f t="array" ref="J38">_xlfn.IFS(I38="Strongly Agree", 3, I38="Mildly Agree", 3, I38="Unsure", 2, I38="Mildly Disagree", 1, I38="Strongly Disagree", 1)</f>
        <v>3</v>
      </c>
      <c r="K38" s="33" t="s">
        <v>940</v>
      </c>
      <c r="L38" s="33" cm="1">
        <f t="array" ref="L38">_xlfn.IFS(K38="Strongly Agree", 3, K38="Mildly Agree", 3, K38="Unsure", 2, K38="Mildly Disagree", 1, K38="Strongly Disagree", 1)</f>
        <v>1</v>
      </c>
      <c r="M38" s="33" t="s">
        <v>939</v>
      </c>
      <c r="N38" s="33" cm="1">
        <f t="array" ref="N38">_xlfn.IFS(M38="Strongly Agree", 3, M38="Mildly Agree", 3, M38="Unsure", 2, M38="Mildly Disagree", 1, M38="Strongly Disagree", 1)</f>
        <v>3</v>
      </c>
      <c r="O38" s="33" t="s">
        <v>939</v>
      </c>
      <c r="P38" s="33" cm="1">
        <f t="array" ref="P38">_xlfn.IFS(O38="Strongly Agree", 3, O38="Mildly Agree", 3, O38="Unsure", 2, O38="Mildly Disagree", 1, O38="Strongly Disagree", 1)</f>
        <v>3</v>
      </c>
    </row>
    <row r="39" spans="1:16" x14ac:dyDescent="0.25">
      <c r="A39" s="33" t="s">
        <v>897</v>
      </c>
      <c r="B39" s="33" cm="1">
        <f t="array" ref="B39">_xlfn.IFS(A39="Strongly Agree", 3, A39="Mildly Agree", 3, A39="Unsure", 2, A39="Mildly Disagree", 1, A39="Strongly Disagree", 1)</f>
        <v>2</v>
      </c>
      <c r="C39" s="33" t="s">
        <v>940</v>
      </c>
      <c r="D39" s="33" cm="1">
        <f t="array" ref="D39">_xlfn.IFS(C39="Strongly Agree", 3, C39="Mildly Agree", 3, C39="Unsure", 2, C39="Mildly Disagree", 1, C39="Strongly Disagree", 1)</f>
        <v>1</v>
      </c>
      <c r="E39" s="33" t="s">
        <v>897</v>
      </c>
      <c r="F39" s="33" cm="1">
        <f t="array" ref="F39">_xlfn.IFS(E39="Strongly Agree", 3, E39="Mildly Agree", 3, E39="Unsure", 2, E39="Mildly Disagree", 1, E39="Strongly Disagree", 1)</f>
        <v>2</v>
      </c>
      <c r="G39" s="33" t="s">
        <v>939</v>
      </c>
      <c r="H39" s="33" cm="1">
        <f t="array" ref="H39">_xlfn.IFS(G39="Strongly Agree", 3, G39="Mildly Agree", 3, G39="Unsure", 2, G39="Mildly Disagree", 1, G39="Strongly Disagree", 1)</f>
        <v>3</v>
      </c>
      <c r="I39" s="33" t="s">
        <v>938</v>
      </c>
      <c r="J39" s="33" cm="1">
        <f t="array" ref="J39">_xlfn.IFS(I39="Strongly Agree", 3, I39="Mildly Agree", 3, I39="Unsure", 2, I39="Mildly Disagree", 1, I39="Strongly Disagree", 1)</f>
        <v>3</v>
      </c>
      <c r="K39" s="33" t="s">
        <v>940</v>
      </c>
      <c r="L39" s="33" cm="1">
        <f t="array" ref="L39">_xlfn.IFS(K39="Strongly Agree", 3, K39="Mildly Agree", 3, K39="Unsure", 2, K39="Mildly Disagree", 1, K39="Strongly Disagree", 1)</f>
        <v>1</v>
      </c>
      <c r="M39" s="33" t="s">
        <v>938</v>
      </c>
      <c r="N39" s="33" cm="1">
        <f t="array" ref="N39">_xlfn.IFS(M39="Strongly Agree", 3, M39="Mildly Agree", 3, M39="Unsure", 2, M39="Mildly Disagree", 1, M39="Strongly Disagree", 1)</f>
        <v>3</v>
      </c>
      <c r="O39" s="33" t="s">
        <v>939</v>
      </c>
      <c r="P39" s="33" cm="1">
        <f t="array" ref="P39">_xlfn.IFS(O39="Strongly Agree", 3, O39="Mildly Agree", 3, O39="Unsure", 2, O39="Mildly Disagree", 1, O39="Strongly Disagree", 1)</f>
        <v>3</v>
      </c>
    </row>
    <row r="40" spans="1:16" x14ac:dyDescent="0.25">
      <c r="A40" s="33" t="s">
        <v>897</v>
      </c>
      <c r="B40" s="33" cm="1">
        <f t="array" ref="B40">_xlfn.IFS(A40="Strongly Agree", 3, A40="Mildly Agree", 3, A40="Unsure", 2, A40="Mildly Disagree", 1, A40="Strongly Disagree", 1)</f>
        <v>2</v>
      </c>
      <c r="C40" s="33" t="s">
        <v>939</v>
      </c>
      <c r="D40" s="33" cm="1">
        <f t="array" ref="D40">_xlfn.IFS(C40="Strongly Agree", 3, C40="Mildly Agree", 3, C40="Unsure", 2, C40="Mildly Disagree", 1, C40="Strongly Disagree", 1)</f>
        <v>3</v>
      </c>
      <c r="E40" s="33" t="s">
        <v>897</v>
      </c>
      <c r="F40" s="33" cm="1">
        <f t="array" ref="F40">_xlfn.IFS(E40="Strongly Agree", 3, E40="Mildly Agree", 3, E40="Unsure", 2, E40="Mildly Disagree", 1, E40="Strongly Disagree", 1)</f>
        <v>2</v>
      </c>
      <c r="G40" s="33" t="s">
        <v>939</v>
      </c>
      <c r="H40" s="33" cm="1">
        <f t="array" ref="H40">_xlfn.IFS(G40="Strongly Agree", 3, G40="Mildly Agree", 3, G40="Unsure", 2, G40="Mildly Disagree", 1, G40="Strongly Disagree", 1)</f>
        <v>3</v>
      </c>
      <c r="I40" s="33" t="s">
        <v>939</v>
      </c>
      <c r="J40" s="33" cm="1">
        <f t="array" ref="J40">_xlfn.IFS(I40="Strongly Agree", 3, I40="Mildly Agree", 3, I40="Unsure", 2, I40="Mildly Disagree", 1, I40="Strongly Disagree", 1)</f>
        <v>3</v>
      </c>
      <c r="K40" s="33" t="s">
        <v>940</v>
      </c>
      <c r="L40" s="33" cm="1">
        <f t="array" ref="L40">_xlfn.IFS(K40="Strongly Agree", 3, K40="Mildly Agree", 3, K40="Unsure", 2, K40="Mildly Disagree", 1, K40="Strongly Disagree", 1)</f>
        <v>1</v>
      </c>
      <c r="M40" s="33" t="s">
        <v>939</v>
      </c>
      <c r="N40" s="33" cm="1">
        <f t="array" ref="N40">_xlfn.IFS(M40="Strongly Agree", 3, M40="Mildly Agree", 3, M40="Unsure", 2, M40="Mildly Disagree", 1, M40="Strongly Disagree", 1)</f>
        <v>3</v>
      </c>
      <c r="O40" s="33" t="s">
        <v>939</v>
      </c>
      <c r="P40" s="33" cm="1">
        <f t="array" ref="P40">_xlfn.IFS(O40="Strongly Agree", 3, O40="Mildly Agree", 3, O40="Unsure", 2, O40="Mildly Disagree", 1, O40="Strongly Disagree", 1)</f>
        <v>3</v>
      </c>
    </row>
    <row r="41" spans="1:16" x14ac:dyDescent="0.25">
      <c r="A41" s="33" t="s">
        <v>897</v>
      </c>
      <c r="B41" s="33" cm="1">
        <f t="array" ref="B41">_xlfn.IFS(A41="Strongly Agree", 3, A41="Mildly Agree", 3, A41="Unsure", 2, A41="Mildly Disagree", 1, A41="Strongly Disagree", 1)</f>
        <v>2</v>
      </c>
      <c r="C41" s="33" t="s">
        <v>897</v>
      </c>
      <c r="D41" s="33" cm="1">
        <f t="array" ref="D41">_xlfn.IFS(C41="Strongly Agree", 3, C41="Mildly Agree", 3, C41="Unsure", 2, C41="Mildly Disagree", 1, C41="Strongly Disagree", 1)</f>
        <v>2</v>
      </c>
      <c r="E41" s="33" t="s">
        <v>897</v>
      </c>
      <c r="F41" s="33" cm="1">
        <f t="array" ref="F41">_xlfn.IFS(E41="Strongly Agree", 3, E41="Mildly Agree", 3, E41="Unsure", 2, E41="Mildly Disagree", 1, E41="Strongly Disagree", 1)</f>
        <v>2</v>
      </c>
      <c r="G41" s="33" t="s">
        <v>939</v>
      </c>
      <c r="H41" s="33" cm="1">
        <f t="array" ref="H41">_xlfn.IFS(G41="Strongly Agree", 3, G41="Mildly Agree", 3, G41="Unsure", 2, G41="Mildly Disagree", 1, G41="Strongly Disagree", 1)</f>
        <v>3</v>
      </c>
      <c r="I41" s="33" t="s">
        <v>939</v>
      </c>
      <c r="J41" s="33" cm="1">
        <f t="array" ref="J41">_xlfn.IFS(I41="Strongly Agree", 3, I41="Mildly Agree", 3, I41="Unsure", 2, I41="Mildly Disagree", 1, I41="Strongly Disagree", 1)</f>
        <v>3</v>
      </c>
      <c r="K41" s="33" t="s">
        <v>940</v>
      </c>
      <c r="L41" s="33" cm="1">
        <f t="array" ref="L41">_xlfn.IFS(K41="Strongly Agree", 3, K41="Mildly Agree", 3, K41="Unsure", 2, K41="Mildly Disagree", 1, K41="Strongly Disagree", 1)</f>
        <v>1</v>
      </c>
      <c r="M41" s="33" t="s">
        <v>939</v>
      </c>
      <c r="N41" s="33" cm="1">
        <f t="array" ref="N41">_xlfn.IFS(M41="Strongly Agree", 3, M41="Mildly Agree", 3, M41="Unsure", 2, M41="Mildly Disagree", 1, M41="Strongly Disagree", 1)</f>
        <v>3</v>
      </c>
      <c r="O41" s="33" t="s">
        <v>939</v>
      </c>
      <c r="P41" s="33" cm="1">
        <f t="array" ref="P41">_xlfn.IFS(O41="Strongly Agree", 3, O41="Mildly Agree", 3, O41="Unsure", 2, O41="Mildly Disagree", 1, O41="Strongly Disagree", 1)</f>
        <v>3</v>
      </c>
    </row>
    <row r="42" spans="1:16" x14ac:dyDescent="0.25">
      <c r="A42" s="33" t="s">
        <v>897</v>
      </c>
      <c r="B42" s="33" cm="1">
        <f t="array" ref="B42">_xlfn.IFS(A42="Strongly Agree", 3, A42="Mildly Agree", 3, A42="Unsure", 2, A42="Mildly Disagree", 1, A42="Strongly Disagree", 1)</f>
        <v>2</v>
      </c>
      <c r="C42" s="33" t="s">
        <v>937</v>
      </c>
      <c r="D42" s="33" cm="1">
        <f t="array" ref="D42">_xlfn.IFS(C42="Strongly Agree", 3, C42="Mildly Agree", 3, C42="Unsure", 2, C42="Mildly Disagree", 1, C42="Strongly Disagree", 1)</f>
        <v>1</v>
      </c>
      <c r="E42" s="33" t="s">
        <v>897</v>
      </c>
      <c r="F42" s="33" cm="1">
        <f t="array" ref="F42">_xlfn.IFS(E42="Strongly Agree", 3, E42="Mildly Agree", 3, E42="Unsure", 2, E42="Mildly Disagree", 1, E42="Strongly Disagree", 1)</f>
        <v>2</v>
      </c>
      <c r="G42" s="33" t="s">
        <v>939</v>
      </c>
      <c r="H42" s="33" cm="1">
        <f t="array" ref="H42">_xlfn.IFS(G42="Strongly Agree", 3, G42="Mildly Agree", 3, G42="Unsure", 2, G42="Mildly Disagree", 1, G42="Strongly Disagree", 1)</f>
        <v>3</v>
      </c>
      <c r="I42" s="33" t="s">
        <v>939</v>
      </c>
      <c r="J42" s="33" cm="1">
        <f t="array" ref="J42">_xlfn.IFS(I42="Strongly Agree", 3, I42="Mildly Agree", 3, I42="Unsure", 2, I42="Mildly Disagree", 1, I42="Strongly Disagree", 1)</f>
        <v>3</v>
      </c>
      <c r="K42" s="33" t="s">
        <v>940</v>
      </c>
      <c r="L42" s="33" cm="1">
        <f t="array" ref="L42">_xlfn.IFS(K42="Strongly Agree", 3, K42="Mildly Agree", 3, K42="Unsure", 2, K42="Mildly Disagree", 1, K42="Strongly Disagree", 1)</f>
        <v>1</v>
      </c>
      <c r="M42" s="33" t="s">
        <v>938</v>
      </c>
      <c r="N42" s="33" cm="1">
        <f t="array" ref="N42">_xlfn.IFS(M42="Strongly Agree", 3, M42="Mildly Agree", 3, M42="Unsure", 2, M42="Mildly Disagree", 1, M42="Strongly Disagree", 1)</f>
        <v>3</v>
      </c>
      <c r="O42" s="33" t="s">
        <v>939</v>
      </c>
      <c r="P42" s="33" cm="1">
        <f t="array" ref="P42">_xlfn.IFS(O42="Strongly Agree", 3, O42="Mildly Agree", 3, O42="Unsure", 2, O42="Mildly Disagree", 1, O42="Strongly Disagree", 1)</f>
        <v>3</v>
      </c>
    </row>
    <row r="43" spans="1:16" x14ac:dyDescent="0.25">
      <c r="A43" s="33" t="s">
        <v>897</v>
      </c>
      <c r="B43" s="33" cm="1">
        <f t="array" ref="B43">_xlfn.IFS(A43="Strongly Agree", 3, A43="Mildly Agree", 3, A43="Unsure", 2, A43="Mildly Disagree", 1, A43="Strongly Disagree", 1)</f>
        <v>2</v>
      </c>
      <c r="C43" s="33" t="s">
        <v>897</v>
      </c>
      <c r="D43" s="33" cm="1">
        <f t="array" ref="D43">_xlfn.IFS(C43="Strongly Agree", 3, C43="Mildly Agree", 3, C43="Unsure", 2, C43="Mildly Disagree", 1, C43="Strongly Disagree", 1)</f>
        <v>2</v>
      </c>
      <c r="E43" s="33" t="s">
        <v>897</v>
      </c>
      <c r="F43" s="33" cm="1">
        <f t="array" ref="F43">_xlfn.IFS(E43="Strongly Agree", 3, E43="Mildly Agree", 3, E43="Unsure", 2, E43="Mildly Disagree", 1, E43="Strongly Disagree", 1)</f>
        <v>2</v>
      </c>
      <c r="G43" s="33" t="s">
        <v>939</v>
      </c>
      <c r="H43" s="33" cm="1">
        <f t="array" ref="H43">_xlfn.IFS(G43="Strongly Agree", 3, G43="Mildly Agree", 3, G43="Unsure", 2, G43="Mildly Disagree", 1, G43="Strongly Disagree", 1)</f>
        <v>3</v>
      </c>
      <c r="I43" s="33" t="s">
        <v>938</v>
      </c>
      <c r="J43" s="33" cm="1">
        <f t="array" ref="J43">_xlfn.IFS(I43="Strongly Agree", 3, I43="Mildly Agree", 3, I43="Unsure", 2, I43="Mildly Disagree", 1, I43="Strongly Disagree", 1)</f>
        <v>3</v>
      </c>
      <c r="K43" s="33" t="s">
        <v>937</v>
      </c>
      <c r="L43" s="33" cm="1">
        <f t="array" ref="L43">_xlfn.IFS(K43="Strongly Agree", 3, K43="Mildly Agree", 3, K43="Unsure", 2, K43="Mildly Disagree", 1, K43="Strongly Disagree", 1)</f>
        <v>1</v>
      </c>
      <c r="M43" s="33" t="s">
        <v>938</v>
      </c>
      <c r="N43" s="33" cm="1">
        <f t="array" ref="N43">_xlfn.IFS(M43="Strongly Agree", 3, M43="Mildly Agree", 3, M43="Unsure", 2, M43="Mildly Disagree", 1, M43="Strongly Disagree", 1)</f>
        <v>3</v>
      </c>
      <c r="O43" s="33" t="s">
        <v>939</v>
      </c>
      <c r="P43" s="33" cm="1">
        <f t="array" ref="P43">_xlfn.IFS(O43="Strongly Agree", 3, O43="Mildly Agree", 3, O43="Unsure", 2, O43="Mildly Disagree", 1, O43="Strongly Disagree", 1)</f>
        <v>3</v>
      </c>
    </row>
    <row r="44" spans="1:16" x14ac:dyDescent="0.25">
      <c r="A44" s="33" t="s">
        <v>937</v>
      </c>
      <c r="B44" s="33" cm="1">
        <f t="array" ref="B44">_xlfn.IFS(A44="Strongly Agree", 3, A44="Mildly Agree", 3, A44="Unsure", 2, A44="Mildly Disagree", 1, A44="Strongly Disagree", 1)</f>
        <v>1</v>
      </c>
      <c r="C44" s="33" t="s">
        <v>940</v>
      </c>
      <c r="D44" s="33" cm="1">
        <f t="array" ref="D44">_xlfn.IFS(C44="Strongly Agree", 3, C44="Mildly Agree", 3, C44="Unsure", 2, C44="Mildly Disagree", 1, C44="Strongly Disagree", 1)</f>
        <v>1</v>
      </c>
      <c r="E44" s="33" t="s">
        <v>939</v>
      </c>
      <c r="F44" s="33" cm="1">
        <f t="array" ref="F44">_xlfn.IFS(E44="Strongly Agree", 3, E44="Mildly Agree", 3, E44="Unsure", 2, E44="Mildly Disagree", 1, E44="Strongly Disagree", 1)</f>
        <v>3</v>
      </c>
      <c r="G44" s="33" t="s">
        <v>938</v>
      </c>
      <c r="H44" s="33" cm="1">
        <f t="array" ref="H44">_xlfn.IFS(G44="Strongly Agree", 3, G44="Mildly Agree", 3, G44="Unsure", 2, G44="Mildly Disagree", 1, G44="Strongly Disagree", 1)</f>
        <v>3</v>
      </c>
      <c r="I44" s="33" t="s">
        <v>897</v>
      </c>
      <c r="J44" s="33" cm="1">
        <f t="array" ref="J44">_xlfn.IFS(I44="Strongly Agree", 3, I44="Mildly Agree", 3, I44="Unsure", 2, I44="Mildly Disagree", 1, I44="Strongly Disagree", 1)</f>
        <v>2</v>
      </c>
      <c r="K44" s="33" t="s">
        <v>940</v>
      </c>
      <c r="L44" s="33" cm="1">
        <f t="array" ref="L44">_xlfn.IFS(K44="Strongly Agree", 3, K44="Mildly Agree", 3, K44="Unsure", 2, K44="Mildly Disagree", 1, K44="Strongly Disagree", 1)</f>
        <v>1</v>
      </c>
      <c r="M44" s="33" t="s">
        <v>937</v>
      </c>
      <c r="N44" s="33" cm="1">
        <f t="array" ref="N44">_xlfn.IFS(M44="Strongly Agree", 3, M44="Mildly Agree", 3, M44="Unsure", 2, M44="Mildly Disagree", 1, M44="Strongly Disagree", 1)</f>
        <v>1</v>
      </c>
      <c r="O44" s="33" t="s">
        <v>938</v>
      </c>
      <c r="P44" s="33" cm="1">
        <f t="array" ref="P44">_xlfn.IFS(O44="Strongly Agree", 3, O44="Mildly Agree", 3, O44="Unsure", 2, O44="Mildly Disagree", 1, O44="Strongly Disagree", 1)</f>
        <v>3</v>
      </c>
    </row>
    <row r="45" spans="1:16" x14ac:dyDescent="0.25">
      <c r="A45" s="33" t="s">
        <v>940</v>
      </c>
      <c r="B45" s="33" cm="1">
        <f t="array" ref="B45">_xlfn.IFS(A45="Strongly Agree", 3, A45="Mildly Agree", 3, A45="Unsure", 2, A45="Mildly Disagree", 1, A45="Strongly Disagree", 1)</f>
        <v>1</v>
      </c>
      <c r="C45" s="33" t="s">
        <v>940</v>
      </c>
      <c r="D45" s="33" cm="1">
        <f t="array" ref="D45">_xlfn.IFS(C45="Strongly Agree", 3, C45="Mildly Agree", 3, C45="Unsure", 2, C45="Mildly Disagree", 1, C45="Strongly Disagree", 1)</f>
        <v>1</v>
      </c>
      <c r="E45" s="33" t="s">
        <v>897</v>
      </c>
      <c r="F45" s="33" cm="1">
        <f t="array" ref="F45">_xlfn.IFS(E45="Strongly Agree", 3, E45="Mildly Agree", 3, E45="Unsure", 2, E45="Mildly Disagree", 1, E45="Strongly Disagree", 1)</f>
        <v>2</v>
      </c>
      <c r="G45" s="33" t="s">
        <v>897</v>
      </c>
      <c r="H45" s="33" cm="1">
        <f t="array" ref="H45">_xlfn.IFS(G45="Strongly Agree", 3, G45="Mildly Agree", 3, G45="Unsure", 2, G45="Mildly Disagree", 1, G45="Strongly Disagree", 1)</f>
        <v>2</v>
      </c>
      <c r="I45" s="33" t="s">
        <v>939</v>
      </c>
      <c r="J45" s="33" cm="1">
        <f t="array" ref="J45">_xlfn.IFS(I45="Strongly Agree", 3, I45="Mildly Agree", 3, I45="Unsure", 2, I45="Mildly Disagree", 1, I45="Strongly Disagree", 1)</f>
        <v>3</v>
      </c>
      <c r="K45" s="33" t="s">
        <v>940</v>
      </c>
      <c r="L45" s="33" cm="1">
        <f t="array" ref="L45">_xlfn.IFS(K45="Strongly Agree", 3, K45="Mildly Agree", 3, K45="Unsure", 2, K45="Mildly Disagree", 1, K45="Strongly Disagree", 1)</f>
        <v>1</v>
      </c>
      <c r="M45" s="33" t="s">
        <v>939</v>
      </c>
      <c r="N45" s="33" cm="1">
        <f t="array" ref="N45">_xlfn.IFS(M45="Strongly Agree", 3, M45="Mildly Agree", 3, M45="Unsure", 2, M45="Mildly Disagree", 1, M45="Strongly Disagree", 1)</f>
        <v>3</v>
      </c>
      <c r="O45" s="33" t="s">
        <v>939</v>
      </c>
      <c r="P45" s="33" cm="1">
        <f t="array" ref="P45">_xlfn.IFS(O45="Strongly Agree", 3, O45="Mildly Agree", 3, O45="Unsure", 2, O45="Mildly Disagree", 1, O45="Strongly Disagree", 1)</f>
        <v>3</v>
      </c>
    </row>
    <row r="46" spans="1:16" x14ac:dyDescent="0.25">
      <c r="A46" s="33" t="s">
        <v>940</v>
      </c>
      <c r="B46" s="33" cm="1">
        <f t="array" ref="B46">_xlfn.IFS(A46="Strongly Agree", 3, A46="Mildly Agree", 3, A46="Unsure", 2, A46="Mildly Disagree", 1, A46="Strongly Disagree", 1)</f>
        <v>1</v>
      </c>
      <c r="C46" s="33" t="s">
        <v>940</v>
      </c>
      <c r="D46" s="33" cm="1">
        <f t="array" ref="D46">_xlfn.IFS(C46="Strongly Agree", 3, C46="Mildly Agree", 3, C46="Unsure", 2, C46="Mildly Disagree", 1, C46="Strongly Disagree", 1)</f>
        <v>1</v>
      </c>
      <c r="E46" s="33" t="s">
        <v>937</v>
      </c>
      <c r="F46" s="33" cm="1">
        <f t="array" ref="F46">_xlfn.IFS(E46="Strongly Agree", 3, E46="Mildly Agree", 3, E46="Unsure", 2, E46="Mildly Disagree", 1, E46="Strongly Disagree", 1)</f>
        <v>1</v>
      </c>
      <c r="G46" s="33" t="s">
        <v>897</v>
      </c>
      <c r="H46" s="33" cm="1">
        <f t="array" ref="H46">_xlfn.IFS(G46="Strongly Agree", 3, G46="Mildly Agree", 3, G46="Unsure", 2, G46="Mildly Disagree", 1, G46="Strongly Disagree", 1)</f>
        <v>2</v>
      </c>
      <c r="I46" s="33" t="s">
        <v>939</v>
      </c>
      <c r="J46" s="33" cm="1">
        <f t="array" ref="J46">_xlfn.IFS(I46="Strongly Agree", 3, I46="Mildly Agree", 3, I46="Unsure", 2, I46="Mildly Disagree", 1, I46="Strongly Disagree", 1)</f>
        <v>3</v>
      </c>
      <c r="K46" s="33" t="s">
        <v>940</v>
      </c>
      <c r="L46" s="33" cm="1">
        <f t="array" ref="L46">_xlfn.IFS(K46="Strongly Agree", 3, K46="Mildly Agree", 3, K46="Unsure", 2, K46="Mildly Disagree", 1, K46="Strongly Disagree", 1)</f>
        <v>1</v>
      </c>
      <c r="M46" s="33" t="s">
        <v>938</v>
      </c>
      <c r="N46" s="33" cm="1">
        <f t="array" ref="N46">_xlfn.IFS(M46="Strongly Agree", 3, M46="Mildly Agree", 3, M46="Unsure", 2, M46="Mildly Disagree", 1, M46="Strongly Disagree", 1)</f>
        <v>3</v>
      </c>
      <c r="O46" s="33" t="s">
        <v>938</v>
      </c>
      <c r="P46" s="33" cm="1">
        <f t="array" ref="P46">_xlfn.IFS(O46="Strongly Agree", 3, O46="Mildly Agree", 3, O46="Unsure", 2, O46="Mildly Disagree", 1, O46="Strongly Disagree", 1)</f>
        <v>3</v>
      </c>
    </row>
    <row r="47" spans="1:16" x14ac:dyDescent="0.25">
      <c r="A47" s="33" t="s">
        <v>937</v>
      </c>
      <c r="B47" s="33" cm="1">
        <f t="array" ref="B47">_xlfn.IFS(A47="Strongly Agree", 3, A47="Mildly Agree", 3, A47="Unsure", 2, A47="Mildly Disagree", 1, A47="Strongly Disagree", 1)</f>
        <v>1</v>
      </c>
      <c r="C47" s="33" t="s">
        <v>937</v>
      </c>
      <c r="D47" s="33" cm="1">
        <f t="array" ref="D47">_xlfn.IFS(C47="Strongly Agree", 3, C47="Mildly Agree", 3, C47="Unsure", 2, C47="Mildly Disagree", 1, C47="Strongly Disagree", 1)</f>
        <v>1</v>
      </c>
      <c r="E47" s="33" t="s">
        <v>939</v>
      </c>
      <c r="F47" s="33" cm="1">
        <f t="array" ref="F47">_xlfn.IFS(E47="Strongly Agree", 3, E47="Mildly Agree", 3, E47="Unsure", 2, E47="Mildly Disagree", 1, E47="Strongly Disagree", 1)</f>
        <v>3</v>
      </c>
      <c r="G47" s="33" t="s">
        <v>939</v>
      </c>
      <c r="H47" s="33" cm="1">
        <f t="array" ref="H47">_xlfn.IFS(G47="Strongly Agree", 3, G47="Mildly Agree", 3, G47="Unsure", 2, G47="Mildly Disagree", 1, G47="Strongly Disagree", 1)</f>
        <v>3</v>
      </c>
      <c r="I47" s="33" t="s">
        <v>939</v>
      </c>
      <c r="J47" s="33" cm="1">
        <f t="array" ref="J47">_xlfn.IFS(I47="Strongly Agree", 3, I47="Mildly Agree", 3, I47="Unsure", 2, I47="Mildly Disagree", 1, I47="Strongly Disagree", 1)</f>
        <v>3</v>
      </c>
      <c r="K47" s="33" t="s">
        <v>940</v>
      </c>
      <c r="L47" s="33" cm="1">
        <f t="array" ref="L47">_xlfn.IFS(K47="Strongly Agree", 3, K47="Mildly Agree", 3, K47="Unsure", 2, K47="Mildly Disagree", 1, K47="Strongly Disagree", 1)</f>
        <v>1</v>
      </c>
      <c r="M47" s="33" t="s">
        <v>938</v>
      </c>
      <c r="N47" s="33" cm="1">
        <f t="array" ref="N47">_xlfn.IFS(M47="Strongly Agree", 3, M47="Mildly Agree", 3, M47="Unsure", 2, M47="Mildly Disagree", 1, M47="Strongly Disagree", 1)</f>
        <v>3</v>
      </c>
      <c r="O47" s="33" t="s">
        <v>939</v>
      </c>
      <c r="P47" s="33" cm="1">
        <f t="array" ref="P47">_xlfn.IFS(O47="Strongly Agree", 3, O47="Mildly Agree", 3, O47="Unsure", 2, O47="Mildly Disagree", 1, O47="Strongly Disagree", 1)</f>
        <v>3</v>
      </c>
    </row>
    <row r="48" spans="1:16" x14ac:dyDescent="0.25">
      <c r="A48" s="33" t="s">
        <v>897</v>
      </c>
      <c r="B48" s="33" cm="1">
        <f t="array" ref="B48">_xlfn.IFS(A48="Strongly Agree", 3, A48="Mildly Agree", 3, A48="Unsure", 2, A48="Mildly Disagree", 1, A48="Strongly Disagree", 1)</f>
        <v>2</v>
      </c>
      <c r="C48" s="33" t="s">
        <v>937</v>
      </c>
      <c r="D48" s="33" cm="1">
        <f t="array" ref="D48">_xlfn.IFS(C48="Strongly Agree", 3, C48="Mildly Agree", 3, C48="Unsure", 2, C48="Mildly Disagree", 1, C48="Strongly Disagree", 1)</f>
        <v>1</v>
      </c>
      <c r="E48" s="33" t="s">
        <v>939</v>
      </c>
      <c r="F48" s="33" cm="1">
        <f t="array" ref="F48">_xlfn.IFS(E48="Strongly Agree", 3, E48="Mildly Agree", 3, E48="Unsure", 2, E48="Mildly Disagree", 1, E48="Strongly Disagree", 1)</f>
        <v>3</v>
      </c>
      <c r="G48" s="33" t="s">
        <v>897</v>
      </c>
      <c r="H48" s="33" cm="1">
        <f t="array" ref="H48">_xlfn.IFS(G48="Strongly Agree", 3, G48="Mildly Agree", 3, G48="Unsure", 2, G48="Mildly Disagree", 1, G48="Strongly Disagree", 1)</f>
        <v>2</v>
      </c>
      <c r="I48" s="33" t="s">
        <v>938</v>
      </c>
      <c r="J48" s="33" cm="1">
        <f t="array" ref="J48">_xlfn.IFS(I48="Strongly Agree", 3, I48="Mildly Agree", 3, I48="Unsure", 2, I48="Mildly Disagree", 1, I48="Strongly Disagree", 1)</f>
        <v>3</v>
      </c>
      <c r="K48" s="33" t="s">
        <v>940</v>
      </c>
      <c r="L48" s="33" cm="1">
        <f t="array" ref="L48">_xlfn.IFS(K48="Strongly Agree", 3, K48="Mildly Agree", 3, K48="Unsure", 2, K48="Mildly Disagree", 1, K48="Strongly Disagree", 1)</f>
        <v>1</v>
      </c>
      <c r="M48" s="33" t="s">
        <v>938</v>
      </c>
      <c r="N48" s="33" cm="1">
        <f t="array" ref="N48">_xlfn.IFS(M48="Strongly Agree", 3, M48="Mildly Agree", 3, M48="Unsure", 2, M48="Mildly Disagree", 1, M48="Strongly Disagree", 1)</f>
        <v>3</v>
      </c>
      <c r="O48" s="33" t="s">
        <v>939</v>
      </c>
      <c r="P48" s="33" cm="1">
        <f t="array" ref="P48">_xlfn.IFS(O48="Strongly Agree", 3, O48="Mildly Agree", 3, O48="Unsure", 2, O48="Mildly Disagree", 1, O48="Strongly Disagree", 1)</f>
        <v>3</v>
      </c>
    </row>
    <row r="49" spans="1:16" x14ac:dyDescent="0.25">
      <c r="A49" s="33" t="s">
        <v>940</v>
      </c>
      <c r="B49" s="33" cm="1">
        <f t="array" ref="B49">_xlfn.IFS(A49="Strongly Agree", 3, A49="Mildly Agree", 3, A49="Unsure", 2, A49="Mildly Disagree", 1, A49="Strongly Disagree", 1)</f>
        <v>1</v>
      </c>
      <c r="C49" s="33" t="s">
        <v>940</v>
      </c>
      <c r="D49" s="33" cm="1">
        <f t="array" ref="D49">_xlfn.IFS(C49="Strongly Agree", 3, C49="Mildly Agree", 3, C49="Unsure", 2, C49="Mildly Disagree", 1, C49="Strongly Disagree", 1)</f>
        <v>1</v>
      </c>
      <c r="E49" s="33" t="s">
        <v>897</v>
      </c>
      <c r="F49" s="33" cm="1">
        <f t="array" ref="F49">_xlfn.IFS(E49="Strongly Agree", 3, E49="Mildly Agree", 3, E49="Unsure", 2, E49="Mildly Disagree", 1, E49="Strongly Disagree", 1)</f>
        <v>2</v>
      </c>
      <c r="G49" s="33" t="s">
        <v>939</v>
      </c>
      <c r="H49" s="33" cm="1">
        <f t="array" ref="H49">_xlfn.IFS(G49="Strongly Agree", 3, G49="Mildly Agree", 3, G49="Unsure", 2, G49="Mildly Disagree", 1, G49="Strongly Disagree", 1)</f>
        <v>3</v>
      </c>
      <c r="I49" s="33" t="s">
        <v>938</v>
      </c>
      <c r="J49" s="33" cm="1">
        <f t="array" ref="J49">_xlfn.IFS(I49="Strongly Agree", 3, I49="Mildly Agree", 3, I49="Unsure", 2, I49="Mildly Disagree", 1, I49="Strongly Disagree", 1)</f>
        <v>3</v>
      </c>
      <c r="K49" s="33" t="s">
        <v>940</v>
      </c>
      <c r="L49" s="33" cm="1">
        <f t="array" ref="L49">_xlfn.IFS(K49="Strongly Agree", 3, K49="Mildly Agree", 3, K49="Unsure", 2, K49="Mildly Disagree", 1, K49="Strongly Disagree", 1)</f>
        <v>1</v>
      </c>
      <c r="M49" s="33" t="s">
        <v>938</v>
      </c>
      <c r="N49" s="33" cm="1">
        <f t="array" ref="N49">_xlfn.IFS(M49="Strongly Agree", 3, M49="Mildly Agree", 3, M49="Unsure", 2, M49="Mildly Disagree", 1, M49="Strongly Disagree", 1)</f>
        <v>3</v>
      </c>
      <c r="O49" s="33" t="s">
        <v>938</v>
      </c>
      <c r="P49" s="33" cm="1">
        <f t="array" ref="P49">_xlfn.IFS(O49="Strongly Agree", 3, O49="Mildly Agree", 3, O49="Unsure", 2, O49="Mildly Disagree", 1, O49="Strongly Disagree", 1)</f>
        <v>3</v>
      </c>
    </row>
    <row r="50" spans="1:16" x14ac:dyDescent="0.25">
      <c r="A50" s="33" t="s">
        <v>897</v>
      </c>
      <c r="B50" s="33" cm="1">
        <f t="array" ref="B50">_xlfn.IFS(A50="Strongly Agree", 3, A50="Mildly Agree", 3, A50="Unsure", 2, A50="Mildly Disagree", 1, A50="Strongly Disagree", 1)</f>
        <v>2</v>
      </c>
      <c r="C50" s="33" t="s">
        <v>897</v>
      </c>
      <c r="D50" s="33" cm="1">
        <f t="array" ref="D50">_xlfn.IFS(C50="Strongly Agree", 3, C50="Mildly Agree", 3, C50="Unsure", 2, C50="Mildly Disagree", 1, C50="Strongly Disagree", 1)</f>
        <v>2</v>
      </c>
      <c r="E50" s="33" t="s">
        <v>897</v>
      </c>
      <c r="F50" s="33" cm="1">
        <f t="array" ref="F50">_xlfn.IFS(E50="Strongly Agree", 3, E50="Mildly Agree", 3, E50="Unsure", 2, E50="Mildly Disagree", 1, E50="Strongly Disagree", 1)</f>
        <v>2</v>
      </c>
      <c r="G50" s="33" t="s">
        <v>939</v>
      </c>
      <c r="H50" s="33" cm="1">
        <f t="array" ref="H50">_xlfn.IFS(G50="Strongly Agree", 3, G50="Mildly Agree", 3, G50="Unsure", 2, G50="Mildly Disagree", 1, G50="Strongly Disagree", 1)</f>
        <v>3</v>
      </c>
      <c r="I50" s="33" t="s">
        <v>938</v>
      </c>
      <c r="J50" s="33" cm="1">
        <f t="array" ref="J50">_xlfn.IFS(I50="Strongly Agree", 3, I50="Mildly Agree", 3, I50="Unsure", 2, I50="Mildly Disagree", 1, I50="Strongly Disagree", 1)</f>
        <v>3</v>
      </c>
      <c r="K50" s="33" t="s">
        <v>940</v>
      </c>
      <c r="L50" s="33" cm="1">
        <f t="array" ref="L50">_xlfn.IFS(K50="Strongly Agree", 3, K50="Mildly Agree", 3, K50="Unsure", 2, K50="Mildly Disagree", 1, K50="Strongly Disagree", 1)</f>
        <v>1</v>
      </c>
      <c r="M50" s="33" t="s">
        <v>938</v>
      </c>
      <c r="N50" s="33" cm="1">
        <f t="array" ref="N50">_xlfn.IFS(M50="Strongly Agree", 3, M50="Mildly Agree", 3, M50="Unsure", 2, M50="Mildly Disagree", 1, M50="Strongly Disagree", 1)</f>
        <v>3</v>
      </c>
      <c r="O50" s="33" t="s">
        <v>939</v>
      </c>
      <c r="P50" s="33" cm="1">
        <f t="array" ref="P50">_xlfn.IFS(O50="Strongly Agree", 3, O50="Mildly Agree", 3, O50="Unsure", 2, O50="Mildly Disagree", 1, O50="Strongly Disagree", 1)</f>
        <v>3</v>
      </c>
    </row>
    <row r="51" spans="1:16" x14ac:dyDescent="0.25">
      <c r="A51" s="33" t="s">
        <v>897</v>
      </c>
      <c r="B51" s="33" cm="1">
        <f t="array" ref="B51">_xlfn.IFS(A51="Strongly Agree", 3, A51="Mildly Agree", 3, A51="Unsure", 2, A51="Mildly Disagree", 1, A51="Strongly Disagree", 1)</f>
        <v>2</v>
      </c>
      <c r="C51" s="33" t="s">
        <v>897</v>
      </c>
      <c r="D51" s="33" cm="1">
        <f t="array" ref="D51">_xlfn.IFS(C51="Strongly Agree", 3, C51="Mildly Agree", 3, C51="Unsure", 2, C51="Mildly Disagree", 1, C51="Strongly Disagree", 1)</f>
        <v>2</v>
      </c>
      <c r="E51" s="33" t="s">
        <v>897</v>
      </c>
      <c r="F51" s="33" cm="1">
        <f t="array" ref="F51">_xlfn.IFS(E51="Strongly Agree", 3, E51="Mildly Agree", 3, E51="Unsure", 2, E51="Mildly Disagree", 1, E51="Strongly Disagree", 1)</f>
        <v>2</v>
      </c>
      <c r="G51" s="33" t="s">
        <v>938</v>
      </c>
      <c r="H51" s="33" cm="1">
        <f t="array" ref="H51">_xlfn.IFS(G51="Strongly Agree", 3, G51="Mildly Agree", 3, G51="Unsure", 2, G51="Mildly Disagree", 1, G51="Strongly Disagree", 1)</f>
        <v>3</v>
      </c>
      <c r="I51" s="33" t="s">
        <v>938</v>
      </c>
      <c r="J51" s="33" cm="1">
        <f t="array" ref="J51">_xlfn.IFS(I51="Strongly Agree", 3, I51="Mildly Agree", 3, I51="Unsure", 2, I51="Mildly Disagree", 1, I51="Strongly Disagree", 1)</f>
        <v>3</v>
      </c>
      <c r="K51" s="33" t="s">
        <v>937</v>
      </c>
      <c r="L51" s="33" cm="1">
        <f t="array" ref="L51">_xlfn.IFS(K51="Strongly Agree", 3, K51="Mildly Agree", 3, K51="Unsure", 2, K51="Mildly Disagree", 1, K51="Strongly Disagree", 1)</f>
        <v>1</v>
      </c>
      <c r="M51" s="33" t="s">
        <v>938</v>
      </c>
      <c r="N51" s="33" cm="1">
        <f t="array" ref="N51">_xlfn.IFS(M51="Strongly Agree", 3, M51="Mildly Agree", 3, M51="Unsure", 2, M51="Mildly Disagree", 1, M51="Strongly Disagree", 1)</f>
        <v>3</v>
      </c>
      <c r="O51" s="33" t="s">
        <v>938</v>
      </c>
      <c r="P51" s="33" cm="1">
        <f t="array" ref="P51">_xlfn.IFS(O51="Strongly Agree", 3, O51="Mildly Agree", 3, O51="Unsure", 2, O51="Mildly Disagree", 1, O51="Strongly Disagree", 1)</f>
        <v>3</v>
      </c>
    </row>
    <row r="52" spans="1:16" x14ac:dyDescent="0.25">
      <c r="A52" s="33"/>
      <c r="B52" s="33">
        <f>AVERAGE(B3:B51)</f>
        <v>1.489795918367347</v>
      </c>
      <c r="C52" s="33"/>
      <c r="D52" s="33">
        <f>AVERAGE(D3:D51)</f>
        <v>1.6326530612244898</v>
      </c>
      <c r="E52" s="33"/>
      <c r="F52" s="33">
        <f>AVERAGE(F3:F51)</f>
        <v>2.1428571428571428</v>
      </c>
      <c r="G52" s="33"/>
      <c r="H52" s="33">
        <f>AVERAGE(H3:H51)</f>
        <v>2.8367346938775508</v>
      </c>
      <c r="I52" s="33"/>
      <c r="J52" s="33">
        <f>AVERAGE(J3:J51)</f>
        <v>2.9387755102040818</v>
      </c>
      <c r="K52" s="33"/>
      <c r="L52" s="33">
        <f>AVERAGE(L3:L51)</f>
        <v>1.0204081632653061</v>
      </c>
      <c r="M52" s="33"/>
      <c r="N52" s="33">
        <f>AVERAGE(N3:N51)</f>
        <v>2.5918367346938775</v>
      </c>
      <c r="O52" s="33"/>
      <c r="P52" s="33">
        <f>AVERAGE(P3:P51)</f>
        <v>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BB6C-61C2-4B39-A783-2CA4D050EE9F}">
  <dimension ref="A1:M71"/>
  <sheetViews>
    <sheetView workbookViewId="0">
      <selection activeCell="E65" sqref="E65"/>
    </sheetView>
  </sheetViews>
  <sheetFormatPr defaultRowHeight="15" x14ac:dyDescent="0.25"/>
  <cols>
    <col min="1" max="1" width="11" customWidth="1"/>
    <col min="2" max="2" width="8.7109375" style="26"/>
    <col min="3" max="3" width="22.5703125" style="26" customWidth="1"/>
    <col min="4" max="5" width="21.42578125" style="26" customWidth="1"/>
    <col min="6" max="7" width="8.7109375" style="26"/>
    <col min="8" max="8" width="23.140625" style="26" customWidth="1"/>
    <col min="9" max="9" width="26.85546875" style="26" customWidth="1"/>
  </cols>
  <sheetData>
    <row r="1" spans="1:13" ht="120" x14ac:dyDescent="0.25">
      <c r="A1" t="s">
        <v>934</v>
      </c>
      <c r="B1" s="27" t="s">
        <v>60</v>
      </c>
      <c r="C1" s="27" t="s">
        <v>121</v>
      </c>
      <c r="D1" s="27" t="s">
        <v>230</v>
      </c>
      <c r="E1" s="27" t="s">
        <v>340</v>
      </c>
      <c r="F1" s="28" t="s">
        <v>455</v>
      </c>
      <c r="G1" s="27" t="s">
        <v>620</v>
      </c>
      <c r="H1" s="27" t="s">
        <v>676</v>
      </c>
      <c r="I1" s="27" t="s">
        <v>834</v>
      </c>
      <c r="K1" s="27"/>
      <c r="L1" s="27"/>
      <c r="M1" s="27"/>
    </row>
    <row r="2" spans="1:13" x14ac:dyDescent="0.25">
      <c r="A2" t="s">
        <v>59</v>
      </c>
      <c r="B2" s="26">
        <f>Scholar_Score!B2</f>
        <v>1</v>
      </c>
      <c r="C2" s="26">
        <f>Scholar_Score!D2</f>
        <v>2</v>
      </c>
      <c r="D2" s="26">
        <f>Scholar_Score!F2</f>
        <v>1</v>
      </c>
      <c r="E2" s="26">
        <f>Scholar_Score!H2</f>
        <v>1</v>
      </c>
      <c r="F2" s="26">
        <f>Scholar_Score!J2</f>
        <v>1</v>
      </c>
      <c r="G2" s="26">
        <f>Scholar_Score!L2</f>
        <v>1</v>
      </c>
      <c r="H2" s="26">
        <f>Scholar_Score!N2</f>
        <v>3</v>
      </c>
      <c r="I2" s="26">
        <f>Scholar_Score!P2</f>
        <v>2</v>
      </c>
      <c r="K2" s="27"/>
    </row>
    <row r="3" spans="1:13" x14ac:dyDescent="0.25">
      <c r="A3" t="s">
        <v>59</v>
      </c>
      <c r="B3" s="26">
        <f>Scholar_Score!B3</f>
        <v>3</v>
      </c>
      <c r="C3" s="26">
        <f>Scholar_Score!D3</f>
        <v>2</v>
      </c>
      <c r="D3" s="26">
        <f>Scholar_Score!F3</f>
        <v>1</v>
      </c>
      <c r="E3" s="26">
        <f>Scholar_Score!H3</f>
        <v>1</v>
      </c>
      <c r="F3" s="26">
        <f>Scholar_Score!J3</f>
        <v>1</v>
      </c>
      <c r="G3" s="26">
        <f>Scholar_Score!L3</f>
        <v>1</v>
      </c>
      <c r="H3" s="26">
        <f>Scholar_Score!N3</f>
        <v>3</v>
      </c>
      <c r="I3" s="26">
        <f>Scholar_Score!P3</f>
        <v>2</v>
      </c>
    </row>
    <row r="4" spans="1:13" x14ac:dyDescent="0.25">
      <c r="A4" t="s">
        <v>59</v>
      </c>
      <c r="B4" s="26">
        <f>Scholar_Score!B4</f>
        <v>3</v>
      </c>
      <c r="C4" s="26">
        <f>Scholar_Score!D4</f>
        <v>2</v>
      </c>
      <c r="D4" s="26">
        <f>Scholar_Score!F4</f>
        <v>1</v>
      </c>
      <c r="E4" s="26">
        <f>Scholar_Score!H4</f>
        <v>1</v>
      </c>
      <c r="F4" s="26">
        <f>Scholar_Score!J4</f>
        <v>2</v>
      </c>
      <c r="G4" s="26">
        <f>Scholar_Score!L4</f>
        <v>1</v>
      </c>
      <c r="H4" s="26">
        <f>Scholar_Score!N4</f>
        <v>2</v>
      </c>
      <c r="I4" s="26">
        <f>Scholar_Score!P4</f>
        <v>2</v>
      </c>
    </row>
    <row r="5" spans="1:13" x14ac:dyDescent="0.25">
      <c r="A5" t="s">
        <v>59</v>
      </c>
      <c r="B5" s="26">
        <f>Scholar_Score!B5</f>
        <v>1</v>
      </c>
      <c r="C5" s="26">
        <f>Scholar_Score!D5</f>
        <v>2</v>
      </c>
      <c r="D5" s="26">
        <f>Scholar_Score!F5</f>
        <v>1</v>
      </c>
      <c r="E5" s="26">
        <f>Scholar_Score!H5</f>
        <v>1</v>
      </c>
      <c r="F5" s="26">
        <f>Scholar_Score!J5</f>
        <v>1</v>
      </c>
      <c r="G5" s="26">
        <f>Scholar_Score!L5</f>
        <v>1</v>
      </c>
      <c r="H5" s="26">
        <f>Scholar_Score!N5</f>
        <v>2</v>
      </c>
      <c r="I5" s="26">
        <f>Scholar_Score!P5</f>
        <v>3</v>
      </c>
    </row>
    <row r="6" spans="1:13" x14ac:dyDescent="0.25">
      <c r="A6" t="s">
        <v>59</v>
      </c>
      <c r="B6" s="26">
        <f>Scholar_Score!B6</f>
        <v>1</v>
      </c>
      <c r="C6" s="26">
        <f>Scholar_Score!D6</f>
        <v>2</v>
      </c>
      <c r="D6" s="26">
        <f>Scholar_Score!F6</f>
        <v>1</v>
      </c>
      <c r="E6" s="26">
        <f>Scholar_Score!H6</f>
        <v>1</v>
      </c>
      <c r="F6" s="26">
        <f>Scholar_Score!J6</f>
        <v>1</v>
      </c>
      <c r="G6" s="26">
        <f>Scholar_Score!L6</f>
        <v>1</v>
      </c>
      <c r="H6" s="26">
        <f>Scholar_Score!N6</f>
        <v>3</v>
      </c>
      <c r="I6" s="26">
        <f>Scholar_Score!P6</f>
        <v>3</v>
      </c>
    </row>
    <row r="7" spans="1:13" x14ac:dyDescent="0.25">
      <c r="A7" t="s">
        <v>59</v>
      </c>
      <c r="B7" s="26">
        <f>Scholar_Score!B7</f>
        <v>1</v>
      </c>
      <c r="C7" s="26">
        <f>Scholar_Score!D7</f>
        <v>2</v>
      </c>
      <c r="D7" s="26">
        <f>Scholar_Score!F7</f>
        <v>1</v>
      </c>
      <c r="E7" s="26">
        <f>Scholar_Score!H7</f>
        <v>1</v>
      </c>
      <c r="F7" s="26">
        <f>Scholar_Score!J7</f>
        <v>1</v>
      </c>
      <c r="G7" s="26">
        <f>Scholar_Score!L7</f>
        <v>1</v>
      </c>
      <c r="H7" s="26">
        <f>Scholar_Score!N7</f>
        <v>3</v>
      </c>
      <c r="I7" s="26">
        <f>Scholar_Score!P7</f>
        <v>2</v>
      </c>
    </row>
    <row r="8" spans="1:13" x14ac:dyDescent="0.25">
      <c r="A8" t="s">
        <v>59</v>
      </c>
      <c r="B8" s="26">
        <f>Scholar_Score!B8</f>
        <v>1</v>
      </c>
      <c r="C8" s="26">
        <f>Scholar_Score!D8</f>
        <v>2</v>
      </c>
      <c r="D8" s="26">
        <f>Scholar_Score!F8</f>
        <v>1</v>
      </c>
      <c r="E8" s="26">
        <f>Scholar_Score!H8</f>
        <v>1</v>
      </c>
      <c r="F8" s="26">
        <f>Scholar_Score!J8</f>
        <v>2</v>
      </c>
      <c r="G8" s="26">
        <f>Scholar_Score!L8</f>
        <v>1</v>
      </c>
      <c r="H8" s="26">
        <f>Scholar_Score!N8</f>
        <v>3</v>
      </c>
      <c r="I8" s="26">
        <f>Scholar_Score!P8</f>
        <v>2</v>
      </c>
    </row>
    <row r="9" spans="1:13" x14ac:dyDescent="0.25">
      <c r="A9" t="s">
        <v>59</v>
      </c>
      <c r="B9" s="26">
        <f>Scholar_Score!B9</f>
        <v>1</v>
      </c>
      <c r="C9" s="26">
        <f>Scholar_Score!D9</f>
        <v>2</v>
      </c>
      <c r="D9" s="26">
        <f>Scholar_Score!F9</f>
        <v>1</v>
      </c>
      <c r="E9" s="26">
        <f>Scholar_Score!H9</f>
        <v>1</v>
      </c>
      <c r="F9" s="26">
        <f>Scholar_Score!J9</f>
        <v>2</v>
      </c>
      <c r="G9" s="26">
        <f>Scholar_Score!L9</f>
        <v>1</v>
      </c>
      <c r="H9" s="26">
        <f>Scholar_Score!N9</f>
        <v>3</v>
      </c>
      <c r="I9" s="26">
        <f>Scholar_Score!P9</f>
        <v>2</v>
      </c>
    </row>
    <row r="10" spans="1:13" x14ac:dyDescent="0.25">
      <c r="A10" t="s">
        <v>59</v>
      </c>
      <c r="B10" s="26">
        <f>Scholar_Score!B10</f>
        <v>1</v>
      </c>
      <c r="C10" s="26">
        <f>Scholar_Score!D10</f>
        <v>2</v>
      </c>
      <c r="D10" s="26">
        <f>Scholar_Score!F10</f>
        <v>1</v>
      </c>
      <c r="E10" s="26">
        <f>Scholar_Score!H10</f>
        <v>1</v>
      </c>
      <c r="F10" s="26">
        <f>Scholar_Score!J10</f>
        <v>2</v>
      </c>
      <c r="G10" s="26">
        <f>Scholar_Score!L10</f>
        <v>1</v>
      </c>
      <c r="H10" s="26">
        <f>Scholar_Score!N10</f>
        <v>3</v>
      </c>
      <c r="I10" s="26">
        <f>Scholar_Score!P10</f>
        <v>2</v>
      </c>
    </row>
    <row r="11" spans="1:13" x14ac:dyDescent="0.25">
      <c r="A11" s="29" t="s">
        <v>59</v>
      </c>
      <c r="B11" s="30">
        <f>Scholar_Score!B11</f>
        <v>2</v>
      </c>
      <c r="C11" s="30">
        <f>Scholar_Score!D11</f>
        <v>2</v>
      </c>
      <c r="D11" s="30">
        <f>Scholar_Score!F11</f>
        <v>1</v>
      </c>
      <c r="E11" s="30">
        <f>Scholar_Score!H11</f>
        <v>1</v>
      </c>
      <c r="F11" s="30">
        <f>Scholar_Score!J11</f>
        <v>2</v>
      </c>
      <c r="G11" s="30">
        <f>Scholar_Score!L11</f>
        <v>1</v>
      </c>
      <c r="H11" s="30">
        <f>Scholar_Score!N11</f>
        <v>3</v>
      </c>
      <c r="I11" s="30">
        <f>Scholar_Score!P11</f>
        <v>3</v>
      </c>
    </row>
    <row r="12" spans="1:13" x14ac:dyDescent="0.25">
      <c r="A12" t="s">
        <v>119</v>
      </c>
      <c r="B12" s="26">
        <f>Google_Score!B2</f>
        <v>1</v>
      </c>
      <c r="C12" s="26">
        <f>Google_Score!D2</f>
        <v>2</v>
      </c>
      <c r="D12" s="26">
        <f>Google_Score!F2</f>
        <v>1</v>
      </c>
      <c r="E12" s="26">
        <f>Google_Score!H2</f>
        <v>1</v>
      </c>
      <c r="F12" s="26">
        <f>Google_Score!J2</f>
        <v>3</v>
      </c>
      <c r="G12" s="26">
        <f>Google_Score!L2</f>
        <v>1</v>
      </c>
      <c r="H12" s="26">
        <f>Google_Score!N2</f>
        <v>1</v>
      </c>
      <c r="I12" s="26">
        <f>Google_Score!P2</f>
        <v>2</v>
      </c>
    </row>
    <row r="13" spans="1:13" x14ac:dyDescent="0.25">
      <c r="A13" t="s">
        <v>119</v>
      </c>
      <c r="B13" s="26">
        <f>Google_Score!B3</f>
        <v>3</v>
      </c>
      <c r="C13" s="26">
        <f>Google_Score!D3</f>
        <v>1</v>
      </c>
      <c r="D13" s="26">
        <f>Google_Score!F3</f>
        <v>1</v>
      </c>
      <c r="E13" s="26">
        <f>Google_Score!H3</f>
        <v>1</v>
      </c>
      <c r="F13" s="26">
        <f>Google_Score!J3</f>
        <v>3</v>
      </c>
      <c r="G13" s="26">
        <f>Google_Score!L3</f>
        <v>1</v>
      </c>
      <c r="H13" s="26">
        <f>Google_Score!N3</f>
        <v>1</v>
      </c>
      <c r="I13" s="26">
        <f>Google_Score!P3</f>
        <v>2</v>
      </c>
    </row>
    <row r="14" spans="1:13" x14ac:dyDescent="0.25">
      <c r="A14" t="s">
        <v>119</v>
      </c>
      <c r="B14" s="26">
        <f>Google_Score!B4</f>
        <v>1</v>
      </c>
      <c r="C14" s="26">
        <f>Google_Score!D4</f>
        <v>1</v>
      </c>
      <c r="D14" s="26">
        <f>Google_Score!F4</f>
        <v>3</v>
      </c>
      <c r="E14" s="26">
        <f>Google_Score!H4</f>
        <v>1</v>
      </c>
      <c r="F14" s="26">
        <f>Google_Score!J4</f>
        <v>3</v>
      </c>
      <c r="G14" s="26">
        <f>Google_Score!L4</f>
        <v>1</v>
      </c>
      <c r="H14" s="26">
        <f>Google_Score!N4</f>
        <v>3</v>
      </c>
      <c r="I14" s="26">
        <f>Google_Score!P4</f>
        <v>2</v>
      </c>
    </row>
    <row r="15" spans="1:13" x14ac:dyDescent="0.25">
      <c r="A15" t="s">
        <v>119</v>
      </c>
      <c r="B15" s="26">
        <f>Google_Score!B5</f>
        <v>1</v>
      </c>
      <c r="C15" s="26">
        <f>Google_Score!D5</f>
        <v>1</v>
      </c>
      <c r="D15" s="26">
        <f>Google_Score!F5</f>
        <v>3</v>
      </c>
      <c r="E15" s="26">
        <f>Google_Score!H5</f>
        <v>1</v>
      </c>
      <c r="F15" s="26">
        <f>Google_Score!J5</f>
        <v>3</v>
      </c>
      <c r="G15" s="26">
        <f>Google_Score!L5</f>
        <v>1</v>
      </c>
      <c r="H15" s="26">
        <f>Google_Score!N5</f>
        <v>3</v>
      </c>
      <c r="I15" s="26">
        <f>Google_Score!P5</f>
        <v>3</v>
      </c>
    </row>
    <row r="16" spans="1:13" x14ac:dyDescent="0.25">
      <c r="A16" t="s">
        <v>119</v>
      </c>
      <c r="B16" s="26">
        <f>Google_Score!B6</f>
        <v>1</v>
      </c>
      <c r="C16" s="26">
        <f>Google_Score!D6</f>
        <v>1</v>
      </c>
      <c r="D16" s="26">
        <f>Google_Score!F6</f>
        <v>1</v>
      </c>
      <c r="E16" s="26">
        <f>Google_Score!H6</f>
        <v>1</v>
      </c>
      <c r="F16" s="26">
        <f>Google_Score!J6</f>
        <v>2</v>
      </c>
      <c r="G16" s="26">
        <f>Google_Score!L6</f>
        <v>1</v>
      </c>
      <c r="H16" s="26">
        <f>Google_Score!N6</f>
        <v>3</v>
      </c>
      <c r="I16" s="26">
        <f>Google_Score!P6</f>
        <v>2</v>
      </c>
    </row>
    <row r="17" spans="1:9" x14ac:dyDescent="0.25">
      <c r="A17" t="s">
        <v>119</v>
      </c>
      <c r="B17" s="26">
        <f>Google_Score!B7</f>
        <v>1</v>
      </c>
      <c r="C17" s="26">
        <f>Google_Score!D7</f>
        <v>1</v>
      </c>
      <c r="D17" s="26">
        <f>Google_Score!F7</f>
        <v>3</v>
      </c>
      <c r="E17" s="26">
        <f>Google_Score!H7</f>
        <v>1</v>
      </c>
      <c r="F17" s="26">
        <f>Google_Score!J7</f>
        <v>3</v>
      </c>
      <c r="G17" s="26">
        <f>Google_Score!L7</f>
        <v>1</v>
      </c>
      <c r="H17" s="26">
        <f>Google_Score!N7</f>
        <v>3</v>
      </c>
      <c r="I17" s="26">
        <f>Google_Score!P7</f>
        <v>2</v>
      </c>
    </row>
    <row r="18" spans="1:9" x14ac:dyDescent="0.25">
      <c r="A18" t="s">
        <v>119</v>
      </c>
      <c r="B18" s="26">
        <f>Google_Score!B8</f>
        <v>1</v>
      </c>
      <c r="C18" s="26">
        <f>Google_Score!D8</f>
        <v>1</v>
      </c>
      <c r="D18" s="26">
        <f>Google_Score!F8</f>
        <v>1</v>
      </c>
      <c r="E18" s="26">
        <f>Google_Score!H8</f>
        <v>1</v>
      </c>
      <c r="F18" s="26">
        <f>Google_Score!J8</f>
        <v>2</v>
      </c>
      <c r="G18" s="26">
        <f>Google_Score!L8</f>
        <v>1</v>
      </c>
      <c r="H18" s="26">
        <f>Google_Score!N8</f>
        <v>2</v>
      </c>
      <c r="I18" s="26">
        <f>Google_Score!P8</f>
        <v>2</v>
      </c>
    </row>
    <row r="19" spans="1:9" x14ac:dyDescent="0.25">
      <c r="A19" t="s">
        <v>119</v>
      </c>
      <c r="B19" s="26">
        <f>Google_Score!B9</f>
        <v>1</v>
      </c>
      <c r="C19" s="26">
        <f>Google_Score!D9</f>
        <v>1</v>
      </c>
      <c r="D19" s="26">
        <f>Google_Score!F9</f>
        <v>1</v>
      </c>
      <c r="E19" s="26">
        <f>Google_Score!H9</f>
        <v>1</v>
      </c>
      <c r="F19" s="26">
        <f>Google_Score!J9</f>
        <v>1</v>
      </c>
      <c r="G19" s="26">
        <f>Google_Score!L9</f>
        <v>1</v>
      </c>
      <c r="H19" s="26">
        <f>Google_Score!N9</f>
        <v>1</v>
      </c>
      <c r="I19" s="26">
        <f>Google_Score!P9</f>
        <v>2</v>
      </c>
    </row>
    <row r="20" spans="1:9" x14ac:dyDescent="0.25">
      <c r="A20" t="s">
        <v>119</v>
      </c>
      <c r="B20" s="26">
        <f>Google_Score!B10</f>
        <v>1</v>
      </c>
      <c r="C20" s="26">
        <f>Google_Score!D10</f>
        <v>1</v>
      </c>
      <c r="D20" s="26">
        <f>Google_Score!F10</f>
        <v>3</v>
      </c>
      <c r="E20" s="26">
        <f>Google_Score!H10</f>
        <v>1</v>
      </c>
      <c r="F20" s="26">
        <f>Google_Score!J10</f>
        <v>3</v>
      </c>
      <c r="G20" s="26">
        <f>Google_Score!L10</f>
        <v>1</v>
      </c>
      <c r="H20" s="26">
        <f>Google_Score!N10</f>
        <v>3</v>
      </c>
      <c r="I20" s="26">
        <f>Google_Score!P10</f>
        <v>2</v>
      </c>
    </row>
    <row r="21" spans="1:9" x14ac:dyDescent="0.25">
      <c r="A21" s="29" t="s">
        <v>119</v>
      </c>
      <c r="B21" s="30">
        <f>Google_Score!B11</f>
        <v>3</v>
      </c>
      <c r="C21" s="30">
        <f>Google_Score!D11</f>
        <v>2</v>
      </c>
      <c r="D21" s="30">
        <f>Google_Score!F11</f>
        <v>3</v>
      </c>
      <c r="E21" s="30">
        <f>Google_Score!H11</f>
        <v>1</v>
      </c>
      <c r="F21" s="30">
        <f>Google_Score!J11</f>
        <v>1</v>
      </c>
      <c r="G21" s="30">
        <f>Google_Score!L11</f>
        <v>1</v>
      </c>
      <c r="H21" s="30">
        <f>Google_Score!N11</f>
        <v>3</v>
      </c>
      <c r="I21" s="30">
        <f>Google_Score!P11</f>
        <v>3</v>
      </c>
    </row>
    <row r="22" spans="1:9" x14ac:dyDescent="0.25">
      <c r="A22" t="s">
        <v>933</v>
      </c>
      <c r="B22" s="26">
        <f>Participant_Scores!B2</f>
        <v>1</v>
      </c>
      <c r="C22" s="26">
        <f>Participant_Scores!D2</f>
        <v>1</v>
      </c>
      <c r="D22" s="26">
        <f>Participant_Scores!F2</f>
        <v>3</v>
      </c>
      <c r="E22" s="26">
        <f>Participant_Scores!H2</f>
        <v>3</v>
      </c>
      <c r="F22" s="26">
        <f>Participant_Scores!J2</f>
        <v>3</v>
      </c>
      <c r="G22" s="26">
        <f>Participant_Scores!L2</f>
        <v>1</v>
      </c>
      <c r="H22" s="26">
        <f>Participant_Scores!N2</f>
        <v>3</v>
      </c>
      <c r="I22" s="26">
        <f>Participant_Scores!P2</f>
        <v>3</v>
      </c>
    </row>
    <row r="23" spans="1:9" x14ac:dyDescent="0.25">
      <c r="A23" t="s">
        <v>933</v>
      </c>
      <c r="B23" s="26">
        <f>Participant_Scores!B3</f>
        <v>1</v>
      </c>
      <c r="C23" s="26">
        <f>Participant_Scores!D3</f>
        <v>1</v>
      </c>
      <c r="D23" s="26">
        <f>Participant_Scores!F3</f>
        <v>3</v>
      </c>
      <c r="E23" s="26">
        <f>Participant_Scores!H3</f>
        <v>2</v>
      </c>
      <c r="F23" s="26">
        <f>Participant_Scores!J3</f>
        <v>3</v>
      </c>
      <c r="G23" s="26">
        <f>Participant_Scores!L3</f>
        <v>1</v>
      </c>
      <c r="H23" s="26">
        <f>Participant_Scores!N3</f>
        <v>3</v>
      </c>
      <c r="I23" s="26">
        <f>Participant_Scores!P3</f>
        <v>3</v>
      </c>
    </row>
    <row r="24" spans="1:9" x14ac:dyDescent="0.25">
      <c r="A24" t="s">
        <v>933</v>
      </c>
      <c r="B24" s="26">
        <f>Participant_Scores!B4</f>
        <v>1</v>
      </c>
      <c r="C24" s="26">
        <f>Participant_Scores!D4</f>
        <v>1</v>
      </c>
      <c r="D24" s="26">
        <f>Participant_Scores!F4</f>
        <v>1</v>
      </c>
      <c r="E24" s="26">
        <f>Participant_Scores!H4</f>
        <v>3</v>
      </c>
      <c r="F24" s="26">
        <f>Participant_Scores!J4</f>
        <v>3</v>
      </c>
      <c r="G24" s="26">
        <f>Participant_Scores!L4</f>
        <v>1</v>
      </c>
      <c r="H24" s="26">
        <f>Participant_Scores!N4</f>
        <v>3</v>
      </c>
      <c r="I24" s="26">
        <f>Participant_Scores!P4</f>
        <v>3</v>
      </c>
    </row>
    <row r="25" spans="1:9" x14ac:dyDescent="0.25">
      <c r="A25" t="s">
        <v>933</v>
      </c>
      <c r="B25" s="26">
        <f>Participant_Scores!B5</f>
        <v>3</v>
      </c>
      <c r="C25" s="26">
        <f>Participant_Scores!D5</f>
        <v>3</v>
      </c>
      <c r="D25" s="26">
        <f>Participant_Scores!F5</f>
        <v>1</v>
      </c>
      <c r="E25" s="26">
        <f>Participant_Scores!H5</f>
        <v>3</v>
      </c>
      <c r="F25" s="26">
        <f>Participant_Scores!J5</f>
        <v>3</v>
      </c>
      <c r="G25" s="26">
        <f>Participant_Scores!L5</f>
        <v>1</v>
      </c>
      <c r="H25" s="26">
        <f>Participant_Scores!N5</f>
        <v>3</v>
      </c>
      <c r="I25" s="26">
        <f>Participant_Scores!P5</f>
        <v>3</v>
      </c>
    </row>
    <row r="26" spans="1:9" x14ac:dyDescent="0.25">
      <c r="A26" t="s">
        <v>933</v>
      </c>
      <c r="B26" s="26">
        <f>Participant_Scores!B6</f>
        <v>1</v>
      </c>
      <c r="C26" s="26">
        <f>Participant_Scores!D6</f>
        <v>1</v>
      </c>
      <c r="D26" s="26">
        <f>Participant_Scores!F6</f>
        <v>3</v>
      </c>
      <c r="E26" s="26">
        <f>Participant_Scores!H6</f>
        <v>3</v>
      </c>
      <c r="F26" s="26">
        <f>Participant_Scores!J6</f>
        <v>3</v>
      </c>
      <c r="G26" s="26">
        <f>Participant_Scores!L6</f>
        <v>1</v>
      </c>
      <c r="H26" s="26">
        <f>Participant_Scores!N6</f>
        <v>3</v>
      </c>
      <c r="I26" s="26">
        <f>Participant_Scores!P6</f>
        <v>3</v>
      </c>
    </row>
    <row r="27" spans="1:9" x14ac:dyDescent="0.25">
      <c r="A27" t="s">
        <v>933</v>
      </c>
      <c r="B27" s="26">
        <f>Participant_Scores!B7</f>
        <v>2</v>
      </c>
      <c r="C27" s="26">
        <f>Participant_Scores!D7</f>
        <v>2</v>
      </c>
      <c r="D27" s="26">
        <f>Participant_Scores!F7</f>
        <v>3</v>
      </c>
      <c r="E27" s="26">
        <f>Participant_Scores!H7</f>
        <v>3</v>
      </c>
      <c r="F27" s="26">
        <f>Participant_Scores!J7</f>
        <v>3</v>
      </c>
      <c r="G27" s="26">
        <f>Participant_Scores!L7</f>
        <v>1</v>
      </c>
      <c r="H27" s="26">
        <f>Participant_Scores!N7</f>
        <v>3</v>
      </c>
      <c r="I27" s="26">
        <f>Participant_Scores!P7</f>
        <v>3</v>
      </c>
    </row>
    <row r="28" spans="1:9" x14ac:dyDescent="0.25">
      <c r="A28" t="s">
        <v>933</v>
      </c>
      <c r="B28" s="26">
        <f>Participant_Scores!B8</f>
        <v>1</v>
      </c>
      <c r="C28" s="26">
        <f>Participant_Scores!D8</f>
        <v>2</v>
      </c>
      <c r="D28" s="26">
        <f>Participant_Scores!F8</f>
        <v>3</v>
      </c>
      <c r="E28" s="26">
        <f>Participant_Scores!H8</f>
        <v>3</v>
      </c>
      <c r="F28" s="26">
        <f>Participant_Scores!J8</f>
        <v>3</v>
      </c>
      <c r="G28" s="26">
        <f>Participant_Scores!L8</f>
        <v>1</v>
      </c>
      <c r="H28" s="26">
        <f>Participant_Scores!N8</f>
        <v>3</v>
      </c>
      <c r="I28" s="26">
        <f>Participant_Scores!P8</f>
        <v>3</v>
      </c>
    </row>
    <row r="29" spans="1:9" x14ac:dyDescent="0.25">
      <c r="A29" t="s">
        <v>933</v>
      </c>
      <c r="B29" s="26">
        <f>Participant_Scores!B9</f>
        <v>2</v>
      </c>
      <c r="C29" s="26">
        <f>Participant_Scores!D9</f>
        <v>3</v>
      </c>
      <c r="D29" s="26">
        <f>Participant_Scores!F9</f>
        <v>2</v>
      </c>
      <c r="E29" s="26">
        <f>Participant_Scores!H9</f>
        <v>3</v>
      </c>
      <c r="F29" s="26">
        <f>Participant_Scores!J9</f>
        <v>3</v>
      </c>
      <c r="G29" s="26">
        <f>Participant_Scores!L9</f>
        <v>2</v>
      </c>
      <c r="H29" s="26">
        <f>Participant_Scores!N9</f>
        <v>3</v>
      </c>
      <c r="I29" s="26">
        <f>Participant_Scores!P9</f>
        <v>3</v>
      </c>
    </row>
    <row r="30" spans="1:9" x14ac:dyDescent="0.25">
      <c r="A30" t="s">
        <v>933</v>
      </c>
      <c r="B30" s="26">
        <f>Participant_Scores!B10</f>
        <v>1</v>
      </c>
      <c r="C30" s="26">
        <f>Participant_Scores!D10</f>
        <v>1</v>
      </c>
      <c r="D30" s="26">
        <f>Participant_Scores!F10</f>
        <v>3</v>
      </c>
      <c r="E30" s="26">
        <f>Participant_Scores!H10</f>
        <v>3</v>
      </c>
      <c r="F30" s="26">
        <f>Participant_Scores!J10</f>
        <v>3</v>
      </c>
      <c r="G30" s="26">
        <f>Participant_Scores!L10</f>
        <v>1</v>
      </c>
      <c r="H30" s="26">
        <f>Participant_Scores!N10</f>
        <v>1</v>
      </c>
      <c r="I30" s="26">
        <f>Participant_Scores!P10</f>
        <v>3</v>
      </c>
    </row>
    <row r="31" spans="1:9" x14ac:dyDescent="0.25">
      <c r="A31" t="s">
        <v>933</v>
      </c>
      <c r="B31" s="26">
        <f>Participant_Scores!B11</f>
        <v>1</v>
      </c>
      <c r="C31" s="26">
        <f>Participant_Scores!D11</f>
        <v>1</v>
      </c>
      <c r="D31" s="26">
        <f>Participant_Scores!F11</f>
        <v>3</v>
      </c>
      <c r="E31" s="26">
        <f>Participant_Scores!H11</f>
        <v>3</v>
      </c>
      <c r="F31" s="26">
        <f>Participant_Scores!J11</f>
        <v>3</v>
      </c>
      <c r="G31" s="26">
        <f>Participant_Scores!L11</f>
        <v>1</v>
      </c>
      <c r="H31" s="26">
        <f>Participant_Scores!N11</f>
        <v>1</v>
      </c>
      <c r="I31" s="26">
        <f>Participant_Scores!P11</f>
        <v>3</v>
      </c>
    </row>
    <row r="32" spans="1:9" x14ac:dyDescent="0.25">
      <c r="A32" t="s">
        <v>933</v>
      </c>
      <c r="B32" s="26">
        <f>Participant_Scores!B12</f>
        <v>1</v>
      </c>
      <c r="C32" s="26">
        <f>Participant_Scores!D12</f>
        <v>2</v>
      </c>
      <c r="D32" s="26">
        <f>Participant_Scores!F12</f>
        <v>3</v>
      </c>
      <c r="E32" s="26">
        <f>Participant_Scores!H12</f>
        <v>3</v>
      </c>
      <c r="F32" s="26">
        <f>Participant_Scores!J12</f>
        <v>3</v>
      </c>
      <c r="G32" s="26">
        <f>Participant_Scores!L12</f>
        <v>1</v>
      </c>
      <c r="H32" s="26">
        <f>Participant_Scores!N12</f>
        <v>3</v>
      </c>
      <c r="I32" s="26">
        <f>Participant_Scores!P12</f>
        <v>3</v>
      </c>
    </row>
    <row r="33" spans="1:9" x14ac:dyDescent="0.25">
      <c r="A33" t="s">
        <v>933</v>
      </c>
      <c r="B33" s="26">
        <f>Participant_Scores!B13</f>
        <v>1</v>
      </c>
      <c r="C33" s="26">
        <f>Participant_Scores!D13</f>
        <v>1</v>
      </c>
      <c r="D33" s="26">
        <f>Participant_Scores!F13</f>
        <v>3</v>
      </c>
      <c r="E33" s="26">
        <f>Participant_Scores!H13</f>
        <v>3</v>
      </c>
      <c r="F33" s="26">
        <f>Participant_Scores!J13</f>
        <v>3</v>
      </c>
      <c r="G33" s="26">
        <f>Participant_Scores!L13</f>
        <v>1</v>
      </c>
      <c r="H33" s="26">
        <f>Participant_Scores!N13</f>
        <v>3</v>
      </c>
      <c r="I33" s="26">
        <f>Participant_Scores!P13</f>
        <v>3</v>
      </c>
    </row>
    <row r="34" spans="1:9" x14ac:dyDescent="0.25">
      <c r="A34" t="s">
        <v>933</v>
      </c>
      <c r="B34" s="26">
        <f>Participant_Scores!B14</f>
        <v>2</v>
      </c>
      <c r="C34" s="26">
        <f>Participant_Scores!D14</f>
        <v>1</v>
      </c>
      <c r="D34" s="26">
        <f>Participant_Scores!F14</f>
        <v>3</v>
      </c>
      <c r="E34" s="26">
        <f>Participant_Scores!H14</f>
        <v>3</v>
      </c>
      <c r="F34" s="26">
        <f>Participant_Scores!J14</f>
        <v>3</v>
      </c>
      <c r="G34" s="26">
        <f>Participant_Scores!L14</f>
        <v>1</v>
      </c>
      <c r="H34" s="26">
        <f>Participant_Scores!N14</f>
        <v>1</v>
      </c>
      <c r="I34" s="26">
        <f>Participant_Scores!P14</f>
        <v>3</v>
      </c>
    </row>
    <row r="35" spans="1:9" x14ac:dyDescent="0.25">
      <c r="A35" t="s">
        <v>933</v>
      </c>
      <c r="B35" s="26">
        <f>Participant_Scores!B15</f>
        <v>2</v>
      </c>
      <c r="C35" s="26">
        <f>Participant_Scores!D15</f>
        <v>3</v>
      </c>
      <c r="D35" s="26">
        <f>Participant_Scores!F15</f>
        <v>3</v>
      </c>
      <c r="E35" s="26">
        <f>Participant_Scores!H15</f>
        <v>3</v>
      </c>
      <c r="F35" s="26">
        <f>Participant_Scores!J15</f>
        <v>3</v>
      </c>
      <c r="G35" s="26">
        <f>Participant_Scores!L15</f>
        <v>1</v>
      </c>
      <c r="H35" s="26">
        <f>Participant_Scores!N15</f>
        <v>3</v>
      </c>
      <c r="I35" s="26">
        <f>Participant_Scores!P15</f>
        <v>3</v>
      </c>
    </row>
    <row r="36" spans="1:9" x14ac:dyDescent="0.25">
      <c r="A36" t="s">
        <v>933</v>
      </c>
      <c r="B36" s="26">
        <f>Participant_Scores!B16</f>
        <v>1</v>
      </c>
      <c r="C36" s="26">
        <f>Participant_Scores!D16</f>
        <v>1</v>
      </c>
      <c r="D36" s="26">
        <f>Participant_Scores!F16</f>
        <v>3</v>
      </c>
      <c r="E36" s="26">
        <f>Participant_Scores!H16</f>
        <v>2</v>
      </c>
      <c r="F36" s="26">
        <f>Participant_Scores!J16</f>
        <v>3</v>
      </c>
      <c r="G36" s="26">
        <f>Participant_Scores!L16</f>
        <v>1</v>
      </c>
      <c r="H36" s="26">
        <f>Participant_Scores!N16</f>
        <v>3</v>
      </c>
      <c r="I36" s="26">
        <f>Participant_Scores!P16</f>
        <v>3</v>
      </c>
    </row>
    <row r="37" spans="1:9" x14ac:dyDescent="0.25">
      <c r="A37" t="s">
        <v>933</v>
      </c>
      <c r="B37" s="26">
        <f>Participant_Scores!B17</f>
        <v>1</v>
      </c>
      <c r="C37" s="26">
        <f>Participant_Scores!D17</f>
        <v>1</v>
      </c>
      <c r="D37" s="26">
        <f>Participant_Scores!F17</f>
        <v>3</v>
      </c>
      <c r="E37" s="26">
        <f>Participant_Scores!H17</f>
        <v>3</v>
      </c>
      <c r="F37" s="26">
        <f>Participant_Scores!J17</f>
        <v>3</v>
      </c>
      <c r="G37" s="26">
        <f>Participant_Scores!L17</f>
        <v>1</v>
      </c>
      <c r="H37" s="26">
        <f>Participant_Scores!N17</f>
        <v>3</v>
      </c>
      <c r="I37" s="26">
        <f>Participant_Scores!P17</f>
        <v>3</v>
      </c>
    </row>
    <row r="38" spans="1:9" x14ac:dyDescent="0.25">
      <c r="A38" t="s">
        <v>933</v>
      </c>
      <c r="B38" s="26">
        <f>Participant_Scores!B18</f>
        <v>1</v>
      </c>
      <c r="C38" s="26">
        <f>Participant_Scores!D18</f>
        <v>3</v>
      </c>
      <c r="D38" s="26">
        <f>Participant_Scores!F18</f>
        <v>3</v>
      </c>
      <c r="E38" s="26">
        <f>Participant_Scores!H18</f>
        <v>3</v>
      </c>
      <c r="F38" s="26">
        <f>Participant_Scores!J18</f>
        <v>3</v>
      </c>
      <c r="G38" s="26">
        <f>Participant_Scores!L18</f>
        <v>1</v>
      </c>
      <c r="H38" s="26">
        <f>Participant_Scores!N18</f>
        <v>1</v>
      </c>
      <c r="I38" s="26">
        <f>Participant_Scores!P18</f>
        <v>3</v>
      </c>
    </row>
    <row r="39" spans="1:9" x14ac:dyDescent="0.25">
      <c r="A39" t="s">
        <v>933</v>
      </c>
      <c r="B39" s="26">
        <f>Participant_Scores!B19</f>
        <v>2</v>
      </c>
      <c r="C39" s="26">
        <f>Participant_Scores!D19</f>
        <v>1</v>
      </c>
      <c r="D39" s="26">
        <f>Participant_Scores!F19</f>
        <v>3</v>
      </c>
      <c r="E39" s="26">
        <f>Participant_Scores!H19</f>
        <v>3</v>
      </c>
      <c r="F39" s="26">
        <f>Participant_Scores!J19</f>
        <v>3</v>
      </c>
      <c r="G39" s="26">
        <f>Participant_Scores!L19</f>
        <v>1</v>
      </c>
      <c r="H39" s="26">
        <f>Participant_Scores!N19</f>
        <v>3</v>
      </c>
      <c r="I39" s="26">
        <f>Participant_Scores!P19</f>
        <v>3</v>
      </c>
    </row>
    <row r="40" spans="1:9" x14ac:dyDescent="0.25">
      <c r="A40" t="s">
        <v>933</v>
      </c>
      <c r="B40" s="26">
        <f>Participant_Scores!B20</f>
        <v>2</v>
      </c>
      <c r="C40" s="26">
        <f>Participant_Scores!D20</f>
        <v>2</v>
      </c>
      <c r="D40" s="26">
        <f>Participant_Scores!F20</f>
        <v>1</v>
      </c>
      <c r="E40" s="26">
        <f>Participant_Scores!H20</f>
        <v>3</v>
      </c>
      <c r="F40" s="26">
        <f>Participant_Scores!J20</f>
        <v>3</v>
      </c>
      <c r="G40" s="26">
        <f>Participant_Scores!L20</f>
        <v>1</v>
      </c>
      <c r="H40" s="26">
        <f>Participant_Scores!N20</f>
        <v>3</v>
      </c>
      <c r="I40" s="26">
        <f>Participant_Scores!P20</f>
        <v>3</v>
      </c>
    </row>
    <row r="41" spans="1:9" x14ac:dyDescent="0.25">
      <c r="A41" t="s">
        <v>933</v>
      </c>
      <c r="B41" s="26">
        <f>Participant_Scores!B21</f>
        <v>2</v>
      </c>
      <c r="C41" s="26">
        <f>Participant_Scores!D21</f>
        <v>2</v>
      </c>
      <c r="D41" s="26">
        <f>Participant_Scores!F21</f>
        <v>1</v>
      </c>
      <c r="E41" s="26">
        <f>Participant_Scores!H21</f>
        <v>3</v>
      </c>
      <c r="F41" s="26">
        <f>Participant_Scores!J21</f>
        <v>3</v>
      </c>
      <c r="G41" s="26">
        <f>Participant_Scores!L21</f>
        <v>1</v>
      </c>
      <c r="H41" s="26">
        <f>Participant_Scores!N21</f>
        <v>3</v>
      </c>
      <c r="I41" s="26">
        <f>Participant_Scores!P21</f>
        <v>3</v>
      </c>
    </row>
    <row r="42" spans="1:9" x14ac:dyDescent="0.25">
      <c r="A42" t="s">
        <v>933</v>
      </c>
      <c r="B42" s="26">
        <f>Participant_Scores!B22</f>
        <v>2</v>
      </c>
      <c r="C42" s="26">
        <f>Participant_Scores!D22</f>
        <v>1</v>
      </c>
      <c r="D42" s="26">
        <f>Participant_Scores!F22</f>
        <v>1</v>
      </c>
      <c r="E42" s="26">
        <f>Participant_Scores!H22</f>
        <v>3</v>
      </c>
      <c r="F42" s="26">
        <f>Participant_Scores!J22</f>
        <v>1</v>
      </c>
      <c r="G42" s="26">
        <f>Participant_Scores!L22</f>
        <v>1</v>
      </c>
      <c r="H42" s="26">
        <f>Participant_Scores!N22</f>
        <v>3</v>
      </c>
      <c r="I42" s="26">
        <f>Participant_Scores!P22</f>
        <v>3</v>
      </c>
    </row>
    <row r="43" spans="1:9" x14ac:dyDescent="0.25">
      <c r="A43" t="s">
        <v>933</v>
      </c>
      <c r="B43" s="26">
        <f>Participant_Scores!B23</f>
        <v>2</v>
      </c>
      <c r="C43" s="26">
        <f>Participant_Scores!D23</f>
        <v>2</v>
      </c>
      <c r="D43" s="26">
        <f>Participant_Scores!F23</f>
        <v>1</v>
      </c>
      <c r="E43" s="26">
        <f>Participant_Scores!H23</f>
        <v>3</v>
      </c>
      <c r="F43" s="26">
        <f>Participant_Scores!J23</f>
        <v>3</v>
      </c>
      <c r="G43" s="26">
        <f>Participant_Scores!L23</f>
        <v>1</v>
      </c>
      <c r="H43" s="26">
        <f>Participant_Scores!N23</f>
        <v>3</v>
      </c>
      <c r="I43" s="26">
        <f>Participant_Scores!P23</f>
        <v>3</v>
      </c>
    </row>
    <row r="44" spans="1:9" x14ac:dyDescent="0.25">
      <c r="A44" t="s">
        <v>933</v>
      </c>
      <c r="B44" s="26">
        <f>Participant_Scores!B24</f>
        <v>1</v>
      </c>
      <c r="C44" s="26">
        <f>Participant_Scores!D24</f>
        <v>3</v>
      </c>
      <c r="D44" s="26">
        <f>Participant_Scores!F24</f>
        <v>1</v>
      </c>
      <c r="E44" s="26">
        <f>Participant_Scores!H24</f>
        <v>3</v>
      </c>
      <c r="F44" s="26">
        <f>Participant_Scores!J24</f>
        <v>3</v>
      </c>
      <c r="G44" s="26">
        <f>Participant_Scores!L24</f>
        <v>1</v>
      </c>
      <c r="H44" s="26">
        <f>Participant_Scores!N24</f>
        <v>1</v>
      </c>
      <c r="I44" s="26">
        <f>Participant_Scores!P24</f>
        <v>3</v>
      </c>
    </row>
    <row r="45" spans="1:9" x14ac:dyDescent="0.25">
      <c r="A45" t="s">
        <v>933</v>
      </c>
      <c r="B45" s="26">
        <f>Participant_Scores!B25</f>
        <v>1</v>
      </c>
      <c r="C45" s="26">
        <f>Participant_Scores!D25</f>
        <v>1</v>
      </c>
      <c r="D45" s="26">
        <f>Participant_Scores!F25</f>
        <v>1</v>
      </c>
      <c r="E45" s="26">
        <f>Participant_Scores!H25</f>
        <v>3</v>
      </c>
      <c r="F45" s="26">
        <f>Participant_Scores!J25</f>
        <v>3</v>
      </c>
      <c r="G45" s="26">
        <f>Participant_Scores!L25</f>
        <v>1</v>
      </c>
      <c r="H45" s="26">
        <f>Participant_Scores!N25</f>
        <v>3</v>
      </c>
      <c r="I45" s="26">
        <f>Participant_Scores!P25</f>
        <v>3</v>
      </c>
    </row>
    <row r="46" spans="1:9" x14ac:dyDescent="0.25">
      <c r="A46" t="s">
        <v>933</v>
      </c>
      <c r="B46" s="26">
        <f>Participant_Scores!B26</f>
        <v>2</v>
      </c>
      <c r="C46" s="26">
        <f>Participant_Scores!D26</f>
        <v>2</v>
      </c>
      <c r="D46" s="26">
        <f>Participant_Scores!F26</f>
        <v>1</v>
      </c>
      <c r="E46" s="26">
        <f>Participant_Scores!H26</f>
        <v>2</v>
      </c>
      <c r="F46" s="26">
        <f>Participant_Scores!J26</f>
        <v>3</v>
      </c>
      <c r="G46" s="26">
        <f>Participant_Scores!L26</f>
        <v>1</v>
      </c>
      <c r="H46" s="26">
        <f>Participant_Scores!N26</f>
        <v>3</v>
      </c>
      <c r="I46" s="26">
        <f>Participant_Scores!P26</f>
        <v>3</v>
      </c>
    </row>
    <row r="47" spans="1:9" x14ac:dyDescent="0.25">
      <c r="A47" t="s">
        <v>933</v>
      </c>
      <c r="B47" s="26">
        <f>Participant_Scores!B27</f>
        <v>2</v>
      </c>
      <c r="C47" s="26">
        <f>Participant_Scores!D27</f>
        <v>2</v>
      </c>
      <c r="D47" s="26">
        <f>Participant_Scores!F27</f>
        <v>3</v>
      </c>
      <c r="E47" s="26">
        <f>Participant_Scores!H27</f>
        <v>3</v>
      </c>
      <c r="F47" s="26">
        <f>Participant_Scores!J27</f>
        <v>3</v>
      </c>
      <c r="G47" s="26">
        <f>Participant_Scores!L27</f>
        <v>1</v>
      </c>
      <c r="H47" s="26">
        <f>Participant_Scores!N27</f>
        <v>3</v>
      </c>
      <c r="I47" s="26">
        <f>Participant_Scores!P27</f>
        <v>3</v>
      </c>
    </row>
    <row r="48" spans="1:9" x14ac:dyDescent="0.25">
      <c r="A48" t="s">
        <v>933</v>
      </c>
      <c r="B48" s="26">
        <f>Participant_Scores!B28</f>
        <v>1</v>
      </c>
      <c r="C48" s="26">
        <f>Participant_Scores!D28</f>
        <v>3</v>
      </c>
      <c r="D48" s="26">
        <f>Participant_Scores!F28</f>
        <v>3</v>
      </c>
      <c r="E48" s="26">
        <f>Participant_Scores!H28</f>
        <v>3</v>
      </c>
      <c r="F48" s="26">
        <f>Participant_Scores!J28</f>
        <v>3</v>
      </c>
      <c r="G48" s="26">
        <f>Participant_Scores!L28</f>
        <v>1</v>
      </c>
      <c r="H48" s="26">
        <f>Participant_Scores!N28</f>
        <v>3</v>
      </c>
      <c r="I48" s="26">
        <f>Participant_Scores!P28</f>
        <v>3</v>
      </c>
    </row>
    <row r="49" spans="1:9" x14ac:dyDescent="0.25">
      <c r="A49" t="s">
        <v>933</v>
      </c>
      <c r="B49" s="26">
        <f>Participant_Scores!B29</f>
        <v>1</v>
      </c>
      <c r="C49" s="26">
        <f>Participant_Scores!D29</f>
        <v>1</v>
      </c>
      <c r="D49" s="26">
        <f>Participant_Scores!F29</f>
        <v>3</v>
      </c>
      <c r="E49" s="26">
        <f>Participant_Scores!H29</f>
        <v>3</v>
      </c>
      <c r="F49" s="26">
        <f>Participant_Scores!J29</f>
        <v>3</v>
      </c>
      <c r="G49" s="26">
        <f>Participant_Scores!L29</f>
        <v>1</v>
      </c>
      <c r="H49" s="26">
        <f>Participant_Scores!N29</f>
        <v>1</v>
      </c>
      <c r="I49" s="26">
        <f>Participant_Scores!P29</f>
        <v>3</v>
      </c>
    </row>
    <row r="50" spans="1:9" x14ac:dyDescent="0.25">
      <c r="A50" t="s">
        <v>933</v>
      </c>
      <c r="B50" s="26">
        <f>Participant_Scores!B30</f>
        <v>1</v>
      </c>
      <c r="C50" s="26">
        <f>Participant_Scores!D30</f>
        <v>1</v>
      </c>
      <c r="D50" s="26">
        <f>Participant_Scores!F30</f>
        <v>3</v>
      </c>
      <c r="E50" s="26">
        <f>Participant_Scores!H30</f>
        <v>3</v>
      </c>
      <c r="F50" s="26">
        <f>Participant_Scores!J30</f>
        <v>3</v>
      </c>
      <c r="G50" s="26">
        <f>Participant_Scores!L30</f>
        <v>1</v>
      </c>
      <c r="H50" s="26">
        <f>Participant_Scores!N30</f>
        <v>3</v>
      </c>
      <c r="I50" s="26">
        <f>Participant_Scores!P30</f>
        <v>3</v>
      </c>
    </row>
    <row r="51" spans="1:9" x14ac:dyDescent="0.25">
      <c r="A51" t="s">
        <v>933</v>
      </c>
      <c r="B51" s="26">
        <f>Participant_Scores!B31</f>
        <v>1</v>
      </c>
      <c r="C51" s="26">
        <f>Participant_Scores!D31</f>
        <v>1</v>
      </c>
      <c r="D51" s="26">
        <f>Participant_Scores!F31</f>
        <v>3</v>
      </c>
      <c r="E51" s="26">
        <f>Participant_Scores!H31</f>
        <v>1</v>
      </c>
      <c r="F51" s="26">
        <f>Participant_Scores!J31</f>
        <v>3</v>
      </c>
      <c r="G51" s="26">
        <f>Participant_Scores!L31</f>
        <v>1</v>
      </c>
      <c r="H51" s="26">
        <f>Participant_Scores!N31</f>
        <v>3</v>
      </c>
      <c r="I51" s="26">
        <f>Participant_Scores!P31</f>
        <v>3</v>
      </c>
    </row>
    <row r="52" spans="1:9" x14ac:dyDescent="0.25">
      <c r="A52" t="s">
        <v>933</v>
      </c>
      <c r="B52" s="26">
        <f>Participant_Scores!B32</f>
        <v>1</v>
      </c>
      <c r="C52" s="26">
        <f>Participant_Scores!D32</f>
        <v>2</v>
      </c>
      <c r="D52" s="26">
        <f>Participant_Scores!F32</f>
        <v>1</v>
      </c>
      <c r="E52" s="26">
        <f>Participant_Scores!H32</f>
        <v>3</v>
      </c>
      <c r="F52" s="26">
        <f>Participant_Scores!J32</f>
        <v>3</v>
      </c>
      <c r="G52" s="26">
        <f>Participant_Scores!L32</f>
        <v>1</v>
      </c>
      <c r="H52" s="26">
        <f>Participant_Scores!N32</f>
        <v>3</v>
      </c>
      <c r="I52" s="26">
        <f>Participant_Scores!P32</f>
        <v>3</v>
      </c>
    </row>
    <row r="53" spans="1:9" x14ac:dyDescent="0.25">
      <c r="A53" t="s">
        <v>933</v>
      </c>
      <c r="B53" s="26">
        <f>Participant_Scores!B33</f>
        <v>1</v>
      </c>
      <c r="C53" s="26">
        <f>Participant_Scores!D33</f>
        <v>1</v>
      </c>
      <c r="D53" s="26">
        <f>Participant_Scores!F33</f>
        <v>1</v>
      </c>
      <c r="E53" s="26">
        <f>Participant_Scores!H33</f>
        <v>3</v>
      </c>
      <c r="F53" s="26">
        <f>Participant_Scores!J33</f>
        <v>3</v>
      </c>
      <c r="G53" s="26">
        <f>Participant_Scores!L33</f>
        <v>1</v>
      </c>
      <c r="H53" s="26">
        <f>Participant_Scores!N33</f>
        <v>1</v>
      </c>
      <c r="I53" s="26">
        <f>Participant_Scores!P33</f>
        <v>3</v>
      </c>
    </row>
    <row r="54" spans="1:9" x14ac:dyDescent="0.25">
      <c r="A54" t="s">
        <v>933</v>
      </c>
      <c r="B54" s="26">
        <f>Participant_Scores!B34</f>
        <v>2</v>
      </c>
      <c r="C54" s="26">
        <f>Participant_Scores!D34</f>
        <v>2</v>
      </c>
      <c r="D54" s="26">
        <f>Participant_Scores!F34</f>
        <v>1</v>
      </c>
      <c r="E54" s="26">
        <f>Participant_Scores!H34</f>
        <v>3</v>
      </c>
      <c r="F54" s="26">
        <f>Participant_Scores!J34</f>
        <v>3</v>
      </c>
      <c r="G54" s="26">
        <f>Participant_Scores!L34</f>
        <v>1</v>
      </c>
      <c r="H54" s="26">
        <f>Participant_Scores!N34</f>
        <v>1</v>
      </c>
      <c r="I54" s="26">
        <f>Participant_Scores!P34</f>
        <v>3</v>
      </c>
    </row>
    <row r="55" spans="1:9" x14ac:dyDescent="0.25">
      <c r="A55" t="s">
        <v>933</v>
      </c>
      <c r="B55" s="26">
        <f>Participant_Scores!B35</f>
        <v>1</v>
      </c>
      <c r="C55" s="26">
        <f>Participant_Scores!D35</f>
        <v>1</v>
      </c>
      <c r="D55" s="26">
        <f>Participant_Scores!F35</f>
        <v>1</v>
      </c>
      <c r="E55" s="26">
        <f>Participant_Scores!H35</f>
        <v>3</v>
      </c>
      <c r="F55" s="26">
        <f>Participant_Scores!J35</f>
        <v>3</v>
      </c>
      <c r="G55" s="26">
        <f>Participant_Scores!L35</f>
        <v>1</v>
      </c>
      <c r="H55" s="26">
        <f>Participant_Scores!N35</f>
        <v>3</v>
      </c>
      <c r="I55" s="26">
        <f>Participant_Scores!P35</f>
        <v>3</v>
      </c>
    </row>
    <row r="56" spans="1:9" x14ac:dyDescent="0.25">
      <c r="A56" t="s">
        <v>933</v>
      </c>
      <c r="B56" s="26">
        <f>Participant_Scores!B36</f>
        <v>1</v>
      </c>
      <c r="C56" s="26">
        <f>Participant_Scores!D36</f>
        <v>1</v>
      </c>
      <c r="D56" s="26">
        <f>Participant_Scores!F36</f>
        <v>1</v>
      </c>
      <c r="E56" s="26">
        <f>Participant_Scores!H36</f>
        <v>3</v>
      </c>
      <c r="F56" s="26">
        <f>Participant_Scores!J36</f>
        <v>3</v>
      </c>
      <c r="G56" s="26">
        <f>Participant_Scores!L36</f>
        <v>1</v>
      </c>
      <c r="H56" s="26">
        <f>Participant_Scores!N36</f>
        <v>3</v>
      </c>
      <c r="I56" s="26">
        <f>Participant_Scores!P36</f>
        <v>3</v>
      </c>
    </row>
    <row r="57" spans="1:9" x14ac:dyDescent="0.25">
      <c r="A57" t="s">
        <v>933</v>
      </c>
      <c r="B57" s="26">
        <f>Participant_Scores!B37</f>
        <v>2</v>
      </c>
      <c r="C57" s="26">
        <f>Participant_Scores!D37</f>
        <v>2</v>
      </c>
      <c r="D57" s="26">
        <f>Participant_Scores!F37</f>
        <v>2</v>
      </c>
      <c r="E57" s="26">
        <f>Participant_Scores!H37</f>
        <v>3</v>
      </c>
      <c r="F57" s="26">
        <f>Participant_Scores!J37</f>
        <v>3</v>
      </c>
      <c r="G57" s="26">
        <f>Participant_Scores!L37</f>
        <v>1</v>
      </c>
      <c r="H57" s="26">
        <f>Participant_Scores!N37</f>
        <v>1</v>
      </c>
      <c r="I57" s="26">
        <f>Participant_Scores!P37</f>
        <v>3</v>
      </c>
    </row>
    <row r="58" spans="1:9" x14ac:dyDescent="0.25">
      <c r="A58" t="s">
        <v>933</v>
      </c>
      <c r="B58" s="26">
        <f>Participant_Scores!B38</f>
        <v>2</v>
      </c>
      <c r="C58" s="26">
        <f>Participant_Scores!D38</f>
        <v>3</v>
      </c>
      <c r="D58" s="26">
        <f>Participant_Scores!F38</f>
        <v>2</v>
      </c>
      <c r="E58" s="26">
        <f>Participant_Scores!H38</f>
        <v>3</v>
      </c>
      <c r="F58" s="26">
        <f>Participant_Scores!J38</f>
        <v>3</v>
      </c>
      <c r="G58" s="26">
        <f>Participant_Scores!L38</f>
        <v>1</v>
      </c>
      <c r="H58" s="26">
        <f>Participant_Scores!N38</f>
        <v>3</v>
      </c>
      <c r="I58" s="26">
        <f>Participant_Scores!P38</f>
        <v>3</v>
      </c>
    </row>
    <row r="59" spans="1:9" x14ac:dyDescent="0.25">
      <c r="A59" t="s">
        <v>933</v>
      </c>
      <c r="B59" s="26">
        <f>Participant_Scores!B39</f>
        <v>2</v>
      </c>
      <c r="C59" s="26">
        <f>Participant_Scores!D39</f>
        <v>1</v>
      </c>
      <c r="D59" s="26">
        <f>Participant_Scores!F39</f>
        <v>2</v>
      </c>
      <c r="E59" s="26">
        <f>Participant_Scores!H39</f>
        <v>3</v>
      </c>
      <c r="F59" s="26">
        <f>Participant_Scores!J39</f>
        <v>3</v>
      </c>
      <c r="G59" s="26">
        <f>Participant_Scores!L39</f>
        <v>1</v>
      </c>
      <c r="H59" s="26">
        <f>Participant_Scores!N39</f>
        <v>3</v>
      </c>
      <c r="I59" s="26">
        <f>Participant_Scores!P39</f>
        <v>3</v>
      </c>
    </row>
    <row r="60" spans="1:9" x14ac:dyDescent="0.25">
      <c r="A60" t="s">
        <v>933</v>
      </c>
      <c r="B60" s="26">
        <f>Participant_Scores!B40</f>
        <v>2</v>
      </c>
      <c r="C60" s="26">
        <f>Participant_Scores!D40</f>
        <v>3</v>
      </c>
      <c r="D60" s="26">
        <f>Participant_Scores!F40</f>
        <v>2</v>
      </c>
      <c r="E60" s="26">
        <f>Participant_Scores!H40</f>
        <v>3</v>
      </c>
      <c r="F60" s="26">
        <f>Participant_Scores!J40</f>
        <v>3</v>
      </c>
      <c r="G60" s="26">
        <f>Participant_Scores!L40</f>
        <v>1</v>
      </c>
      <c r="H60" s="26">
        <f>Participant_Scores!N40</f>
        <v>3</v>
      </c>
      <c r="I60" s="26">
        <f>Participant_Scores!P40</f>
        <v>3</v>
      </c>
    </row>
    <row r="61" spans="1:9" x14ac:dyDescent="0.25">
      <c r="A61" t="s">
        <v>933</v>
      </c>
      <c r="B61" s="26">
        <f>Participant_Scores!B41</f>
        <v>2</v>
      </c>
      <c r="C61" s="26">
        <f>Participant_Scores!D41</f>
        <v>2</v>
      </c>
      <c r="D61" s="26">
        <f>Participant_Scores!F41</f>
        <v>2</v>
      </c>
      <c r="E61" s="26">
        <f>Participant_Scores!H41</f>
        <v>3</v>
      </c>
      <c r="F61" s="26">
        <f>Participant_Scores!J41</f>
        <v>3</v>
      </c>
      <c r="G61" s="26">
        <f>Participant_Scores!L41</f>
        <v>1</v>
      </c>
      <c r="H61" s="26">
        <f>Participant_Scores!N41</f>
        <v>3</v>
      </c>
      <c r="I61" s="26">
        <f>Participant_Scores!P41</f>
        <v>3</v>
      </c>
    </row>
    <row r="62" spans="1:9" x14ac:dyDescent="0.25">
      <c r="A62" t="s">
        <v>933</v>
      </c>
      <c r="B62" s="26">
        <f>Participant_Scores!B42</f>
        <v>2</v>
      </c>
      <c r="C62" s="26">
        <f>Participant_Scores!D42</f>
        <v>1</v>
      </c>
      <c r="D62" s="26">
        <f>Participant_Scores!F42</f>
        <v>2</v>
      </c>
      <c r="E62" s="26">
        <f>Participant_Scores!H42</f>
        <v>3</v>
      </c>
      <c r="F62" s="26">
        <f>Participant_Scores!J42</f>
        <v>3</v>
      </c>
      <c r="G62" s="26">
        <f>Participant_Scores!L42</f>
        <v>1</v>
      </c>
      <c r="H62" s="26">
        <f>Participant_Scores!N42</f>
        <v>3</v>
      </c>
      <c r="I62" s="26">
        <f>Participant_Scores!P42</f>
        <v>3</v>
      </c>
    </row>
    <row r="63" spans="1:9" x14ac:dyDescent="0.25">
      <c r="A63" t="s">
        <v>933</v>
      </c>
      <c r="B63" s="26">
        <f>Participant_Scores!B43</f>
        <v>2</v>
      </c>
      <c r="C63" s="26">
        <f>Participant_Scores!D43</f>
        <v>2</v>
      </c>
      <c r="D63" s="26">
        <f>Participant_Scores!F43</f>
        <v>2</v>
      </c>
      <c r="E63" s="26">
        <f>Participant_Scores!H43</f>
        <v>3</v>
      </c>
      <c r="F63" s="26">
        <f>Participant_Scores!J43</f>
        <v>3</v>
      </c>
      <c r="G63" s="26">
        <f>Participant_Scores!L43</f>
        <v>1</v>
      </c>
      <c r="H63" s="26">
        <f>Participant_Scores!N43</f>
        <v>3</v>
      </c>
      <c r="I63" s="26">
        <f>Participant_Scores!P43</f>
        <v>3</v>
      </c>
    </row>
    <row r="64" spans="1:9" x14ac:dyDescent="0.25">
      <c r="A64" t="s">
        <v>933</v>
      </c>
      <c r="B64" s="26">
        <f>Participant_Scores!B44</f>
        <v>1</v>
      </c>
      <c r="C64" s="26">
        <f>Participant_Scores!D44</f>
        <v>1</v>
      </c>
      <c r="D64" s="26">
        <f>Participant_Scores!F44</f>
        <v>3</v>
      </c>
      <c r="E64" s="26">
        <f>Participant_Scores!H44</f>
        <v>3</v>
      </c>
      <c r="F64" s="26">
        <f>Participant_Scores!J44</f>
        <v>2</v>
      </c>
      <c r="G64" s="26">
        <f>Participant_Scores!L44</f>
        <v>1</v>
      </c>
      <c r="H64" s="26">
        <f>Participant_Scores!N44</f>
        <v>1</v>
      </c>
      <c r="I64" s="26">
        <f>Participant_Scores!P44</f>
        <v>3</v>
      </c>
    </row>
    <row r="65" spans="1:9" x14ac:dyDescent="0.25">
      <c r="A65" t="s">
        <v>933</v>
      </c>
      <c r="B65" s="26">
        <f>Participant_Scores!B45</f>
        <v>1</v>
      </c>
      <c r="C65" s="26">
        <f>Participant_Scores!D45</f>
        <v>1</v>
      </c>
      <c r="D65" s="26">
        <f>Participant_Scores!F45</f>
        <v>2</v>
      </c>
      <c r="E65" s="26">
        <f>Participant_Scores!H45</f>
        <v>2</v>
      </c>
      <c r="F65" s="26">
        <f>Participant_Scores!J45</f>
        <v>3</v>
      </c>
      <c r="G65" s="26">
        <f>Participant_Scores!L45</f>
        <v>1</v>
      </c>
      <c r="H65" s="26">
        <f>Participant_Scores!N45</f>
        <v>3</v>
      </c>
      <c r="I65" s="26">
        <f>Participant_Scores!P45</f>
        <v>3</v>
      </c>
    </row>
    <row r="66" spans="1:9" x14ac:dyDescent="0.25">
      <c r="A66" t="s">
        <v>933</v>
      </c>
      <c r="B66" s="26">
        <f>Participant_Scores!B46</f>
        <v>1</v>
      </c>
      <c r="C66" s="26">
        <f>Participant_Scores!D46</f>
        <v>1</v>
      </c>
      <c r="D66" s="26">
        <f>Participant_Scores!F46</f>
        <v>1</v>
      </c>
      <c r="E66" s="26">
        <f>Participant_Scores!H46</f>
        <v>2</v>
      </c>
      <c r="F66" s="26">
        <f>Participant_Scores!J46</f>
        <v>3</v>
      </c>
      <c r="G66" s="26">
        <f>Participant_Scores!L46</f>
        <v>1</v>
      </c>
      <c r="H66" s="26">
        <f>Participant_Scores!N46</f>
        <v>3</v>
      </c>
      <c r="I66" s="26">
        <f>Participant_Scores!P46</f>
        <v>3</v>
      </c>
    </row>
    <row r="67" spans="1:9" x14ac:dyDescent="0.25">
      <c r="A67" t="s">
        <v>933</v>
      </c>
      <c r="B67" s="26">
        <f>Participant_Scores!B47</f>
        <v>1</v>
      </c>
      <c r="C67" s="26">
        <f>Participant_Scores!D47</f>
        <v>1</v>
      </c>
      <c r="D67" s="26">
        <f>Participant_Scores!F47</f>
        <v>3</v>
      </c>
      <c r="E67" s="26">
        <f>Participant_Scores!H47</f>
        <v>3</v>
      </c>
      <c r="F67" s="26">
        <f>Participant_Scores!J47</f>
        <v>3</v>
      </c>
      <c r="G67" s="26">
        <f>Participant_Scores!L47</f>
        <v>1</v>
      </c>
      <c r="H67" s="26">
        <f>Participant_Scores!N47</f>
        <v>3</v>
      </c>
      <c r="I67" s="26">
        <f>Participant_Scores!P47</f>
        <v>3</v>
      </c>
    </row>
    <row r="68" spans="1:9" x14ac:dyDescent="0.25">
      <c r="A68" t="s">
        <v>933</v>
      </c>
      <c r="B68" s="26">
        <f>Participant_Scores!B48</f>
        <v>2</v>
      </c>
      <c r="C68" s="26">
        <f>Participant_Scores!D48</f>
        <v>1</v>
      </c>
      <c r="D68" s="26">
        <f>Participant_Scores!F48</f>
        <v>3</v>
      </c>
      <c r="E68" s="26">
        <f>Participant_Scores!H48</f>
        <v>2</v>
      </c>
      <c r="F68" s="26">
        <f>Participant_Scores!J48</f>
        <v>3</v>
      </c>
      <c r="G68" s="26">
        <f>Participant_Scores!L48</f>
        <v>1</v>
      </c>
      <c r="H68" s="26">
        <f>Participant_Scores!N48</f>
        <v>3</v>
      </c>
      <c r="I68" s="26">
        <f>Participant_Scores!P48</f>
        <v>3</v>
      </c>
    </row>
    <row r="69" spans="1:9" x14ac:dyDescent="0.25">
      <c r="A69" t="s">
        <v>933</v>
      </c>
      <c r="B69" s="26">
        <f>Participant_Scores!B49</f>
        <v>1</v>
      </c>
      <c r="C69" s="26">
        <f>Participant_Scores!D49</f>
        <v>1</v>
      </c>
      <c r="D69" s="26">
        <f>Participant_Scores!F49</f>
        <v>2</v>
      </c>
      <c r="E69" s="26">
        <f>Participant_Scores!H49</f>
        <v>3</v>
      </c>
      <c r="F69" s="26">
        <f>Participant_Scores!J49</f>
        <v>3</v>
      </c>
      <c r="G69" s="26">
        <f>Participant_Scores!L49</f>
        <v>1</v>
      </c>
      <c r="H69" s="26">
        <f>Participant_Scores!N49</f>
        <v>3</v>
      </c>
      <c r="I69" s="26">
        <f>Participant_Scores!P49</f>
        <v>3</v>
      </c>
    </row>
    <row r="70" spans="1:9" x14ac:dyDescent="0.25">
      <c r="A70" t="s">
        <v>933</v>
      </c>
      <c r="B70" s="26">
        <f>Participant_Scores!B50</f>
        <v>2</v>
      </c>
      <c r="C70" s="26">
        <f>Participant_Scores!D50</f>
        <v>2</v>
      </c>
      <c r="D70" s="26">
        <f>Participant_Scores!F50</f>
        <v>2</v>
      </c>
      <c r="E70" s="26">
        <f>Participant_Scores!H50</f>
        <v>3</v>
      </c>
      <c r="F70" s="26">
        <f>Participant_Scores!J50</f>
        <v>3</v>
      </c>
      <c r="G70" s="26">
        <f>Participant_Scores!L50</f>
        <v>1</v>
      </c>
      <c r="H70" s="26">
        <f>Participant_Scores!N50</f>
        <v>3</v>
      </c>
      <c r="I70" s="26">
        <f>Participant_Scores!P50</f>
        <v>3</v>
      </c>
    </row>
    <row r="71" spans="1:9" x14ac:dyDescent="0.25">
      <c r="A71" t="s">
        <v>933</v>
      </c>
      <c r="B71" s="26">
        <f>Participant_Scores!B51</f>
        <v>2</v>
      </c>
      <c r="C71" s="26">
        <f>Participant_Scores!D51</f>
        <v>2</v>
      </c>
      <c r="D71" s="26">
        <f>Participant_Scores!F51</f>
        <v>2</v>
      </c>
      <c r="E71" s="26">
        <f>Participant_Scores!H51</f>
        <v>3</v>
      </c>
      <c r="F71" s="26">
        <f>Participant_Scores!J51</f>
        <v>3</v>
      </c>
      <c r="G71" s="26">
        <f>Participant_Scores!L51</f>
        <v>1</v>
      </c>
      <c r="H71" s="26">
        <f>Participant_Scores!N51</f>
        <v>3</v>
      </c>
      <c r="I71" s="26">
        <f>Participant_Scores!P51</f>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Mini Review</vt:lpstr>
      <vt:lpstr>Scholar</vt:lpstr>
      <vt:lpstr>Scholar_Score</vt:lpstr>
      <vt:lpstr>Google</vt:lpstr>
      <vt:lpstr>Google_Score</vt:lpstr>
      <vt:lpstr>Participant_Scores</vt:lpstr>
      <vt:lpstr>Scores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Audrey Thomasina Markley</dc:creator>
  <cp:lastModifiedBy>Laura Markley</cp:lastModifiedBy>
  <dcterms:created xsi:type="dcterms:W3CDTF">2022-08-30T14:05:40Z</dcterms:created>
  <dcterms:modified xsi:type="dcterms:W3CDTF">2022-11-15T21:56:11Z</dcterms:modified>
</cp:coreProperties>
</file>