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ichard\Dropbox\Formative Americas NDT\PAPERS\Macroregions-Farming Dispersals\00 Revisions April 2020\00-Revised version September 2020\"/>
    </mc:Choice>
  </mc:AlternateContent>
  <bookViews>
    <workbookView xWindow="0" yWindow="1940" windowWidth="19200" windowHeight="7290"/>
  </bookViews>
  <sheets>
    <sheet name="Table S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6" i="1" l="1"/>
  <c r="J77" i="1"/>
  <c r="J78" i="1"/>
  <c r="J79" i="1"/>
  <c r="J80" i="1"/>
  <c r="J75" i="1"/>
  <c r="J95" i="1"/>
  <c r="J94" i="1"/>
  <c r="J93" i="1"/>
  <c r="J3" i="1" l="1"/>
  <c r="J2" i="1"/>
  <c r="J56" i="1" l="1"/>
  <c r="J53" i="1" l="1"/>
  <c r="J54" i="1"/>
  <c r="J55" i="1"/>
  <c r="J52" i="1"/>
</calcChain>
</file>

<file path=xl/sharedStrings.xml><?xml version="1.0" encoding="utf-8"?>
<sst xmlns="http://schemas.openxmlformats.org/spreadsheetml/2006/main" count="778" uniqueCount="252">
  <si>
    <t>Macroregion</t>
  </si>
  <si>
    <t>Morelos</t>
  </si>
  <si>
    <t>Amatzinac Valley</t>
  </si>
  <si>
    <t>Amate</t>
  </si>
  <si>
    <t>1500-1100 BC</t>
  </si>
  <si>
    <t>1100-700 BC</t>
  </si>
  <si>
    <t>700-500 BC</t>
  </si>
  <si>
    <t>Barranca</t>
  </si>
  <si>
    <t>Cantera</t>
  </si>
  <si>
    <t>LateFormative</t>
  </si>
  <si>
    <t>1750-1350 BC</t>
  </si>
  <si>
    <t>500-150 BC</t>
  </si>
  <si>
    <t>Hirth 1987:Table 21.12</t>
  </si>
  <si>
    <t>Hirth 1987:Table 21.13</t>
  </si>
  <si>
    <t>Hirth 1987:Table 21.14</t>
  </si>
  <si>
    <t>Hirth 1987:Table 21.17</t>
  </si>
  <si>
    <t>Early Formative</t>
  </si>
  <si>
    <t>Middle Formative</t>
  </si>
  <si>
    <t>Late Formative</t>
  </si>
  <si>
    <t>Terminal Formative</t>
  </si>
  <si>
    <t>Toluca Valley</t>
  </si>
  <si>
    <t>Ayotla</t>
  </si>
  <si>
    <t>1200-1000 aC</t>
  </si>
  <si>
    <t>Manantial</t>
  </si>
  <si>
    <t>1000-800 aC</t>
  </si>
  <si>
    <t>Tetelpan</t>
  </si>
  <si>
    <t>800-700 aC</t>
  </si>
  <si>
    <t>Zacatenco</t>
  </si>
  <si>
    <t>700-400 aC</t>
  </si>
  <si>
    <t>Ticoman</t>
  </si>
  <si>
    <t>400-200 aC</t>
  </si>
  <si>
    <t>Cuicuilco</t>
  </si>
  <si>
    <t>200-0 aC</t>
  </si>
  <si>
    <t>Gonzalez de la Vara 1999: Appendix A</t>
  </si>
  <si>
    <t>1400-1250 BC</t>
  </si>
  <si>
    <t>1250-1000 BC</t>
  </si>
  <si>
    <t>1000-900 BC</t>
  </si>
  <si>
    <t>900-650 BC</t>
  </si>
  <si>
    <t>650-200 BC</t>
  </si>
  <si>
    <t>200-0 BC</t>
  </si>
  <si>
    <t>I am using Lesure et al. 2013:Figure 11.17</t>
  </si>
  <si>
    <t>Tlalnepantla</t>
  </si>
  <si>
    <t>Aguacatitla</t>
  </si>
  <si>
    <t>Ecatepec</t>
  </si>
  <si>
    <t>Altamica</t>
  </si>
  <si>
    <t>Cuautlalpan</t>
  </si>
  <si>
    <t>Tultitlan</t>
  </si>
  <si>
    <t>Tzacualli</t>
  </si>
  <si>
    <t>900-800 BC</t>
  </si>
  <si>
    <t>800-650 BC</t>
  </si>
  <si>
    <t>Chalco-Xochimilco</t>
  </si>
  <si>
    <t>1400-1100 BC</t>
  </si>
  <si>
    <t>1100-650 BC</t>
  </si>
  <si>
    <t>650-300 BC</t>
  </si>
  <si>
    <t>300-50 BC</t>
  </si>
  <si>
    <t>Basin of Mexico</t>
  </si>
  <si>
    <t>Row</t>
  </si>
  <si>
    <t>Zumpango</t>
  </si>
  <si>
    <t>MA Early I</t>
  </si>
  <si>
    <t>MA Late I</t>
  </si>
  <si>
    <t>MA II</t>
  </si>
  <si>
    <t>1000-1500</t>
  </si>
  <si>
    <t>150BC-AD100</t>
  </si>
  <si>
    <t>150BC-AD150</t>
  </si>
  <si>
    <t>Patlachique and Tzacualli</t>
  </si>
  <si>
    <t>Hirth 1980:43</t>
  </si>
  <si>
    <t>Altica</t>
  </si>
  <si>
    <t>Chiconautla</t>
  </si>
  <si>
    <t>E Cuanalan</t>
  </si>
  <si>
    <t>L Cuanalan</t>
  </si>
  <si>
    <t>Patlachique</t>
  </si>
  <si>
    <t>Reference</t>
  </si>
  <si>
    <t>Region</t>
  </si>
  <si>
    <t>Modern state or other enitity between region and macroregion (for organization only)</t>
  </si>
  <si>
    <t>Oaxaca</t>
  </si>
  <si>
    <t>Date Range used here</t>
  </si>
  <si>
    <t>Phase Name</t>
  </si>
  <si>
    <t>Comments</t>
  </si>
  <si>
    <t>1150-1050 BC</t>
  </si>
  <si>
    <t>1050-900 BC</t>
  </si>
  <si>
    <t>650-550 BC</t>
  </si>
  <si>
    <t>550-300 BC</t>
  </si>
  <si>
    <t>300-100 BC</t>
  </si>
  <si>
    <t>100 BC - 100 AD</t>
  </si>
  <si>
    <t>Gorenflo and Sanders 2007 (N.30):12-39</t>
  </si>
  <si>
    <t>uncertain</t>
  </si>
  <si>
    <t>Gorenflo and Sanders 2007 (N.30):144-193</t>
  </si>
  <si>
    <t>Late Terminal Formative</t>
  </si>
  <si>
    <t>500-250 BC</t>
  </si>
  <si>
    <t>Parsons 2008:Table 5.1</t>
  </si>
  <si>
    <t>Chronology from Parsons (2008:Table 4.2)</t>
  </si>
  <si>
    <t>200 BC-AD 150</t>
  </si>
  <si>
    <t>Parsons et al. 1982:Table 46</t>
  </si>
  <si>
    <t>1150-650 BC</t>
  </si>
  <si>
    <t>1500-1150 BC</t>
  </si>
  <si>
    <t>100 BC-AD 150</t>
  </si>
  <si>
    <t>small</t>
  </si>
  <si>
    <t>Parsons et al. 1982:Figure 40</t>
  </si>
  <si>
    <t>Dates from Parsons et al. (1982:Table 20) adjusted based on Gorenflo and Sanders (2007 (N.30):Figure 1.2)</t>
  </si>
  <si>
    <t>Puebla</t>
  </si>
  <si>
    <t>Central Puebla-Tlaxcala Valley</t>
  </si>
  <si>
    <t>Castanzo 2002:110</t>
  </si>
  <si>
    <t>950-550 BC</t>
  </si>
  <si>
    <t>550-150 BC</t>
  </si>
  <si>
    <t>150 BC-AD 200</t>
  </si>
  <si>
    <t>Dates from Castanzo 2002:Figure 4.3</t>
  </si>
  <si>
    <t>Castanzo 2002:114</t>
  </si>
  <si>
    <t>Castanzo 2002:120</t>
  </si>
  <si>
    <t>Ixtapalapa</t>
  </si>
  <si>
    <t>1500-1150</t>
  </si>
  <si>
    <t>1150-650</t>
  </si>
  <si>
    <t>650-300</t>
  </si>
  <si>
    <t>300 BC - 150 AD</t>
  </si>
  <si>
    <t>Blanton 1972; Parsons et al. 1983</t>
  </si>
  <si>
    <t>300 BC-150 AD</t>
  </si>
  <si>
    <t>Blanton 1972:41; Parsons et al. 1983:60-67</t>
  </si>
  <si>
    <t>Blanton 1972:52; Parsons et al. 1983</t>
  </si>
  <si>
    <t>Texcoco</t>
  </si>
  <si>
    <t>Parsons 1971; Parsons et al. 1983:82-89</t>
  </si>
  <si>
    <t>Tlatempa</t>
  </si>
  <si>
    <t>Texoloc</t>
  </si>
  <si>
    <t>Tezoquipan</t>
  </si>
  <si>
    <t>400-0</t>
  </si>
  <si>
    <t>Ajalpan</t>
  </si>
  <si>
    <t>Early Santa Maria</t>
  </si>
  <si>
    <t>Late Santa Maria</t>
  </si>
  <si>
    <t>1000-600 BC</t>
  </si>
  <si>
    <t>600-200 BC</t>
  </si>
  <si>
    <t>1000-800 BC</t>
  </si>
  <si>
    <t>800-300 BC</t>
  </si>
  <si>
    <t>Chronology used here based on arguments presented in Lesure et al. 2013</t>
  </si>
  <si>
    <t>Merino Carrion 1989:Cuadro 3</t>
  </si>
  <si>
    <t>Merino Carrion 1989:Cuadro 4</t>
  </si>
  <si>
    <t>Merino Carrion 1989:Cuadro 5</t>
  </si>
  <si>
    <t>800-600 BC</t>
  </si>
  <si>
    <t>600-400 BC</t>
  </si>
  <si>
    <t>400 BC-100 AD</t>
  </si>
  <si>
    <t>Drennan and Haller 2007:66-71</t>
  </si>
  <si>
    <t>1500-1000 BC</t>
  </si>
  <si>
    <t>dates estimated by Lesure</t>
  </si>
  <si>
    <t>850-500 BC</t>
  </si>
  <si>
    <t>Rosario</t>
  </si>
  <si>
    <t>MA IIIA</t>
  </si>
  <si>
    <t>200-500</t>
  </si>
  <si>
    <t>MA IIIB-IV</t>
  </si>
  <si>
    <t>500-1000</t>
  </si>
  <si>
    <t>MA V</t>
  </si>
  <si>
    <t>1000-1520</t>
  </si>
  <si>
    <t>500-350 BC</t>
  </si>
  <si>
    <t>350-200 BC</t>
  </si>
  <si>
    <t>200 BC-200 AD</t>
  </si>
  <si>
    <t>Central Mixteca Alta</t>
  </si>
  <si>
    <t>Early Cruz</t>
  </si>
  <si>
    <t>Late Cruz</t>
  </si>
  <si>
    <t>Ramos</t>
  </si>
  <si>
    <t>Sola Valley</t>
  </si>
  <si>
    <t>Perdido</t>
  </si>
  <si>
    <t>Lomas</t>
  </si>
  <si>
    <t>200BC-AD200</t>
  </si>
  <si>
    <t>Trujano</t>
  </si>
  <si>
    <t>200-1000</t>
  </si>
  <si>
    <t>Iglesia Vieja</t>
  </si>
  <si>
    <t>Tierras Largas</t>
  </si>
  <si>
    <t>San Jose</t>
  </si>
  <si>
    <t>Guadalupe</t>
  </si>
  <si>
    <t>500-750</t>
  </si>
  <si>
    <t>750-1000</t>
  </si>
  <si>
    <t>Early MA I</t>
  </si>
  <si>
    <t>Late MA I</t>
  </si>
  <si>
    <t>Albarradas</t>
  </si>
  <si>
    <t>Valley of Oaxaca</t>
  </si>
  <si>
    <t>1400-800 BC</t>
  </si>
  <si>
    <t>800-350 BC</t>
  </si>
  <si>
    <t>350 BC-AD 100</t>
  </si>
  <si>
    <t>Yucuita</t>
  </si>
  <si>
    <t>Plunket 1983: Table 44</t>
  </si>
  <si>
    <t>Middle Cruz</t>
  </si>
  <si>
    <t>1750-1400 BC</t>
  </si>
  <si>
    <t>1400-1150 bc</t>
  </si>
  <si>
    <t>1150-700 bc</t>
  </si>
  <si>
    <t>San Jose+Guadalupe</t>
  </si>
  <si>
    <t>700-300 bc</t>
  </si>
  <si>
    <t>350 BC-150 AD</t>
  </si>
  <si>
    <t>(8?)</t>
  </si>
  <si>
    <t>Yucuita extends across 51 ha</t>
  </si>
  <si>
    <t>600-150 BC</t>
  </si>
  <si>
    <t>1350-900 BC</t>
  </si>
  <si>
    <t>900-600 BC</t>
  </si>
  <si>
    <t>calbrated estimates by Lesure based on arguments in Lesure et al. 2013</t>
  </si>
  <si>
    <t>a dozen or more households; assumed as 60 people for growth rate calculations</t>
  </si>
  <si>
    <t>MA IIIB</t>
  </si>
  <si>
    <t>MA IV</t>
  </si>
  <si>
    <t>Kowalewski et al. 1989: Tables A.III.1, A.III.2, and A.III.3</t>
  </si>
  <si>
    <t>Feinman and Nicholas 2013: Appendix III Table 1</t>
  </si>
  <si>
    <t>State of Mexico</t>
  </si>
  <si>
    <t>Date Range in Original Publication</t>
  </si>
  <si>
    <t>Length of Phase (years)</t>
  </si>
  <si>
    <t>Population--average</t>
  </si>
  <si>
    <t>Population--minimum</t>
  </si>
  <si>
    <t>Population--maximum</t>
  </si>
  <si>
    <t>Number of Sites</t>
  </si>
  <si>
    <t>Total Area Occupied (ha)</t>
  </si>
  <si>
    <t>Dates for phase from Gorenflo and Sanders (2007 (N.30):Figure 1.2); "Early Formative" but clearly the very end...Bomba…maybe Tetelpan?</t>
  </si>
  <si>
    <t>Dates for phase from Gorenflo and Sanders (2007 (N.30):Figure 1.2); Early Middle Formative</t>
  </si>
  <si>
    <t>Dates for phase from Gorenflo and Sanders (2007 (N.30):Figure 1.2); Late Middle Formative</t>
  </si>
  <si>
    <t>Dates for phase from Gorenflo and Sanders (2007 (N.30):Figure 1.2); Early Late Formative</t>
  </si>
  <si>
    <t>Dates for phase from Gorenflo and Sanders (2007 (N.30):Figure 1.2); Late Late Formative</t>
  </si>
  <si>
    <t>Dates for phase from Gorenflo and Sanders (2007 (N.30):Figure 1.2); Early Terminal Formative</t>
  </si>
  <si>
    <t>Dates for phase from Gorenflo and Sanders (2007 (N.30):Figure 1.2); Late Terminal Formative</t>
  </si>
  <si>
    <t>Dates from Parsons et al. (1982:Table 20) adjusted based on Gorenflo and Sanders (2007 (N.30):Figure 1.2); Coapexco thru Manantial</t>
  </si>
  <si>
    <t>Dates from Parsons et al. (1982:Table 20) adjusted based on Gorenflo and Sanders (2007 (N.30):Figure 1.2); starts with Bomba</t>
  </si>
  <si>
    <t>Dates from Parsons et al. (1982:Table 20) adjusted based on Gorenflo and Sanders (2007 (N.30):Figure 1.2); Patlachique</t>
  </si>
  <si>
    <t>Dates from Parsons et al. (1982:Table 20) adjusted based on Gorenflo and Sanders (2007 (N.30):Figure 1.2); Tzacualli</t>
  </si>
  <si>
    <t>Chronology from Parsons et al. 1983:Table 1</t>
  </si>
  <si>
    <t>Chronology from Parsons et al. 1983:Table 1; boundary of Early Formative set differently than in Sanders and Gorenflo 2007:Figure 1.2, justifying the end here at 1150 BC</t>
  </si>
  <si>
    <t>Dates for phase from Gorenflo and Sanders (2007 (N.30):Figure 1.2); Early Middle Formative; site count includes all sites listed in the table for a given phase, even if those are noted as "questionable" and not assigned any population figure</t>
  </si>
  <si>
    <t>Dates for phase from Gorenflo and Sanders (2007 (N.30):Figure 1.2); Late Middle Formative; site count includes all sites listed in the table for a given phase, even if those are noted as "questionable" and not assigned any population figure</t>
  </si>
  <si>
    <t>Dates for phase from Gorenflo and Sanders (2007 (N.30):Figure 1.2); Early Late Formative; site count includes all sites listed in the table for a given phase, even if those are noted as "questionable" and not assigned any population figure</t>
  </si>
  <si>
    <t>Dates for phase from Gorenflo and Sanders (2007 (N.30):Figure 1.2); Late Late Formative; site count includes all sites listed in the table for a given phase, even if those are noted as "questionable" and not assigned any population figure</t>
  </si>
  <si>
    <t>Dates for phase from Gorenflo and Sanders (2007 (N.30):Figure 1.2); Early Terminal Formative; site count includes all sites listed in the table for a given phase, even if those are noted as "questionable" and not assigned any population figure</t>
  </si>
  <si>
    <t>Dates for phase from Gorenflo and Sanders (2007 (N.30):Figure 1.2); Late Terminal Formative; site count includes all sites listed in the table for a given phase, even if those are noted as "questionable" and not assigned any population figure</t>
  </si>
  <si>
    <t>900-700 BC</t>
  </si>
  <si>
    <t>100 BC-100 AD</t>
  </si>
  <si>
    <t>150 BC-200 AD</t>
  </si>
  <si>
    <t>Inferred Total Area Occcupied (Toluca only--not used in the analysis)</t>
  </si>
  <si>
    <t>Southern Highlands</t>
  </si>
  <si>
    <t>Central Mexico</t>
  </si>
  <si>
    <t>Ejutla Valley</t>
  </si>
  <si>
    <t>Sierra Norte</t>
  </si>
  <si>
    <r>
      <t>Cuicatl</t>
    </r>
    <r>
      <rPr>
        <sz val="11"/>
        <color theme="1"/>
        <rFont val="Calibri"/>
        <family val="2"/>
      </rPr>
      <t>á</t>
    </r>
    <r>
      <rPr>
        <sz val="11"/>
        <color theme="1"/>
        <rFont val="Calibri"/>
        <family val="2"/>
        <scheme val="minor"/>
      </rPr>
      <t>n</t>
    </r>
  </si>
  <si>
    <r>
      <t>Cuautitl</t>
    </r>
    <r>
      <rPr>
        <sz val="11"/>
        <color theme="1"/>
        <rFont val="Calibri"/>
        <family val="2"/>
      </rPr>
      <t>á</t>
    </r>
    <r>
      <rPr>
        <sz val="11"/>
        <color theme="1"/>
        <rFont val="Calibri"/>
        <family val="2"/>
        <scheme val="minor"/>
      </rPr>
      <t>n</t>
    </r>
  </si>
  <si>
    <t>Teotihuacán Valley with Temascalapa region</t>
  </si>
  <si>
    <t>Tlaxco, Tlaxcala</t>
  </si>
  <si>
    <t>Tlaxcala</t>
  </si>
  <si>
    <t>Southern Highlands/Mixteca Alta</t>
  </si>
  <si>
    <t>Southern Highlands/Tehuacán</t>
  </si>
  <si>
    <t>Quachilo (Tehuacán)</t>
  </si>
  <si>
    <t>Variable used for calculation rate of growth</t>
  </si>
  <si>
    <t>Feinman and Nicholas 1996:Tables 1, 2, 3</t>
  </si>
  <si>
    <t>Spencer and Redmond 1997:599</t>
  </si>
  <si>
    <t>Spencer and Redmond 1997:600</t>
  </si>
  <si>
    <t>Spencer and Redmond 1997:603</t>
  </si>
  <si>
    <t>Spencer and Redmond 1997:605</t>
  </si>
  <si>
    <t>Early Cruz described as including double line breaks and "fire-serpent" motifs</t>
  </si>
  <si>
    <t>Balkansky et al. 2000:369</t>
  </si>
  <si>
    <t>Balkansky et al. 2000:370</t>
  </si>
  <si>
    <t>Balkansky et al. 2000:373</t>
  </si>
  <si>
    <t>Balkansky 1997:Table 2; Balkansky 2002</t>
  </si>
  <si>
    <t>Drennan 1989:374</t>
  </si>
  <si>
    <t>Drennan 1989:376</t>
  </si>
  <si>
    <t>Drennan 1989:376-378</t>
  </si>
  <si>
    <t>One site with about the same number of residents as the total for the previous phase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</si>
</sst>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ill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5"/>
  <sheetViews>
    <sheetView tabSelected="1" zoomScale="90" zoomScaleNormal="90" workbookViewId="0">
      <pane ySplit="1" topLeftCell="A2" activePane="bottomLeft" state="frozen"/>
      <selection pane="bottomLeft" activeCell="D7" sqref="D7"/>
    </sheetView>
  </sheetViews>
  <sheetFormatPr defaultRowHeight="14.5" x14ac:dyDescent="0.35"/>
  <cols>
    <col min="1" max="1" width="5.81640625" style="1" customWidth="1"/>
    <col min="2" max="2" width="14.7265625" style="1" customWidth="1"/>
    <col min="3" max="3" width="9.1796875" style="1" customWidth="1"/>
    <col min="4" max="4" width="18.1796875" style="1" customWidth="1"/>
    <col min="5" max="9" width="11.1796875" style="1" customWidth="1"/>
    <col min="10" max="10" width="8.81640625" style="1" customWidth="1"/>
    <col min="11" max="11" width="7.7265625" style="1" customWidth="1"/>
    <col min="12" max="15" width="8.1796875" style="1" customWidth="1"/>
    <col min="16" max="17" width="22.1796875" style="1" customWidth="1"/>
    <col min="18" max="18" width="11.1796875" style="1" customWidth="1"/>
    <col min="19" max="16384" width="8.7265625" style="1"/>
  </cols>
  <sheetData>
    <row r="1" spans="1:17" s="2" customFormat="1" x14ac:dyDescent="0.35">
      <c r="A1" s="2" t="s">
        <v>56</v>
      </c>
      <c r="B1" s="2" t="s">
        <v>0</v>
      </c>
      <c r="C1" s="2" t="s">
        <v>73</v>
      </c>
      <c r="D1" s="2" t="s">
        <v>72</v>
      </c>
      <c r="E1" s="2" t="s">
        <v>76</v>
      </c>
      <c r="F1" s="2" t="s">
        <v>195</v>
      </c>
      <c r="G1" s="2" t="s">
        <v>75</v>
      </c>
      <c r="H1" s="2" t="s">
        <v>196</v>
      </c>
      <c r="I1" s="2" t="s">
        <v>237</v>
      </c>
      <c r="J1" s="2" t="s">
        <v>197</v>
      </c>
      <c r="K1" s="2" t="s">
        <v>198</v>
      </c>
      <c r="L1" s="2" t="s">
        <v>199</v>
      </c>
      <c r="M1" s="2" t="s">
        <v>200</v>
      </c>
      <c r="N1" s="2" t="s">
        <v>201</v>
      </c>
      <c r="O1" s="2" t="s">
        <v>224</v>
      </c>
      <c r="P1" s="2" t="s">
        <v>71</v>
      </c>
      <c r="Q1" s="2" t="s">
        <v>77</v>
      </c>
    </row>
    <row r="2" spans="1:17" x14ac:dyDescent="0.35">
      <c r="A2" s="1">
        <v>1</v>
      </c>
      <c r="B2" s="1" t="s">
        <v>225</v>
      </c>
      <c r="C2" s="1" t="s">
        <v>74</v>
      </c>
      <c r="D2" s="1" t="s">
        <v>228</v>
      </c>
      <c r="E2" s="1" t="s">
        <v>58</v>
      </c>
      <c r="G2" s="1" t="s">
        <v>148</v>
      </c>
      <c r="H2" s="1">
        <v>150</v>
      </c>
      <c r="I2" s="1" t="s">
        <v>197</v>
      </c>
      <c r="J2" s="1">
        <f>(K2+L2)/2</f>
        <v>1225</v>
      </c>
      <c r="K2" s="1">
        <v>700</v>
      </c>
      <c r="L2" s="1">
        <v>1750</v>
      </c>
      <c r="M2" s="1">
        <v>9</v>
      </c>
      <c r="N2" s="1">
        <v>69.900000000000006</v>
      </c>
      <c r="P2" s="1" t="s">
        <v>248</v>
      </c>
    </row>
    <row r="3" spans="1:17" x14ac:dyDescent="0.35">
      <c r="A3" s="1">
        <v>2</v>
      </c>
      <c r="B3" s="1" t="s">
        <v>225</v>
      </c>
      <c r="C3" s="1" t="s">
        <v>74</v>
      </c>
      <c r="D3" s="1" t="s">
        <v>228</v>
      </c>
      <c r="E3" s="1" t="s">
        <v>59</v>
      </c>
      <c r="G3" s="1" t="s">
        <v>149</v>
      </c>
      <c r="H3" s="1">
        <v>150</v>
      </c>
      <c r="I3" s="1" t="s">
        <v>197</v>
      </c>
      <c r="J3" s="1">
        <f>(K3+L3)/2</f>
        <v>140</v>
      </c>
      <c r="K3" s="1">
        <v>80</v>
      </c>
      <c r="L3" s="1">
        <v>200</v>
      </c>
      <c r="M3" s="1">
        <v>3</v>
      </c>
      <c r="N3" s="1">
        <v>8.1</v>
      </c>
      <c r="P3" s="1" t="s">
        <v>249</v>
      </c>
    </row>
    <row r="4" spans="1:17" x14ac:dyDescent="0.35">
      <c r="A4" s="1">
        <v>3</v>
      </c>
      <c r="B4" s="1" t="s">
        <v>225</v>
      </c>
      <c r="C4" s="1" t="s">
        <v>74</v>
      </c>
      <c r="D4" s="1" t="s">
        <v>228</v>
      </c>
      <c r="E4" s="1" t="s">
        <v>60</v>
      </c>
      <c r="G4" s="1" t="s">
        <v>150</v>
      </c>
      <c r="H4" s="1">
        <v>400</v>
      </c>
      <c r="I4" s="1" t="s">
        <v>197</v>
      </c>
      <c r="J4" s="1">
        <v>140</v>
      </c>
      <c r="M4" s="1">
        <v>1</v>
      </c>
      <c r="N4" s="1">
        <v>35</v>
      </c>
      <c r="P4" s="1" t="s">
        <v>250</v>
      </c>
      <c r="Q4" s="1" t="s">
        <v>251</v>
      </c>
    </row>
    <row r="5" spans="1:17" x14ac:dyDescent="0.35">
      <c r="A5" s="1">
        <v>4</v>
      </c>
      <c r="B5" s="1" t="s">
        <v>225</v>
      </c>
      <c r="C5" s="1" t="s">
        <v>74</v>
      </c>
      <c r="D5" s="1" t="s">
        <v>169</v>
      </c>
      <c r="E5" s="1" t="s">
        <v>141</v>
      </c>
      <c r="G5" s="1" t="s">
        <v>6</v>
      </c>
      <c r="H5" s="1">
        <v>200</v>
      </c>
      <c r="I5" s="1" t="s">
        <v>197</v>
      </c>
      <c r="J5" s="1">
        <v>33</v>
      </c>
      <c r="M5" s="1">
        <v>1</v>
      </c>
      <c r="N5" s="1">
        <v>1.9</v>
      </c>
      <c r="P5" s="1" t="s">
        <v>238</v>
      </c>
    </row>
    <row r="6" spans="1:17" x14ac:dyDescent="0.35">
      <c r="A6" s="1">
        <v>5</v>
      </c>
      <c r="B6" s="1" t="s">
        <v>225</v>
      </c>
      <c r="C6" s="1" t="s">
        <v>74</v>
      </c>
      <c r="D6" s="1" t="s">
        <v>169</v>
      </c>
      <c r="E6" s="1" t="s">
        <v>58</v>
      </c>
      <c r="G6" s="1" t="s">
        <v>148</v>
      </c>
      <c r="H6" s="1">
        <v>150</v>
      </c>
      <c r="I6" s="1" t="s">
        <v>197</v>
      </c>
      <c r="J6" s="1">
        <v>59</v>
      </c>
      <c r="M6" s="1">
        <v>2</v>
      </c>
      <c r="N6" s="1">
        <v>3.3</v>
      </c>
      <c r="P6" s="1" t="s">
        <v>238</v>
      </c>
    </row>
    <row r="7" spans="1:17" x14ac:dyDescent="0.35">
      <c r="A7" s="1">
        <v>6</v>
      </c>
      <c r="B7" s="1" t="s">
        <v>225</v>
      </c>
      <c r="C7" s="1" t="s">
        <v>74</v>
      </c>
      <c r="D7" s="1" t="s">
        <v>169</v>
      </c>
      <c r="E7" s="1" t="s">
        <v>59</v>
      </c>
      <c r="G7" s="1" t="s">
        <v>149</v>
      </c>
      <c r="H7" s="1">
        <v>150</v>
      </c>
      <c r="I7" s="1" t="s">
        <v>197</v>
      </c>
      <c r="J7" s="1">
        <v>1713</v>
      </c>
      <c r="M7" s="1">
        <v>12</v>
      </c>
      <c r="N7" s="1">
        <v>39.799999999999997</v>
      </c>
      <c r="P7" s="1" t="s">
        <v>238</v>
      </c>
    </row>
    <row r="8" spans="1:17" x14ac:dyDescent="0.35">
      <c r="A8" s="1">
        <v>7</v>
      </c>
      <c r="B8" s="1" t="s">
        <v>225</v>
      </c>
      <c r="C8" s="1" t="s">
        <v>74</v>
      </c>
      <c r="D8" s="1" t="s">
        <v>169</v>
      </c>
      <c r="E8" s="1" t="s">
        <v>60</v>
      </c>
      <c r="G8" s="1" t="s">
        <v>150</v>
      </c>
      <c r="H8" s="1">
        <v>400</v>
      </c>
      <c r="I8" s="1" t="s">
        <v>197</v>
      </c>
      <c r="J8" s="1">
        <v>1992</v>
      </c>
      <c r="M8" s="1">
        <v>11</v>
      </c>
      <c r="N8" s="1">
        <v>40.799999999999997</v>
      </c>
      <c r="P8" s="1" t="s">
        <v>238</v>
      </c>
    </row>
    <row r="9" spans="1:17" x14ac:dyDescent="0.35">
      <c r="A9" s="1">
        <v>8</v>
      </c>
      <c r="B9" s="1" t="s">
        <v>225</v>
      </c>
      <c r="C9" s="1" t="s">
        <v>74</v>
      </c>
      <c r="D9" s="1" t="s">
        <v>169</v>
      </c>
      <c r="E9" s="1" t="s">
        <v>142</v>
      </c>
      <c r="G9" s="1" t="s">
        <v>143</v>
      </c>
      <c r="H9" s="1">
        <v>300</v>
      </c>
      <c r="I9" s="1" t="s">
        <v>197</v>
      </c>
      <c r="J9" s="1">
        <v>1534</v>
      </c>
      <c r="M9" s="1">
        <v>14</v>
      </c>
      <c r="N9" s="1">
        <v>59.6</v>
      </c>
      <c r="P9" s="1" t="s">
        <v>238</v>
      </c>
    </row>
    <row r="10" spans="1:17" x14ac:dyDescent="0.35">
      <c r="A10" s="1">
        <v>9</v>
      </c>
      <c r="B10" s="1" t="s">
        <v>225</v>
      </c>
      <c r="C10" s="1" t="s">
        <v>74</v>
      </c>
      <c r="D10" s="1" t="s">
        <v>169</v>
      </c>
      <c r="E10" s="1" t="s">
        <v>144</v>
      </c>
      <c r="G10" s="1" t="s">
        <v>145</v>
      </c>
      <c r="H10" s="1">
        <v>500</v>
      </c>
      <c r="I10" s="1" t="s">
        <v>197</v>
      </c>
      <c r="J10" s="1">
        <v>3102</v>
      </c>
      <c r="M10" s="1">
        <v>13</v>
      </c>
      <c r="N10" s="1">
        <v>84.5</v>
      </c>
      <c r="P10" s="1" t="s">
        <v>238</v>
      </c>
    </row>
    <row r="11" spans="1:17" x14ac:dyDescent="0.35">
      <c r="A11" s="1">
        <v>10</v>
      </c>
      <c r="B11" s="1" t="s">
        <v>225</v>
      </c>
      <c r="C11" s="1" t="s">
        <v>74</v>
      </c>
      <c r="D11" s="1" t="s">
        <v>169</v>
      </c>
      <c r="E11" s="1" t="s">
        <v>146</v>
      </c>
      <c r="G11" s="1" t="s">
        <v>147</v>
      </c>
      <c r="H11" s="1">
        <v>520</v>
      </c>
      <c r="I11" s="1" t="s">
        <v>197</v>
      </c>
      <c r="J11" s="1">
        <v>8686</v>
      </c>
      <c r="M11" s="1">
        <v>62</v>
      </c>
      <c r="N11" s="1">
        <v>267.10000000000002</v>
      </c>
      <c r="P11" s="1" t="s">
        <v>238</v>
      </c>
    </row>
    <row r="12" spans="1:17" x14ac:dyDescent="0.35">
      <c r="A12" s="1">
        <v>11</v>
      </c>
      <c r="B12" s="1" t="s">
        <v>225</v>
      </c>
      <c r="C12" s="1" t="s">
        <v>74</v>
      </c>
      <c r="D12" s="1" t="s">
        <v>155</v>
      </c>
      <c r="E12" s="1" t="s">
        <v>58</v>
      </c>
      <c r="G12" s="1" t="s">
        <v>148</v>
      </c>
      <c r="H12" s="1">
        <v>150</v>
      </c>
      <c r="I12" s="1" t="s">
        <v>201</v>
      </c>
      <c r="J12" s="1" t="s">
        <v>183</v>
      </c>
      <c r="M12" s="1">
        <v>1</v>
      </c>
      <c r="N12" s="1">
        <v>0.33</v>
      </c>
      <c r="P12" s="1" t="s">
        <v>247</v>
      </c>
    </row>
    <row r="13" spans="1:17" x14ac:dyDescent="0.35">
      <c r="A13" s="1">
        <v>12</v>
      </c>
      <c r="B13" s="1" t="s">
        <v>225</v>
      </c>
      <c r="C13" s="1" t="s">
        <v>74</v>
      </c>
      <c r="D13" s="1" t="s">
        <v>155</v>
      </c>
      <c r="E13" s="1" t="s">
        <v>59</v>
      </c>
      <c r="G13" s="1" t="s">
        <v>149</v>
      </c>
      <c r="H13" s="1">
        <v>150</v>
      </c>
      <c r="I13" s="1" t="s">
        <v>201</v>
      </c>
      <c r="J13" s="1">
        <v>1539</v>
      </c>
      <c r="M13" s="1">
        <v>19</v>
      </c>
      <c r="N13" s="1">
        <v>74.95</v>
      </c>
      <c r="P13" s="1" t="s">
        <v>247</v>
      </c>
    </row>
    <row r="14" spans="1:17" x14ac:dyDescent="0.35">
      <c r="A14" s="1">
        <v>13</v>
      </c>
      <c r="B14" s="1" t="s">
        <v>225</v>
      </c>
      <c r="C14" s="1" t="s">
        <v>74</v>
      </c>
      <c r="D14" s="1" t="s">
        <v>155</v>
      </c>
      <c r="E14" s="1" t="s">
        <v>60</v>
      </c>
      <c r="G14" s="1" t="s">
        <v>150</v>
      </c>
      <c r="H14" s="1">
        <v>400</v>
      </c>
      <c r="I14" s="1" t="s">
        <v>201</v>
      </c>
      <c r="J14" s="1">
        <v>833</v>
      </c>
      <c r="M14" s="1">
        <v>11</v>
      </c>
      <c r="N14" s="1">
        <v>50.05</v>
      </c>
      <c r="P14" s="1" t="s">
        <v>247</v>
      </c>
    </row>
    <row r="15" spans="1:17" x14ac:dyDescent="0.35">
      <c r="A15" s="1">
        <v>14</v>
      </c>
      <c r="B15" s="1" t="s">
        <v>225</v>
      </c>
      <c r="C15" s="1" t="s">
        <v>74</v>
      </c>
      <c r="D15" s="1" t="s">
        <v>155</v>
      </c>
      <c r="E15" s="1" t="s">
        <v>142</v>
      </c>
      <c r="G15" s="1" t="s">
        <v>143</v>
      </c>
      <c r="H15" s="1">
        <v>300</v>
      </c>
      <c r="I15" s="1" t="s">
        <v>201</v>
      </c>
      <c r="M15" s="1">
        <v>63</v>
      </c>
      <c r="N15" s="1">
        <v>440.23</v>
      </c>
      <c r="P15" s="1" t="s">
        <v>247</v>
      </c>
    </row>
    <row r="16" spans="1:17" x14ac:dyDescent="0.35">
      <c r="A16" s="1">
        <v>15</v>
      </c>
      <c r="B16" s="1" t="s">
        <v>225</v>
      </c>
      <c r="C16" s="1" t="s">
        <v>74</v>
      </c>
      <c r="D16" s="1" t="s">
        <v>155</v>
      </c>
      <c r="E16" s="1" t="s">
        <v>144</v>
      </c>
      <c r="G16" s="1" t="s">
        <v>145</v>
      </c>
      <c r="H16" s="1">
        <v>500</v>
      </c>
      <c r="I16" s="1" t="s">
        <v>201</v>
      </c>
      <c r="M16" s="1">
        <v>41</v>
      </c>
      <c r="N16" s="1">
        <v>288.48</v>
      </c>
      <c r="P16" s="1" t="s">
        <v>247</v>
      </c>
    </row>
    <row r="17" spans="1:16" x14ac:dyDescent="0.35">
      <c r="A17" s="1">
        <v>16</v>
      </c>
      <c r="B17" s="1" t="s">
        <v>225</v>
      </c>
      <c r="C17" s="1" t="s">
        <v>74</v>
      </c>
      <c r="D17" s="1" t="s">
        <v>155</v>
      </c>
      <c r="E17" s="1" t="s">
        <v>146</v>
      </c>
      <c r="G17" s="1" t="s">
        <v>147</v>
      </c>
      <c r="H17" s="1">
        <v>520</v>
      </c>
      <c r="I17" s="1" t="s">
        <v>201</v>
      </c>
      <c r="M17" s="1">
        <v>82</v>
      </c>
      <c r="N17" s="1">
        <v>329.53</v>
      </c>
      <c r="P17" s="1" t="s">
        <v>247</v>
      </c>
    </row>
    <row r="18" spans="1:16" x14ac:dyDescent="0.35">
      <c r="A18" s="1">
        <v>17</v>
      </c>
      <c r="B18" s="1" t="s">
        <v>225</v>
      </c>
      <c r="C18" s="1" t="s">
        <v>74</v>
      </c>
      <c r="D18" s="1" t="s">
        <v>229</v>
      </c>
      <c r="E18" s="1" t="s">
        <v>156</v>
      </c>
      <c r="G18" s="1" t="s">
        <v>127</v>
      </c>
      <c r="H18" s="1">
        <v>400</v>
      </c>
      <c r="I18" s="1" t="s">
        <v>201</v>
      </c>
      <c r="M18" s="1">
        <v>12</v>
      </c>
      <c r="N18" s="1">
        <v>38.32</v>
      </c>
      <c r="P18" s="1" t="s">
        <v>239</v>
      </c>
    </row>
    <row r="19" spans="1:16" x14ac:dyDescent="0.35">
      <c r="A19" s="1">
        <v>18</v>
      </c>
      <c r="B19" s="1" t="s">
        <v>225</v>
      </c>
      <c r="C19" s="1" t="s">
        <v>74</v>
      </c>
      <c r="D19" s="1" t="s">
        <v>229</v>
      </c>
      <c r="E19" s="1" t="s">
        <v>157</v>
      </c>
      <c r="G19" s="1" t="s">
        <v>158</v>
      </c>
      <c r="H19" s="1">
        <v>400</v>
      </c>
      <c r="I19" s="1" t="s">
        <v>201</v>
      </c>
      <c r="M19" s="1">
        <v>14</v>
      </c>
      <c r="N19" s="1">
        <v>27.3</v>
      </c>
      <c r="P19" s="1" t="s">
        <v>240</v>
      </c>
    </row>
    <row r="20" spans="1:16" x14ac:dyDescent="0.35">
      <c r="A20" s="1">
        <v>19</v>
      </c>
      <c r="B20" s="1" t="s">
        <v>225</v>
      </c>
      <c r="C20" s="1" t="s">
        <v>74</v>
      </c>
      <c r="D20" s="1" t="s">
        <v>229</v>
      </c>
      <c r="E20" s="1" t="s">
        <v>159</v>
      </c>
      <c r="G20" s="1" t="s">
        <v>160</v>
      </c>
      <c r="H20" s="1">
        <v>800</v>
      </c>
      <c r="I20" s="1" t="s">
        <v>201</v>
      </c>
      <c r="M20" s="1">
        <v>26</v>
      </c>
      <c r="N20" s="1">
        <v>84.7</v>
      </c>
      <c r="P20" s="1" t="s">
        <v>241</v>
      </c>
    </row>
    <row r="21" spans="1:16" x14ac:dyDescent="0.35">
      <c r="A21" s="1">
        <v>20</v>
      </c>
      <c r="B21" s="1" t="s">
        <v>225</v>
      </c>
      <c r="C21" s="1" t="s">
        <v>74</v>
      </c>
      <c r="D21" s="1" t="s">
        <v>229</v>
      </c>
      <c r="E21" s="1" t="s">
        <v>161</v>
      </c>
      <c r="G21" s="1" t="s">
        <v>61</v>
      </c>
      <c r="H21" s="1">
        <v>500</v>
      </c>
      <c r="I21" s="1" t="s">
        <v>201</v>
      </c>
      <c r="M21" s="1">
        <v>79</v>
      </c>
      <c r="N21" s="1">
        <v>248</v>
      </c>
      <c r="P21" s="1" t="s">
        <v>242</v>
      </c>
    </row>
    <row r="22" spans="1:16" x14ac:dyDescent="0.35">
      <c r="A22" s="1">
        <v>21</v>
      </c>
      <c r="B22" s="1" t="s">
        <v>225</v>
      </c>
      <c r="C22" s="1" t="s">
        <v>74</v>
      </c>
      <c r="D22" s="1" t="s">
        <v>170</v>
      </c>
      <c r="E22" s="1" t="s">
        <v>162</v>
      </c>
      <c r="G22" s="1" t="s">
        <v>10</v>
      </c>
      <c r="H22" s="1">
        <v>400</v>
      </c>
      <c r="I22" s="1" t="s">
        <v>197</v>
      </c>
      <c r="J22" s="1">
        <v>326</v>
      </c>
      <c r="K22" s="1">
        <v>188</v>
      </c>
      <c r="L22" s="1">
        <v>463</v>
      </c>
      <c r="M22" s="1">
        <v>26</v>
      </c>
      <c r="N22" s="1">
        <v>14.8</v>
      </c>
      <c r="P22" s="1" t="s">
        <v>192</v>
      </c>
    </row>
    <row r="23" spans="1:16" x14ac:dyDescent="0.35">
      <c r="A23" s="1">
        <v>22</v>
      </c>
      <c r="B23" s="1" t="s">
        <v>225</v>
      </c>
      <c r="C23" s="1" t="s">
        <v>74</v>
      </c>
      <c r="D23" s="1" t="s">
        <v>170</v>
      </c>
      <c r="E23" s="1" t="s">
        <v>163</v>
      </c>
      <c r="G23" s="1" t="s">
        <v>186</v>
      </c>
      <c r="H23" s="1">
        <v>450</v>
      </c>
      <c r="I23" s="1" t="s">
        <v>197</v>
      </c>
      <c r="J23" s="1">
        <v>1937</v>
      </c>
      <c r="K23" s="1">
        <v>1116</v>
      </c>
      <c r="L23" s="1">
        <v>2758</v>
      </c>
      <c r="M23" s="1">
        <v>41</v>
      </c>
      <c r="N23" s="1">
        <v>104.2</v>
      </c>
      <c r="P23" s="1" t="s">
        <v>192</v>
      </c>
    </row>
    <row r="24" spans="1:16" x14ac:dyDescent="0.35">
      <c r="A24" s="1">
        <v>23</v>
      </c>
      <c r="B24" s="1" t="s">
        <v>225</v>
      </c>
      <c r="C24" s="1" t="s">
        <v>74</v>
      </c>
      <c r="D24" s="1" t="s">
        <v>170</v>
      </c>
      <c r="E24" s="1" t="s">
        <v>164</v>
      </c>
      <c r="G24" s="1" t="s">
        <v>221</v>
      </c>
      <c r="H24" s="1">
        <v>200</v>
      </c>
      <c r="I24" s="1" t="s">
        <v>197</v>
      </c>
      <c r="J24" s="1">
        <v>1782</v>
      </c>
      <c r="K24" s="1">
        <v>1026</v>
      </c>
      <c r="L24" s="1">
        <v>2539</v>
      </c>
      <c r="M24" s="1">
        <v>45</v>
      </c>
      <c r="N24" s="1">
        <v>95.8</v>
      </c>
      <c r="P24" s="1" t="s">
        <v>192</v>
      </c>
    </row>
    <row r="25" spans="1:16" x14ac:dyDescent="0.35">
      <c r="A25" s="1">
        <v>24</v>
      </c>
      <c r="B25" s="1" t="s">
        <v>225</v>
      </c>
      <c r="C25" s="1" t="s">
        <v>74</v>
      </c>
      <c r="D25" s="1" t="s">
        <v>170</v>
      </c>
      <c r="E25" s="1" t="s">
        <v>141</v>
      </c>
      <c r="G25" s="1" t="s">
        <v>6</v>
      </c>
      <c r="H25" s="1">
        <v>200</v>
      </c>
      <c r="I25" s="1" t="s">
        <v>197</v>
      </c>
      <c r="J25" s="1">
        <v>1835</v>
      </c>
      <c r="K25" s="1">
        <v>1088</v>
      </c>
      <c r="L25" s="1">
        <v>2569</v>
      </c>
      <c r="M25" s="1">
        <v>85</v>
      </c>
      <c r="N25" s="1">
        <v>92.1</v>
      </c>
      <c r="P25" s="1" t="s">
        <v>192</v>
      </c>
    </row>
    <row r="26" spans="1:16" x14ac:dyDescent="0.35">
      <c r="A26" s="1">
        <v>25</v>
      </c>
      <c r="B26" s="1" t="s">
        <v>225</v>
      </c>
      <c r="C26" s="1" t="s">
        <v>74</v>
      </c>
      <c r="D26" s="1" t="s">
        <v>170</v>
      </c>
      <c r="E26" s="1" t="s">
        <v>58</v>
      </c>
      <c r="G26" s="1" t="s">
        <v>148</v>
      </c>
      <c r="H26" s="1">
        <v>150</v>
      </c>
      <c r="I26" s="1" t="s">
        <v>197</v>
      </c>
      <c r="J26" s="1">
        <v>14654</v>
      </c>
      <c r="K26" s="1">
        <v>8955</v>
      </c>
      <c r="L26" s="1">
        <v>20339</v>
      </c>
      <c r="M26" s="1">
        <v>261</v>
      </c>
      <c r="N26" s="1">
        <v>819</v>
      </c>
      <c r="P26" s="1" t="s">
        <v>192</v>
      </c>
    </row>
    <row r="27" spans="1:16" x14ac:dyDescent="0.35">
      <c r="A27" s="1">
        <v>26</v>
      </c>
      <c r="B27" s="1" t="s">
        <v>225</v>
      </c>
      <c r="C27" s="1" t="s">
        <v>74</v>
      </c>
      <c r="D27" s="1" t="s">
        <v>170</v>
      </c>
      <c r="E27" s="1" t="s">
        <v>59</v>
      </c>
      <c r="G27" s="1" t="s">
        <v>149</v>
      </c>
      <c r="H27" s="1">
        <v>150</v>
      </c>
      <c r="I27" s="1" t="s">
        <v>197</v>
      </c>
      <c r="J27" s="1">
        <v>50920</v>
      </c>
      <c r="K27" s="1">
        <v>31117</v>
      </c>
      <c r="L27" s="1">
        <v>70716</v>
      </c>
      <c r="M27" s="1">
        <v>745</v>
      </c>
      <c r="N27" s="1">
        <v>2260.3000000000002</v>
      </c>
      <c r="P27" s="1" t="s">
        <v>192</v>
      </c>
    </row>
    <row r="28" spans="1:16" x14ac:dyDescent="0.35">
      <c r="A28" s="1">
        <v>27</v>
      </c>
      <c r="B28" s="1" t="s">
        <v>225</v>
      </c>
      <c r="C28" s="1" t="s">
        <v>74</v>
      </c>
      <c r="D28" s="1" t="s">
        <v>170</v>
      </c>
      <c r="E28" s="1" t="s">
        <v>60</v>
      </c>
      <c r="G28" s="1" t="s">
        <v>150</v>
      </c>
      <c r="H28" s="1">
        <v>400</v>
      </c>
      <c r="I28" s="1" t="s">
        <v>197</v>
      </c>
      <c r="J28" s="1">
        <v>41319</v>
      </c>
      <c r="K28" s="1">
        <v>25685</v>
      </c>
      <c r="L28" s="1">
        <v>56935</v>
      </c>
      <c r="M28" s="1">
        <v>519</v>
      </c>
      <c r="N28" s="1">
        <v>1687.3</v>
      </c>
      <c r="P28" s="1" t="s">
        <v>192</v>
      </c>
    </row>
    <row r="29" spans="1:16" x14ac:dyDescent="0.35">
      <c r="A29" s="1">
        <v>28</v>
      </c>
      <c r="B29" s="1" t="s">
        <v>225</v>
      </c>
      <c r="C29" s="1" t="s">
        <v>74</v>
      </c>
      <c r="D29" s="1" t="s">
        <v>170</v>
      </c>
      <c r="E29" s="1" t="s">
        <v>142</v>
      </c>
      <c r="G29" s="1" t="s">
        <v>143</v>
      </c>
      <c r="H29" s="1">
        <v>300</v>
      </c>
      <c r="I29" s="1" t="s">
        <v>197</v>
      </c>
      <c r="J29" s="1">
        <v>115226</v>
      </c>
      <c r="K29" s="1">
        <v>72416</v>
      </c>
      <c r="L29" s="1">
        <v>158040</v>
      </c>
      <c r="M29" s="1">
        <v>1077</v>
      </c>
      <c r="N29" s="1">
        <v>3993.9</v>
      </c>
      <c r="P29" s="1" t="s">
        <v>192</v>
      </c>
    </row>
    <row r="30" spans="1:16" x14ac:dyDescent="0.35">
      <c r="A30" s="1">
        <v>29</v>
      </c>
      <c r="B30" s="1" t="s">
        <v>225</v>
      </c>
      <c r="C30" s="1" t="s">
        <v>74</v>
      </c>
      <c r="D30" s="1" t="s">
        <v>170</v>
      </c>
      <c r="E30" s="1" t="s">
        <v>190</v>
      </c>
      <c r="G30" s="1" t="s">
        <v>165</v>
      </c>
      <c r="H30" s="1">
        <v>250</v>
      </c>
      <c r="I30" s="1" t="s">
        <v>197</v>
      </c>
      <c r="J30" s="1">
        <v>78923</v>
      </c>
      <c r="K30" s="1">
        <v>49740</v>
      </c>
      <c r="L30" s="1">
        <v>108106</v>
      </c>
      <c r="M30" s="1">
        <v>629</v>
      </c>
      <c r="N30" s="1">
        <v>3337.6</v>
      </c>
      <c r="P30" s="1" t="s">
        <v>192</v>
      </c>
    </row>
    <row r="31" spans="1:16" x14ac:dyDescent="0.35">
      <c r="A31" s="1">
        <v>30</v>
      </c>
      <c r="B31" s="1" t="s">
        <v>225</v>
      </c>
      <c r="C31" s="1" t="s">
        <v>74</v>
      </c>
      <c r="D31" s="1" t="s">
        <v>170</v>
      </c>
      <c r="E31" s="1" t="s">
        <v>191</v>
      </c>
      <c r="G31" s="1" t="s">
        <v>166</v>
      </c>
      <c r="H31" s="1">
        <v>250</v>
      </c>
      <c r="I31" s="1" t="s">
        <v>197</v>
      </c>
      <c r="J31" s="1">
        <v>70065</v>
      </c>
      <c r="K31" s="1">
        <v>42991</v>
      </c>
      <c r="L31" s="1">
        <v>97139</v>
      </c>
      <c r="M31" s="1">
        <v>444</v>
      </c>
      <c r="N31" s="1">
        <v>2788.5</v>
      </c>
      <c r="P31" s="1" t="s">
        <v>192</v>
      </c>
    </row>
    <row r="32" spans="1:16" x14ac:dyDescent="0.35">
      <c r="A32" s="1">
        <v>31</v>
      </c>
      <c r="B32" s="1" t="s">
        <v>225</v>
      </c>
      <c r="C32" s="1" t="s">
        <v>74</v>
      </c>
      <c r="D32" s="1" t="s">
        <v>170</v>
      </c>
      <c r="E32" s="1" t="s">
        <v>146</v>
      </c>
      <c r="G32" s="1" t="s">
        <v>147</v>
      </c>
      <c r="H32" s="1">
        <v>520</v>
      </c>
      <c r="I32" s="1" t="s">
        <v>197</v>
      </c>
      <c r="J32" s="1">
        <v>162557</v>
      </c>
      <c r="K32" s="1">
        <v>95523</v>
      </c>
      <c r="L32" s="1">
        <v>229581</v>
      </c>
      <c r="M32" s="1">
        <v>2455</v>
      </c>
      <c r="N32" s="1">
        <v>7880.2</v>
      </c>
      <c r="P32" s="1" t="s">
        <v>192</v>
      </c>
    </row>
    <row r="33" spans="1:17" x14ac:dyDescent="0.35">
      <c r="A33" s="1">
        <v>32</v>
      </c>
      <c r="B33" s="1" t="s">
        <v>225</v>
      </c>
      <c r="C33" s="1" t="s">
        <v>74</v>
      </c>
      <c r="D33" s="1" t="s">
        <v>227</v>
      </c>
      <c r="E33" s="1" t="s">
        <v>163</v>
      </c>
      <c r="G33" s="1" t="s">
        <v>186</v>
      </c>
      <c r="H33" s="1">
        <v>450</v>
      </c>
      <c r="I33" s="1" t="s">
        <v>197</v>
      </c>
      <c r="J33" s="1">
        <v>24</v>
      </c>
      <c r="K33" s="1">
        <v>15</v>
      </c>
      <c r="L33" s="1">
        <v>30</v>
      </c>
      <c r="M33" s="1">
        <v>3</v>
      </c>
      <c r="N33" s="1">
        <v>0.6</v>
      </c>
      <c r="P33" s="1" t="s">
        <v>193</v>
      </c>
    </row>
    <row r="34" spans="1:17" x14ac:dyDescent="0.35">
      <c r="A34" s="1">
        <v>33</v>
      </c>
      <c r="B34" s="1" t="s">
        <v>225</v>
      </c>
      <c r="C34" s="1" t="s">
        <v>74</v>
      </c>
      <c r="D34" s="1" t="s">
        <v>227</v>
      </c>
      <c r="E34" s="1" t="s">
        <v>164</v>
      </c>
      <c r="G34" s="1" t="s">
        <v>221</v>
      </c>
      <c r="H34" s="1">
        <v>200</v>
      </c>
      <c r="I34" s="1" t="s">
        <v>197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P34" s="1" t="s">
        <v>193</v>
      </c>
    </row>
    <row r="35" spans="1:17" x14ac:dyDescent="0.35">
      <c r="A35" s="1">
        <v>34</v>
      </c>
      <c r="B35" s="1" t="s">
        <v>225</v>
      </c>
      <c r="C35" s="1" t="s">
        <v>74</v>
      </c>
      <c r="D35" s="1" t="s">
        <v>227</v>
      </c>
      <c r="E35" s="1" t="s">
        <v>141</v>
      </c>
      <c r="G35" s="1" t="s">
        <v>6</v>
      </c>
      <c r="H35" s="1">
        <v>200</v>
      </c>
      <c r="I35" s="1" t="s">
        <v>197</v>
      </c>
      <c r="J35" s="1">
        <v>40</v>
      </c>
      <c r="K35" s="1">
        <v>24</v>
      </c>
      <c r="L35" s="1">
        <v>52</v>
      </c>
      <c r="M35" s="1">
        <v>4</v>
      </c>
      <c r="N35" s="1">
        <v>1.5</v>
      </c>
      <c r="P35" s="1" t="s">
        <v>193</v>
      </c>
    </row>
    <row r="36" spans="1:17" x14ac:dyDescent="0.35">
      <c r="A36" s="1">
        <v>35</v>
      </c>
      <c r="B36" s="1" t="s">
        <v>225</v>
      </c>
      <c r="C36" s="1" t="s">
        <v>74</v>
      </c>
      <c r="D36" s="1" t="s">
        <v>227</v>
      </c>
      <c r="E36" s="1" t="s">
        <v>167</v>
      </c>
      <c r="G36" s="1" t="s">
        <v>148</v>
      </c>
      <c r="H36" s="1">
        <v>150</v>
      </c>
      <c r="I36" s="1" t="s">
        <v>197</v>
      </c>
      <c r="J36" s="1">
        <v>259</v>
      </c>
      <c r="K36" s="1">
        <v>154</v>
      </c>
      <c r="L36" s="1">
        <v>352</v>
      </c>
      <c r="M36" s="1">
        <v>21</v>
      </c>
      <c r="N36" s="1">
        <v>12.1</v>
      </c>
      <c r="P36" s="1" t="s">
        <v>193</v>
      </c>
    </row>
    <row r="37" spans="1:17" x14ac:dyDescent="0.35">
      <c r="A37" s="1">
        <v>36</v>
      </c>
      <c r="B37" s="1" t="s">
        <v>225</v>
      </c>
      <c r="C37" s="1" t="s">
        <v>74</v>
      </c>
      <c r="D37" s="1" t="s">
        <v>227</v>
      </c>
      <c r="E37" s="1" t="s">
        <v>168</v>
      </c>
      <c r="G37" s="1" t="s">
        <v>149</v>
      </c>
      <c r="H37" s="1">
        <v>150</v>
      </c>
      <c r="I37" s="1" t="s">
        <v>197</v>
      </c>
      <c r="J37" s="1">
        <v>3455</v>
      </c>
      <c r="K37" s="1">
        <v>2042</v>
      </c>
      <c r="L37" s="1">
        <v>4851</v>
      </c>
      <c r="M37" s="1">
        <v>63</v>
      </c>
      <c r="N37" s="1">
        <v>211.7</v>
      </c>
      <c r="P37" s="1" t="s">
        <v>193</v>
      </c>
    </row>
    <row r="38" spans="1:17" x14ac:dyDescent="0.35">
      <c r="A38" s="1">
        <v>37</v>
      </c>
      <c r="B38" s="1" t="s">
        <v>225</v>
      </c>
      <c r="C38" s="1" t="s">
        <v>74</v>
      </c>
      <c r="D38" s="1" t="s">
        <v>227</v>
      </c>
      <c r="E38" s="1" t="s">
        <v>60</v>
      </c>
      <c r="G38" s="1" t="s">
        <v>150</v>
      </c>
      <c r="H38" s="1">
        <v>400</v>
      </c>
      <c r="I38" s="1" t="s">
        <v>197</v>
      </c>
      <c r="J38" s="1">
        <v>2184</v>
      </c>
      <c r="K38" s="1">
        <v>1294</v>
      </c>
      <c r="L38" s="1">
        <v>3047</v>
      </c>
      <c r="M38" s="1">
        <v>46</v>
      </c>
      <c r="N38" s="1">
        <v>114.5</v>
      </c>
      <c r="P38" s="1" t="s">
        <v>193</v>
      </c>
    </row>
    <row r="39" spans="1:17" x14ac:dyDescent="0.35">
      <c r="A39" s="1">
        <v>38</v>
      </c>
      <c r="B39" s="1" t="s">
        <v>225</v>
      </c>
      <c r="C39" s="1" t="s">
        <v>74</v>
      </c>
      <c r="D39" s="1" t="s">
        <v>227</v>
      </c>
      <c r="E39" s="1" t="s">
        <v>142</v>
      </c>
      <c r="G39" s="1" t="s">
        <v>143</v>
      </c>
      <c r="H39" s="1">
        <v>300</v>
      </c>
      <c r="I39" s="1" t="s">
        <v>197</v>
      </c>
      <c r="J39" s="1">
        <v>14656</v>
      </c>
      <c r="K39" s="1">
        <v>8901</v>
      </c>
      <c r="L39" s="1">
        <v>20345</v>
      </c>
      <c r="M39" s="1">
        <v>135</v>
      </c>
      <c r="N39" s="1">
        <v>1003.1</v>
      </c>
      <c r="P39" s="1" t="s">
        <v>193</v>
      </c>
    </row>
    <row r="40" spans="1:17" x14ac:dyDescent="0.35">
      <c r="A40" s="1">
        <v>39</v>
      </c>
      <c r="B40" s="1" t="s">
        <v>225</v>
      </c>
      <c r="C40" s="1" t="s">
        <v>74</v>
      </c>
      <c r="D40" s="1" t="s">
        <v>227</v>
      </c>
      <c r="E40" s="1" t="s">
        <v>144</v>
      </c>
      <c r="G40" s="1" t="s">
        <v>145</v>
      </c>
      <c r="H40" s="1">
        <v>500</v>
      </c>
      <c r="I40" s="1" t="s">
        <v>197</v>
      </c>
      <c r="J40" s="1">
        <v>3029</v>
      </c>
      <c r="K40" s="1">
        <v>1883</v>
      </c>
      <c r="L40" s="1">
        <v>4154</v>
      </c>
      <c r="M40" s="1">
        <v>52</v>
      </c>
      <c r="N40" s="1">
        <v>153.9</v>
      </c>
      <c r="P40" s="1" t="s">
        <v>193</v>
      </c>
    </row>
    <row r="41" spans="1:17" x14ac:dyDescent="0.35">
      <c r="A41" s="1">
        <v>40</v>
      </c>
      <c r="B41" s="1" t="s">
        <v>225</v>
      </c>
      <c r="C41" s="1" t="s">
        <v>74</v>
      </c>
      <c r="D41" s="1" t="s">
        <v>227</v>
      </c>
      <c r="E41" s="1" t="s">
        <v>146</v>
      </c>
      <c r="G41" s="1" t="s">
        <v>147</v>
      </c>
      <c r="H41" s="1">
        <v>520</v>
      </c>
      <c r="I41" s="1" t="s">
        <v>197</v>
      </c>
      <c r="J41" s="1">
        <v>19970</v>
      </c>
      <c r="K41" s="1">
        <v>11917</v>
      </c>
      <c r="L41" s="1">
        <v>27825</v>
      </c>
      <c r="M41" s="1">
        <v>362</v>
      </c>
      <c r="N41" s="1">
        <v>1071.0999999999999</v>
      </c>
      <c r="P41" s="1" t="s">
        <v>193</v>
      </c>
    </row>
    <row r="42" spans="1:17" x14ac:dyDescent="0.35">
      <c r="A42" s="1">
        <v>41</v>
      </c>
      <c r="B42" s="1" t="s">
        <v>234</v>
      </c>
      <c r="C42" s="1" t="s">
        <v>74</v>
      </c>
      <c r="D42" s="1" t="s">
        <v>151</v>
      </c>
      <c r="E42" s="1" t="s">
        <v>152</v>
      </c>
      <c r="G42" s="1" t="s">
        <v>171</v>
      </c>
      <c r="H42" s="1">
        <v>600</v>
      </c>
      <c r="I42" s="1" t="s">
        <v>201</v>
      </c>
      <c r="M42" s="1">
        <v>55</v>
      </c>
      <c r="N42" s="1">
        <v>242</v>
      </c>
      <c r="P42" s="1" t="s">
        <v>244</v>
      </c>
      <c r="Q42" s="1" t="s">
        <v>243</v>
      </c>
    </row>
    <row r="43" spans="1:17" x14ac:dyDescent="0.35">
      <c r="A43" s="1">
        <v>42</v>
      </c>
      <c r="B43" s="1" t="s">
        <v>234</v>
      </c>
      <c r="C43" s="1" t="s">
        <v>74</v>
      </c>
      <c r="D43" s="1" t="s">
        <v>151</v>
      </c>
      <c r="E43" s="1" t="s">
        <v>153</v>
      </c>
      <c r="G43" s="1" t="s">
        <v>172</v>
      </c>
      <c r="H43" s="1">
        <v>450</v>
      </c>
      <c r="I43" s="1" t="s">
        <v>201</v>
      </c>
      <c r="M43" s="1">
        <v>237</v>
      </c>
      <c r="N43" s="1">
        <v>1183</v>
      </c>
      <c r="P43" s="1" t="s">
        <v>245</v>
      </c>
    </row>
    <row r="44" spans="1:17" x14ac:dyDescent="0.35">
      <c r="A44" s="1">
        <v>43</v>
      </c>
      <c r="B44" s="1" t="s">
        <v>234</v>
      </c>
      <c r="C44" s="1" t="s">
        <v>74</v>
      </c>
      <c r="D44" s="1" t="s">
        <v>151</v>
      </c>
      <c r="E44" s="1" t="s">
        <v>154</v>
      </c>
      <c r="G44" s="1" t="s">
        <v>173</v>
      </c>
      <c r="H44" s="1">
        <v>450</v>
      </c>
      <c r="I44" s="1" t="s">
        <v>201</v>
      </c>
      <c r="M44" s="1">
        <v>168</v>
      </c>
      <c r="N44" s="1">
        <v>1270</v>
      </c>
      <c r="P44" s="1" t="s">
        <v>246</v>
      </c>
    </row>
    <row r="45" spans="1:17" x14ac:dyDescent="0.35">
      <c r="A45" s="1">
        <v>44</v>
      </c>
      <c r="B45" s="1" t="s">
        <v>234</v>
      </c>
      <c r="C45" s="1" t="s">
        <v>74</v>
      </c>
      <c r="D45" s="1" t="s">
        <v>174</v>
      </c>
      <c r="E45" s="1" t="s">
        <v>152</v>
      </c>
      <c r="F45" s="1" t="s">
        <v>178</v>
      </c>
      <c r="G45" s="1" t="s">
        <v>177</v>
      </c>
      <c r="H45" s="1">
        <v>350</v>
      </c>
      <c r="I45" s="1" t="s">
        <v>197</v>
      </c>
      <c r="J45" s="1">
        <v>726</v>
      </c>
      <c r="K45" s="1">
        <v>446</v>
      </c>
      <c r="L45" s="1">
        <v>1006</v>
      </c>
      <c r="P45" s="1" t="s">
        <v>175</v>
      </c>
      <c r="Q45" s="1" t="s">
        <v>184</v>
      </c>
    </row>
    <row r="46" spans="1:17" x14ac:dyDescent="0.35">
      <c r="A46" s="1">
        <v>45</v>
      </c>
      <c r="B46" s="1" t="s">
        <v>234</v>
      </c>
      <c r="C46" s="1" t="s">
        <v>74</v>
      </c>
      <c r="D46" s="1" t="s">
        <v>174</v>
      </c>
      <c r="E46" s="1" t="s">
        <v>176</v>
      </c>
      <c r="F46" s="1" t="s">
        <v>179</v>
      </c>
      <c r="G46" s="1" t="s">
        <v>171</v>
      </c>
      <c r="H46" s="1">
        <v>400</v>
      </c>
      <c r="I46" s="1" t="s">
        <v>197</v>
      </c>
      <c r="J46" s="1">
        <v>459</v>
      </c>
      <c r="K46" s="1">
        <v>275</v>
      </c>
      <c r="L46" s="1">
        <v>644</v>
      </c>
      <c r="P46" s="1" t="s">
        <v>175</v>
      </c>
      <c r="Q46" s="1" t="s">
        <v>180</v>
      </c>
    </row>
    <row r="47" spans="1:17" x14ac:dyDescent="0.35">
      <c r="A47" s="1">
        <v>46</v>
      </c>
      <c r="B47" s="1" t="s">
        <v>234</v>
      </c>
      <c r="C47" s="1" t="s">
        <v>74</v>
      </c>
      <c r="D47" s="1" t="s">
        <v>174</v>
      </c>
      <c r="E47" s="1" t="s">
        <v>153</v>
      </c>
      <c r="F47" s="1" t="s">
        <v>181</v>
      </c>
      <c r="G47" s="1" t="s">
        <v>172</v>
      </c>
      <c r="H47" s="1">
        <v>450</v>
      </c>
      <c r="I47" s="1" t="s">
        <v>197</v>
      </c>
      <c r="J47" s="1">
        <v>1165</v>
      </c>
      <c r="K47" s="1">
        <v>711</v>
      </c>
      <c r="L47" s="1">
        <v>1597</v>
      </c>
      <c r="P47" s="1" t="s">
        <v>175</v>
      </c>
    </row>
    <row r="48" spans="1:17" x14ac:dyDescent="0.35">
      <c r="A48" s="1">
        <v>47</v>
      </c>
      <c r="B48" s="1" t="s">
        <v>234</v>
      </c>
      <c r="C48" s="1" t="s">
        <v>74</v>
      </c>
      <c r="D48" s="1" t="s">
        <v>174</v>
      </c>
      <c r="E48" s="1" t="s">
        <v>154</v>
      </c>
      <c r="F48" s="1" t="s">
        <v>114</v>
      </c>
      <c r="G48" s="1" t="s">
        <v>182</v>
      </c>
      <c r="H48" s="1">
        <v>500</v>
      </c>
      <c r="I48" s="1" t="s">
        <v>197</v>
      </c>
      <c r="J48" s="1">
        <v>5873</v>
      </c>
      <c r="K48" s="1">
        <v>3678</v>
      </c>
      <c r="L48" s="1">
        <v>8067</v>
      </c>
      <c r="P48" s="1" t="s">
        <v>175</v>
      </c>
    </row>
    <row r="49" spans="1:17" x14ac:dyDescent="0.35">
      <c r="A49" s="1">
        <v>48</v>
      </c>
      <c r="B49" s="1" t="s">
        <v>235</v>
      </c>
      <c r="C49" s="1" t="s">
        <v>99</v>
      </c>
      <c r="D49" s="1" t="s">
        <v>236</v>
      </c>
      <c r="E49" s="1" t="s">
        <v>123</v>
      </c>
      <c r="G49" s="1" t="s">
        <v>138</v>
      </c>
      <c r="H49" s="1">
        <v>500</v>
      </c>
      <c r="I49" s="1" t="s">
        <v>197</v>
      </c>
      <c r="J49" s="1" t="s">
        <v>189</v>
      </c>
      <c r="M49" s="1">
        <v>1</v>
      </c>
      <c r="P49" s="1" t="s">
        <v>137</v>
      </c>
      <c r="Q49" s="1" t="s">
        <v>139</v>
      </c>
    </row>
    <row r="50" spans="1:17" x14ac:dyDescent="0.35">
      <c r="A50" s="1">
        <v>49</v>
      </c>
      <c r="B50" s="1" t="s">
        <v>235</v>
      </c>
      <c r="C50" s="1" t="s">
        <v>99</v>
      </c>
      <c r="D50" s="1" t="s">
        <v>236</v>
      </c>
      <c r="E50" s="1" t="s">
        <v>124</v>
      </c>
      <c r="F50" s="1" t="s">
        <v>140</v>
      </c>
      <c r="G50" s="1" t="s">
        <v>126</v>
      </c>
      <c r="H50" s="1">
        <v>400</v>
      </c>
      <c r="I50" s="1" t="s">
        <v>197</v>
      </c>
      <c r="J50" s="1">
        <v>500</v>
      </c>
      <c r="P50" s="1" t="s">
        <v>137</v>
      </c>
      <c r="Q50" s="1" t="s">
        <v>139</v>
      </c>
    </row>
    <row r="51" spans="1:17" x14ac:dyDescent="0.35">
      <c r="A51" s="1">
        <v>50</v>
      </c>
      <c r="B51" s="1" t="s">
        <v>235</v>
      </c>
      <c r="C51" s="1" t="s">
        <v>99</v>
      </c>
      <c r="D51" s="1" t="s">
        <v>236</v>
      </c>
      <c r="E51" s="1" t="s">
        <v>125</v>
      </c>
      <c r="F51" s="1" t="s">
        <v>11</v>
      </c>
      <c r="G51" s="1" t="s">
        <v>127</v>
      </c>
      <c r="H51" s="1">
        <v>400</v>
      </c>
      <c r="I51" s="1" t="s">
        <v>197</v>
      </c>
      <c r="J51" s="1">
        <v>10000</v>
      </c>
      <c r="P51" s="1" t="s">
        <v>137</v>
      </c>
      <c r="Q51" s="1" t="s">
        <v>139</v>
      </c>
    </row>
    <row r="52" spans="1:17" x14ac:dyDescent="0.35">
      <c r="A52" s="1">
        <v>51</v>
      </c>
      <c r="B52" s="1" t="s">
        <v>226</v>
      </c>
      <c r="C52" s="1" t="s">
        <v>1</v>
      </c>
      <c r="D52" s="1" t="s">
        <v>2</v>
      </c>
      <c r="E52" s="1" t="s">
        <v>3</v>
      </c>
      <c r="F52" s="1" t="s">
        <v>4</v>
      </c>
      <c r="G52" s="1" t="s">
        <v>10</v>
      </c>
      <c r="H52" s="1">
        <v>400</v>
      </c>
      <c r="I52" s="1" t="s">
        <v>197</v>
      </c>
      <c r="J52" s="1">
        <f>(K52+L52)/2</f>
        <v>392.5</v>
      </c>
      <c r="K52" s="1">
        <v>210</v>
      </c>
      <c r="L52" s="1">
        <v>575</v>
      </c>
      <c r="M52" s="1">
        <v>10</v>
      </c>
      <c r="P52" s="1" t="s">
        <v>12</v>
      </c>
      <c r="Q52" s="1" t="s">
        <v>188</v>
      </c>
    </row>
    <row r="53" spans="1:17" x14ac:dyDescent="0.35">
      <c r="A53" s="1">
        <v>52</v>
      </c>
      <c r="B53" s="1" t="s">
        <v>226</v>
      </c>
      <c r="C53" s="1" t="s">
        <v>1</v>
      </c>
      <c r="D53" s="1" t="s">
        <v>2</v>
      </c>
      <c r="E53" s="1" t="s">
        <v>7</v>
      </c>
      <c r="F53" s="1" t="s">
        <v>5</v>
      </c>
      <c r="G53" s="1" t="s">
        <v>186</v>
      </c>
      <c r="H53" s="1">
        <v>450</v>
      </c>
      <c r="I53" s="1" t="s">
        <v>197</v>
      </c>
      <c r="J53" s="1">
        <f>(K53+L53)/2</f>
        <v>887.5</v>
      </c>
      <c r="K53" s="1">
        <v>513</v>
      </c>
      <c r="L53" s="1">
        <v>1262</v>
      </c>
      <c r="M53" s="1">
        <v>22</v>
      </c>
      <c r="P53" s="1" t="s">
        <v>13</v>
      </c>
      <c r="Q53" s="1" t="s">
        <v>188</v>
      </c>
    </row>
    <row r="54" spans="1:17" x14ac:dyDescent="0.35">
      <c r="A54" s="1">
        <v>53</v>
      </c>
      <c r="B54" s="1" t="s">
        <v>226</v>
      </c>
      <c r="C54" s="1" t="s">
        <v>1</v>
      </c>
      <c r="D54" s="1" t="s">
        <v>2</v>
      </c>
      <c r="E54" s="1" t="s">
        <v>8</v>
      </c>
      <c r="F54" s="1" t="s">
        <v>6</v>
      </c>
      <c r="G54" s="1" t="s">
        <v>187</v>
      </c>
      <c r="H54" s="1">
        <v>300</v>
      </c>
      <c r="I54" s="1" t="s">
        <v>197</v>
      </c>
      <c r="J54" s="1">
        <f>(K54+L54)/2</f>
        <v>2526</v>
      </c>
      <c r="K54" s="1">
        <v>1429</v>
      </c>
      <c r="L54" s="1">
        <v>3623</v>
      </c>
      <c r="M54" s="1">
        <v>49</v>
      </c>
      <c r="P54" s="1" t="s">
        <v>14</v>
      </c>
      <c r="Q54" s="1" t="s">
        <v>188</v>
      </c>
    </row>
    <row r="55" spans="1:17" x14ac:dyDescent="0.35">
      <c r="A55" s="1">
        <v>54</v>
      </c>
      <c r="B55" s="1" t="s">
        <v>226</v>
      </c>
      <c r="C55" s="1" t="s">
        <v>1</v>
      </c>
      <c r="D55" s="1" t="s">
        <v>2</v>
      </c>
      <c r="E55" s="1" t="s">
        <v>9</v>
      </c>
      <c r="F55" s="1" t="s">
        <v>11</v>
      </c>
      <c r="G55" s="1" t="s">
        <v>185</v>
      </c>
      <c r="H55" s="1">
        <v>450</v>
      </c>
      <c r="I55" s="1" t="s">
        <v>197</v>
      </c>
      <c r="J55" s="1">
        <f>(K55+L55)/2</f>
        <v>3126.5</v>
      </c>
      <c r="K55" s="1">
        <v>2516</v>
      </c>
      <c r="L55" s="1">
        <v>3737</v>
      </c>
      <c r="M55" s="1">
        <v>57</v>
      </c>
      <c r="P55" s="1" t="s">
        <v>15</v>
      </c>
      <c r="Q55" s="1" t="s">
        <v>188</v>
      </c>
    </row>
    <row r="56" spans="1:17" x14ac:dyDescent="0.35">
      <c r="A56" s="1">
        <v>55</v>
      </c>
      <c r="B56" s="1" t="s">
        <v>226</v>
      </c>
      <c r="C56" s="1" t="s">
        <v>1</v>
      </c>
      <c r="D56" s="1" t="s">
        <v>2</v>
      </c>
      <c r="E56" s="1" t="s">
        <v>19</v>
      </c>
      <c r="F56" s="1" t="s">
        <v>63</v>
      </c>
      <c r="G56" s="1" t="s">
        <v>62</v>
      </c>
      <c r="H56" s="1">
        <v>250</v>
      </c>
      <c r="I56" s="1" t="s">
        <v>197</v>
      </c>
      <c r="J56" s="1">
        <f>(K56+L56)/2</f>
        <v>2389.5</v>
      </c>
      <c r="K56" s="1">
        <v>1362</v>
      </c>
      <c r="L56" s="1">
        <v>3417</v>
      </c>
      <c r="M56" s="1">
        <v>57</v>
      </c>
      <c r="P56" s="1" t="s">
        <v>65</v>
      </c>
      <c r="Q56" s="1" t="s">
        <v>64</v>
      </c>
    </row>
    <row r="57" spans="1:17" x14ac:dyDescent="0.35">
      <c r="A57" s="1">
        <v>56</v>
      </c>
      <c r="B57" s="1" t="s">
        <v>226</v>
      </c>
      <c r="C57" s="1" t="s">
        <v>194</v>
      </c>
      <c r="D57" s="1" t="s">
        <v>20</v>
      </c>
      <c r="E57" s="1" t="s">
        <v>21</v>
      </c>
      <c r="F57" s="1" t="s">
        <v>22</v>
      </c>
      <c r="G57" s="1" t="s">
        <v>34</v>
      </c>
      <c r="H57" s="1">
        <v>250</v>
      </c>
      <c r="I57" s="1" t="s">
        <v>201</v>
      </c>
      <c r="M57" s="1">
        <v>9</v>
      </c>
      <c r="N57" s="1">
        <v>39.9</v>
      </c>
      <c r="O57" s="1">
        <v>87.8</v>
      </c>
      <c r="P57" s="1" t="s">
        <v>33</v>
      </c>
      <c r="Q57" s="1" t="s">
        <v>40</v>
      </c>
    </row>
    <row r="58" spans="1:17" x14ac:dyDescent="0.35">
      <c r="A58" s="1">
        <v>57</v>
      </c>
      <c r="B58" s="1" t="s">
        <v>226</v>
      </c>
      <c r="C58" s="1" t="s">
        <v>194</v>
      </c>
      <c r="D58" s="1" t="s">
        <v>20</v>
      </c>
      <c r="E58" s="1" t="s">
        <v>23</v>
      </c>
      <c r="F58" s="1" t="s">
        <v>24</v>
      </c>
      <c r="G58" s="1" t="s">
        <v>35</v>
      </c>
      <c r="H58" s="1">
        <v>250</v>
      </c>
      <c r="I58" s="1" t="s">
        <v>201</v>
      </c>
      <c r="M58" s="1">
        <v>17</v>
      </c>
      <c r="N58" s="1">
        <v>91.29</v>
      </c>
      <c r="O58" s="1">
        <v>276.2</v>
      </c>
      <c r="P58" s="1" t="s">
        <v>33</v>
      </c>
      <c r="Q58" s="1" t="s">
        <v>40</v>
      </c>
    </row>
    <row r="59" spans="1:17" x14ac:dyDescent="0.35">
      <c r="A59" s="1">
        <v>58</v>
      </c>
      <c r="B59" s="1" t="s">
        <v>226</v>
      </c>
      <c r="C59" s="1" t="s">
        <v>194</v>
      </c>
      <c r="D59" s="1" t="s">
        <v>20</v>
      </c>
      <c r="E59" s="1" t="s">
        <v>25</v>
      </c>
      <c r="F59" s="1" t="s">
        <v>26</v>
      </c>
      <c r="G59" s="1" t="s">
        <v>36</v>
      </c>
      <c r="H59" s="1">
        <v>100</v>
      </c>
      <c r="I59" s="1" t="s">
        <v>201</v>
      </c>
      <c r="M59" s="1">
        <v>30</v>
      </c>
      <c r="N59" s="1">
        <v>174.4</v>
      </c>
      <c r="O59" s="1">
        <v>471.3</v>
      </c>
      <c r="P59" s="1" t="s">
        <v>33</v>
      </c>
      <c r="Q59" s="1" t="s">
        <v>40</v>
      </c>
    </row>
    <row r="60" spans="1:17" x14ac:dyDescent="0.35">
      <c r="A60" s="1">
        <v>59</v>
      </c>
      <c r="B60" s="1" t="s">
        <v>226</v>
      </c>
      <c r="C60" s="1" t="s">
        <v>194</v>
      </c>
      <c r="D60" s="1" t="s">
        <v>20</v>
      </c>
      <c r="E60" s="1" t="s">
        <v>27</v>
      </c>
      <c r="F60" s="1" t="s">
        <v>28</v>
      </c>
      <c r="G60" s="1" t="s">
        <v>37</v>
      </c>
      <c r="H60" s="1">
        <v>350</v>
      </c>
      <c r="I60" s="1" t="s">
        <v>201</v>
      </c>
      <c r="M60" s="1">
        <v>53</v>
      </c>
      <c r="N60" s="1">
        <v>307.2</v>
      </c>
      <c r="O60" s="1">
        <v>713.91</v>
      </c>
      <c r="P60" s="1" t="s">
        <v>33</v>
      </c>
      <c r="Q60" s="1" t="s">
        <v>40</v>
      </c>
    </row>
    <row r="61" spans="1:17" x14ac:dyDescent="0.35">
      <c r="A61" s="1">
        <v>60</v>
      </c>
      <c r="B61" s="1" t="s">
        <v>226</v>
      </c>
      <c r="C61" s="1" t="s">
        <v>194</v>
      </c>
      <c r="D61" s="1" t="s">
        <v>20</v>
      </c>
      <c r="E61" s="1" t="s">
        <v>29</v>
      </c>
      <c r="F61" s="1" t="s">
        <v>30</v>
      </c>
      <c r="G61" s="1" t="s">
        <v>38</v>
      </c>
      <c r="H61" s="1">
        <v>450</v>
      </c>
      <c r="I61" s="1" t="s">
        <v>201</v>
      </c>
      <c r="M61" s="1">
        <v>30</v>
      </c>
      <c r="N61" s="1">
        <v>115.18</v>
      </c>
      <c r="O61" s="1">
        <v>219</v>
      </c>
      <c r="P61" s="1" t="s">
        <v>33</v>
      </c>
    </row>
    <row r="62" spans="1:17" x14ac:dyDescent="0.35">
      <c r="A62" s="1">
        <v>61</v>
      </c>
      <c r="B62" s="1" t="s">
        <v>226</v>
      </c>
      <c r="C62" s="1" t="s">
        <v>194</v>
      </c>
      <c r="D62" s="1" t="s">
        <v>20</v>
      </c>
      <c r="E62" s="1" t="s">
        <v>31</v>
      </c>
      <c r="F62" s="1" t="s">
        <v>32</v>
      </c>
      <c r="G62" s="1" t="s">
        <v>39</v>
      </c>
      <c r="H62" s="1">
        <v>200</v>
      </c>
      <c r="I62" s="1" t="s">
        <v>201</v>
      </c>
      <c r="M62" s="1">
        <v>19</v>
      </c>
      <c r="N62" s="1">
        <v>84.42</v>
      </c>
      <c r="O62" s="1">
        <v>160.30000000000001</v>
      </c>
      <c r="P62" s="1" t="s">
        <v>33</v>
      </c>
    </row>
    <row r="63" spans="1:17" x14ac:dyDescent="0.35">
      <c r="A63" s="1">
        <v>62</v>
      </c>
      <c r="B63" s="1" t="s">
        <v>226</v>
      </c>
      <c r="C63" s="1" t="s">
        <v>55</v>
      </c>
      <c r="D63" s="1" t="s">
        <v>230</v>
      </c>
      <c r="E63" s="1" t="s">
        <v>41</v>
      </c>
      <c r="F63" s="1" t="s">
        <v>78</v>
      </c>
      <c r="G63" s="1" t="s">
        <v>78</v>
      </c>
      <c r="H63" s="1">
        <v>100</v>
      </c>
      <c r="I63" s="1" t="s">
        <v>197</v>
      </c>
      <c r="L63" s="1">
        <v>19</v>
      </c>
      <c r="M63" s="1">
        <v>2</v>
      </c>
      <c r="N63" s="1">
        <v>2.5</v>
      </c>
      <c r="P63" s="1" t="s">
        <v>84</v>
      </c>
      <c r="Q63" s="1" t="s">
        <v>202</v>
      </c>
    </row>
    <row r="64" spans="1:17" x14ac:dyDescent="0.35">
      <c r="A64" s="1">
        <v>63</v>
      </c>
      <c r="B64" s="1" t="s">
        <v>226</v>
      </c>
      <c r="C64" s="1" t="s">
        <v>55</v>
      </c>
      <c r="D64" s="1" t="s">
        <v>230</v>
      </c>
      <c r="E64" s="1" t="s">
        <v>42</v>
      </c>
      <c r="F64" s="1" t="s">
        <v>79</v>
      </c>
      <c r="G64" s="1" t="s">
        <v>79</v>
      </c>
      <c r="H64" s="1">
        <v>150</v>
      </c>
      <c r="I64" s="1" t="s">
        <v>197</v>
      </c>
      <c r="L64" s="1">
        <v>162</v>
      </c>
      <c r="M64" s="1">
        <v>4</v>
      </c>
      <c r="N64" s="1">
        <v>12.8</v>
      </c>
      <c r="P64" s="1" t="s">
        <v>84</v>
      </c>
      <c r="Q64" s="1" t="s">
        <v>203</v>
      </c>
    </row>
    <row r="65" spans="1:17" x14ac:dyDescent="0.35">
      <c r="A65" s="1">
        <v>64</v>
      </c>
      <c r="B65" s="1" t="s">
        <v>226</v>
      </c>
      <c r="C65" s="1" t="s">
        <v>55</v>
      </c>
      <c r="D65" s="1" t="s">
        <v>230</v>
      </c>
      <c r="E65" s="1" t="s">
        <v>43</v>
      </c>
      <c r="F65" s="1" t="s">
        <v>37</v>
      </c>
      <c r="G65" s="1" t="s">
        <v>37</v>
      </c>
      <c r="H65" s="1">
        <v>350</v>
      </c>
      <c r="I65" s="1" t="s">
        <v>197</v>
      </c>
      <c r="L65" s="1">
        <v>2635</v>
      </c>
      <c r="M65" s="1">
        <v>27</v>
      </c>
      <c r="N65" s="1">
        <v>78.349999999999994</v>
      </c>
      <c r="P65" s="1" t="s">
        <v>84</v>
      </c>
      <c r="Q65" s="1" t="s">
        <v>204</v>
      </c>
    </row>
    <row r="66" spans="1:17" x14ac:dyDescent="0.35">
      <c r="A66" s="1">
        <v>65</v>
      </c>
      <c r="B66" s="1" t="s">
        <v>226</v>
      </c>
      <c r="C66" s="1" t="s">
        <v>55</v>
      </c>
      <c r="D66" s="1" t="s">
        <v>230</v>
      </c>
      <c r="E66" s="1" t="s">
        <v>44</v>
      </c>
      <c r="F66" s="1" t="s">
        <v>80</v>
      </c>
      <c r="G66" s="1" t="s">
        <v>80</v>
      </c>
      <c r="H66" s="1">
        <v>100</v>
      </c>
      <c r="I66" s="1" t="s">
        <v>197</v>
      </c>
      <c r="L66" s="1">
        <v>4105</v>
      </c>
      <c r="M66" s="1">
        <v>16</v>
      </c>
      <c r="N66" s="1">
        <v>76.8</v>
      </c>
      <c r="P66" s="1" t="s">
        <v>84</v>
      </c>
      <c r="Q66" s="1" t="s">
        <v>205</v>
      </c>
    </row>
    <row r="67" spans="1:17" x14ac:dyDescent="0.35">
      <c r="A67" s="1">
        <v>66</v>
      </c>
      <c r="B67" s="1" t="s">
        <v>226</v>
      </c>
      <c r="C67" s="1" t="s">
        <v>55</v>
      </c>
      <c r="D67" s="1" t="s">
        <v>230</v>
      </c>
      <c r="E67" s="1" t="s">
        <v>45</v>
      </c>
      <c r="F67" s="1" t="s">
        <v>81</v>
      </c>
      <c r="G67" s="1" t="s">
        <v>81</v>
      </c>
      <c r="H67" s="1">
        <v>250</v>
      </c>
      <c r="I67" s="1" t="s">
        <v>197</v>
      </c>
      <c r="L67" s="1">
        <v>4391</v>
      </c>
      <c r="M67" s="1">
        <v>26</v>
      </c>
      <c r="N67" s="1">
        <v>155.69999999999999</v>
      </c>
      <c r="P67" s="1" t="s">
        <v>84</v>
      </c>
      <c r="Q67" s="1" t="s">
        <v>206</v>
      </c>
    </row>
    <row r="68" spans="1:17" x14ac:dyDescent="0.35">
      <c r="A68" s="1">
        <v>67</v>
      </c>
      <c r="B68" s="1" t="s">
        <v>226</v>
      </c>
      <c r="C68" s="1" t="s">
        <v>55</v>
      </c>
      <c r="D68" s="1" t="s">
        <v>230</v>
      </c>
      <c r="E68" s="1" t="s">
        <v>46</v>
      </c>
      <c r="F68" s="1" t="s">
        <v>82</v>
      </c>
      <c r="G68" s="1" t="s">
        <v>82</v>
      </c>
      <c r="H68" s="1">
        <v>200</v>
      </c>
      <c r="I68" s="1" t="s">
        <v>197</v>
      </c>
      <c r="L68" s="1">
        <v>3205</v>
      </c>
      <c r="M68" s="1">
        <v>17</v>
      </c>
      <c r="N68" s="1">
        <v>84.2</v>
      </c>
      <c r="P68" s="1" t="s">
        <v>84</v>
      </c>
      <c r="Q68" s="1" t="s">
        <v>207</v>
      </c>
    </row>
    <row r="69" spans="1:17" x14ac:dyDescent="0.35">
      <c r="A69" s="1">
        <v>68</v>
      </c>
      <c r="B69" s="1" t="s">
        <v>226</v>
      </c>
      <c r="C69" s="1" t="s">
        <v>55</v>
      </c>
      <c r="D69" s="1" t="s">
        <v>230</v>
      </c>
      <c r="E69" s="1" t="s">
        <v>47</v>
      </c>
      <c r="F69" s="1" t="s">
        <v>83</v>
      </c>
      <c r="G69" s="1" t="s">
        <v>222</v>
      </c>
      <c r="H69" s="1">
        <v>200</v>
      </c>
      <c r="I69" s="1" t="s">
        <v>197</v>
      </c>
      <c r="L69" s="1" t="s">
        <v>85</v>
      </c>
      <c r="M69" s="1">
        <v>16</v>
      </c>
      <c r="N69" s="1">
        <v>13</v>
      </c>
      <c r="P69" s="1" t="s">
        <v>84</v>
      </c>
      <c r="Q69" s="1" t="s">
        <v>208</v>
      </c>
    </row>
    <row r="70" spans="1:17" x14ac:dyDescent="0.35">
      <c r="A70" s="1">
        <v>69</v>
      </c>
      <c r="B70" s="1" t="s">
        <v>226</v>
      </c>
      <c r="C70" s="1" t="s">
        <v>55</v>
      </c>
      <c r="D70" s="1" t="s">
        <v>50</v>
      </c>
      <c r="E70" s="1" t="s">
        <v>16</v>
      </c>
      <c r="F70" s="1" t="s">
        <v>51</v>
      </c>
      <c r="G70" s="1" t="s">
        <v>94</v>
      </c>
      <c r="H70" s="1">
        <v>350</v>
      </c>
      <c r="I70" s="1" t="s">
        <v>197</v>
      </c>
      <c r="J70" s="1">
        <v>540</v>
      </c>
      <c r="L70" s="1">
        <v>540</v>
      </c>
      <c r="M70" s="1">
        <v>4</v>
      </c>
      <c r="N70" s="1">
        <v>18.3</v>
      </c>
      <c r="P70" s="1" t="s">
        <v>92</v>
      </c>
      <c r="Q70" s="1" t="s">
        <v>209</v>
      </c>
    </row>
    <row r="71" spans="1:17" x14ac:dyDescent="0.35">
      <c r="A71" s="1">
        <v>70</v>
      </c>
      <c r="B71" s="1" t="s">
        <v>226</v>
      </c>
      <c r="C71" s="1" t="s">
        <v>55</v>
      </c>
      <c r="D71" s="1" t="s">
        <v>50</v>
      </c>
      <c r="E71" s="1" t="s">
        <v>17</v>
      </c>
      <c r="F71" s="1" t="s">
        <v>52</v>
      </c>
      <c r="G71" s="1" t="s">
        <v>93</v>
      </c>
      <c r="H71" s="1">
        <v>500</v>
      </c>
      <c r="I71" s="1" t="s">
        <v>197</v>
      </c>
      <c r="J71" s="1">
        <v>6060</v>
      </c>
      <c r="L71" s="1">
        <v>6060</v>
      </c>
      <c r="M71" s="1">
        <v>17</v>
      </c>
      <c r="N71" s="1">
        <v>195.9</v>
      </c>
      <c r="P71" s="1" t="s">
        <v>92</v>
      </c>
      <c r="Q71" s="1" t="s">
        <v>210</v>
      </c>
    </row>
    <row r="72" spans="1:17" x14ac:dyDescent="0.35">
      <c r="A72" s="1">
        <v>71</v>
      </c>
      <c r="B72" s="1" t="s">
        <v>226</v>
      </c>
      <c r="C72" s="1" t="s">
        <v>55</v>
      </c>
      <c r="D72" s="1" t="s">
        <v>50</v>
      </c>
      <c r="E72" s="1" t="s">
        <v>18</v>
      </c>
      <c r="F72" s="1" t="s">
        <v>53</v>
      </c>
      <c r="G72" s="1" t="s">
        <v>53</v>
      </c>
      <c r="H72" s="1">
        <v>350</v>
      </c>
      <c r="I72" s="1" t="s">
        <v>197</v>
      </c>
      <c r="J72" s="1">
        <v>24550</v>
      </c>
      <c r="L72" s="1">
        <v>24550</v>
      </c>
      <c r="M72" s="1">
        <v>60</v>
      </c>
      <c r="N72" s="1">
        <v>719</v>
      </c>
      <c r="P72" s="1" t="s">
        <v>92</v>
      </c>
      <c r="Q72" s="1" t="s">
        <v>98</v>
      </c>
    </row>
    <row r="73" spans="1:17" x14ac:dyDescent="0.35">
      <c r="A73" s="1">
        <v>72</v>
      </c>
      <c r="B73" s="1" t="s">
        <v>226</v>
      </c>
      <c r="C73" s="1" t="s">
        <v>55</v>
      </c>
      <c r="D73" s="1" t="s">
        <v>50</v>
      </c>
      <c r="E73" s="1" t="s">
        <v>19</v>
      </c>
      <c r="F73" s="1" t="s">
        <v>54</v>
      </c>
      <c r="G73" s="1" t="s">
        <v>82</v>
      </c>
      <c r="H73" s="1">
        <v>200</v>
      </c>
      <c r="I73" s="1" t="s">
        <v>197</v>
      </c>
      <c r="J73" s="1">
        <v>21300</v>
      </c>
      <c r="L73" s="1">
        <v>21300</v>
      </c>
      <c r="M73" s="1">
        <v>72</v>
      </c>
      <c r="N73" s="1">
        <v>685.1</v>
      </c>
      <c r="P73" s="1" t="s">
        <v>92</v>
      </c>
      <c r="Q73" s="1" t="s">
        <v>211</v>
      </c>
    </row>
    <row r="74" spans="1:17" x14ac:dyDescent="0.35">
      <c r="A74" s="1">
        <v>73</v>
      </c>
      <c r="B74" s="1" t="s">
        <v>226</v>
      </c>
      <c r="C74" s="1" t="s">
        <v>55</v>
      </c>
      <c r="D74" s="1" t="s">
        <v>50</v>
      </c>
      <c r="E74" s="1" t="s">
        <v>19</v>
      </c>
      <c r="G74" s="1" t="s">
        <v>95</v>
      </c>
      <c r="H74" s="1">
        <v>250</v>
      </c>
      <c r="I74" s="1" t="s">
        <v>197</v>
      </c>
      <c r="J74" s="1" t="s">
        <v>96</v>
      </c>
      <c r="L74" s="1" t="s">
        <v>96</v>
      </c>
      <c r="P74" s="1" t="s">
        <v>97</v>
      </c>
      <c r="Q74" s="1" t="s">
        <v>212</v>
      </c>
    </row>
    <row r="75" spans="1:17" x14ac:dyDescent="0.35">
      <c r="A75" s="1">
        <v>74</v>
      </c>
      <c r="B75" s="1" t="s">
        <v>226</v>
      </c>
      <c r="C75" s="1" t="s">
        <v>55</v>
      </c>
      <c r="D75" s="1" t="s">
        <v>57</v>
      </c>
      <c r="E75" s="1" t="s">
        <v>18</v>
      </c>
      <c r="F75" s="1" t="s">
        <v>88</v>
      </c>
      <c r="G75" s="1" t="s">
        <v>88</v>
      </c>
      <c r="H75" s="1">
        <v>250</v>
      </c>
      <c r="I75" s="1" t="s">
        <v>197</v>
      </c>
      <c r="J75" s="1">
        <f>(K75+L75)/2</f>
        <v>22.5</v>
      </c>
      <c r="K75" s="1">
        <v>15</v>
      </c>
      <c r="L75" s="1">
        <v>30</v>
      </c>
      <c r="M75" s="1">
        <v>1</v>
      </c>
      <c r="N75" s="1">
        <v>3</v>
      </c>
      <c r="P75" s="1" t="s">
        <v>89</v>
      </c>
      <c r="Q75" s="1" t="s">
        <v>90</v>
      </c>
    </row>
    <row r="76" spans="1:17" x14ac:dyDescent="0.35">
      <c r="A76" s="1">
        <v>75</v>
      </c>
      <c r="B76" s="1" t="s">
        <v>226</v>
      </c>
      <c r="C76" s="1" t="s">
        <v>55</v>
      </c>
      <c r="D76" s="1" t="s">
        <v>57</v>
      </c>
      <c r="E76" s="1" t="s">
        <v>19</v>
      </c>
      <c r="F76" s="1" t="s">
        <v>91</v>
      </c>
      <c r="G76" s="1" t="s">
        <v>91</v>
      </c>
      <c r="H76" s="1">
        <v>300</v>
      </c>
      <c r="I76" s="1" t="s">
        <v>197</v>
      </c>
      <c r="J76" s="1">
        <f t="shared" ref="J76:J80" si="0">(K76+L76)/2</f>
        <v>551.5</v>
      </c>
      <c r="K76" s="1">
        <v>363</v>
      </c>
      <c r="L76" s="1">
        <v>740</v>
      </c>
      <c r="M76" s="1">
        <v>26</v>
      </c>
      <c r="N76" s="1">
        <v>48.4</v>
      </c>
      <c r="P76" s="1" t="s">
        <v>89</v>
      </c>
      <c r="Q76" s="1" t="s">
        <v>90</v>
      </c>
    </row>
    <row r="77" spans="1:17" x14ac:dyDescent="0.35">
      <c r="A77" s="1">
        <v>76</v>
      </c>
      <c r="B77" s="1" t="s">
        <v>226</v>
      </c>
      <c r="C77" s="1" t="s">
        <v>55</v>
      </c>
      <c r="D77" s="1" t="s">
        <v>108</v>
      </c>
      <c r="E77" s="1" t="s">
        <v>16</v>
      </c>
      <c r="F77" s="1" t="s">
        <v>109</v>
      </c>
      <c r="G77" s="1" t="s">
        <v>94</v>
      </c>
      <c r="H77" s="1">
        <v>350</v>
      </c>
      <c r="I77" s="1" t="s">
        <v>197</v>
      </c>
      <c r="J77" s="1">
        <f t="shared" si="0"/>
        <v>280</v>
      </c>
      <c r="K77" s="1">
        <v>160</v>
      </c>
      <c r="L77" s="1">
        <v>400</v>
      </c>
      <c r="M77" s="1">
        <v>3</v>
      </c>
      <c r="N77" s="1">
        <v>16</v>
      </c>
      <c r="P77" s="1" t="s">
        <v>115</v>
      </c>
      <c r="Q77" s="1" t="s">
        <v>214</v>
      </c>
    </row>
    <row r="78" spans="1:17" x14ac:dyDescent="0.35">
      <c r="A78" s="1">
        <v>77</v>
      </c>
      <c r="B78" s="1" t="s">
        <v>226</v>
      </c>
      <c r="C78" s="1" t="s">
        <v>55</v>
      </c>
      <c r="D78" s="1" t="s">
        <v>108</v>
      </c>
      <c r="E78" s="1" t="s">
        <v>17</v>
      </c>
      <c r="F78" s="1" t="s">
        <v>110</v>
      </c>
      <c r="G78" s="1" t="s">
        <v>93</v>
      </c>
      <c r="H78" s="1">
        <v>500</v>
      </c>
      <c r="I78" s="1" t="s">
        <v>197</v>
      </c>
      <c r="J78" s="1">
        <f t="shared" si="0"/>
        <v>499</v>
      </c>
      <c r="K78" s="1">
        <v>285</v>
      </c>
      <c r="L78" s="1">
        <v>713</v>
      </c>
      <c r="M78" s="1">
        <v>4</v>
      </c>
      <c r="N78" s="1">
        <v>28.5</v>
      </c>
      <c r="P78" s="1" t="s">
        <v>115</v>
      </c>
      <c r="Q78" s="1" t="s">
        <v>213</v>
      </c>
    </row>
    <row r="79" spans="1:17" x14ac:dyDescent="0.35">
      <c r="A79" s="1">
        <v>78</v>
      </c>
      <c r="B79" s="1" t="s">
        <v>226</v>
      </c>
      <c r="C79" s="1" t="s">
        <v>55</v>
      </c>
      <c r="D79" s="1" t="s">
        <v>108</v>
      </c>
      <c r="E79" s="1" t="s">
        <v>18</v>
      </c>
      <c r="F79" s="1" t="s">
        <v>111</v>
      </c>
      <c r="G79" s="1" t="s">
        <v>53</v>
      </c>
      <c r="H79" s="1">
        <v>350</v>
      </c>
      <c r="I79" s="1" t="s">
        <v>197</v>
      </c>
      <c r="J79" s="1">
        <f t="shared" si="0"/>
        <v>6074</v>
      </c>
      <c r="K79" s="1">
        <v>3928</v>
      </c>
      <c r="L79" s="1">
        <v>8220</v>
      </c>
      <c r="M79" s="1">
        <v>13</v>
      </c>
      <c r="N79" s="1">
        <v>184.6</v>
      </c>
      <c r="P79" s="1" t="s">
        <v>116</v>
      </c>
      <c r="Q79" s="1" t="s">
        <v>213</v>
      </c>
    </row>
    <row r="80" spans="1:17" x14ac:dyDescent="0.35">
      <c r="A80" s="1">
        <v>79</v>
      </c>
      <c r="B80" s="1" t="s">
        <v>226</v>
      </c>
      <c r="C80" s="1" t="s">
        <v>55</v>
      </c>
      <c r="D80" s="1" t="s">
        <v>108</v>
      </c>
      <c r="E80" s="1" t="s">
        <v>19</v>
      </c>
      <c r="F80" s="1" t="s">
        <v>112</v>
      </c>
      <c r="G80" s="1" t="s">
        <v>114</v>
      </c>
      <c r="H80" s="1">
        <v>450</v>
      </c>
      <c r="I80" s="1" t="s">
        <v>197</v>
      </c>
      <c r="J80" s="1">
        <f t="shared" si="0"/>
        <v>5437.5</v>
      </c>
      <c r="K80" s="1">
        <v>3470</v>
      </c>
      <c r="L80" s="1">
        <v>7405</v>
      </c>
      <c r="M80" s="1">
        <v>13</v>
      </c>
      <c r="N80" s="1">
        <v>192.7</v>
      </c>
      <c r="P80" s="1" t="s">
        <v>113</v>
      </c>
      <c r="Q80" s="1" t="s">
        <v>213</v>
      </c>
    </row>
    <row r="81" spans="1:17" x14ac:dyDescent="0.35">
      <c r="A81" s="1">
        <v>80</v>
      </c>
      <c r="B81" s="1" t="s">
        <v>226</v>
      </c>
      <c r="C81" s="1" t="s">
        <v>55</v>
      </c>
      <c r="D81" s="1" t="s">
        <v>117</v>
      </c>
      <c r="E81" s="1" t="s">
        <v>17</v>
      </c>
      <c r="F81" s="1" t="s">
        <v>110</v>
      </c>
      <c r="G81" s="1" t="s">
        <v>93</v>
      </c>
      <c r="H81" s="1">
        <v>500</v>
      </c>
      <c r="I81" s="1" t="s">
        <v>197</v>
      </c>
      <c r="J81" s="1">
        <v>1730</v>
      </c>
      <c r="M81" s="1">
        <v>19</v>
      </c>
      <c r="N81" s="1">
        <v>73.099999999999994</v>
      </c>
      <c r="P81" s="1" t="s">
        <v>118</v>
      </c>
      <c r="Q81" s="1" t="s">
        <v>213</v>
      </c>
    </row>
    <row r="82" spans="1:17" x14ac:dyDescent="0.35">
      <c r="A82" s="1">
        <v>81</v>
      </c>
      <c r="B82" s="1" t="s">
        <v>226</v>
      </c>
      <c r="C82" s="1" t="s">
        <v>55</v>
      </c>
      <c r="D82" s="1" t="s">
        <v>117</v>
      </c>
      <c r="E82" s="1" t="s">
        <v>18</v>
      </c>
      <c r="F82" s="1" t="s">
        <v>111</v>
      </c>
      <c r="G82" s="1" t="s">
        <v>53</v>
      </c>
      <c r="H82" s="1">
        <v>350</v>
      </c>
      <c r="I82" s="1" t="s">
        <v>197</v>
      </c>
      <c r="J82" s="1">
        <v>8590</v>
      </c>
      <c r="M82" s="1">
        <v>29</v>
      </c>
      <c r="N82" s="1">
        <v>248.9</v>
      </c>
      <c r="P82" s="1" t="s">
        <v>118</v>
      </c>
      <c r="Q82" s="1" t="s">
        <v>213</v>
      </c>
    </row>
    <row r="83" spans="1:17" x14ac:dyDescent="0.35">
      <c r="A83" s="1">
        <v>82</v>
      </c>
      <c r="B83" s="1" t="s">
        <v>226</v>
      </c>
      <c r="C83" s="1" t="s">
        <v>55</v>
      </c>
      <c r="D83" s="1" t="s">
        <v>117</v>
      </c>
      <c r="E83" s="1" t="s">
        <v>19</v>
      </c>
      <c r="F83" s="1" t="s">
        <v>112</v>
      </c>
      <c r="G83" s="1" t="s">
        <v>114</v>
      </c>
      <c r="H83" s="1">
        <v>450</v>
      </c>
      <c r="I83" s="1" t="s">
        <v>197</v>
      </c>
      <c r="J83" s="1">
        <v>3870</v>
      </c>
      <c r="M83" s="1">
        <v>10</v>
      </c>
      <c r="N83" s="1">
        <v>129.9</v>
      </c>
      <c r="P83" s="1" t="s">
        <v>118</v>
      </c>
      <c r="Q83" s="1" t="s">
        <v>213</v>
      </c>
    </row>
    <row r="84" spans="1:17" x14ac:dyDescent="0.35">
      <c r="A84" s="1">
        <v>83</v>
      </c>
      <c r="B84" s="1" t="s">
        <v>226</v>
      </c>
      <c r="C84" s="1" t="s">
        <v>55</v>
      </c>
      <c r="D84" s="1" t="s">
        <v>231</v>
      </c>
      <c r="E84" s="1" t="s">
        <v>66</v>
      </c>
      <c r="F84" s="1" t="s">
        <v>48</v>
      </c>
      <c r="G84" s="1" t="s">
        <v>79</v>
      </c>
      <c r="H84" s="1">
        <v>150</v>
      </c>
      <c r="I84" s="1" t="s">
        <v>197</v>
      </c>
      <c r="J84" s="1">
        <v>70</v>
      </c>
      <c r="M84" s="1">
        <v>9</v>
      </c>
      <c r="N84" s="1">
        <v>10</v>
      </c>
      <c r="P84" s="1" t="s">
        <v>86</v>
      </c>
      <c r="Q84" s="1" t="s">
        <v>215</v>
      </c>
    </row>
    <row r="85" spans="1:17" x14ac:dyDescent="0.35">
      <c r="A85" s="1">
        <v>84</v>
      </c>
      <c r="B85" s="1" t="s">
        <v>226</v>
      </c>
      <c r="C85" s="1" t="s">
        <v>55</v>
      </c>
      <c r="D85" s="1" t="s">
        <v>231</v>
      </c>
      <c r="E85" s="1" t="s">
        <v>67</v>
      </c>
      <c r="F85" s="1" t="s">
        <v>49</v>
      </c>
      <c r="G85" s="1" t="s">
        <v>37</v>
      </c>
      <c r="H85" s="1">
        <v>250</v>
      </c>
      <c r="I85" s="1" t="s">
        <v>197</v>
      </c>
      <c r="J85" s="1">
        <v>691</v>
      </c>
      <c r="M85" s="1">
        <v>10</v>
      </c>
      <c r="N85" s="1">
        <v>24.9</v>
      </c>
      <c r="P85" s="1" t="s">
        <v>86</v>
      </c>
      <c r="Q85" s="1" t="s">
        <v>216</v>
      </c>
    </row>
    <row r="86" spans="1:17" x14ac:dyDescent="0.35">
      <c r="A86" s="1">
        <v>85</v>
      </c>
      <c r="B86" s="1" t="s">
        <v>226</v>
      </c>
      <c r="C86" s="1" t="s">
        <v>55</v>
      </c>
      <c r="D86" s="1" t="s">
        <v>231</v>
      </c>
      <c r="E86" s="1" t="s">
        <v>68</v>
      </c>
      <c r="F86" s="1" t="s">
        <v>80</v>
      </c>
      <c r="G86" s="1" t="s">
        <v>80</v>
      </c>
      <c r="H86" s="1">
        <v>100</v>
      </c>
      <c r="I86" s="1" t="s">
        <v>197</v>
      </c>
      <c r="J86" s="1">
        <v>25</v>
      </c>
      <c r="M86" s="1">
        <v>5</v>
      </c>
      <c r="N86" s="1">
        <v>2.5</v>
      </c>
      <c r="P86" s="1" t="s">
        <v>86</v>
      </c>
      <c r="Q86" s="1" t="s">
        <v>217</v>
      </c>
    </row>
    <row r="87" spans="1:17" x14ac:dyDescent="0.35">
      <c r="A87" s="1">
        <v>86</v>
      </c>
      <c r="B87" s="1" t="s">
        <v>226</v>
      </c>
      <c r="C87" s="1" t="s">
        <v>55</v>
      </c>
      <c r="D87" s="1" t="s">
        <v>231</v>
      </c>
      <c r="E87" s="1" t="s">
        <v>69</v>
      </c>
      <c r="F87" s="1" t="s">
        <v>81</v>
      </c>
      <c r="G87" s="1" t="s">
        <v>81</v>
      </c>
      <c r="H87" s="1">
        <v>250</v>
      </c>
      <c r="I87" s="1" t="s">
        <v>197</v>
      </c>
      <c r="J87" s="1">
        <v>3756</v>
      </c>
      <c r="M87" s="1">
        <v>45</v>
      </c>
      <c r="N87" s="1">
        <v>129.30000000000001</v>
      </c>
      <c r="P87" s="1" t="s">
        <v>86</v>
      </c>
      <c r="Q87" s="1" t="s">
        <v>218</v>
      </c>
    </row>
    <row r="88" spans="1:17" x14ac:dyDescent="0.35">
      <c r="A88" s="1">
        <v>87</v>
      </c>
      <c r="B88" s="1" t="s">
        <v>226</v>
      </c>
      <c r="C88" s="1" t="s">
        <v>55</v>
      </c>
      <c r="D88" s="1" t="s">
        <v>231</v>
      </c>
      <c r="E88" s="1" t="s">
        <v>70</v>
      </c>
      <c r="F88" s="1" t="s">
        <v>82</v>
      </c>
      <c r="G88" s="1" t="s">
        <v>82</v>
      </c>
      <c r="H88" s="1">
        <v>200</v>
      </c>
      <c r="I88" s="1" t="s">
        <v>197</v>
      </c>
      <c r="J88" s="1">
        <v>31737</v>
      </c>
      <c r="M88" s="1">
        <v>44</v>
      </c>
      <c r="N88" s="1">
        <v>1430</v>
      </c>
      <c r="P88" s="1" t="s">
        <v>86</v>
      </c>
      <c r="Q88" s="1" t="s">
        <v>219</v>
      </c>
    </row>
    <row r="89" spans="1:17" x14ac:dyDescent="0.35">
      <c r="A89" s="1">
        <v>88</v>
      </c>
      <c r="B89" s="1" t="s">
        <v>226</v>
      </c>
      <c r="C89" s="1" t="s">
        <v>55</v>
      </c>
      <c r="D89" s="1" t="s">
        <v>231</v>
      </c>
      <c r="E89" s="1" t="s">
        <v>87</v>
      </c>
      <c r="F89" s="1" t="s">
        <v>83</v>
      </c>
      <c r="G89" s="1" t="s">
        <v>222</v>
      </c>
      <c r="H89" s="1">
        <v>200</v>
      </c>
      <c r="I89" s="1" t="s">
        <v>197</v>
      </c>
      <c r="J89" s="1">
        <v>43198</v>
      </c>
      <c r="P89" s="1" t="s">
        <v>86</v>
      </c>
      <c r="Q89" s="1" t="s">
        <v>220</v>
      </c>
    </row>
    <row r="90" spans="1:17" x14ac:dyDescent="0.35">
      <c r="A90" s="1">
        <v>89</v>
      </c>
      <c r="B90" s="1" t="s">
        <v>226</v>
      </c>
      <c r="C90" s="1" t="s">
        <v>99</v>
      </c>
      <c r="D90" s="1" t="s">
        <v>100</v>
      </c>
      <c r="E90" s="1" t="s">
        <v>17</v>
      </c>
      <c r="F90" s="1" t="s">
        <v>102</v>
      </c>
      <c r="G90" s="1" t="s">
        <v>102</v>
      </c>
      <c r="H90" s="1">
        <v>400</v>
      </c>
      <c r="I90" s="1" t="s">
        <v>197</v>
      </c>
      <c r="J90" s="1">
        <v>14557</v>
      </c>
      <c r="K90" s="1">
        <v>9550</v>
      </c>
      <c r="L90" s="1">
        <v>19543</v>
      </c>
      <c r="M90" s="1">
        <v>808</v>
      </c>
      <c r="N90" s="1">
        <v>1681</v>
      </c>
      <c r="P90" s="1" t="s">
        <v>101</v>
      </c>
      <c r="Q90" s="1" t="s">
        <v>105</v>
      </c>
    </row>
    <row r="91" spans="1:17" x14ac:dyDescent="0.35">
      <c r="A91" s="1">
        <v>90</v>
      </c>
      <c r="B91" s="1" t="s">
        <v>226</v>
      </c>
      <c r="C91" s="1" t="s">
        <v>99</v>
      </c>
      <c r="D91" s="1" t="s">
        <v>100</v>
      </c>
      <c r="E91" s="1" t="s">
        <v>18</v>
      </c>
      <c r="F91" s="1" t="s">
        <v>103</v>
      </c>
      <c r="G91" s="1" t="s">
        <v>103</v>
      </c>
      <c r="H91" s="1">
        <v>400</v>
      </c>
      <c r="I91" s="1" t="s">
        <v>197</v>
      </c>
      <c r="J91" s="1">
        <v>17950</v>
      </c>
      <c r="K91" s="1">
        <v>11778</v>
      </c>
      <c r="L91" s="1">
        <v>24134</v>
      </c>
      <c r="M91" s="1">
        <v>891</v>
      </c>
      <c r="N91" s="1">
        <v>2091</v>
      </c>
      <c r="P91" s="1" t="s">
        <v>106</v>
      </c>
      <c r="Q91" s="1" t="s">
        <v>105</v>
      </c>
    </row>
    <row r="92" spans="1:17" x14ac:dyDescent="0.35">
      <c r="A92" s="1">
        <v>91</v>
      </c>
      <c r="B92" s="1" t="s">
        <v>226</v>
      </c>
      <c r="C92" s="1" t="s">
        <v>99</v>
      </c>
      <c r="D92" s="1" t="s">
        <v>100</v>
      </c>
      <c r="E92" s="1" t="s">
        <v>19</v>
      </c>
      <c r="F92" s="1" t="s">
        <v>104</v>
      </c>
      <c r="G92" s="1" t="s">
        <v>223</v>
      </c>
      <c r="H92" s="1">
        <v>350</v>
      </c>
      <c r="I92" s="1" t="s">
        <v>197</v>
      </c>
      <c r="J92" s="1">
        <v>31706</v>
      </c>
      <c r="K92" s="1">
        <v>20834</v>
      </c>
      <c r="L92" s="1">
        <v>42557</v>
      </c>
      <c r="M92" s="1">
        <v>1321</v>
      </c>
      <c r="N92" s="1">
        <v>3684</v>
      </c>
      <c r="P92" s="1" t="s">
        <v>107</v>
      </c>
      <c r="Q92" s="1" t="s">
        <v>105</v>
      </c>
    </row>
    <row r="93" spans="1:17" x14ac:dyDescent="0.35">
      <c r="A93" s="1">
        <v>92</v>
      </c>
      <c r="B93" s="1" t="s">
        <v>226</v>
      </c>
      <c r="C93" s="1" t="s">
        <v>233</v>
      </c>
      <c r="D93" s="1" t="s">
        <v>232</v>
      </c>
      <c r="E93" s="1" t="s">
        <v>119</v>
      </c>
      <c r="F93" s="1" t="s">
        <v>128</v>
      </c>
      <c r="G93" s="1" t="s">
        <v>134</v>
      </c>
      <c r="H93" s="1">
        <v>200</v>
      </c>
      <c r="I93" s="1" t="s">
        <v>197</v>
      </c>
      <c r="J93" s="1">
        <f>(K93+L93)/2</f>
        <v>2515</v>
      </c>
      <c r="K93" s="1">
        <v>1509</v>
      </c>
      <c r="L93" s="1">
        <v>3521</v>
      </c>
      <c r="M93" s="1">
        <v>10</v>
      </c>
      <c r="P93" s="1" t="s">
        <v>131</v>
      </c>
      <c r="Q93" s="1" t="s">
        <v>130</v>
      </c>
    </row>
    <row r="94" spans="1:17" x14ac:dyDescent="0.35">
      <c r="A94" s="1">
        <v>93</v>
      </c>
      <c r="B94" s="1" t="s">
        <v>226</v>
      </c>
      <c r="C94" s="1" t="s">
        <v>233</v>
      </c>
      <c r="D94" s="1" t="s">
        <v>232</v>
      </c>
      <c r="E94" s="1" t="s">
        <v>120</v>
      </c>
      <c r="F94" s="1" t="s">
        <v>129</v>
      </c>
      <c r="G94" s="1" t="s">
        <v>135</v>
      </c>
      <c r="H94" s="1">
        <v>200</v>
      </c>
      <c r="I94" s="1" t="s">
        <v>197</v>
      </c>
      <c r="J94" s="1">
        <f>(K94+L94)/2</f>
        <v>9490</v>
      </c>
      <c r="K94" s="1">
        <v>5715</v>
      </c>
      <c r="L94" s="1">
        <v>13265</v>
      </c>
      <c r="M94" s="1">
        <v>21</v>
      </c>
      <c r="P94" s="1" t="s">
        <v>132</v>
      </c>
      <c r="Q94" s="1" t="s">
        <v>130</v>
      </c>
    </row>
    <row r="95" spans="1:17" x14ac:dyDescent="0.35">
      <c r="A95" s="1">
        <v>94</v>
      </c>
      <c r="B95" s="1" t="s">
        <v>226</v>
      </c>
      <c r="C95" s="1" t="s">
        <v>233</v>
      </c>
      <c r="D95" s="1" t="s">
        <v>232</v>
      </c>
      <c r="E95" s="1" t="s">
        <v>121</v>
      </c>
      <c r="F95" s="1" t="s">
        <v>122</v>
      </c>
      <c r="G95" s="1" t="s">
        <v>136</v>
      </c>
      <c r="H95" s="1">
        <v>500</v>
      </c>
      <c r="I95" s="1" t="s">
        <v>197</v>
      </c>
      <c r="J95" s="1">
        <f>(K95+L95)/2</f>
        <v>13907</v>
      </c>
      <c r="K95" s="1">
        <v>7593</v>
      </c>
      <c r="L95" s="1">
        <v>20221</v>
      </c>
      <c r="M95" s="1">
        <v>49</v>
      </c>
      <c r="P95" s="1" t="s">
        <v>133</v>
      </c>
      <c r="Q95" s="1" t="s">
        <v>130</v>
      </c>
    </row>
  </sheetData>
  <sortState ref="A2:R103">
    <sortCondition ref="A2:A103"/>
  </sortState>
  <printOptions gridLines="1"/>
  <pageMargins left="0.25" right="0.25" top="0.75" bottom="0.75" header="0.3" footer="0.3"/>
  <pageSetup paperSize="3" scale="8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</dc:creator>
  <cp:lastModifiedBy>Richard</cp:lastModifiedBy>
  <cp:lastPrinted>2020-10-16T16:36:50Z</cp:lastPrinted>
  <dcterms:created xsi:type="dcterms:W3CDTF">2016-02-23T19:46:35Z</dcterms:created>
  <dcterms:modified xsi:type="dcterms:W3CDTF">2020-10-16T16:47:24Z</dcterms:modified>
</cp:coreProperties>
</file>