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jessetune/Desktop/"/>
    </mc:Choice>
  </mc:AlternateContent>
  <bookViews>
    <workbookView xWindow="540" yWindow="460" windowWidth="28160" windowHeight="168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9" i="1" l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<sst xmlns="http://schemas.openxmlformats.org/spreadsheetml/2006/main" count="987" uniqueCount="184">
  <si>
    <t>Site #</t>
    <phoneticPr fontId="0" type="noConversion"/>
  </si>
  <si>
    <t>Artifact #</t>
    <phoneticPr fontId="0" type="noConversion"/>
  </si>
  <si>
    <t>L:W Ratio</t>
  </si>
  <si>
    <t>L+W+T</t>
    <phoneticPr fontId="0" type="noConversion"/>
  </si>
  <si>
    <t>Platform Width</t>
    <phoneticPr fontId="0" type="noConversion"/>
  </si>
  <si>
    <t>Cortex %</t>
    <phoneticPr fontId="0" type="noConversion"/>
  </si>
  <si>
    <t>Stage</t>
    <phoneticPr fontId="0" type="noConversion"/>
  </si>
  <si>
    <t>Utilized</t>
    <phoneticPr fontId="0" type="noConversion"/>
  </si>
  <si>
    <t>Complete</t>
    <phoneticPr fontId="0" type="noConversion"/>
  </si>
  <si>
    <t>Portion (1=proximal; 2=medial; 3=distal)</t>
  </si>
  <si>
    <t>Modified</t>
    <phoneticPr fontId="0" type="noConversion"/>
  </si>
  <si>
    <t>Tool Form</t>
  </si>
  <si>
    <t>Material Type</t>
    <phoneticPr fontId="0" type="noConversion"/>
  </si>
  <si>
    <t>40WY111</t>
    <phoneticPr fontId="0" type="noConversion"/>
  </si>
  <si>
    <t>Sinclair</t>
    <phoneticPr fontId="0" type="noConversion"/>
  </si>
  <si>
    <t>Area A</t>
    <phoneticPr fontId="0" type="noConversion"/>
  </si>
  <si>
    <t>09-5-93</t>
    <phoneticPr fontId="0" type="noConversion"/>
  </si>
  <si>
    <t>n</t>
    <phoneticPr fontId="0" type="noConversion"/>
  </si>
  <si>
    <t>08-49-706</t>
    <phoneticPr fontId="0" type="noConversion"/>
  </si>
  <si>
    <t>08-49-199</t>
    <phoneticPr fontId="0" type="noConversion"/>
  </si>
  <si>
    <t>4-6</t>
    <phoneticPr fontId="0" type="noConversion"/>
  </si>
  <si>
    <t>09-5-112</t>
    <phoneticPr fontId="0" type="noConversion"/>
  </si>
  <si>
    <t>08-49-728</t>
    <phoneticPr fontId="0" type="noConversion"/>
  </si>
  <si>
    <t>5-6</t>
    <phoneticPr fontId="0" type="noConversion"/>
  </si>
  <si>
    <t>09-5-238</t>
    <phoneticPr fontId="0" type="noConversion"/>
  </si>
  <si>
    <t>09-5-178</t>
    <phoneticPr fontId="0" type="noConversion"/>
  </si>
  <si>
    <t>y</t>
    <phoneticPr fontId="0" type="noConversion"/>
  </si>
  <si>
    <t>knife?</t>
  </si>
  <si>
    <t>09-5-185</t>
    <phoneticPr fontId="0" type="noConversion"/>
  </si>
  <si>
    <t>08-49-491</t>
    <phoneticPr fontId="0" type="noConversion"/>
  </si>
  <si>
    <t>08-49-718</t>
    <phoneticPr fontId="0" type="noConversion"/>
  </si>
  <si>
    <t>n</t>
    <phoneticPr fontId="0" type="noConversion"/>
  </si>
  <si>
    <t>09-5-176</t>
    <phoneticPr fontId="0" type="noConversion"/>
  </si>
  <si>
    <t>2-3</t>
    <phoneticPr fontId="0" type="noConversion"/>
  </si>
  <si>
    <t>09-5-74</t>
    <phoneticPr fontId="0" type="noConversion"/>
  </si>
  <si>
    <t>Area A</t>
    <phoneticPr fontId="0" type="noConversion"/>
  </si>
  <si>
    <t>08-49-07</t>
    <phoneticPr fontId="0" type="noConversion"/>
  </si>
  <si>
    <t>y</t>
    <phoneticPr fontId="0" type="noConversion"/>
  </si>
  <si>
    <t>y</t>
    <phoneticPr fontId="0" type="noConversion"/>
  </si>
  <si>
    <t>side scraper</t>
    <phoneticPr fontId="0" type="noConversion"/>
  </si>
  <si>
    <t>08-49-168</t>
    <phoneticPr fontId="0" type="noConversion"/>
  </si>
  <si>
    <t>08-49-22</t>
    <phoneticPr fontId="0" type="noConversion"/>
  </si>
  <si>
    <t>08-49-50</t>
    <phoneticPr fontId="0" type="noConversion"/>
  </si>
  <si>
    <t>n</t>
    <phoneticPr fontId="0" type="noConversion"/>
  </si>
  <si>
    <t>08-49-74</t>
    <phoneticPr fontId="0" type="noConversion"/>
  </si>
  <si>
    <t>08-49-29</t>
    <phoneticPr fontId="0" type="noConversion"/>
  </si>
  <si>
    <t>09-5-72</t>
    <phoneticPr fontId="0" type="noConversion"/>
  </si>
  <si>
    <t>08-49-198</t>
    <phoneticPr fontId="0" type="noConversion"/>
  </si>
  <si>
    <t>08-49-711</t>
    <phoneticPr fontId="0" type="noConversion"/>
  </si>
  <si>
    <t>08-49-42</t>
    <phoneticPr fontId="0" type="noConversion"/>
  </si>
  <si>
    <t>08-49-30</t>
    <phoneticPr fontId="0" type="noConversion"/>
  </si>
  <si>
    <t>09-5-175</t>
    <phoneticPr fontId="0" type="noConversion"/>
  </si>
  <si>
    <t>08-49-729</t>
    <phoneticPr fontId="0" type="noConversion"/>
  </si>
  <si>
    <t>4-6</t>
    <phoneticPr fontId="0" type="noConversion"/>
  </si>
  <si>
    <t>09-5-297</t>
    <phoneticPr fontId="0" type="noConversion"/>
  </si>
  <si>
    <t>3-4</t>
    <phoneticPr fontId="0" type="noConversion"/>
  </si>
  <si>
    <t>08-49-476</t>
    <phoneticPr fontId="0" type="noConversion"/>
  </si>
  <si>
    <t>08-49-06</t>
    <phoneticPr fontId="0" type="noConversion"/>
  </si>
  <si>
    <t>Area C</t>
    <phoneticPr fontId="0" type="noConversion"/>
  </si>
  <si>
    <t>09-5-20</t>
    <phoneticPr fontId="0" type="noConversion"/>
  </si>
  <si>
    <t>3-4</t>
    <phoneticPr fontId="0" type="noConversion"/>
  </si>
  <si>
    <t>side/end scraper</t>
    <phoneticPr fontId="0" type="noConversion"/>
  </si>
  <si>
    <t>Area F</t>
    <phoneticPr fontId="0" type="noConversion"/>
  </si>
  <si>
    <t>08-49-329</t>
    <phoneticPr fontId="0" type="noConversion"/>
  </si>
  <si>
    <t>Area H</t>
    <phoneticPr fontId="0" type="noConversion"/>
  </si>
  <si>
    <t>08-49-368</t>
    <phoneticPr fontId="0" type="noConversion"/>
  </si>
  <si>
    <t>Area I</t>
    <phoneticPr fontId="0" type="noConversion"/>
  </si>
  <si>
    <t>08-49-378</t>
    <phoneticPr fontId="0" type="noConversion"/>
  </si>
  <si>
    <t>09-5-227</t>
    <phoneticPr fontId="0" type="noConversion"/>
  </si>
  <si>
    <t>09-5-204</t>
    <phoneticPr fontId="0" type="noConversion"/>
  </si>
  <si>
    <t>09-5-4</t>
    <phoneticPr fontId="0" type="noConversion"/>
  </si>
  <si>
    <t>n</t>
    <phoneticPr fontId="0" type="noConversion"/>
  </si>
  <si>
    <t>08-49-173</t>
    <phoneticPr fontId="0" type="noConversion"/>
  </si>
  <si>
    <t>08-49-10</t>
    <phoneticPr fontId="0" type="noConversion"/>
  </si>
  <si>
    <t>08-49-510</t>
    <phoneticPr fontId="0" type="noConversion"/>
  </si>
  <si>
    <t>4-6</t>
    <phoneticPr fontId="0" type="noConversion"/>
  </si>
  <si>
    <t>09-5-79</t>
    <phoneticPr fontId="0" type="noConversion"/>
  </si>
  <si>
    <t>08-48-172</t>
    <phoneticPr fontId="0" type="noConversion"/>
  </si>
  <si>
    <t>08-49-33</t>
    <phoneticPr fontId="0" type="noConversion"/>
  </si>
  <si>
    <t>08-49-678</t>
    <phoneticPr fontId="0" type="noConversion"/>
  </si>
  <si>
    <t>08-49-630</t>
    <phoneticPr fontId="0" type="noConversion"/>
  </si>
  <si>
    <t>09-5-47</t>
    <phoneticPr fontId="0" type="noConversion"/>
  </si>
  <si>
    <t>08-49-65</t>
    <phoneticPr fontId="0" type="noConversion"/>
  </si>
  <si>
    <t>08-49-179</t>
    <phoneticPr fontId="0" type="noConversion"/>
  </si>
  <si>
    <t>09-5-177</t>
    <phoneticPr fontId="0" type="noConversion"/>
  </si>
  <si>
    <t>08-49-171</t>
    <phoneticPr fontId="0" type="noConversion"/>
  </si>
  <si>
    <t>&lt;10</t>
    <phoneticPr fontId="0" type="noConversion"/>
  </si>
  <si>
    <t>08-49-717</t>
    <phoneticPr fontId="0" type="noConversion"/>
  </si>
  <si>
    <t>09-5-184</t>
    <phoneticPr fontId="0" type="noConversion"/>
  </si>
  <si>
    <t>09-5-189</t>
    <phoneticPr fontId="0" type="noConversion"/>
  </si>
  <si>
    <t>08-5-170</t>
    <phoneticPr fontId="0" type="noConversion"/>
  </si>
  <si>
    <t>08-5-246</t>
    <phoneticPr fontId="0" type="noConversion"/>
  </si>
  <si>
    <t>09-5-219a</t>
    <phoneticPr fontId="0" type="noConversion"/>
  </si>
  <si>
    <t>09-5-248</t>
    <phoneticPr fontId="0" type="noConversion"/>
  </si>
  <si>
    <t>&lt;5</t>
    <phoneticPr fontId="0" type="noConversion"/>
  </si>
  <si>
    <t>n</t>
    <phoneticPr fontId="0" type="noConversion"/>
  </si>
  <si>
    <t>08-49-99</t>
    <phoneticPr fontId="0" type="noConversion"/>
  </si>
  <si>
    <t>08-49-692</t>
    <phoneticPr fontId="0" type="noConversion"/>
  </si>
  <si>
    <t>08-49-28</t>
    <phoneticPr fontId="0" type="noConversion"/>
  </si>
  <si>
    <t>08-49-222</t>
    <phoneticPr fontId="0" type="noConversion"/>
  </si>
  <si>
    <t>n</t>
    <phoneticPr fontId="0" type="noConversion"/>
  </si>
  <si>
    <t>08-49-56</t>
    <phoneticPr fontId="0" type="noConversion"/>
  </si>
  <si>
    <t>&lt;10</t>
    <phoneticPr fontId="0" type="noConversion"/>
  </si>
  <si>
    <t>09-5-165</t>
    <phoneticPr fontId="0" type="noConversion"/>
  </si>
  <si>
    <t>08-49-713</t>
    <phoneticPr fontId="0" type="noConversion"/>
  </si>
  <si>
    <t>08-49-36</t>
    <phoneticPr fontId="0" type="noConversion"/>
  </si>
  <si>
    <t>heavy retouch creating serrated cutting edge</t>
    <phoneticPr fontId="0" type="noConversion"/>
  </si>
  <si>
    <t>08-48-60</t>
    <phoneticPr fontId="0" type="noConversion"/>
  </si>
  <si>
    <t>n</t>
    <phoneticPr fontId="0" type="noConversion"/>
  </si>
  <si>
    <t>09-5-188</t>
    <phoneticPr fontId="0" type="noConversion"/>
  </si>
  <si>
    <t>09-5-244</t>
    <phoneticPr fontId="0" type="noConversion"/>
  </si>
  <si>
    <t>4-6</t>
    <phoneticPr fontId="0" type="noConversion"/>
  </si>
  <si>
    <t>09-5-219b</t>
    <phoneticPr fontId="0" type="noConversion"/>
  </si>
  <si>
    <t>cortex backed knife</t>
    <phoneticPr fontId="0" type="noConversion"/>
  </si>
  <si>
    <t>08-49-638</t>
    <phoneticPr fontId="0" type="noConversion"/>
  </si>
  <si>
    <t>08-49-209</t>
    <phoneticPr fontId="0" type="noConversion"/>
  </si>
  <si>
    <t>Area I</t>
    <phoneticPr fontId="0" type="noConversion"/>
  </si>
  <si>
    <t>08-49-374</t>
    <phoneticPr fontId="0" type="noConversion"/>
  </si>
  <si>
    <t>Area A</t>
    <phoneticPr fontId="0" type="noConversion"/>
  </si>
  <si>
    <t>08-49-80</t>
    <phoneticPr fontId="0" type="noConversion"/>
  </si>
  <si>
    <t>09-5-222</t>
    <phoneticPr fontId="0" type="noConversion"/>
  </si>
  <si>
    <t>08-49-693</t>
    <phoneticPr fontId="0" type="noConversion"/>
  </si>
  <si>
    <t>08-49-40</t>
    <phoneticPr fontId="0" type="noConversion"/>
  </si>
  <si>
    <t>08-49-79</t>
    <phoneticPr fontId="0" type="noConversion"/>
  </si>
  <si>
    <t>08-49-487</t>
    <phoneticPr fontId="0" type="noConversion"/>
  </si>
  <si>
    <t>08-49-177</t>
    <phoneticPr fontId="0" type="noConversion"/>
  </si>
  <si>
    <t>Area G</t>
    <phoneticPr fontId="0" type="noConversion"/>
  </si>
  <si>
    <t>08-49-343</t>
    <phoneticPr fontId="0" type="noConversion"/>
  </si>
  <si>
    <t>08-49-46</t>
    <phoneticPr fontId="0" type="noConversion"/>
  </si>
  <si>
    <t>08-49-203</t>
    <phoneticPr fontId="0" type="noConversion"/>
  </si>
  <si>
    <t>09-5-226</t>
    <phoneticPr fontId="0" type="noConversion"/>
  </si>
  <si>
    <t>side scraper</t>
    <phoneticPr fontId="0" type="noConversion"/>
  </si>
  <si>
    <t>08-49-475</t>
    <phoneticPr fontId="0" type="noConversion"/>
  </si>
  <si>
    <t>09-5-99</t>
    <phoneticPr fontId="0" type="noConversion"/>
  </si>
  <si>
    <t>09-5-124</t>
    <phoneticPr fontId="0" type="noConversion"/>
  </si>
  <si>
    <t>08-49-704</t>
    <phoneticPr fontId="0" type="noConversion"/>
  </si>
  <si>
    <t>08-49-39</t>
    <phoneticPr fontId="0" type="noConversion"/>
  </si>
  <si>
    <t>08-49-38</t>
    <phoneticPr fontId="0" type="noConversion"/>
  </si>
  <si>
    <t>&lt;5</t>
    <phoneticPr fontId="0" type="noConversion"/>
  </si>
  <si>
    <t>08-49-82</t>
    <phoneticPr fontId="0" type="noConversion"/>
  </si>
  <si>
    <t>09-5-106</t>
    <phoneticPr fontId="0" type="noConversion"/>
  </si>
  <si>
    <t>09-5-231</t>
    <phoneticPr fontId="0" type="noConversion"/>
  </si>
  <si>
    <t>b</t>
    <phoneticPr fontId="0" type="noConversion"/>
  </si>
  <si>
    <t>y</t>
    <phoneticPr fontId="0" type="noConversion"/>
  </si>
  <si>
    <t>08-49-31</t>
    <phoneticPr fontId="0" type="noConversion"/>
  </si>
  <si>
    <t>09-5-214</t>
    <phoneticPr fontId="0" type="noConversion"/>
  </si>
  <si>
    <t>09-5-94</t>
    <phoneticPr fontId="0" type="noConversion"/>
  </si>
  <si>
    <t>08-49-679</t>
    <phoneticPr fontId="0" type="noConversion"/>
  </si>
  <si>
    <t>08-49-37</t>
    <phoneticPr fontId="0" type="noConversion"/>
  </si>
  <si>
    <t>09-5-78</t>
    <phoneticPr fontId="0" type="noConversion"/>
  </si>
  <si>
    <t>08-49-32</t>
    <phoneticPr fontId="0" type="noConversion"/>
  </si>
  <si>
    <t>09-5-109</t>
    <phoneticPr fontId="0" type="noConversion"/>
  </si>
  <si>
    <t>08-49-174</t>
    <phoneticPr fontId="0" type="noConversion"/>
  </si>
  <si>
    <t>09-5-240</t>
    <phoneticPr fontId="0" type="noConversion"/>
  </si>
  <si>
    <t>Area D</t>
    <phoneticPr fontId="0" type="noConversion"/>
  </si>
  <si>
    <t>08-49-118</t>
    <phoneticPr fontId="0" type="noConversion"/>
  </si>
  <si>
    <t>09-5-100</t>
    <phoneticPr fontId="0" type="noConversion"/>
  </si>
  <si>
    <t>08-49-35</t>
    <phoneticPr fontId="0" type="noConversion"/>
  </si>
  <si>
    <t>08-49-191</t>
    <phoneticPr fontId="0" type="noConversion"/>
  </si>
  <si>
    <t>08-49-690</t>
    <phoneticPr fontId="0" type="noConversion"/>
  </si>
  <si>
    <t>&lt;10</t>
    <phoneticPr fontId="0" type="noConversion"/>
  </si>
  <si>
    <t>08-49-485</t>
    <phoneticPr fontId="0" type="noConversion"/>
  </si>
  <si>
    <t>09-5-192</t>
    <phoneticPr fontId="0" type="noConversion"/>
  </si>
  <si>
    <t>08-49-189</t>
    <phoneticPr fontId="0" type="noConversion"/>
  </si>
  <si>
    <t>08-49-478</t>
    <phoneticPr fontId="0" type="noConversion"/>
  </si>
  <si>
    <t>09-5-209</t>
    <phoneticPr fontId="0" type="noConversion"/>
  </si>
  <si>
    <t>09-5-98</t>
    <phoneticPr fontId="0" type="noConversion"/>
  </si>
  <si>
    <t>08-49-724</t>
    <phoneticPr fontId="0" type="noConversion"/>
  </si>
  <si>
    <t>08-49-68</t>
    <phoneticPr fontId="0" type="noConversion"/>
  </si>
  <si>
    <t>2-3</t>
    <phoneticPr fontId="0" type="noConversion"/>
  </si>
  <si>
    <t>double end scraper</t>
    <phoneticPr fontId="0" type="noConversion"/>
  </si>
  <si>
    <t>Area C</t>
    <phoneticPr fontId="0" type="noConversion"/>
  </si>
  <si>
    <t>08-49-287</t>
    <phoneticPr fontId="0" type="noConversion"/>
  </si>
  <si>
    <t>08-49-104</t>
    <phoneticPr fontId="0" type="noConversion"/>
  </si>
  <si>
    <t>08-49-188</t>
    <phoneticPr fontId="0" type="noConversion"/>
  </si>
  <si>
    <t>08-49-41</t>
    <phoneticPr fontId="0" type="noConversion"/>
  </si>
  <si>
    <t>5-6</t>
    <phoneticPr fontId="0" type="noConversion"/>
  </si>
  <si>
    <t>Site Name</t>
  </si>
  <si>
    <t>Area</t>
  </si>
  <si>
    <t>Fort Payne</t>
  </si>
  <si>
    <t>Maximum Length</t>
  </si>
  <si>
    <t>Maximum Width</t>
  </si>
  <si>
    <t>Maximum Thickness</t>
  </si>
  <si>
    <r>
      <rPr>
        <b/>
        <sz val="12"/>
        <color theme="1"/>
        <rFont val="Calibri"/>
        <family val="2"/>
        <scheme val="minor"/>
      </rPr>
      <t xml:space="preserve">Supplemental Table 1. </t>
    </r>
    <r>
      <rPr>
        <sz val="12"/>
        <color theme="1"/>
        <rFont val="Calibri"/>
        <family val="2"/>
        <scheme val="minor"/>
      </rPr>
      <t>Inventory and Description of the Sinclair Blade Assemblage.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</si>
</sst>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19"/>
  <sheetViews>
    <sheetView tabSelected="1" workbookViewId="0"/>
  </sheetViews>
  <sheetFormatPr baseColWidth="10" defaultRowHeight="16" x14ac:dyDescent="0.2"/>
  <cols>
    <col min="1" max="1" width="9.6640625" style="1" customWidth="1"/>
    <col min="2" max="2" width="9.6640625" style="1" bestFit="1" customWidth="1"/>
    <col min="3" max="3" width="7.33203125" style="1" customWidth="1"/>
    <col min="4" max="4" width="9.5" style="1" bestFit="1" customWidth="1"/>
    <col min="5" max="5" width="10.1640625" style="1" customWidth="1"/>
    <col min="6" max="6" width="10.1640625" style="1" bestFit="1" customWidth="1"/>
    <col min="7" max="7" width="10.33203125" style="1" bestFit="1" customWidth="1"/>
    <col min="8" max="8" width="10.1640625" style="1" bestFit="1" customWidth="1"/>
    <col min="9" max="9" width="8" style="1" bestFit="1" customWidth="1"/>
    <col min="10" max="10" width="9.33203125" style="1" bestFit="1" customWidth="1"/>
    <col min="11" max="11" width="10" style="1" bestFit="1" customWidth="1"/>
    <col min="12" max="12" width="6.33203125" style="1" bestFit="1" customWidth="1"/>
    <col min="13" max="13" width="8.1640625" style="1" bestFit="1" customWidth="1"/>
    <col min="14" max="14" width="9.83203125" style="1" bestFit="1" customWidth="1"/>
    <col min="15" max="15" width="13.5" style="1" customWidth="1"/>
    <col min="16" max="16" width="9.1640625" style="1" bestFit="1" customWidth="1"/>
    <col min="17" max="17" width="10.83203125" style="1"/>
    <col min="18" max="18" width="9.83203125" style="1" bestFit="1" customWidth="1"/>
    <col min="19" max="16384" width="10.83203125" style="1"/>
  </cols>
  <sheetData>
    <row r="1" spans="1:18" x14ac:dyDescent="0.2">
      <c r="A1" s="1" t="s">
        <v>183</v>
      </c>
    </row>
    <row r="2" spans="1:18" s="9" customFormat="1" ht="64" x14ac:dyDescent="0.2">
      <c r="A2" s="9" t="s">
        <v>0</v>
      </c>
      <c r="B2" s="9" t="s">
        <v>177</v>
      </c>
      <c r="C2" s="9" t="s">
        <v>178</v>
      </c>
      <c r="D2" s="10" t="s">
        <v>1</v>
      </c>
      <c r="E2" s="11" t="s">
        <v>180</v>
      </c>
      <c r="F2" s="11" t="s">
        <v>181</v>
      </c>
      <c r="G2" s="11" t="s">
        <v>182</v>
      </c>
      <c r="H2" s="12" t="s">
        <v>2</v>
      </c>
      <c r="I2" s="12" t="s">
        <v>3</v>
      </c>
      <c r="J2" s="13" t="s">
        <v>4</v>
      </c>
      <c r="K2" s="14" t="s">
        <v>5</v>
      </c>
      <c r="L2" s="15" t="s">
        <v>6</v>
      </c>
      <c r="M2" s="9" t="s">
        <v>7</v>
      </c>
      <c r="N2" s="9" t="s">
        <v>8</v>
      </c>
      <c r="O2" s="16" t="s">
        <v>9</v>
      </c>
      <c r="P2" s="9" t="s">
        <v>10</v>
      </c>
      <c r="Q2" s="9" t="s">
        <v>11</v>
      </c>
      <c r="R2" s="16" t="s">
        <v>12</v>
      </c>
    </row>
    <row r="3" spans="1:18" ht="14" customHeight="1" x14ac:dyDescent="0.2">
      <c r="A3" s="1" t="s">
        <v>13</v>
      </c>
      <c r="B3" s="1" t="s">
        <v>14</v>
      </c>
      <c r="C3" s="1" t="s">
        <v>15</v>
      </c>
      <c r="D3" s="2" t="s">
        <v>16</v>
      </c>
      <c r="E3" s="3">
        <v>98.2</v>
      </c>
      <c r="F3" s="3">
        <v>67.400000000000006</v>
      </c>
      <c r="G3" s="3">
        <v>20.9</v>
      </c>
      <c r="H3" s="4">
        <f t="shared" ref="H3:H66" si="0">E3/F3</f>
        <v>1.456973293768546</v>
      </c>
      <c r="I3" s="4">
        <f t="shared" ref="I3:I9" si="1">E3+F3+G3</f>
        <v>186.50000000000003</v>
      </c>
      <c r="J3" s="5">
        <v>13.1</v>
      </c>
      <c r="K3" s="6">
        <v>80</v>
      </c>
      <c r="L3" s="7">
        <v>2</v>
      </c>
      <c r="M3" s="1" t="s">
        <v>17</v>
      </c>
      <c r="N3" s="1" t="s">
        <v>17</v>
      </c>
      <c r="O3" s="1">
        <v>1</v>
      </c>
      <c r="P3" s="1" t="s">
        <v>17</v>
      </c>
      <c r="R3" s="1" t="s">
        <v>179</v>
      </c>
    </row>
    <row r="4" spans="1:18" ht="14" customHeight="1" x14ac:dyDescent="0.2">
      <c r="A4" s="1" t="s">
        <v>13</v>
      </c>
      <c r="B4" s="1" t="s">
        <v>14</v>
      </c>
      <c r="C4" s="1" t="s">
        <v>15</v>
      </c>
      <c r="D4" s="2" t="s">
        <v>18</v>
      </c>
      <c r="E4" s="3">
        <v>73.5</v>
      </c>
      <c r="F4" s="3">
        <v>37</v>
      </c>
      <c r="G4" s="3">
        <v>14.2</v>
      </c>
      <c r="H4" s="4">
        <f t="shared" si="0"/>
        <v>1.9864864864864864</v>
      </c>
      <c r="I4" s="4">
        <f t="shared" si="1"/>
        <v>124.7</v>
      </c>
      <c r="J4" s="5">
        <v>12.2</v>
      </c>
      <c r="K4" s="6">
        <v>0</v>
      </c>
      <c r="L4" s="7">
        <v>3</v>
      </c>
      <c r="M4" s="1" t="s">
        <v>17</v>
      </c>
      <c r="N4" s="1" t="s">
        <v>17</v>
      </c>
      <c r="O4" s="1">
        <v>1</v>
      </c>
      <c r="P4" s="1" t="s">
        <v>17</v>
      </c>
      <c r="R4" s="1" t="s">
        <v>179</v>
      </c>
    </row>
    <row r="5" spans="1:18" ht="14" customHeight="1" x14ac:dyDescent="0.2">
      <c r="A5" s="1" t="s">
        <v>13</v>
      </c>
      <c r="B5" s="1" t="s">
        <v>14</v>
      </c>
      <c r="C5" s="1" t="s">
        <v>15</v>
      </c>
      <c r="D5" s="2" t="s">
        <v>19</v>
      </c>
      <c r="E5" s="3">
        <v>38.6</v>
      </c>
      <c r="F5" s="3">
        <v>25.7</v>
      </c>
      <c r="G5" s="3">
        <v>8.6</v>
      </c>
      <c r="H5" s="4">
        <f t="shared" si="0"/>
        <v>1.5019455252918288</v>
      </c>
      <c r="I5" s="4">
        <f t="shared" si="1"/>
        <v>72.899999999999991</v>
      </c>
      <c r="J5" s="5"/>
      <c r="K5" s="6">
        <v>0</v>
      </c>
      <c r="L5" s="7" t="s">
        <v>20</v>
      </c>
      <c r="M5" s="1" t="s">
        <v>17</v>
      </c>
      <c r="N5" s="1" t="s">
        <v>17</v>
      </c>
      <c r="O5" s="1">
        <v>1</v>
      </c>
      <c r="P5" s="1" t="s">
        <v>17</v>
      </c>
      <c r="R5" s="1" t="s">
        <v>179</v>
      </c>
    </row>
    <row r="6" spans="1:18" ht="14" customHeight="1" x14ac:dyDescent="0.2">
      <c r="A6" s="1" t="s">
        <v>13</v>
      </c>
      <c r="B6" s="1" t="s">
        <v>14</v>
      </c>
      <c r="C6" s="1" t="s">
        <v>15</v>
      </c>
      <c r="D6" s="2" t="s">
        <v>21</v>
      </c>
      <c r="E6" s="3">
        <v>49.8</v>
      </c>
      <c r="F6" s="3">
        <v>28.2</v>
      </c>
      <c r="G6" s="3">
        <v>10.9</v>
      </c>
      <c r="H6" s="4">
        <f t="shared" si="0"/>
        <v>1.7659574468085106</v>
      </c>
      <c r="I6" s="4">
        <f t="shared" si="1"/>
        <v>88.9</v>
      </c>
      <c r="J6" s="5"/>
      <c r="K6" s="6">
        <v>0</v>
      </c>
      <c r="L6" s="8">
        <v>4</v>
      </c>
      <c r="M6" s="1" t="s">
        <v>17</v>
      </c>
      <c r="N6" s="1" t="s">
        <v>17</v>
      </c>
      <c r="O6" s="1">
        <v>1</v>
      </c>
      <c r="P6" s="1" t="s">
        <v>17</v>
      </c>
      <c r="R6" s="1" t="s">
        <v>179</v>
      </c>
    </row>
    <row r="7" spans="1:18" ht="14" customHeight="1" x14ac:dyDescent="0.2">
      <c r="A7" s="1" t="s">
        <v>13</v>
      </c>
      <c r="B7" s="1" t="s">
        <v>14</v>
      </c>
      <c r="C7" s="1" t="s">
        <v>15</v>
      </c>
      <c r="D7" s="2" t="s">
        <v>22</v>
      </c>
      <c r="E7" s="3">
        <v>29.6</v>
      </c>
      <c r="F7" s="3">
        <v>18.7</v>
      </c>
      <c r="G7" s="3">
        <v>6.7</v>
      </c>
      <c r="H7" s="4">
        <f t="shared" si="0"/>
        <v>1.5828877005347595</v>
      </c>
      <c r="I7" s="4">
        <f t="shared" si="1"/>
        <v>55</v>
      </c>
      <c r="J7" s="5">
        <v>4.5999999999999996</v>
      </c>
      <c r="K7" s="6">
        <v>0</v>
      </c>
      <c r="L7" s="7" t="s">
        <v>23</v>
      </c>
      <c r="M7" s="1" t="s">
        <v>17</v>
      </c>
      <c r="N7" s="1" t="s">
        <v>17</v>
      </c>
      <c r="O7" s="1">
        <v>1</v>
      </c>
      <c r="P7" s="1" t="s">
        <v>17</v>
      </c>
      <c r="R7" s="1" t="s">
        <v>179</v>
      </c>
    </row>
    <row r="8" spans="1:18" ht="14" customHeight="1" x14ac:dyDescent="0.2">
      <c r="A8" s="1" t="s">
        <v>13</v>
      </c>
      <c r="B8" s="1" t="s">
        <v>14</v>
      </c>
      <c r="C8" s="1" t="s">
        <v>15</v>
      </c>
      <c r="D8" s="2" t="s">
        <v>24</v>
      </c>
      <c r="E8" s="3">
        <v>60</v>
      </c>
      <c r="F8" s="3">
        <v>49.1</v>
      </c>
      <c r="G8" s="3">
        <v>11</v>
      </c>
      <c r="H8" s="4">
        <f t="shared" si="0"/>
        <v>1.2219959266802443</v>
      </c>
      <c r="I8" s="4">
        <f t="shared" si="1"/>
        <v>120.1</v>
      </c>
      <c r="J8" s="5">
        <v>18.8</v>
      </c>
      <c r="K8" s="6">
        <v>0</v>
      </c>
      <c r="L8" s="7" t="s">
        <v>20</v>
      </c>
      <c r="M8" s="1" t="s">
        <v>17</v>
      </c>
      <c r="N8" s="1" t="s">
        <v>17</v>
      </c>
      <c r="O8" s="1">
        <v>1</v>
      </c>
      <c r="P8" s="1" t="s">
        <v>17</v>
      </c>
      <c r="R8" s="1" t="s">
        <v>179</v>
      </c>
    </row>
    <row r="9" spans="1:18" ht="14" customHeight="1" x14ac:dyDescent="0.2">
      <c r="A9" s="1" t="s">
        <v>13</v>
      </c>
      <c r="B9" s="1" t="s">
        <v>14</v>
      </c>
      <c r="C9" s="1" t="s">
        <v>15</v>
      </c>
      <c r="D9" s="2" t="s">
        <v>25</v>
      </c>
      <c r="E9" s="3">
        <v>67.8</v>
      </c>
      <c r="F9" s="3">
        <v>60.1</v>
      </c>
      <c r="G9" s="3">
        <v>12.7</v>
      </c>
      <c r="H9" s="4">
        <f t="shared" si="0"/>
        <v>1.1281198003327786</v>
      </c>
      <c r="I9" s="4">
        <f t="shared" si="1"/>
        <v>140.6</v>
      </c>
      <c r="J9" s="5">
        <v>14.7</v>
      </c>
      <c r="K9" s="6">
        <v>15</v>
      </c>
      <c r="L9" s="8">
        <v>4</v>
      </c>
      <c r="M9" s="1" t="s">
        <v>26</v>
      </c>
      <c r="N9" s="1" t="s">
        <v>17</v>
      </c>
      <c r="O9" s="1">
        <v>1</v>
      </c>
      <c r="P9" s="1" t="s">
        <v>26</v>
      </c>
      <c r="Q9" s="1" t="s">
        <v>27</v>
      </c>
      <c r="R9" s="1" t="s">
        <v>179</v>
      </c>
    </row>
    <row r="10" spans="1:18" ht="14" customHeight="1" x14ac:dyDescent="0.2">
      <c r="A10" s="1" t="s">
        <v>13</v>
      </c>
      <c r="B10" s="1" t="s">
        <v>14</v>
      </c>
      <c r="C10" s="1" t="s">
        <v>15</v>
      </c>
      <c r="D10" s="2" t="s">
        <v>28</v>
      </c>
      <c r="E10" s="3">
        <v>70.099999999999994</v>
      </c>
      <c r="F10" s="3">
        <v>40.200000000000003</v>
      </c>
      <c r="G10" s="3"/>
      <c r="H10" s="4">
        <f t="shared" si="0"/>
        <v>1.7437810945273629</v>
      </c>
      <c r="I10" s="4"/>
      <c r="J10" s="5">
        <v>17.7</v>
      </c>
      <c r="K10" s="6">
        <v>75</v>
      </c>
      <c r="L10" s="8">
        <v>1</v>
      </c>
      <c r="M10" s="1" t="s">
        <v>17</v>
      </c>
      <c r="N10" s="1" t="s">
        <v>17</v>
      </c>
      <c r="O10" s="1">
        <v>1</v>
      </c>
      <c r="P10" s="1" t="s">
        <v>17</v>
      </c>
      <c r="R10" s="1" t="s">
        <v>179</v>
      </c>
    </row>
    <row r="11" spans="1:18" ht="14" customHeight="1" x14ac:dyDescent="0.2">
      <c r="A11" s="1" t="s">
        <v>13</v>
      </c>
      <c r="B11" s="1" t="s">
        <v>14</v>
      </c>
      <c r="C11" s="1" t="s">
        <v>15</v>
      </c>
      <c r="D11" s="2" t="s">
        <v>29</v>
      </c>
      <c r="E11" s="3">
        <v>102.3</v>
      </c>
      <c r="F11" s="3">
        <v>43.5</v>
      </c>
      <c r="G11" s="3">
        <v>15.8</v>
      </c>
      <c r="H11" s="4">
        <f t="shared" si="0"/>
        <v>2.3517241379310345</v>
      </c>
      <c r="I11" s="4">
        <f t="shared" ref="I11:I74" si="2">E11+F11+G11</f>
        <v>161.60000000000002</v>
      </c>
      <c r="J11" s="5"/>
      <c r="K11" s="6">
        <v>15</v>
      </c>
      <c r="L11" s="8">
        <v>3</v>
      </c>
      <c r="M11" s="1" t="s">
        <v>17</v>
      </c>
      <c r="N11" s="1" t="s">
        <v>17</v>
      </c>
      <c r="O11" s="1">
        <v>1</v>
      </c>
      <c r="P11" s="1" t="s">
        <v>17</v>
      </c>
      <c r="R11" s="1" t="s">
        <v>179</v>
      </c>
    </row>
    <row r="12" spans="1:18" ht="14" customHeight="1" x14ac:dyDescent="0.2">
      <c r="A12" s="1" t="s">
        <v>13</v>
      </c>
      <c r="B12" s="1" t="s">
        <v>14</v>
      </c>
      <c r="C12" s="1" t="s">
        <v>15</v>
      </c>
      <c r="D12" s="2" t="s">
        <v>30</v>
      </c>
      <c r="E12" s="3">
        <v>54.2</v>
      </c>
      <c r="F12" s="3">
        <v>22.8</v>
      </c>
      <c r="G12" s="3">
        <v>10.5</v>
      </c>
      <c r="H12" s="4">
        <f t="shared" si="0"/>
        <v>2.3771929824561404</v>
      </c>
      <c r="I12" s="4">
        <f t="shared" si="2"/>
        <v>87.5</v>
      </c>
      <c r="J12" s="5"/>
      <c r="K12" s="6">
        <v>30</v>
      </c>
      <c r="L12" s="8">
        <v>2</v>
      </c>
      <c r="M12" s="1" t="s">
        <v>17</v>
      </c>
      <c r="N12" s="1" t="s">
        <v>17</v>
      </c>
      <c r="O12" s="1">
        <v>1</v>
      </c>
      <c r="P12" s="1" t="s">
        <v>31</v>
      </c>
      <c r="R12" s="1" t="s">
        <v>179</v>
      </c>
    </row>
    <row r="13" spans="1:18" ht="14" customHeight="1" x14ac:dyDescent="0.2">
      <c r="A13" s="1" t="s">
        <v>13</v>
      </c>
      <c r="B13" s="1" t="s">
        <v>14</v>
      </c>
      <c r="C13" s="1" t="s">
        <v>15</v>
      </c>
      <c r="D13" s="2" t="s">
        <v>32</v>
      </c>
      <c r="E13" s="3">
        <v>97.5</v>
      </c>
      <c r="F13" s="3">
        <v>44.3</v>
      </c>
      <c r="G13" s="3">
        <v>18.2</v>
      </c>
      <c r="H13" s="4">
        <f t="shared" si="0"/>
        <v>2.2009029345372464</v>
      </c>
      <c r="I13" s="4">
        <f t="shared" si="2"/>
        <v>160</v>
      </c>
      <c r="J13" s="5">
        <v>11.4</v>
      </c>
      <c r="K13" s="6">
        <v>30</v>
      </c>
      <c r="L13" s="7" t="s">
        <v>33</v>
      </c>
      <c r="M13" s="1" t="s">
        <v>17</v>
      </c>
      <c r="N13" s="1" t="s">
        <v>17</v>
      </c>
      <c r="O13" s="1">
        <v>1</v>
      </c>
      <c r="P13" s="1" t="s">
        <v>17</v>
      </c>
      <c r="R13" s="1" t="s">
        <v>179</v>
      </c>
    </row>
    <row r="14" spans="1:18" ht="14" customHeight="1" x14ac:dyDescent="0.2">
      <c r="A14" s="1" t="s">
        <v>13</v>
      </c>
      <c r="B14" s="1" t="s">
        <v>14</v>
      </c>
      <c r="C14" s="1" t="s">
        <v>15</v>
      </c>
      <c r="D14" s="2" t="s">
        <v>34</v>
      </c>
      <c r="E14" s="3">
        <v>74.400000000000006</v>
      </c>
      <c r="F14" s="3">
        <v>39</v>
      </c>
      <c r="G14" s="3">
        <v>12.5</v>
      </c>
      <c r="H14" s="4">
        <f t="shared" si="0"/>
        <v>1.9076923076923078</v>
      </c>
      <c r="I14" s="4">
        <f t="shared" si="2"/>
        <v>125.9</v>
      </c>
      <c r="J14" s="5"/>
      <c r="K14" s="6">
        <v>100</v>
      </c>
      <c r="L14" s="8">
        <v>1</v>
      </c>
      <c r="M14" s="1" t="s">
        <v>31</v>
      </c>
      <c r="N14" s="1" t="s">
        <v>17</v>
      </c>
      <c r="O14" s="1">
        <v>1</v>
      </c>
      <c r="P14" s="1" t="s">
        <v>17</v>
      </c>
      <c r="R14" s="1" t="s">
        <v>179</v>
      </c>
    </row>
    <row r="15" spans="1:18" ht="14" customHeight="1" x14ac:dyDescent="0.2">
      <c r="A15" s="1" t="s">
        <v>13</v>
      </c>
      <c r="B15" s="1" t="s">
        <v>14</v>
      </c>
      <c r="C15" s="1" t="s">
        <v>35</v>
      </c>
      <c r="D15" s="2" t="s">
        <v>36</v>
      </c>
      <c r="E15" s="3">
        <v>92.5</v>
      </c>
      <c r="F15" s="3">
        <v>56.1</v>
      </c>
      <c r="G15" s="3">
        <v>20.2</v>
      </c>
      <c r="H15" s="4">
        <f t="shared" si="0"/>
        <v>1.6488413547237075</v>
      </c>
      <c r="I15" s="4">
        <f t="shared" si="2"/>
        <v>168.79999999999998</v>
      </c>
      <c r="J15" s="5"/>
      <c r="K15" s="6">
        <v>20</v>
      </c>
      <c r="L15" s="7"/>
      <c r="M15" s="1" t="s">
        <v>37</v>
      </c>
      <c r="N15" s="1" t="s">
        <v>31</v>
      </c>
      <c r="O15" s="1">
        <v>1</v>
      </c>
      <c r="P15" s="1" t="s">
        <v>38</v>
      </c>
      <c r="Q15" s="1" t="s">
        <v>39</v>
      </c>
      <c r="R15" s="1" t="s">
        <v>179</v>
      </c>
    </row>
    <row r="16" spans="1:18" ht="14" customHeight="1" x14ac:dyDescent="0.2">
      <c r="A16" s="1" t="s">
        <v>13</v>
      </c>
      <c r="B16" s="1" t="s">
        <v>14</v>
      </c>
      <c r="C16" s="1" t="s">
        <v>35</v>
      </c>
      <c r="D16" s="2" t="s">
        <v>40</v>
      </c>
      <c r="E16" s="3">
        <v>90</v>
      </c>
      <c r="F16" s="3">
        <v>47</v>
      </c>
      <c r="G16" s="3">
        <v>14.4</v>
      </c>
      <c r="H16" s="4">
        <f t="shared" si="0"/>
        <v>1.9148936170212767</v>
      </c>
      <c r="I16" s="4">
        <f t="shared" si="2"/>
        <v>151.4</v>
      </c>
      <c r="J16" s="5">
        <v>8.8000000000000007</v>
      </c>
      <c r="K16" s="6">
        <v>20</v>
      </c>
      <c r="L16" s="8">
        <v>3</v>
      </c>
      <c r="M16" s="1" t="s">
        <v>38</v>
      </c>
      <c r="N16" s="1" t="s">
        <v>31</v>
      </c>
      <c r="O16" s="1">
        <v>1</v>
      </c>
      <c r="P16" s="1" t="s">
        <v>31</v>
      </c>
      <c r="R16" s="1" t="s">
        <v>179</v>
      </c>
    </row>
    <row r="17" spans="1:18" ht="14" customHeight="1" x14ac:dyDescent="0.2">
      <c r="A17" s="1" t="s">
        <v>13</v>
      </c>
      <c r="B17" s="1" t="s">
        <v>14</v>
      </c>
      <c r="C17" s="1" t="s">
        <v>35</v>
      </c>
      <c r="D17" s="2" t="s">
        <v>41</v>
      </c>
      <c r="E17" s="3">
        <v>100.1</v>
      </c>
      <c r="F17" s="3">
        <v>76</v>
      </c>
      <c r="G17" s="3">
        <v>14</v>
      </c>
      <c r="H17" s="4">
        <f t="shared" si="0"/>
        <v>1.3171052631578946</v>
      </c>
      <c r="I17" s="4">
        <f t="shared" si="2"/>
        <v>190.1</v>
      </c>
      <c r="J17" s="5"/>
      <c r="K17" s="6">
        <v>60</v>
      </c>
      <c r="L17" s="8">
        <v>3</v>
      </c>
      <c r="M17" s="1" t="s">
        <v>38</v>
      </c>
      <c r="N17" s="1" t="s">
        <v>31</v>
      </c>
      <c r="O17" s="1">
        <v>1</v>
      </c>
      <c r="P17" s="1" t="s">
        <v>31</v>
      </c>
      <c r="R17" s="1" t="s">
        <v>179</v>
      </c>
    </row>
    <row r="18" spans="1:18" ht="14" customHeight="1" x14ac:dyDescent="0.2">
      <c r="A18" s="1" t="s">
        <v>13</v>
      </c>
      <c r="B18" s="1" t="s">
        <v>14</v>
      </c>
      <c r="C18" s="1" t="s">
        <v>35</v>
      </c>
      <c r="D18" s="2" t="s">
        <v>42</v>
      </c>
      <c r="E18" s="3">
        <v>72.7</v>
      </c>
      <c r="F18" s="3">
        <v>70.900000000000006</v>
      </c>
      <c r="G18" s="3">
        <v>18.5</v>
      </c>
      <c r="H18" s="4">
        <f t="shared" si="0"/>
        <v>1.0253878702397743</v>
      </c>
      <c r="I18" s="4">
        <f t="shared" si="2"/>
        <v>162.10000000000002</v>
      </c>
      <c r="J18" s="5">
        <v>20.2</v>
      </c>
      <c r="K18" s="6">
        <v>0</v>
      </c>
      <c r="L18" s="8">
        <v>3</v>
      </c>
      <c r="M18" s="1" t="s">
        <v>31</v>
      </c>
      <c r="N18" s="1" t="s">
        <v>43</v>
      </c>
      <c r="O18" s="1">
        <v>1</v>
      </c>
      <c r="P18" s="1" t="s">
        <v>31</v>
      </c>
      <c r="R18" s="1" t="s">
        <v>179</v>
      </c>
    </row>
    <row r="19" spans="1:18" ht="14" customHeight="1" x14ac:dyDescent="0.2">
      <c r="A19" s="1" t="s">
        <v>13</v>
      </c>
      <c r="B19" s="1" t="s">
        <v>14</v>
      </c>
      <c r="C19" s="1" t="s">
        <v>35</v>
      </c>
      <c r="D19" s="2" t="s">
        <v>44</v>
      </c>
      <c r="E19" s="3">
        <v>50.3</v>
      </c>
      <c r="F19" s="3">
        <v>55.5</v>
      </c>
      <c r="G19" s="3">
        <v>10.8</v>
      </c>
      <c r="H19" s="4">
        <f t="shared" si="0"/>
        <v>0.90630630630630626</v>
      </c>
      <c r="I19" s="4">
        <f t="shared" si="2"/>
        <v>116.6</v>
      </c>
      <c r="J19" s="5"/>
      <c r="K19" s="6">
        <v>75</v>
      </c>
      <c r="L19" s="8">
        <v>1</v>
      </c>
      <c r="M19" s="1" t="s">
        <v>38</v>
      </c>
      <c r="N19" s="1" t="s">
        <v>31</v>
      </c>
      <c r="O19" s="1">
        <v>1</v>
      </c>
      <c r="P19" s="1" t="s">
        <v>31</v>
      </c>
      <c r="R19" s="1" t="s">
        <v>179</v>
      </c>
    </row>
    <row r="20" spans="1:18" ht="14" customHeight="1" x14ac:dyDescent="0.2">
      <c r="A20" s="1" t="s">
        <v>13</v>
      </c>
      <c r="B20" s="1" t="s">
        <v>14</v>
      </c>
      <c r="C20" s="1" t="s">
        <v>35</v>
      </c>
      <c r="D20" s="2" t="s">
        <v>45</v>
      </c>
      <c r="E20" s="3">
        <v>76.3</v>
      </c>
      <c r="F20" s="3">
        <v>34.200000000000003</v>
      </c>
      <c r="G20" s="3">
        <v>12.5</v>
      </c>
      <c r="H20" s="4">
        <f t="shared" si="0"/>
        <v>2.2309941520467835</v>
      </c>
      <c r="I20" s="4">
        <f t="shared" si="2"/>
        <v>123</v>
      </c>
      <c r="J20" s="5">
        <v>4.5999999999999996</v>
      </c>
      <c r="K20" s="6">
        <v>35</v>
      </c>
      <c r="L20" s="8">
        <v>3</v>
      </c>
      <c r="M20" s="1" t="s">
        <v>31</v>
      </c>
      <c r="N20" s="1" t="s">
        <v>31</v>
      </c>
      <c r="O20" s="1">
        <v>1</v>
      </c>
      <c r="P20" s="1" t="s">
        <v>31</v>
      </c>
      <c r="R20" s="1" t="s">
        <v>179</v>
      </c>
    </row>
    <row r="21" spans="1:18" ht="14" customHeight="1" x14ac:dyDescent="0.2">
      <c r="A21" s="1" t="s">
        <v>13</v>
      </c>
      <c r="B21" s="1" t="s">
        <v>14</v>
      </c>
      <c r="C21" s="1" t="s">
        <v>35</v>
      </c>
      <c r="D21" s="2" t="s">
        <v>46</v>
      </c>
      <c r="E21" s="3">
        <v>82.8</v>
      </c>
      <c r="F21" s="3">
        <v>37.6</v>
      </c>
      <c r="G21" s="3">
        <v>13</v>
      </c>
      <c r="H21" s="4">
        <f t="shared" si="0"/>
        <v>2.2021276595744679</v>
      </c>
      <c r="I21" s="4">
        <f t="shared" si="2"/>
        <v>133.4</v>
      </c>
      <c r="J21" s="5"/>
      <c r="K21" s="6">
        <v>90</v>
      </c>
      <c r="L21" s="8">
        <v>1</v>
      </c>
      <c r="M21" s="1" t="s">
        <v>43</v>
      </c>
      <c r="N21" s="1" t="s">
        <v>31</v>
      </c>
      <c r="O21" s="1">
        <v>1</v>
      </c>
      <c r="P21" s="1" t="s">
        <v>31</v>
      </c>
      <c r="R21" s="1" t="s">
        <v>179</v>
      </c>
    </row>
    <row r="22" spans="1:18" ht="14" customHeight="1" x14ac:dyDescent="0.2">
      <c r="A22" s="1" t="s">
        <v>13</v>
      </c>
      <c r="B22" s="1" t="s">
        <v>14</v>
      </c>
      <c r="C22" s="1" t="s">
        <v>35</v>
      </c>
      <c r="D22" s="2" t="s">
        <v>47</v>
      </c>
      <c r="E22" s="3">
        <v>89</v>
      </c>
      <c r="F22" s="3">
        <v>38.799999999999997</v>
      </c>
      <c r="G22" s="3">
        <v>15.6</v>
      </c>
      <c r="H22" s="4">
        <f t="shared" si="0"/>
        <v>2.293814432989691</v>
      </c>
      <c r="I22" s="4">
        <f t="shared" si="2"/>
        <v>143.4</v>
      </c>
      <c r="J22" s="5">
        <v>6.8</v>
      </c>
      <c r="K22" s="6">
        <v>0</v>
      </c>
      <c r="L22" s="8">
        <v>2</v>
      </c>
      <c r="M22" s="1" t="s">
        <v>31</v>
      </c>
      <c r="N22" s="1" t="s">
        <v>31</v>
      </c>
      <c r="O22" s="1">
        <v>1</v>
      </c>
      <c r="P22" s="1" t="s">
        <v>17</v>
      </c>
      <c r="R22" s="1" t="s">
        <v>179</v>
      </c>
    </row>
    <row r="23" spans="1:18" ht="14" customHeight="1" x14ac:dyDescent="0.2">
      <c r="A23" s="1" t="s">
        <v>13</v>
      </c>
      <c r="B23" s="1" t="s">
        <v>14</v>
      </c>
      <c r="C23" s="1" t="s">
        <v>35</v>
      </c>
      <c r="D23" s="2" t="s">
        <v>48</v>
      </c>
      <c r="E23" s="3">
        <v>100.8</v>
      </c>
      <c r="F23" s="3">
        <v>30.9</v>
      </c>
      <c r="G23" s="3">
        <v>10</v>
      </c>
      <c r="H23" s="4">
        <f t="shared" si="0"/>
        <v>3.262135922330097</v>
      </c>
      <c r="I23" s="4">
        <f t="shared" si="2"/>
        <v>141.69999999999999</v>
      </c>
      <c r="J23" s="5">
        <v>9.6999999999999993</v>
      </c>
      <c r="K23" s="6">
        <v>70</v>
      </c>
      <c r="L23" s="8">
        <v>2</v>
      </c>
      <c r="M23" s="1" t="s">
        <v>31</v>
      </c>
      <c r="N23" s="1" t="s">
        <v>31</v>
      </c>
      <c r="O23" s="1">
        <v>1</v>
      </c>
      <c r="P23" s="1" t="s">
        <v>17</v>
      </c>
      <c r="R23" s="1" t="s">
        <v>179</v>
      </c>
    </row>
    <row r="24" spans="1:18" ht="14" customHeight="1" x14ac:dyDescent="0.2">
      <c r="A24" s="1" t="s">
        <v>13</v>
      </c>
      <c r="B24" s="1" t="s">
        <v>14</v>
      </c>
      <c r="C24" s="1" t="s">
        <v>35</v>
      </c>
      <c r="D24" s="2" t="s">
        <v>49</v>
      </c>
      <c r="E24" s="3">
        <v>112.8</v>
      </c>
      <c r="F24" s="3">
        <v>65.2</v>
      </c>
      <c r="G24" s="3">
        <v>28.9</v>
      </c>
      <c r="H24" s="4">
        <f t="shared" si="0"/>
        <v>1.7300613496932513</v>
      </c>
      <c r="I24" s="4">
        <f t="shared" si="2"/>
        <v>206.9</v>
      </c>
      <c r="J24" s="5">
        <v>18.5</v>
      </c>
      <c r="K24" s="6">
        <v>100</v>
      </c>
      <c r="L24" s="8">
        <v>1</v>
      </c>
      <c r="M24" s="1" t="s">
        <v>31</v>
      </c>
      <c r="N24" s="1" t="s">
        <v>31</v>
      </c>
      <c r="O24" s="1">
        <v>1</v>
      </c>
      <c r="P24" s="1" t="s">
        <v>31</v>
      </c>
      <c r="R24" s="1" t="s">
        <v>179</v>
      </c>
    </row>
    <row r="25" spans="1:18" ht="14" customHeight="1" x14ac:dyDescent="0.2">
      <c r="A25" s="1" t="s">
        <v>13</v>
      </c>
      <c r="B25" s="1" t="s">
        <v>14</v>
      </c>
      <c r="C25" s="1" t="s">
        <v>35</v>
      </c>
      <c r="D25" s="2" t="s">
        <v>50</v>
      </c>
      <c r="E25" s="3">
        <v>76</v>
      </c>
      <c r="F25" s="3">
        <v>37.1</v>
      </c>
      <c r="G25" s="3">
        <v>9</v>
      </c>
      <c r="H25" s="4">
        <f t="shared" si="0"/>
        <v>2.0485175202156332</v>
      </c>
      <c r="I25" s="4">
        <f t="shared" si="2"/>
        <v>122.1</v>
      </c>
      <c r="J25" s="5">
        <v>3.5</v>
      </c>
      <c r="K25" s="6">
        <v>0</v>
      </c>
      <c r="L25" s="8">
        <v>5</v>
      </c>
      <c r="M25" s="1" t="s">
        <v>31</v>
      </c>
      <c r="N25" s="1" t="s">
        <v>31</v>
      </c>
      <c r="O25" s="1">
        <v>1</v>
      </c>
      <c r="P25" s="1" t="s">
        <v>17</v>
      </c>
      <c r="R25" s="1" t="s">
        <v>179</v>
      </c>
    </row>
    <row r="26" spans="1:18" ht="14" customHeight="1" x14ac:dyDescent="0.2">
      <c r="A26" s="1" t="s">
        <v>13</v>
      </c>
      <c r="B26" s="1" t="s">
        <v>14</v>
      </c>
      <c r="C26" s="1" t="s">
        <v>35</v>
      </c>
      <c r="D26" s="2" t="s">
        <v>51</v>
      </c>
      <c r="E26" s="3">
        <v>53.2</v>
      </c>
      <c r="F26" s="3">
        <v>42</v>
      </c>
      <c r="G26" s="3">
        <v>10.5</v>
      </c>
      <c r="H26" s="4">
        <f t="shared" si="0"/>
        <v>1.2666666666666668</v>
      </c>
      <c r="I26" s="4">
        <f t="shared" si="2"/>
        <v>105.7</v>
      </c>
      <c r="J26" s="5">
        <v>12</v>
      </c>
      <c r="K26" s="6">
        <v>0</v>
      </c>
      <c r="L26" s="8">
        <v>2</v>
      </c>
      <c r="M26" s="1" t="s">
        <v>31</v>
      </c>
      <c r="N26" s="1" t="s">
        <v>31</v>
      </c>
      <c r="O26" s="1">
        <v>1</v>
      </c>
      <c r="P26" s="1" t="s">
        <v>31</v>
      </c>
      <c r="R26" s="1" t="s">
        <v>179</v>
      </c>
    </row>
    <row r="27" spans="1:18" ht="14" customHeight="1" x14ac:dyDescent="0.2">
      <c r="A27" s="1" t="s">
        <v>13</v>
      </c>
      <c r="B27" s="1" t="s">
        <v>14</v>
      </c>
      <c r="C27" s="1" t="s">
        <v>35</v>
      </c>
      <c r="D27" s="2" t="s">
        <v>52</v>
      </c>
      <c r="E27" s="3">
        <v>46.5</v>
      </c>
      <c r="F27" s="3">
        <v>28</v>
      </c>
      <c r="G27" s="3">
        <v>6.9</v>
      </c>
      <c r="H27" s="4">
        <f t="shared" si="0"/>
        <v>1.6607142857142858</v>
      </c>
      <c r="I27" s="4">
        <f t="shared" si="2"/>
        <v>81.400000000000006</v>
      </c>
      <c r="J27" s="5">
        <v>10</v>
      </c>
      <c r="K27" s="6">
        <v>0</v>
      </c>
      <c r="L27" s="7" t="s">
        <v>53</v>
      </c>
      <c r="M27" s="1" t="s">
        <v>31</v>
      </c>
      <c r="N27" s="1" t="s">
        <v>31</v>
      </c>
      <c r="O27" s="1">
        <v>1</v>
      </c>
      <c r="P27" s="1" t="s">
        <v>17</v>
      </c>
      <c r="R27" s="1" t="s">
        <v>179</v>
      </c>
    </row>
    <row r="28" spans="1:18" ht="14" customHeight="1" x14ac:dyDescent="0.2">
      <c r="A28" s="1" t="s">
        <v>13</v>
      </c>
      <c r="B28" s="1" t="s">
        <v>14</v>
      </c>
      <c r="C28" s="1" t="s">
        <v>35</v>
      </c>
      <c r="D28" s="2" t="s">
        <v>54</v>
      </c>
      <c r="E28" s="3">
        <v>100.2</v>
      </c>
      <c r="F28" s="3">
        <v>55.2</v>
      </c>
      <c r="G28" s="3">
        <v>17.8</v>
      </c>
      <c r="H28" s="4">
        <f t="shared" si="0"/>
        <v>1.8152173913043479</v>
      </c>
      <c r="I28" s="4">
        <f t="shared" si="2"/>
        <v>173.20000000000002</v>
      </c>
      <c r="J28" s="5">
        <v>14.9</v>
      </c>
      <c r="K28" s="6">
        <v>0</v>
      </c>
      <c r="L28" s="7" t="s">
        <v>55</v>
      </c>
      <c r="M28" s="1" t="s">
        <v>31</v>
      </c>
      <c r="N28" s="1" t="s">
        <v>31</v>
      </c>
      <c r="O28" s="1">
        <v>1</v>
      </c>
      <c r="P28" s="1" t="s">
        <v>31</v>
      </c>
      <c r="R28" s="1" t="s">
        <v>179</v>
      </c>
    </row>
    <row r="29" spans="1:18" ht="14" customHeight="1" x14ac:dyDescent="0.2">
      <c r="A29" s="1" t="s">
        <v>13</v>
      </c>
      <c r="B29" s="1" t="s">
        <v>14</v>
      </c>
      <c r="C29" s="1" t="s">
        <v>35</v>
      </c>
      <c r="D29" s="2" t="s">
        <v>56</v>
      </c>
      <c r="E29" s="3">
        <v>90.8</v>
      </c>
      <c r="F29" s="3">
        <v>35.6</v>
      </c>
      <c r="G29" s="3">
        <v>17</v>
      </c>
      <c r="H29" s="4">
        <f t="shared" si="0"/>
        <v>2.5505617977528088</v>
      </c>
      <c r="I29" s="4">
        <f t="shared" si="2"/>
        <v>143.4</v>
      </c>
      <c r="J29" s="5">
        <v>9.1</v>
      </c>
      <c r="K29" s="6">
        <v>50</v>
      </c>
      <c r="L29" s="8">
        <v>2</v>
      </c>
      <c r="M29" s="1" t="s">
        <v>31</v>
      </c>
      <c r="N29" s="1" t="s">
        <v>31</v>
      </c>
      <c r="O29" s="1">
        <v>1</v>
      </c>
      <c r="P29" s="1" t="s">
        <v>31</v>
      </c>
      <c r="R29" s="1" t="s">
        <v>179</v>
      </c>
    </row>
    <row r="30" spans="1:18" ht="14" customHeight="1" x14ac:dyDescent="0.2">
      <c r="A30" s="1" t="s">
        <v>13</v>
      </c>
      <c r="B30" s="1" t="s">
        <v>14</v>
      </c>
      <c r="C30" s="1" t="s">
        <v>35</v>
      </c>
      <c r="D30" s="2" t="s">
        <v>57</v>
      </c>
      <c r="E30" s="3">
        <v>62.5</v>
      </c>
      <c r="F30" s="3">
        <v>31.2</v>
      </c>
      <c r="G30" s="3">
        <v>10.199999999999999</v>
      </c>
      <c r="H30" s="4">
        <f t="shared" si="0"/>
        <v>2.0032051282051282</v>
      </c>
      <c r="I30" s="4">
        <f t="shared" si="2"/>
        <v>103.9</v>
      </c>
      <c r="J30" s="5">
        <v>4.0999999999999996</v>
      </c>
      <c r="K30" s="6">
        <v>0</v>
      </c>
      <c r="L30" s="8">
        <v>3</v>
      </c>
      <c r="M30" s="1" t="s">
        <v>31</v>
      </c>
      <c r="N30" s="1" t="s">
        <v>31</v>
      </c>
      <c r="O30" s="1">
        <v>1</v>
      </c>
      <c r="P30" s="1" t="s">
        <v>17</v>
      </c>
      <c r="R30" s="1" t="s">
        <v>179</v>
      </c>
    </row>
    <row r="31" spans="1:18" ht="14" customHeight="1" x14ac:dyDescent="0.2">
      <c r="A31" s="1" t="s">
        <v>13</v>
      </c>
      <c r="B31" s="1" t="s">
        <v>14</v>
      </c>
      <c r="C31" s="1" t="s">
        <v>58</v>
      </c>
      <c r="D31" s="2" t="s">
        <v>59</v>
      </c>
      <c r="E31" s="3">
        <v>63.9</v>
      </c>
      <c r="F31" s="3">
        <v>31.7</v>
      </c>
      <c r="G31" s="3">
        <v>11</v>
      </c>
      <c r="H31" s="4">
        <f t="shared" si="0"/>
        <v>2.0157728706624605</v>
      </c>
      <c r="I31" s="4">
        <f t="shared" si="2"/>
        <v>106.6</v>
      </c>
      <c r="J31" s="5"/>
      <c r="K31" s="6">
        <v>30</v>
      </c>
      <c r="L31" s="7" t="s">
        <v>60</v>
      </c>
      <c r="M31" s="1" t="s">
        <v>26</v>
      </c>
      <c r="N31" s="1" t="s">
        <v>31</v>
      </c>
      <c r="O31" s="1">
        <v>1</v>
      </c>
      <c r="P31" s="1" t="s">
        <v>38</v>
      </c>
      <c r="Q31" s="1" t="s">
        <v>61</v>
      </c>
      <c r="R31" s="1" t="s">
        <v>179</v>
      </c>
    </row>
    <row r="32" spans="1:18" ht="14" customHeight="1" x14ac:dyDescent="0.2">
      <c r="A32" s="1" t="s">
        <v>13</v>
      </c>
      <c r="B32" s="1" t="s">
        <v>14</v>
      </c>
      <c r="C32" s="1" t="s">
        <v>62</v>
      </c>
      <c r="D32" s="2" t="s">
        <v>63</v>
      </c>
      <c r="E32" s="3">
        <v>61</v>
      </c>
      <c r="F32" s="3">
        <v>35.299999999999997</v>
      </c>
      <c r="G32" s="3">
        <v>11.1</v>
      </c>
      <c r="H32" s="4">
        <f t="shared" si="0"/>
        <v>1.7280453257790369</v>
      </c>
      <c r="I32" s="4">
        <f t="shared" si="2"/>
        <v>107.39999999999999</v>
      </c>
      <c r="J32" s="5">
        <v>13</v>
      </c>
      <c r="K32" s="6">
        <v>30</v>
      </c>
      <c r="L32" s="8">
        <v>3</v>
      </c>
      <c r="M32" s="1" t="s">
        <v>31</v>
      </c>
      <c r="N32" s="1" t="s">
        <v>31</v>
      </c>
      <c r="O32" s="1">
        <v>1</v>
      </c>
      <c r="P32" s="1" t="s">
        <v>17</v>
      </c>
      <c r="R32" s="1" t="s">
        <v>179</v>
      </c>
    </row>
    <row r="33" spans="1:18" ht="14" customHeight="1" x14ac:dyDescent="0.2">
      <c r="A33" s="1" t="s">
        <v>13</v>
      </c>
      <c r="B33" s="1" t="s">
        <v>14</v>
      </c>
      <c r="C33" s="1" t="s">
        <v>64</v>
      </c>
      <c r="D33" s="2" t="s">
        <v>65</v>
      </c>
      <c r="E33" s="3">
        <v>74.5</v>
      </c>
      <c r="F33" s="3">
        <v>37.1</v>
      </c>
      <c r="G33" s="3">
        <v>6.4</v>
      </c>
      <c r="H33" s="4">
        <f t="shared" si="0"/>
        <v>2.0080862533692723</v>
      </c>
      <c r="I33" s="4">
        <f t="shared" si="2"/>
        <v>118</v>
      </c>
      <c r="J33" s="5">
        <v>5.8</v>
      </c>
      <c r="K33" s="6">
        <v>0</v>
      </c>
      <c r="L33" s="8">
        <v>6</v>
      </c>
      <c r="M33" s="1" t="s">
        <v>26</v>
      </c>
      <c r="N33" s="1" t="s">
        <v>31</v>
      </c>
      <c r="O33" s="1">
        <v>1</v>
      </c>
      <c r="R33" s="1" t="s">
        <v>179</v>
      </c>
    </row>
    <row r="34" spans="1:18" ht="14" customHeight="1" x14ac:dyDescent="0.2">
      <c r="A34" s="1" t="s">
        <v>13</v>
      </c>
      <c r="B34" s="1" t="s">
        <v>14</v>
      </c>
      <c r="C34" s="1" t="s">
        <v>66</v>
      </c>
      <c r="D34" s="2" t="s">
        <v>67</v>
      </c>
      <c r="E34" s="3">
        <v>87.4</v>
      </c>
      <c r="F34" s="3">
        <v>44.4</v>
      </c>
      <c r="G34" s="3">
        <v>12.6</v>
      </c>
      <c r="H34" s="4">
        <f t="shared" si="0"/>
        <v>1.9684684684684686</v>
      </c>
      <c r="I34" s="4">
        <f t="shared" si="2"/>
        <v>144.4</v>
      </c>
      <c r="J34" s="5">
        <v>18.399999999999999</v>
      </c>
      <c r="K34" s="6">
        <v>0</v>
      </c>
      <c r="L34" s="8">
        <v>4</v>
      </c>
      <c r="M34" s="1" t="s">
        <v>31</v>
      </c>
      <c r="N34" s="1" t="s">
        <v>31</v>
      </c>
      <c r="O34" s="1">
        <v>1</v>
      </c>
      <c r="P34" s="1" t="s">
        <v>17</v>
      </c>
      <c r="R34" s="1" t="s">
        <v>179</v>
      </c>
    </row>
    <row r="35" spans="1:18" ht="14" customHeight="1" x14ac:dyDescent="0.2">
      <c r="A35" s="1" t="s">
        <v>13</v>
      </c>
      <c r="B35" s="1" t="s">
        <v>14</v>
      </c>
      <c r="C35" s="1" t="s">
        <v>35</v>
      </c>
      <c r="D35" s="2" t="s">
        <v>68</v>
      </c>
      <c r="E35" s="3">
        <v>100.9</v>
      </c>
      <c r="F35" s="3">
        <v>39.4</v>
      </c>
      <c r="G35" s="3">
        <v>20.9</v>
      </c>
      <c r="H35" s="4">
        <f t="shared" si="0"/>
        <v>2.5609137055837565</v>
      </c>
      <c r="I35" s="4">
        <f t="shared" si="2"/>
        <v>161.20000000000002</v>
      </c>
      <c r="J35" s="5">
        <v>7.2</v>
      </c>
      <c r="K35" s="6">
        <v>100</v>
      </c>
      <c r="L35" s="8">
        <v>1</v>
      </c>
      <c r="M35" s="1" t="s">
        <v>31</v>
      </c>
      <c r="N35" s="1" t="s">
        <v>31</v>
      </c>
      <c r="O35" s="1">
        <v>1</v>
      </c>
      <c r="P35" s="1" t="s">
        <v>31</v>
      </c>
      <c r="R35" s="1" t="s">
        <v>179</v>
      </c>
    </row>
    <row r="36" spans="1:18" ht="14" customHeight="1" x14ac:dyDescent="0.2">
      <c r="A36" s="1" t="s">
        <v>13</v>
      </c>
      <c r="B36" s="1" t="s">
        <v>14</v>
      </c>
      <c r="C36" s="1" t="s">
        <v>15</v>
      </c>
      <c r="D36" s="2" t="s">
        <v>69</v>
      </c>
      <c r="E36" s="3">
        <v>61.4</v>
      </c>
      <c r="F36" s="3">
        <v>20.6</v>
      </c>
      <c r="G36" s="3">
        <v>5.9</v>
      </c>
      <c r="H36" s="4">
        <f t="shared" si="0"/>
        <v>2.9805825242718442</v>
      </c>
      <c r="I36" s="4">
        <f t="shared" si="2"/>
        <v>87.9</v>
      </c>
      <c r="J36" s="5"/>
      <c r="K36" s="6">
        <v>20</v>
      </c>
      <c r="L36" s="8">
        <v>3</v>
      </c>
      <c r="M36" s="1" t="s">
        <v>17</v>
      </c>
      <c r="N36" s="1" t="s">
        <v>17</v>
      </c>
      <c r="O36" s="1">
        <v>2</v>
      </c>
      <c r="P36" s="1" t="s">
        <v>17</v>
      </c>
      <c r="R36" s="1" t="s">
        <v>179</v>
      </c>
    </row>
    <row r="37" spans="1:18" ht="14" customHeight="1" x14ac:dyDescent="0.2">
      <c r="A37" s="1" t="s">
        <v>13</v>
      </c>
      <c r="B37" s="1" t="s">
        <v>14</v>
      </c>
      <c r="C37" s="1" t="s">
        <v>15</v>
      </c>
      <c r="D37" s="2" t="s">
        <v>70</v>
      </c>
      <c r="E37" s="3">
        <v>82.8</v>
      </c>
      <c r="F37" s="3">
        <v>37</v>
      </c>
      <c r="G37" s="3">
        <v>17.7</v>
      </c>
      <c r="H37" s="4">
        <f t="shared" si="0"/>
        <v>2.2378378378378376</v>
      </c>
      <c r="I37" s="4">
        <f t="shared" si="2"/>
        <v>137.5</v>
      </c>
      <c r="J37" s="5"/>
      <c r="K37" s="6">
        <v>25</v>
      </c>
      <c r="L37" s="8">
        <v>2</v>
      </c>
      <c r="M37" s="1" t="s">
        <v>17</v>
      </c>
      <c r="N37" s="1" t="s">
        <v>71</v>
      </c>
      <c r="O37" s="1">
        <v>2</v>
      </c>
      <c r="P37" s="1" t="s">
        <v>17</v>
      </c>
      <c r="R37" s="1" t="s">
        <v>179</v>
      </c>
    </row>
    <row r="38" spans="1:18" ht="14" customHeight="1" x14ac:dyDescent="0.2">
      <c r="A38" s="1" t="s">
        <v>13</v>
      </c>
      <c r="B38" s="1" t="s">
        <v>14</v>
      </c>
      <c r="C38" s="1" t="s">
        <v>35</v>
      </c>
      <c r="D38" s="2" t="s">
        <v>72</v>
      </c>
      <c r="E38" s="3">
        <v>74.900000000000006</v>
      </c>
      <c r="F38" s="3">
        <v>37.4</v>
      </c>
      <c r="G38" s="3">
        <v>9</v>
      </c>
      <c r="H38" s="4">
        <f t="shared" si="0"/>
        <v>2.0026737967914441</v>
      </c>
      <c r="I38" s="4">
        <f t="shared" si="2"/>
        <v>121.30000000000001</v>
      </c>
      <c r="J38" s="5"/>
      <c r="K38" s="6">
        <v>0</v>
      </c>
      <c r="L38" s="8">
        <v>6</v>
      </c>
      <c r="M38" s="1" t="s">
        <v>38</v>
      </c>
      <c r="N38" s="1" t="s">
        <v>31</v>
      </c>
      <c r="O38" s="1">
        <v>2</v>
      </c>
      <c r="P38" s="1" t="s">
        <v>17</v>
      </c>
      <c r="R38" s="1" t="s">
        <v>179</v>
      </c>
    </row>
    <row r="39" spans="1:18" ht="14" customHeight="1" x14ac:dyDescent="0.2">
      <c r="A39" s="1" t="s">
        <v>13</v>
      </c>
      <c r="B39" s="1" t="s">
        <v>14</v>
      </c>
      <c r="C39" s="1" t="s">
        <v>35</v>
      </c>
      <c r="D39" s="2" t="s">
        <v>73</v>
      </c>
      <c r="E39" s="3">
        <v>70.900000000000006</v>
      </c>
      <c r="F39" s="3">
        <v>27.7</v>
      </c>
      <c r="G39" s="3">
        <v>7.8</v>
      </c>
      <c r="H39" s="4">
        <f t="shared" si="0"/>
        <v>2.5595667870036105</v>
      </c>
      <c r="I39" s="4">
        <f t="shared" si="2"/>
        <v>106.4</v>
      </c>
      <c r="J39" s="5"/>
      <c r="K39" s="6">
        <v>0</v>
      </c>
      <c r="L39" s="8">
        <v>6</v>
      </c>
      <c r="M39" s="1" t="s">
        <v>31</v>
      </c>
      <c r="N39" s="1" t="s">
        <v>31</v>
      </c>
      <c r="O39" s="1">
        <v>2</v>
      </c>
      <c r="P39" s="1" t="s">
        <v>17</v>
      </c>
      <c r="R39" s="1" t="s">
        <v>179</v>
      </c>
    </row>
    <row r="40" spans="1:18" ht="14" customHeight="1" x14ac:dyDescent="0.2">
      <c r="A40" s="1" t="s">
        <v>13</v>
      </c>
      <c r="B40" s="1" t="s">
        <v>14</v>
      </c>
      <c r="C40" s="1" t="s">
        <v>35</v>
      </c>
      <c r="D40" s="2" t="s">
        <v>74</v>
      </c>
      <c r="E40" s="3">
        <v>51.4</v>
      </c>
      <c r="F40" s="3">
        <v>24.9</v>
      </c>
      <c r="G40" s="3">
        <v>7.3</v>
      </c>
      <c r="H40" s="4">
        <f t="shared" si="0"/>
        <v>2.0642570281124497</v>
      </c>
      <c r="I40" s="4">
        <f t="shared" si="2"/>
        <v>83.6</v>
      </c>
      <c r="J40" s="5"/>
      <c r="K40" s="6">
        <v>0</v>
      </c>
      <c r="L40" s="7" t="s">
        <v>75</v>
      </c>
      <c r="M40" s="1" t="s">
        <v>31</v>
      </c>
      <c r="N40" s="1" t="s">
        <v>31</v>
      </c>
      <c r="O40" s="1">
        <v>2</v>
      </c>
      <c r="P40" s="1" t="s">
        <v>17</v>
      </c>
      <c r="R40" s="1" t="s">
        <v>179</v>
      </c>
    </row>
    <row r="41" spans="1:18" ht="14" customHeight="1" x14ac:dyDescent="0.2">
      <c r="A41" s="1" t="s">
        <v>13</v>
      </c>
      <c r="B41" s="1" t="s">
        <v>14</v>
      </c>
      <c r="C41" s="1" t="s">
        <v>35</v>
      </c>
      <c r="D41" s="2" t="s">
        <v>76</v>
      </c>
      <c r="E41" s="3">
        <v>68.400000000000006</v>
      </c>
      <c r="F41" s="3">
        <v>27.5</v>
      </c>
      <c r="G41" s="3">
        <v>11.3</v>
      </c>
      <c r="H41" s="4">
        <f t="shared" si="0"/>
        <v>2.4872727272727273</v>
      </c>
      <c r="I41" s="4">
        <f t="shared" si="2"/>
        <v>107.2</v>
      </c>
      <c r="J41" s="5"/>
      <c r="K41" s="6">
        <v>65</v>
      </c>
      <c r="L41" s="8">
        <v>2</v>
      </c>
      <c r="M41" s="1" t="s">
        <v>31</v>
      </c>
      <c r="N41" s="1" t="s">
        <v>31</v>
      </c>
      <c r="O41" s="1">
        <v>2</v>
      </c>
      <c r="P41" s="1" t="s">
        <v>31</v>
      </c>
      <c r="R41" s="1" t="s">
        <v>179</v>
      </c>
    </row>
    <row r="42" spans="1:18" ht="14" customHeight="1" x14ac:dyDescent="0.2">
      <c r="A42" s="1" t="s">
        <v>13</v>
      </c>
      <c r="B42" s="1" t="s">
        <v>14</v>
      </c>
      <c r="C42" s="1" t="s">
        <v>35</v>
      </c>
      <c r="D42" s="2" t="s">
        <v>77</v>
      </c>
      <c r="E42" s="3">
        <v>51.5</v>
      </c>
      <c r="F42" s="3">
        <v>25</v>
      </c>
      <c r="G42" s="3">
        <v>6.8</v>
      </c>
      <c r="H42" s="4">
        <f t="shared" si="0"/>
        <v>2.06</v>
      </c>
      <c r="I42" s="4">
        <f t="shared" si="2"/>
        <v>83.3</v>
      </c>
      <c r="J42" s="5"/>
      <c r="K42" s="6">
        <v>10</v>
      </c>
      <c r="L42" s="8">
        <v>4</v>
      </c>
      <c r="M42" s="1" t="s">
        <v>43</v>
      </c>
      <c r="N42" s="1" t="s">
        <v>43</v>
      </c>
      <c r="O42" s="1">
        <v>2</v>
      </c>
      <c r="P42" s="1" t="s">
        <v>31</v>
      </c>
      <c r="R42" s="1" t="s">
        <v>179</v>
      </c>
    </row>
    <row r="43" spans="1:18" ht="14" customHeight="1" x14ac:dyDescent="0.2">
      <c r="A43" s="1" t="s">
        <v>13</v>
      </c>
      <c r="B43" s="1" t="s">
        <v>14</v>
      </c>
      <c r="C43" s="1" t="s">
        <v>35</v>
      </c>
      <c r="D43" s="2" t="s">
        <v>78</v>
      </c>
      <c r="E43" s="3">
        <v>66.5</v>
      </c>
      <c r="F43" s="3">
        <v>46.3</v>
      </c>
      <c r="G43" s="3">
        <v>16.2</v>
      </c>
      <c r="H43" s="4">
        <f t="shared" si="0"/>
        <v>1.4362850971922247</v>
      </c>
      <c r="I43" s="4">
        <f t="shared" si="2"/>
        <v>129</v>
      </c>
      <c r="J43" s="5"/>
      <c r="K43" s="6">
        <v>80</v>
      </c>
      <c r="L43" s="8">
        <v>2</v>
      </c>
      <c r="M43" s="1" t="s">
        <v>38</v>
      </c>
      <c r="N43" s="1" t="s">
        <v>31</v>
      </c>
      <c r="O43" s="1">
        <v>2</v>
      </c>
      <c r="P43" s="1" t="s">
        <v>31</v>
      </c>
      <c r="R43" s="1" t="s">
        <v>179</v>
      </c>
    </row>
    <row r="44" spans="1:18" ht="14" customHeight="1" x14ac:dyDescent="0.2">
      <c r="A44" s="1" t="s">
        <v>13</v>
      </c>
      <c r="B44" s="1" t="s">
        <v>14</v>
      </c>
      <c r="C44" s="1" t="s">
        <v>58</v>
      </c>
      <c r="D44" s="2" t="s">
        <v>79</v>
      </c>
      <c r="E44" s="3">
        <v>69.3</v>
      </c>
      <c r="F44" s="3">
        <v>27.8</v>
      </c>
      <c r="G44" s="3">
        <v>12.1</v>
      </c>
      <c r="H44" s="4">
        <f t="shared" si="0"/>
        <v>2.4928057553956835</v>
      </c>
      <c r="I44" s="4">
        <f t="shared" si="2"/>
        <v>109.19999999999999</v>
      </c>
      <c r="J44" s="5"/>
      <c r="K44" s="6">
        <v>0</v>
      </c>
      <c r="L44" s="8">
        <v>6</v>
      </c>
      <c r="M44" s="1" t="s">
        <v>38</v>
      </c>
      <c r="N44" s="1" t="s">
        <v>31</v>
      </c>
      <c r="O44" s="1">
        <v>2</v>
      </c>
      <c r="P44" s="1" t="s">
        <v>17</v>
      </c>
      <c r="R44" s="1" t="s">
        <v>179</v>
      </c>
    </row>
    <row r="45" spans="1:18" ht="14" customHeight="1" x14ac:dyDescent="0.2">
      <c r="A45" s="1" t="s">
        <v>13</v>
      </c>
      <c r="B45" s="1" t="s">
        <v>14</v>
      </c>
      <c r="C45" s="1" t="s">
        <v>62</v>
      </c>
      <c r="D45" s="2" t="s">
        <v>80</v>
      </c>
      <c r="E45" s="3">
        <v>119.5</v>
      </c>
      <c r="F45" s="3">
        <v>49.5</v>
      </c>
      <c r="G45" s="3">
        <v>12</v>
      </c>
      <c r="H45" s="4">
        <f t="shared" si="0"/>
        <v>2.4141414141414139</v>
      </c>
      <c r="I45" s="4">
        <f t="shared" si="2"/>
        <v>181</v>
      </c>
      <c r="J45" s="5">
        <v>7.8</v>
      </c>
      <c r="K45" s="6">
        <v>0</v>
      </c>
      <c r="L45" s="8">
        <v>6</v>
      </c>
      <c r="M45" s="1" t="s">
        <v>38</v>
      </c>
      <c r="N45" s="1" t="s">
        <v>31</v>
      </c>
      <c r="O45" s="1">
        <v>2</v>
      </c>
      <c r="P45" s="1" t="s">
        <v>31</v>
      </c>
      <c r="R45" s="1" t="s">
        <v>179</v>
      </c>
    </row>
    <row r="46" spans="1:18" ht="14" customHeight="1" x14ac:dyDescent="0.2">
      <c r="A46" s="1" t="s">
        <v>13</v>
      </c>
      <c r="B46" s="1" t="s">
        <v>14</v>
      </c>
      <c r="C46" s="1" t="s">
        <v>64</v>
      </c>
      <c r="D46" s="2" t="s">
        <v>81</v>
      </c>
      <c r="E46" s="3">
        <v>54.8</v>
      </c>
      <c r="F46" s="3">
        <v>39</v>
      </c>
      <c r="G46" s="3">
        <v>6.8</v>
      </c>
      <c r="H46" s="4">
        <f t="shared" si="0"/>
        <v>1.405128205128205</v>
      </c>
      <c r="I46" s="4">
        <f t="shared" si="2"/>
        <v>100.6</v>
      </c>
      <c r="J46" s="5"/>
      <c r="K46" s="6">
        <v>0</v>
      </c>
      <c r="L46" s="7"/>
      <c r="M46" s="1" t="s">
        <v>38</v>
      </c>
      <c r="N46" s="1" t="s">
        <v>31</v>
      </c>
      <c r="O46" s="1">
        <v>2</v>
      </c>
      <c r="P46" s="1" t="s">
        <v>38</v>
      </c>
      <c r="Q46" s="1" t="s">
        <v>39</v>
      </c>
      <c r="R46" s="1" t="s">
        <v>179</v>
      </c>
    </row>
    <row r="47" spans="1:18" ht="14" customHeight="1" x14ac:dyDescent="0.2">
      <c r="A47" s="1" t="s">
        <v>13</v>
      </c>
      <c r="B47" s="1" t="s">
        <v>14</v>
      </c>
      <c r="C47" s="1" t="s">
        <v>15</v>
      </c>
      <c r="D47" s="2" t="s">
        <v>82</v>
      </c>
      <c r="E47" s="3">
        <v>105.2</v>
      </c>
      <c r="F47" s="3">
        <v>53.7</v>
      </c>
      <c r="G47" s="3">
        <v>14.9</v>
      </c>
      <c r="H47" s="4">
        <f t="shared" si="0"/>
        <v>1.9590316573556796</v>
      </c>
      <c r="I47" s="4">
        <f t="shared" si="2"/>
        <v>173.8</v>
      </c>
      <c r="J47" s="5"/>
      <c r="K47" s="6">
        <v>30</v>
      </c>
      <c r="L47" s="7">
        <v>2</v>
      </c>
      <c r="M47" s="1" t="s">
        <v>26</v>
      </c>
      <c r="N47" s="1" t="s">
        <v>17</v>
      </c>
      <c r="O47" s="1">
        <v>3</v>
      </c>
      <c r="P47" s="1" t="s">
        <v>17</v>
      </c>
      <c r="R47" s="1" t="s">
        <v>179</v>
      </c>
    </row>
    <row r="48" spans="1:18" ht="14" customHeight="1" x14ac:dyDescent="0.2">
      <c r="A48" s="1" t="s">
        <v>13</v>
      </c>
      <c r="B48" s="1" t="s">
        <v>14</v>
      </c>
      <c r="C48" s="1" t="s">
        <v>15</v>
      </c>
      <c r="D48" s="2" t="s">
        <v>83</v>
      </c>
      <c r="E48" s="3">
        <v>71</v>
      </c>
      <c r="F48" s="3">
        <v>21</v>
      </c>
      <c r="G48" s="3">
        <v>10.4</v>
      </c>
      <c r="H48" s="4">
        <f t="shared" si="0"/>
        <v>3.3809523809523809</v>
      </c>
      <c r="I48" s="4">
        <f t="shared" si="2"/>
        <v>102.4</v>
      </c>
      <c r="J48" s="5"/>
      <c r="K48" s="6">
        <v>0</v>
      </c>
      <c r="L48" s="7">
        <v>3</v>
      </c>
      <c r="M48" s="1" t="s">
        <v>17</v>
      </c>
      <c r="N48" s="1" t="s">
        <v>17</v>
      </c>
      <c r="O48" s="1">
        <v>3</v>
      </c>
      <c r="P48" s="1" t="s">
        <v>17</v>
      </c>
      <c r="R48" s="1" t="s">
        <v>179</v>
      </c>
    </row>
    <row r="49" spans="1:18" ht="14" customHeight="1" x14ac:dyDescent="0.2">
      <c r="A49" s="1" t="s">
        <v>13</v>
      </c>
      <c r="B49" s="1" t="s">
        <v>14</v>
      </c>
      <c r="C49" s="1" t="s">
        <v>15</v>
      </c>
      <c r="D49" s="2" t="s">
        <v>84</v>
      </c>
      <c r="E49" s="3">
        <v>73.5</v>
      </c>
      <c r="F49" s="3">
        <v>26.7</v>
      </c>
      <c r="G49" s="3">
        <v>12.6</v>
      </c>
      <c r="H49" s="4">
        <f t="shared" si="0"/>
        <v>2.7528089887640452</v>
      </c>
      <c r="I49" s="4">
        <f t="shared" si="2"/>
        <v>112.8</v>
      </c>
      <c r="J49" s="5"/>
      <c r="K49" s="6">
        <v>0</v>
      </c>
      <c r="L49" s="7" t="s">
        <v>33</v>
      </c>
      <c r="M49" s="1" t="s">
        <v>71</v>
      </c>
      <c r="N49" s="1" t="s">
        <v>17</v>
      </c>
      <c r="O49" s="1">
        <v>3</v>
      </c>
      <c r="P49" s="1" t="s">
        <v>17</v>
      </c>
      <c r="R49" s="1" t="s">
        <v>179</v>
      </c>
    </row>
    <row r="50" spans="1:18" ht="14" customHeight="1" x14ac:dyDescent="0.2">
      <c r="A50" s="1" t="s">
        <v>13</v>
      </c>
      <c r="B50" s="1" t="s">
        <v>14</v>
      </c>
      <c r="C50" s="1" t="s">
        <v>15</v>
      </c>
      <c r="D50" s="2" t="s">
        <v>85</v>
      </c>
      <c r="E50" s="3">
        <v>88</v>
      </c>
      <c r="F50" s="3">
        <v>24.3</v>
      </c>
      <c r="G50" s="3">
        <v>10</v>
      </c>
      <c r="H50" s="4">
        <f t="shared" si="0"/>
        <v>3.6213991769547325</v>
      </c>
      <c r="I50" s="4">
        <f t="shared" si="2"/>
        <v>122.3</v>
      </c>
      <c r="J50" s="5"/>
      <c r="K50" s="6" t="s">
        <v>86</v>
      </c>
      <c r="L50" s="8">
        <v>2</v>
      </c>
      <c r="M50" s="1" t="s">
        <v>17</v>
      </c>
      <c r="N50" s="1" t="s">
        <v>17</v>
      </c>
      <c r="O50" s="1">
        <v>3</v>
      </c>
      <c r="P50" s="1" t="s">
        <v>17</v>
      </c>
      <c r="R50" s="1" t="s">
        <v>179</v>
      </c>
    </row>
    <row r="51" spans="1:18" ht="14" customHeight="1" x14ac:dyDescent="0.2">
      <c r="A51" s="1" t="s">
        <v>13</v>
      </c>
      <c r="B51" s="1" t="s">
        <v>14</v>
      </c>
      <c r="C51" s="1" t="s">
        <v>15</v>
      </c>
      <c r="D51" s="2" t="s">
        <v>87</v>
      </c>
      <c r="E51" s="3">
        <v>64</v>
      </c>
      <c r="F51" s="3">
        <v>31.4</v>
      </c>
      <c r="G51" s="3">
        <v>9</v>
      </c>
      <c r="H51" s="4">
        <f t="shared" si="0"/>
        <v>2.0382165605095541</v>
      </c>
      <c r="I51" s="4">
        <f t="shared" si="2"/>
        <v>104.4</v>
      </c>
      <c r="J51" s="5"/>
      <c r="K51" s="6">
        <v>20</v>
      </c>
      <c r="L51" s="8">
        <v>3</v>
      </c>
      <c r="M51" s="1" t="s">
        <v>17</v>
      </c>
      <c r="N51" s="1" t="s">
        <v>17</v>
      </c>
      <c r="O51" s="1">
        <v>3</v>
      </c>
      <c r="P51" s="1" t="s">
        <v>17</v>
      </c>
      <c r="R51" s="1" t="s">
        <v>179</v>
      </c>
    </row>
    <row r="52" spans="1:18" ht="14" customHeight="1" x14ac:dyDescent="0.2">
      <c r="A52" s="1" t="s">
        <v>13</v>
      </c>
      <c r="B52" s="1" t="s">
        <v>14</v>
      </c>
      <c r="C52" s="1" t="s">
        <v>15</v>
      </c>
      <c r="D52" s="2" t="s">
        <v>88</v>
      </c>
      <c r="E52" s="3">
        <v>74.7</v>
      </c>
      <c r="F52" s="3">
        <v>37.700000000000003</v>
      </c>
      <c r="G52" s="3">
        <v>14.3</v>
      </c>
      <c r="H52" s="4">
        <f t="shared" si="0"/>
        <v>1.9814323607427056</v>
      </c>
      <c r="I52" s="4">
        <f t="shared" si="2"/>
        <v>126.7</v>
      </c>
      <c r="J52" s="5"/>
      <c r="K52" s="6">
        <v>0</v>
      </c>
      <c r="L52" s="7" t="s">
        <v>20</v>
      </c>
      <c r="M52" s="1" t="s">
        <v>17</v>
      </c>
      <c r="N52" s="1" t="s">
        <v>17</v>
      </c>
      <c r="O52" s="1">
        <v>3</v>
      </c>
      <c r="P52" s="1" t="s">
        <v>17</v>
      </c>
      <c r="R52" s="1" t="s">
        <v>179</v>
      </c>
    </row>
    <row r="53" spans="1:18" ht="14" customHeight="1" x14ac:dyDescent="0.2">
      <c r="A53" s="1" t="s">
        <v>13</v>
      </c>
      <c r="B53" s="1" t="s">
        <v>14</v>
      </c>
      <c r="C53" s="1" t="s">
        <v>15</v>
      </c>
      <c r="D53" s="2" t="s">
        <v>89</v>
      </c>
      <c r="E53" s="3">
        <v>34</v>
      </c>
      <c r="F53" s="3">
        <v>30.9</v>
      </c>
      <c r="G53" s="3">
        <v>6.6</v>
      </c>
      <c r="H53" s="4">
        <f t="shared" si="0"/>
        <v>1.1003236245954693</v>
      </c>
      <c r="I53" s="4">
        <f t="shared" si="2"/>
        <v>71.5</v>
      </c>
      <c r="J53" s="5"/>
      <c r="K53" s="6">
        <v>10</v>
      </c>
      <c r="L53" s="8">
        <v>4</v>
      </c>
      <c r="M53" s="1" t="s">
        <v>17</v>
      </c>
      <c r="N53" s="1" t="s">
        <v>17</v>
      </c>
      <c r="O53" s="1">
        <v>3</v>
      </c>
      <c r="P53" s="1" t="s">
        <v>17</v>
      </c>
      <c r="R53" s="1" t="s">
        <v>179</v>
      </c>
    </row>
    <row r="54" spans="1:18" ht="14" customHeight="1" x14ac:dyDescent="0.2">
      <c r="A54" s="1" t="s">
        <v>13</v>
      </c>
      <c r="B54" s="1" t="s">
        <v>14</v>
      </c>
      <c r="C54" s="1" t="s">
        <v>15</v>
      </c>
      <c r="D54" s="2" t="s">
        <v>90</v>
      </c>
      <c r="E54" s="3">
        <v>81.2</v>
      </c>
      <c r="F54" s="3">
        <v>45.9</v>
      </c>
      <c r="G54" s="3">
        <v>14.1</v>
      </c>
      <c r="H54" s="4">
        <f t="shared" si="0"/>
        <v>1.7690631808278867</v>
      </c>
      <c r="I54" s="4">
        <f t="shared" si="2"/>
        <v>141.19999999999999</v>
      </c>
      <c r="J54" s="5"/>
      <c r="K54" s="6">
        <v>15</v>
      </c>
      <c r="L54" s="8">
        <v>4</v>
      </c>
      <c r="M54" s="1" t="s">
        <v>17</v>
      </c>
      <c r="N54" s="1" t="s">
        <v>17</v>
      </c>
      <c r="O54" s="1">
        <v>3</v>
      </c>
      <c r="P54" s="1" t="s">
        <v>17</v>
      </c>
      <c r="R54" s="1" t="s">
        <v>179</v>
      </c>
    </row>
    <row r="55" spans="1:18" ht="14" customHeight="1" x14ac:dyDescent="0.2">
      <c r="A55" s="1" t="s">
        <v>13</v>
      </c>
      <c r="B55" s="1" t="s">
        <v>14</v>
      </c>
      <c r="C55" s="1" t="s">
        <v>35</v>
      </c>
      <c r="D55" s="2" t="s">
        <v>91</v>
      </c>
      <c r="E55" s="3">
        <v>83</v>
      </c>
      <c r="F55" s="3">
        <v>49.8</v>
      </c>
      <c r="G55" s="3">
        <v>13.5</v>
      </c>
      <c r="H55" s="4">
        <f t="shared" si="0"/>
        <v>1.6666666666666667</v>
      </c>
      <c r="I55" s="4">
        <f t="shared" si="2"/>
        <v>146.30000000000001</v>
      </c>
      <c r="J55" s="5"/>
      <c r="K55" s="6">
        <v>0</v>
      </c>
      <c r="L55" s="8">
        <v>4</v>
      </c>
      <c r="M55" s="1" t="s">
        <v>17</v>
      </c>
      <c r="N55" s="1" t="s">
        <v>17</v>
      </c>
      <c r="O55" s="1">
        <v>3</v>
      </c>
      <c r="P55" s="1" t="s">
        <v>17</v>
      </c>
      <c r="R55" s="1" t="s">
        <v>179</v>
      </c>
    </row>
    <row r="56" spans="1:18" ht="14" customHeight="1" x14ac:dyDescent="0.2">
      <c r="A56" s="1" t="s">
        <v>13</v>
      </c>
      <c r="B56" s="1" t="s">
        <v>14</v>
      </c>
      <c r="C56" s="1" t="s">
        <v>35</v>
      </c>
      <c r="D56" s="2" t="s">
        <v>92</v>
      </c>
      <c r="E56" s="3">
        <v>64.8</v>
      </c>
      <c r="F56" s="3">
        <v>39.799999999999997</v>
      </c>
      <c r="G56" s="3">
        <v>10.199999999999999</v>
      </c>
      <c r="H56" s="4">
        <f t="shared" si="0"/>
        <v>1.6281407035175879</v>
      </c>
      <c r="I56" s="4">
        <f t="shared" si="2"/>
        <v>114.8</v>
      </c>
      <c r="J56" s="5"/>
      <c r="K56" s="6">
        <v>0</v>
      </c>
      <c r="L56" s="8">
        <v>3</v>
      </c>
      <c r="M56" s="1" t="s">
        <v>17</v>
      </c>
      <c r="N56" s="1" t="s">
        <v>71</v>
      </c>
      <c r="O56" s="1">
        <v>3</v>
      </c>
      <c r="P56" s="1" t="s">
        <v>17</v>
      </c>
      <c r="R56" s="1" t="s">
        <v>179</v>
      </c>
    </row>
    <row r="57" spans="1:18" ht="14" customHeight="1" x14ac:dyDescent="0.2">
      <c r="A57" s="1" t="s">
        <v>13</v>
      </c>
      <c r="B57" s="1" t="s">
        <v>14</v>
      </c>
      <c r="C57" s="1" t="s">
        <v>15</v>
      </c>
      <c r="D57" s="2" t="s">
        <v>93</v>
      </c>
      <c r="E57" s="3">
        <v>61.1</v>
      </c>
      <c r="F57" s="3">
        <v>33.1</v>
      </c>
      <c r="G57" s="3">
        <v>7.1</v>
      </c>
      <c r="H57" s="4">
        <f t="shared" si="0"/>
        <v>1.8459214501510575</v>
      </c>
      <c r="I57" s="4">
        <f t="shared" si="2"/>
        <v>101.3</v>
      </c>
      <c r="J57" s="5"/>
      <c r="K57" s="6" t="s">
        <v>94</v>
      </c>
      <c r="L57" s="8">
        <v>4</v>
      </c>
      <c r="M57" s="1" t="s">
        <v>95</v>
      </c>
      <c r="N57" s="1" t="s">
        <v>17</v>
      </c>
      <c r="O57" s="1">
        <v>3</v>
      </c>
      <c r="P57" s="1" t="s">
        <v>17</v>
      </c>
      <c r="R57" s="1" t="s">
        <v>179</v>
      </c>
    </row>
    <row r="58" spans="1:18" ht="14" customHeight="1" x14ac:dyDescent="0.2">
      <c r="A58" s="1" t="s">
        <v>13</v>
      </c>
      <c r="B58" s="1" t="s">
        <v>14</v>
      </c>
      <c r="C58" s="1" t="s">
        <v>35</v>
      </c>
      <c r="D58" s="2" t="s">
        <v>96</v>
      </c>
      <c r="E58" s="3">
        <v>77.900000000000006</v>
      </c>
      <c r="F58" s="3">
        <v>32.200000000000003</v>
      </c>
      <c r="G58" s="3">
        <v>11</v>
      </c>
      <c r="H58" s="4">
        <f t="shared" si="0"/>
        <v>2.4192546583850931</v>
      </c>
      <c r="I58" s="4">
        <f t="shared" si="2"/>
        <v>121.10000000000001</v>
      </c>
      <c r="J58" s="5"/>
      <c r="K58" s="6">
        <v>0</v>
      </c>
      <c r="L58" s="7" t="s">
        <v>53</v>
      </c>
      <c r="M58" s="1" t="s">
        <v>31</v>
      </c>
      <c r="N58" s="1" t="s">
        <v>31</v>
      </c>
      <c r="O58" s="1">
        <v>3</v>
      </c>
      <c r="P58" s="1" t="s">
        <v>31</v>
      </c>
      <c r="R58" s="1" t="s">
        <v>179</v>
      </c>
    </row>
    <row r="59" spans="1:18" ht="14" customHeight="1" x14ac:dyDescent="0.2">
      <c r="A59" s="1" t="s">
        <v>13</v>
      </c>
      <c r="B59" s="1" t="s">
        <v>14</v>
      </c>
      <c r="C59" s="1" t="s">
        <v>35</v>
      </c>
      <c r="D59" s="2" t="s">
        <v>97</v>
      </c>
      <c r="E59" s="3">
        <v>78.2</v>
      </c>
      <c r="F59" s="3">
        <v>46.8</v>
      </c>
      <c r="G59" s="3">
        <v>11.8</v>
      </c>
      <c r="H59" s="4">
        <f t="shared" si="0"/>
        <v>1.670940170940171</v>
      </c>
      <c r="I59" s="4">
        <f t="shared" si="2"/>
        <v>136.80000000000001</v>
      </c>
      <c r="J59" s="5"/>
      <c r="K59" s="6">
        <v>98</v>
      </c>
      <c r="L59" s="8">
        <v>1</v>
      </c>
      <c r="M59" s="1" t="s">
        <v>38</v>
      </c>
      <c r="N59" s="1" t="s">
        <v>31</v>
      </c>
      <c r="O59" s="1">
        <v>3</v>
      </c>
      <c r="R59" s="1" t="s">
        <v>179</v>
      </c>
    </row>
    <row r="60" spans="1:18" ht="14" customHeight="1" x14ac:dyDescent="0.2">
      <c r="A60" s="1" t="s">
        <v>13</v>
      </c>
      <c r="B60" s="1" t="s">
        <v>14</v>
      </c>
      <c r="C60" s="1" t="s">
        <v>35</v>
      </c>
      <c r="D60" s="2" t="s">
        <v>98</v>
      </c>
      <c r="E60" s="3">
        <v>94.9</v>
      </c>
      <c r="F60" s="3">
        <v>28.9</v>
      </c>
      <c r="G60" s="3">
        <v>15.5</v>
      </c>
      <c r="H60" s="4">
        <f t="shared" si="0"/>
        <v>3.2837370242214536</v>
      </c>
      <c r="I60" s="4">
        <f t="shared" si="2"/>
        <v>139.30000000000001</v>
      </c>
      <c r="J60" s="5"/>
      <c r="K60" s="6">
        <v>20</v>
      </c>
      <c r="L60" s="8">
        <v>4</v>
      </c>
      <c r="M60" s="1" t="s">
        <v>31</v>
      </c>
      <c r="N60" s="1" t="s">
        <v>31</v>
      </c>
      <c r="O60" s="1">
        <v>3</v>
      </c>
      <c r="P60" s="1" t="s">
        <v>31</v>
      </c>
      <c r="R60" s="1" t="s">
        <v>179</v>
      </c>
    </row>
    <row r="61" spans="1:18" ht="14" customHeight="1" x14ac:dyDescent="0.2">
      <c r="A61" s="1" t="s">
        <v>13</v>
      </c>
      <c r="B61" s="1" t="s">
        <v>14</v>
      </c>
      <c r="C61" s="1" t="s">
        <v>35</v>
      </c>
      <c r="D61" s="2" t="s">
        <v>99</v>
      </c>
      <c r="E61" s="3">
        <v>92.7</v>
      </c>
      <c r="F61" s="3">
        <v>43.6</v>
      </c>
      <c r="G61" s="3">
        <v>10</v>
      </c>
      <c r="H61" s="4">
        <f t="shared" si="0"/>
        <v>2.1261467889908259</v>
      </c>
      <c r="I61" s="4">
        <f t="shared" si="2"/>
        <v>146.30000000000001</v>
      </c>
      <c r="J61" s="5"/>
      <c r="K61" s="6">
        <v>0</v>
      </c>
      <c r="L61" s="8">
        <v>1</v>
      </c>
      <c r="M61" s="1" t="s">
        <v>31</v>
      </c>
      <c r="N61" s="1" t="s">
        <v>31</v>
      </c>
      <c r="O61" s="1">
        <v>3</v>
      </c>
      <c r="P61" s="1" t="s">
        <v>100</v>
      </c>
      <c r="R61" s="1" t="s">
        <v>179</v>
      </c>
    </row>
    <row r="62" spans="1:18" ht="14" customHeight="1" x14ac:dyDescent="0.2">
      <c r="A62" s="1" t="s">
        <v>13</v>
      </c>
      <c r="B62" s="1" t="s">
        <v>14</v>
      </c>
      <c r="C62" s="1" t="s">
        <v>35</v>
      </c>
      <c r="D62" s="2" t="s">
        <v>101</v>
      </c>
      <c r="E62" s="3">
        <v>110.4</v>
      </c>
      <c r="F62" s="3">
        <v>64</v>
      </c>
      <c r="G62" s="3">
        <v>29</v>
      </c>
      <c r="H62" s="4">
        <f t="shared" si="0"/>
        <v>1.7250000000000001</v>
      </c>
      <c r="I62" s="4">
        <f t="shared" si="2"/>
        <v>203.4</v>
      </c>
      <c r="J62" s="5"/>
      <c r="K62" s="6" t="s">
        <v>102</v>
      </c>
      <c r="L62" s="8">
        <v>6</v>
      </c>
      <c r="M62" s="1" t="s">
        <v>38</v>
      </c>
      <c r="N62" s="1" t="s">
        <v>31</v>
      </c>
      <c r="O62" s="1">
        <v>3</v>
      </c>
      <c r="P62" s="1" t="s">
        <v>31</v>
      </c>
      <c r="R62" s="1" t="s">
        <v>179</v>
      </c>
    </row>
    <row r="63" spans="1:18" ht="14" customHeight="1" x14ac:dyDescent="0.2">
      <c r="A63" s="1" t="s">
        <v>13</v>
      </c>
      <c r="B63" s="1" t="s">
        <v>14</v>
      </c>
      <c r="C63" s="1" t="s">
        <v>35</v>
      </c>
      <c r="D63" s="2" t="s">
        <v>103</v>
      </c>
      <c r="E63" s="3">
        <v>88.8</v>
      </c>
      <c r="F63" s="3">
        <v>51.9</v>
      </c>
      <c r="G63" s="3">
        <v>19.600000000000001</v>
      </c>
      <c r="H63" s="4">
        <f t="shared" si="0"/>
        <v>1.7109826589595376</v>
      </c>
      <c r="I63" s="4">
        <f t="shared" si="2"/>
        <v>160.29999999999998</v>
      </c>
      <c r="J63" s="5"/>
      <c r="K63" s="6">
        <v>45</v>
      </c>
      <c r="L63" s="8">
        <v>3</v>
      </c>
      <c r="M63" s="1" t="s">
        <v>31</v>
      </c>
      <c r="N63" s="1" t="s">
        <v>31</v>
      </c>
      <c r="O63" s="1">
        <v>3</v>
      </c>
      <c r="P63" s="1" t="s">
        <v>17</v>
      </c>
      <c r="R63" s="1" t="s">
        <v>179</v>
      </c>
    </row>
    <row r="64" spans="1:18" ht="14" customHeight="1" x14ac:dyDescent="0.2">
      <c r="A64" s="1" t="s">
        <v>13</v>
      </c>
      <c r="B64" s="1" t="s">
        <v>14</v>
      </c>
      <c r="C64" s="1" t="s">
        <v>35</v>
      </c>
      <c r="D64" s="2" t="s">
        <v>104</v>
      </c>
      <c r="E64" s="3">
        <v>58.8</v>
      </c>
      <c r="F64" s="3">
        <v>43.1</v>
      </c>
      <c r="G64" s="3">
        <v>11</v>
      </c>
      <c r="H64" s="4">
        <f t="shared" si="0"/>
        <v>1.3642691415313224</v>
      </c>
      <c r="I64" s="4">
        <f t="shared" si="2"/>
        <v>112.9</v>
      </c>
      <c r="J64" s="5"/>
      <c r="K64" s="6">
        <v>50</v>
      </c>
      <c r="L64" s="8">
        <v>2</v>
      </c>
      <c r="M64" s="1" t="s">
        <v>31</v>
      </c>
      <c r="N64" s="1" t="s">
        <v>31</v>
      </c>
      <c r="O64" s="1">
        <v>3</v>
      </c>
      <c r="P64" s="1" t="s">
        <v>17</v>
      </c>
      <c r="R64" s="1" t="s">
        <v>179</v>
      </c>
    </row>
    <row r="65" spans="1:18" ht="14" customHeight="1" x14ac:dyDescent="0.2">
      <c r="A65" s="1" t="s">
        <v>13</v>
      </c>
      <c r="B65" s="1" t="s">
        <v>14</v>
      </c>
      <c r="C65" s="1" t="s">
        <v>35</v>
      </c>
      <c r="D65" s="2" t="s">
        <v>105</v>
      </c>
      <c r="E65" s="3">
        <v>124.4</v>
      </c>
      <c r="F65" s="3">
        <v>54.2</v>
      </c>
      <c r="G65" s="3">
        <v>15.9</v>
      </c>
      <c r="H65" s="4">
        <f t="shared" si="0"/>
        <v>2.2952029520295203</v>
      </c>
      <c r="I65" s="4">
        <f t="shared" si="2"/>
        <v>194.50000000000003</v>
      </c>
      <c r="J65" s="5"/>
      <c r="K65" s="6">
        <v>98</v>
      </c>
      <c r="L65" s="8">
        <v>1</v>
      </c>
      <c r="M65" s="1" t="s">
        <v>38</v>
      </c>
      <c r="N65" s="1" t="s">
        <v>31</v>
      </c>
      <c r="O65" s="1">
        <v>3</v>
      </c>
      <c r="P65" s="1" t="s">
        <v>38</v>
      </c>
      <c r="Q65" s="1" t="s">
        <v>106</v>
      </c>
      <c r="R65" s="1" t="s">
        <v>179</v>
      </c>
    </row>
    <row r="66" spans="1:18" ht="14" customHeight="1" x14ac:dyDescent="0.2">
      <c r="A66" s="1" t="s">
        <v>13</v>
      </c>
      <c r="B66" s="1" t="s">
        <v>14</v>
      </c>
      <c r="C66" s="1" t="s">
        <v>35</v>
      </c>
      <c r="D66" s="2" t="s">
        <v>107</v>
      </c>
      <c r="E66" s="3">
        <v>45.3</v>
      </c>
      <c r="F66" s="3">
        <v>42.1</v>
      </c>
      <c r="G66" s="3">
        <v>8.3000000000000007</v>
      </c>
      <c r="H66" s="4">
        <f t="shared" si="0"/>
        <v>1.0760095011876483</v>
      </c>
      <c r="I66" s="4">
        <f t="shared" si="2"/>
        <v>95.7</v>
      </c>
      <c r="J66" s="5"/>
      <c r="K66" s="6">
        <v>0</v>
      </c>
      <c r="L66" s="7" t="s">
        <v>75</v>
      </c>
      <c r="M66" s="1" t="s">
        <v>31</v>
      </c>
      <c r="N66" s="1" t="s">
        <v>108</v>
      </c>
      <c r="O66" s="1">
        <v>3</v>
      </c>
      <c r="P66" s="1" t="s">
        <v>31</v>
      </c>
      <c r="R66" s="1" t="s">
        <v>179</v>
      </c>
    </row>
    <row r="67" spans="1:18" ht="14" customHeight="1" x14ac:dyDescent="0.2">
      <c r="A67" s="1" t="s">
        <v>13</v>
      </c>
      <c r="B67" s="1" t="s">
        <v>14</v>
      </c>
      <c r="C67" s="1" t="s">
        <v>35</v>
      </c>
      <c r="D67" s="2" t="s">
        <v>109</v>
      </c>
      <c r="E67" s="3">
        <v>56.2</v>
      </c>
      <c r="F67" s="3">
        <v>25.5</v>
      </c>
      <c r="G67" s="3">
        <v>6.7</v>
      </c>
      <c r="H67" s="4">
        <f t="shared" ref="H67:H119" si="3">E67/F67</f>
        <v>2.2039215686274511</v>
      </c>
      <c r="I67" s="4">
        <f t="shared" si="2"/>
        <v>88.4</v>
      </c>
      <c r="J67" s="5"/>
      <c r="K67" s="6">
        <v>0</v>
      </c>
      <c r="L67" s="7" t="s">
        <v>53</v>
      </c>
      <c r="M67" s="1" t="s">
        <v>31</v>
      </c>
      <c r="N67" s="1" t="s">
        <v>31</v>
      </c>
      <c r="O67" s="1">
        <v>3</v>
      </c>
      <c r="P67" s="1" t="s">
        <v>31</v>
      </c>
      <c r="R67" s="1" t="s">
        <v>179</v>
      </c>
    </row>
    <row r="68" spans="1:18" ht="14" customHeight="1" x14ac:dyDescent="0.2">
      <c r="A68" s="1" t="s">
        <v>13</v>
      </c>
      <c r="B68" s="1" t="s">
        <v>14</v>
      </c>
      <c r="C68" s="1" t="s">
        <v>35</v>
      </c>
      <c r="D68" s="2" t="s">
        <v>110</v>
      </c>
      <c r="E68" s="3">
        <v>44</v>
      </c>
      <c r="F68" s="3">
        <v>30.7</v>
      </c>
      <c r="G68" s="3">
        <v>8.6</v>
      </c>
      <c r="H68" s="4">
        <f t="shared" si="3"/>
        <v>1.4332247557003257</v>
      </c>
      <c r="I68" s="4">
        <f t="shared" si="2"/>
        <v>83.3</v>
      </c>
      <c r="J68" s="5"/>
      <c r="K68" s="6">
        <v>0</v>
      </c>
      <c r="L68" s="7" t="s">
        <v>111</v>
      </c>
      <c r="M68" s="1" t="s">
        <v>31</v>
      </c>
      <c r="N68" s="1" t="s">
        <v>31</v>
      </c>
      <c r="O68" s="1">
        <v>3</v>
      </c>
      <c r="P68" s="1" t="s">
        <v>17</v>
      </c>
      <c r="R68" s="1" t="s">
        <v>179</v>
      </c>
    </row>
    <row r="69" spans="1:18" ht="14" customHeight="1" x14ac:dyDescent="0.2">
      <c r="A69" s="1" t="s">
        <v>13</v>
      </c>
      <c r="B69" s="1" t="s">
        <v>14</v>
      </c>
      <c r="C69" s="1" t="s">
        <v>35</v>
      </c>
      <c r="D69" s="2" t="s">
        <v>112</v>
      </c>
      <c r="E69" s="3">
        <v>81</v>
      </c>
      <c r="F69" s="3">
        <v>45.2</v>
      </c>
      <c r="G69" s="3">
        <v>18.5</v>
      </c>
      <c r="H69" s="4">
        <f t="shared" si="3"/>
        <v>1.7920353982300883</v>
      </c>
      <c r="I69" s="4">
        <f t="shared" si="2"/>
        <v>144.69999999999999</v>
      </c>
      <c r="J69" s="5"/>
      <c r="K69" s="6">
        <v>40</v>
      </c>
      <c r="L69" s="8">
        <v>2</v>
      </c>
      <c r="M69" s="1" t="s">
        <v>38</v>
      </c>
      <c r="N69" s="1" t="s">
        <v>31</v>
      </c>
      <c r="O69" s="1">
        <v>3</v>
      </c>
      <c r="P69" s="1" t="s">
        <v>38</v>
      </c>
      <c r="Q69" s="1" t="s">
        <v>113</v>
      </c>
      <c r="R69" s="1" t="s">
        <v>179</v>
      </c>
    </row>
    <row r="70" spans="1:18" ht="14" customHeight="1" x14ac:dyDescent="0.2">
      <c r="A70" s="1" t="s">
        <v>13</v>
      </c>
      <c r="B70" s="1" t="s">
        <v>14</v>
      </c>
      <c r="C70" s="1" t="s">
        <v>62</v>
      </c>
      <c r="D70" s="2" t="s">
        <v>114</v>
      </c>
      <c r="E70" s="3">
        <v>51.4</v>
      </c>
      <c r="F70" s="3">
        <v>33.299999999999997</v>
      </c>
      <c r="G70" s="3">
        <v>11.2</v>
      </c>
      <c r="H70" s="4">
        <f t="shared" si="3"/>
        <v>1.5435435435435436</v>
      </c>
      <c r="I70" s="4">
        <f t="shared" si="2"/>
        <v>95.899999999999991</v>
      </c>
      <c r="J70" s="5"/>
      <c r="K70" s="6">
        <v>70</v>
      </c>
      <c r="L70" s="8">
        <v>2</v>
      </c>
      <c r="M70" s="1" t="s">
        <v>26</v>
      </c>
      <c r="N70" s="1" t="s">
        <v>31</v>
      </c>
      <c r="O70" s="1">
        <v>3</v>
      </c>
      <c r="R70" s="1" t="s">
        <v>179</v>
      </c>
    </row>
    <row r="71" spans="1:18" ht="14" customHeight="1" x14ac:dyDescent="0.2">
      <c r="A71" s="1" t="s">
        <v>13</v>
      </c>
      <c r="B71" s="1" t="s">
        <v>14</v>
      </c>
      <c r="C71" s="1" t="s">
        <v>15</v>
      </c>
      <c r="D71" s="2" t="s">
        <v>115</v>
      </c>
      <c r="E71" s="3">
        <v>135</v>
      </c>
      <c r="F71" s="3">
        <v>57</v>
      </c>
      <c r="G71" s="3">
        <v>20.8</v>
      </c>
      <c r="H71" s="4">
        <f t="shared" si="3"/>
        <v>2.3684210526315788</v>
      </c>
      <c r="I71" s="4">
        <f t="shared" si="2"/>
        <v>212.8</v>
      </c>
      <c r="J71" s="5"/>
      <c r="K71" s="6">
        <v>0</v>
      </c>
      <c r="L71" s="8">
        <v>2</v>
      </c>
      <c r="M71" s="1" t="s">
        <v>17</v>
      </c>
      <c r="N71" s="1" t="s">
        <v>17</v>
      </c>
      <c r="O71" s="1">
        <v>3</v>
      </c>
      <c r="P71" s="1" t="s">
        <v>17</v>
      </c>
      <c r="R71" s="1" t="s">
        <v>179</v>
      </c>
    </row>
    <row r="72" spans="1:18" ht="14" customHeight="1" x14ac:dyDescent="0.2">
      <c r="A72" s="1" t="s">
        <v>13</v>
      </c>
      <c r="B72" s="1" t="s">
        <v>14</v>
      </c>
      <c r="C72" s="1" t="s">
        <v>116</v>
      </c>
      <c r="D72" s="2" t="s">
        <v>117</v>
      </c>
      <c r="E72" s="3">
        <v>104.7</v>
      </c>
      <c r="F72" s="3">
        <v>50.5</v>
      </c>
      <c r="G72" s="3">
        <v>14.4</v>
      </c>
      <c r="H72" s="4">
        <f t="shared" si="3"/>
        <v>2.0732673267326733</v>
      </c>
      <c r="I72" s="4">
        <f t="shared" si="2"/>
        <v>169.6</v>
      </c>
      <c r="J72" s="5"/>
      <c r="K72" s="6">
        <v>50</v>
      </c>
      <c r="L72" s="8">
        <v>2</v>
      </c>
      <c r="M72" s="1" t="s">
        <v>31</v>
      </c>
      <c r="N72" s="1" t="s">
        <v>31</v>
      </c>
      <c r="O72" s="1">
        <v>3</v>
      </c>
      <c r="P72" s="1" t="s">
        <v>31</v>
      </c>
      <c r="R72" s="1" t="s">
        <v>179</v>
      </c>
    </row>
    <row r="73" spans="1:18" ht="14" customHeight="1" x14ac:dyDescent="0.2">
      <c r="A73" s="1" t="s">
        <v>13</v>
      </c>
      <c r="B73" s="1" t="s">
        <v>14</v>
      </c>
      <c r="C73" s="1" t="s">
        <v>118</v>
      </c>
      <c r="D73" s="2" t="s">
        <v>119</v>
      </c>
      <c r="E73" s="3">
        <v>105.5</v>
      </c>
      <c r="F73" s="3">
        <v>40.299999999999997</v>
      </c>
      <c r="G73" s="3">
        <v>20.100000000000001</v>
      </c>
      <c r="H73" s="4">
        <f t="shared" si="3"/>
        <v>2.6178660049627793</v>
      </c>
      <c r="I73" s="4">
        <f t="shared" si="2"/>
        <v>165.9</v>
      </c>
      <c r="J73" s="5">
        <v>4.8</v>
      </c>
      <c r="K73" s="6">
        <v>100</v>
      </c>
      <c r="L73" s="8">
        <v>1</v>
      </c>
      <c r="M73" s="1" t="s">
        <v>31</v>
      </c>
      <c r="N73" s="1" t="s">
        <v>38</v>
      </c>
      <c r="P73" s="1" t="s">
        <v>31</v>
      </c>
      <c r="R73" s="1" t="s">
        <v>179</v>
      </c>
    </row>
    <row r="74" spans="1:18" ht="14" customHeight="1" x14ac:dyDescent="0.2">
      <c r="A74" s="1" t="s">
        <v>13</v>
      </c>
      <c r="B74" s="1" t="s">
        <v>14</v>
      </c>
      <c r="C74" s="1" t="s">
        <v>35</v>
      </c>
      <c r="D74" s="2" t="s">
        <v>120</v>
      </c>
      <c r="E74" s="3">
        <v>141.5</v>
      </c>
      <c r="F74" s="3">
        <v>50</v>
      </c>
      <c r="G74" s="3">
        <v>24</v>
      </c>
      <c r="H74" s="4">
        <f t="shared" si="3"/>
        <v>2.83</v>
      </c>
      <c r="I74" s="4">
        <f t="shared" si="2"/>
        <v>215.5</v>
      </c>
      <c r="J74" s="5">
        <v>11.3</v>
      </c>
      <c r="K74" s="6">
        <v>50</v>
      </c>
      <c r="L74" s="8">
        <v>1</v>
      </c>
      <c r="M74" s="1" t="s">
        <v>31</v>
      </c>
      <c r="N74" s="1" t="s">
        <v>38</v>
      </c>
      <c r="P74" s="1" t="s">
        <v>100</v>
      </c>
      <c r="R74" s="1" t="s">
        <v>179</v>
      </c>
    </row>
    <row r="75" spans="1:18" ht="14" customHeight="1" x14ac:dyDescent="0.2">
      <c r="A75" s="1" t="s">
        <v>13</v>
      </c>
      <c r="B75" s="1" t="s">
        <v>14</v>
      </c>
      <c r="C75" s="1" t="s">
        <v>35</v>
      </c>
      <c r="D75" s="2" t="s">
        <v>121</v>
      </c>
      <c r="E75" s="3">
        <v>81.8</v>
      </c>
      <c r="F75" s="3">
        <v>44.5</v>
      </c>
      <c r="G75" s="3">
        <v>13.8</v>
      </c>
      <c r="H75" s="4">
        <f t="shared" si="3"/>
        <v>1.8382022471910111</v>
      </c>
      <c r="I75" s="4">
        <f t="shared" ref="I75:I119" si="4">E75+F75+G75</f>
        <v>140.1</v>
      </c>
      <c r="J75" s="5">
        <v>14</v>
      </c>
      <c r="K75" s="6">
        <v>50</v>
      </c>
      <c r="L75" s="8">
        <v>1</v>
      </c>
      <c r="M75" s="1" t="s">
        <v>38</v>
      </c>
      <c r="N75" s="1" t="s">
        <v>38</v>
      </c>
      <c r="P75" s="1" t="s">
        <v>31</v>
      </c>
      <c r="R75" s="1" t="s">
        <v>179</v>
      </c>
    </row>
    <row r="76" spans="1:18" ht="14" customHeight="1" x14ac:dyDescent="0.2">
      <c r="A76" s="1" t="s">
        <v>13</v>
      </c>
      <c r="B76" s="1" t="s">
        <v>14</v>
      </c>
      <c r="C76" s="1" t="s">
        <v>35</v>
      </c>
      <c r="D76" s="2" t="s">
        <v>122</v>
      </c>
      <c r="E76" s="3">
        <v>155.5</v>
      </c>
      <c r="F76" s="3">
        <v>58.9</v>
      </c>
      <c r="G76" s="3">
        <v>21.2</v>
      </c>
      <c r="H76" s="4">
        <f t="shared" si="3"/>
        <v>2.640067911714771</v>
      </c>
      <c r="I76" s="4">
        <f t="shared" si="4"/>
        <v>235.6</v>
      </c>
      <c r="J76" s="5"/>
      <c r="K76" s="6">
        <v>10</v>
      </c>
      <c r="L76" s="8">
        <v>1</v>
      </c>
      <c r="M76" s="1" t="s">
        <v>31</v>
      </c>
      <c r="N76" s="1" t="s">
        <v>38</v>
      </c>
      <c r="P76" s="1" t="s">
        <v>31</v>
      </c>
      <c r="R76" s="1" t="s">
        <v>179</v>
      </c>
    </row>
    <row r="77" spans="1:18" ht="14" customHeight="1" x14ac:dyDescent="0.2">
      <c r="A77" s="1" t="s">
        <v>13</v>
      </c>
      <c r="B77" s="1" t="s">
        <v>14</v>
      </c>
      <c r="C77" s="1" t="s">
        <v>35</v>
      </c>
      <c r="D77" s="2" t="s">
        <v>123</v>
      </c>
      <c r="E77" s="3">
        <v>106.4</v>
      </c>
      <c r="F77" s="3">
        <v>56.5</v>
      </c>
      <c r="G77" s="3">
        <v>12.2</v>
      </c>
      <c r="H77" s="4">
        <f t="shared" si="3"/>
        <v>1.8831858407079647</v>
      </c>
      <c r="I77" s="4">
        <f t="shared" si="4"/>
        <v>175.1</v>
      </c>
      <c r="J77" s="5">
        <v>11.8</v>
      </c>
      <c r="K77" s="6">
        <v>85</v>
      </c>
      <c r="L77" s="8">
        <v>1</v>
      </c>
      <c r="M77" s="1" t="s">
        <v>31</v>
      </c>
      <c r="N77" s="1" t="s">
        <v>38</v>
      </c>
      <c r="P77" s="1" t="s">
        <v>31</v>
      </c>
      <c r="R77" s="1" t="s">
        <v>179</v>
      </c>
    </row>
    <row r="78" spans="1:18" ht="14" customHeight="1" x14ac:dyDescent="0.2">
      <c r="A78" s="1" t="s">
        <v>13</v>
      </c>
      <c r="B78" s="1" t="s">
        <v>14</v>
      </c>
      <c r="C78" s="1" t="s">
        <v>35</v>
      </c>
      <c r="D78" s="2" t="s">
        <v>124</v>
      </c>
      <c r="E78" s="3">
        <v>100.2</v>
      </c>
      <c r="F78" s="3">
        <v>64.5</v>
      </c>
      <c r="G78" s="3">
        <v>24.2</v>
      </c>
      <c r="H78" s="4">
        <f t="shared" si="3"/>
        <v>1.5534883720930233</v>
      </c>
      <c r="I78" s="4">
        <f t="shared" si="4"/>
        <v>188.89999999999998</v>
      </c>
      <c r="J78" s="5">
        <v>12</v>
      </c>
      <c r="K78" s="6">
        <v>100</v>
      </c>
      <c r="L78" s="8">
        <v>1</v>
      </c>
      <c r="M78" s="1" t="s">
        <v>31</v>
      </c>
      <c r="N78" s="1" t="s">
        <v>38</v>
      </c>
      <c r="P78" s="1" t="s">
        <v>31</v>
      </c>
      <c r="R78" s="1" t="s">
        <v>179</v>
      </c>
    </row>
    <row r="79" spans="1:18" ht="14" customHeight="1" x14ac:dyDescent="0.2">
      <c r="A79" s="1" t="s">
        <v>13</v>
      </c>
      <c r="B79" s="1" t="s">
        <v>14</v>
      </c>
      <c r="C79" s="1" t="s">
        <v>35</v>
      </c>
      <c r="D79" s="2" t="s">
        <v>125</v>
      </c>
      <c r="E79" s="3">
        <v>92</v>
      </c>
      <c r="F79" s="3">
        <v>50</v>
      </c>
      <c r="G79" s="3">
        <v>21.5</v>
      </c>
      <c r="H79" s="4">
        <f t="shared" si="3"/>
        <v>1.84</v>
      </c>
      <c r="I79" s="4">
        <f t="shared" si="4"/>
        <v>163.5</v>
      </c>
      <c r="J79" s="5">
        <v>6.2</v>
      </c>
      <c r="K79" s="6">
        <v>80</v>
      </c>
      <c r="L79" s="8">
        <v>1</v>
      </c>
      <c r="M79" s="1" t="s">
        <v>38</v>
      </c>
      <c r="N79" s="1" t="s">
        <v>38</v>
      </c>
      <c r="P79" s="1" t="s">
        <v>31</v>
      </c>
      <c r="R79" s="1" t="s">
        <v>179</v>
      </c>
    </row>
    <row r="80" spans="1:18" ht="14" customHeight="1" x14ac:dyDescent="0.2">
      <c r="A80" s="1" t="s">
        <v>13</v>
      </c>
      <c r="B80" s="1" t="s">
        <v>14</v>
      </c>
      <c r="C80" s="1" t="s">
        <v>126</v>
      </c>
      <c r="D80" s="2" t="s">
        <v>127</v>
      </c>
      <c r="E80" s="3">
        <v>103.5</v>
      </c>
      <c r="F80" s="3">
        <v>61.7</v>
      </c>
      <c r="G80" s="3">
        <v>12.3</v>
      </c>
      <c r="H80" s="4">
        <f t="shared" si="3"/>
        <v>1.6774716369529983</v>
      </c>
      <c r="I80" s="4">
        <f t="shared" si="4"/>
        <v>177.5</v>
      </c>
      <c r="J80" s="5"/>
      <c r="K80" s="6">
        <v>98</v>
      </c>
      <c r="L80" s="8">
        <v>1</v>
      </c>
      <c r="M80" s="1" t="s">
        <v>31</v>
      </c>
      <c r="N80" s="1" t="s">
        <v>38</v>
      </c>
      <c r="P80" s="1" t="s">
        <v>31</v>
      </c>
      <c r="R80" s="1" t="s">
        <v>179</v>
      </c>
    </row>
    <row r="81" spans="1:18" ht="14" customHeight="1" x14ac:dyDescent="0.2">
      <c r="A81" s="1" t="s">
        <v>13</v>
      </c>
      <c r="B81" s="1" t="s">
        <v>14</v>
      </c>
      <c r="C81" s="1" t="s">
        <v>15</v>
      </c>
      <c r="D81" s="2" t="s">
        <v>128</v>
      </c>
      <c r="E81" s="3">
        <v>95.7</v>
      </c>
      <c r="F81" s="3">
        <v>52</v>
      </c>
      <c r="G81" s="3">
        <v>17.2</v>
      </c>
      <c r="H81" s="4">
        <f t="shared" si="3"/>
        <v>1.8403846153846155</v>
      </c>
      <c r="I81" s="4">
        <f t="shared" si="4"/>
        <v>164.89999999999998</v>
      </c>
      <c r="J81" s="5">
        <v>9</v>
      </c>
      <c r="K81" s="6">
        <v>50</v>
      </c>
      <c r="L81" s="8">
        <v>2</v>
      </c>
      <c r="M81" s="1" t="s">
        <v>17</v>
      </c>
      <c r="N81" s="1" t="s">
        <v>26</v>
      </c>
      <c r="P81" s="1" t="s">
        <v>17</v>
      </c>
      <c r="R81" s="1" t="s">
        <v>179</v>
      </c>
    </row>
    <row r="82" spans="1:18" ht="14" customHeight="1" x14ac:dyDescent="0.2">
      <c r="A82" s="1" t="s">
        <v>13</v>
      </c>
      <c r="B82" s="1" t="s">
        <v>14</v>
      </c>
      <c r="C82" s="1" t="s">
        <v>15</v>
      </c>
      <c r="D82" s="2" t="s">
        <v>129</v>
      </c>
      <c r="E82" s="3">
        <v>113.5</v>
      </c>
      <c r="F82" s="3">
        <v>51</v>
      </c>
      <c r="G82" s="3">
        <v>20.3</v>
      </c>
      <c r="H82" s="4">
        <f t="shared" si="3"/>
        <v>2.2254901960784315</v>
      </c>
      <c r="I82" s="4">
        <f t="shared" si="4"/>
        <v>184.8</v>
      </c>
      <c r="J82" s="5">
        <v>3.5</v>
      </c>
      <c r="K82" s="6">
        <v>0</v>
      </c>
      <c r="L82" s="8">
        <v>2</v>
      </c>
      <c r="M82" s="1" t="s">
        <v>17</v>
      </c>
      <c r="N82" s="1" t="s">
        <v>26</v>
      </c>
      <c r="P82" s="1" t="s">
        <v>71</v>
      </c>
      <c r="R82" s="1" t="s">
        <v>179</v>
      </c>
    </row>
    <row r="83" spans="1:18" ht="14" customHeight="1" x14ac:dyDescent="0.2">
      <c r="A83" s="1" t="s">
        <v>13</v>
      </c>
      <c r="B83" s="1" t="s">
        <v>14</v>
      </c>
      <c r="C83" s="1" t="s">
        <v>15</v>
      </c>
      <c r="D83" s="2" t="s">
        <v>130</v>
      </c>
      <c r="E83" s="3">
        <v>93.5</v>
      </c>
      <c r="F83" s="3">
        <v>44.2</v>
      </c>
      <c r="G83" s="3">
        <v>13.5</v>
      </c>
      <c r="H83" s="4">
        <f t="shared" si="3"/>
        <v>2.1153846153846154</v>
      </c>
      <c r="I83" s="4">
        <f t="shared" si="4"/>
        <v>151.19999999999999</v>
      </c>
      <c r="J83" s="5">
        <v>8.9</v>
      </c>
      <c r="K83" s="6">
        <v>75</v>
      </c>
      <c r="L83" s="8">
        <v>2</v>
      </c>
      <c r="M83" s="1" t="s">
        <v>26</v>
      </c>
      <c r="N83" s="1" t="s">
        <v>26</v>
      </c>
      <c r="P83" s="1" t="s">
        <v>26</v>
      </c>
      <c r="Q83" s="1" t="s">
        <v>131</v>
      </c>
      <c r="R83" s="1" t="s">
        <v>179</v>
      </c>
    </row>
    <row r="84" spans="1:18" ht="14" customHeight="1" x14ac:dyDescent="0.2">
      <c r="A84" s="1" t="s">
        <v>13</v>
      </c>
      <c r="B84" s="1" t="s">
        <v>14</v>
      </c>
      <c r="C84" s="1" t="s">
        <v>15</v>
      </c>
      <c r="D84" s="2" t="s">
        <v>132</v>
      </c>
      <c r="E84" s="3">
        <v>115.8</v>
      </c>
      <c r="F84" s="3">
        <v>54.8</v>
      </c>
      <c r="G84" s="3">
        <v>13.5</v>
      </c>
      <c r="H84" s="4">
        <f t="shared" si="3"/>
        <v>2.113138686131387</v>
      </c>
      <c r="I84" s="4">
        <f t="shared" si="4"/>
        <v>184.1</v>
      </c>
      <c r="J84" s="5">
        <v>8</v>
      </c>
      <c r="K84" s="6" t="s">
        <v>94</v>
      </c>
      <c r="L84" s="8">
        <v>2</v>
      </c>
      <c r="M84" s="1" t="s">
        <v>17</v>
      </c>
      <c r="N84" s="1" t="s">
        <v>26</v>
      </c>
      <c r="P84" s="1" t="s">
        <v>17</v>
      </c>
      <c r="R84" s="1" t="s">
        <v>179</v>
      </c>
    </row>
    <row r="85" spans="1:18" ht="14" customHeight="1" x14ac:dyDescent="0.2">
      <c r="A85" s="1" t="s">
        <v>13</v>
      </c>
      <c r="B85" s="1" t="s">
        <v>14</v>
      </c>
      <c r="C85" s="1" t="s">
        <v>15</v>
      </c>
      <c r="D85" s="2" t="s">
        <v>133</v>
      </c>
      <c r="E85" s="3">
        <v>77.900000000000006</v>
      </c>
      <c r="F85" s="3">
        <v>33.5</v>
      </c>
      <c r="G85" s="3">
        <v>16.399999999999999</v>
      </c>
      <c r="H85" s="4">
        <f t="shared" si="3"/>
        <v>2.3253731343283586</v>
      </c>
      <c r="I85" s="4">
        <f t="shared" si="4"/>
        <v>127.80000000000001</v>
      </c>
      <c r="J85" s="5"/>
      <c r="K85" s="6">
        <v>10</v>
      </c>
      <c r="L85" s="8">
        <v>2</v>
      </c>
      <c r="M85" s="1" t="s">
        <v>17</v>
      </c>
      <c r="N85" s="1" t="s">
        <v>26</v>
      </c>
      <c r="P85" s="1" t="s">
        <v>17</v>
      </c>
      <c r="R85" s="1" t="s">
        <v>179</v>
      </c>
    </row>
    <row r="86" spans="1:18" ht="14" customHeight="1" x14ac:dyDescent="0.2">
      <c r="A86" s="1" t="s">
        <v>13</v>
      </c>
      <c r="B86" s="1" t="s">
        <v>14</v>
      </c>
      <c r="C86" s="1" t="s">
        <v>15</v>
      </c>
      <c r="D86" s="2" t="s">
        <v>134</v>
      </c>
      <c r="E86" s="3">
        <v>61.3</v>
      </c>
      <c r="F86" s="3">
        <v>28.2</v>
      </c>
      <c r="G86" s="3">
        <v>10.9</v>
      </c>
      <c r="H86" s="4">
        <f t="shared" si="3"/>
        <v>2.1737588652482267</v>
      </c>
      <c r="I86" s="4">
        <f t="shared" si="4"/>
        <v>100.4</v>
      </c>
      <c r="J86" s="5">
        <v>4.5</v>
      </c>
      <c r="K86" s="6">
        <v>15</v>
      </c>
      <c r="L86" s="8">
        <v>2</v>
      </c>
      <c r="M86" s="1" t="s">
        <v>17</v>
      </c>
      <c r="N86" s="1" t="s">
        <v>26</v>
      </c>
      <c r="P86" s="1" t="s">
        <v>17</v>
      </c>
      <c r="R86" s="1" t="s">
        <v>179</v>
      </c>
    </row>
    <row r="87" spans="1:18" ht="14" customHeight="1" x14ac:dyDescent="0.2">
      <c r="A87" s="1" t="s">
        <v>13</v>
      </c>
      <c r="B87" s="1" t="s">
        <v>14</v>
      </c>
      <c r="C87" s="1" t="s">
        <v>35</v>
      </c>
      <c r="D87" s="2" t="s">
        <v>135</v>
      </c>
      <c r="E87" s="3">
        <v>108.3</v>
      </c>
      <c r="F87" s="3">
        <v>71.8</v>
      </c>
      <c r="G87" s="3">
        <v>26</v>
      </c>
      <c r="H87" s="4">
        <f t="shared" si="3"/>
        <v>1.5083565459610029</v>
      </c>
      <c r="I87" s="4">
        <f t="shared" si="4"/>
        <v>206.1</v>
      </c>
      <c r="J87" s="5"/>
      <c r="K87" s="6">
        <v>65</v>
      </c>
      <c r="L87" s="8">
        <v>2</v>
      </c>
      <c r="M87" s="1" t="s">
        <v>31</v>
      </c>
      <c r="N87" s="1" t="s">
        <v>38</v>
      </c>
      <c r="P87" s="1" t="s">
        <v>31</v>
      </c>
      <c r="R87" s="1" t="s">
        <v>179</v>
      </c>
    </row>
    <row r="88" spans="1:18" ht="14" customHeight="1" x14ac:dyDescent="0.2">
      <c r="A88" s="1" t="s">
        <v>13</v>
      </c>
      <c r="B88" s="1" t="s">
        <v>14</v>
      </c>
      <c r="C88" s="1" t="s">
        <v>35</v>
      </c>
      <c r="D88" s="2" t="s">
        <v>136</v>
      </c>
      <c r="E88" s="3">
        <v>131.19999999999999</v>
      </c>
      <c r="F88" s="3">
        <v>57.8</v>
      </c>
      <c r="G88" s="3">
        <v>24.2</v>
      </c>
      <c r="H88" s="4">
        <f t="shared" si="3"/>
        <v>2.269896193771626</v>
      </c>
      <c r="I88" s="4">
        <f t="shared" si="4"/>
        <v>213.2</v>
      </c>
      <c r="J88" s="5"/>
      <c r="K88" s="6">
        <v>25</v>
      </c>
      <c r="L88" s="8">
        <v>2</v>
      </c>
      <c r="M88" s="1" t="s">
        <v>31</v>
      </c>
      <c r="N88" s="1" t="s">
        <v>38</v>
      </c>
      <c r="P88" s="1" t="s">
        <v>31</v>
      </c>
      <c r="R88" s="1" t="s">
        <v>179</v>
      </c>
    </row>
    <row r="89" spans="1:18" ht="14" customHeight="1" x14ac:dyDescent="0.2">
      <c r="A89" s="1" t="s">
        <v>13</v>
      </c>
      <c r="B89" s="1" t="s">
        <v>14</v>
      </c>
      <c r="C89" s="1" t="s">
        <v>35</v>
      </c>
      <c r="D89" s="2" t="s">
        <v>137</v>
      </c>
      <c r="E89" s="3">
        <v>155.19999999999999</v>
      </c>
      <c r="F89" s="3">
        <v>68.2</v>
      </c>
      <c r="G89" s="3">
        <v>19.399999999999999</v>
      </c>
      <c r="H89" s="4">
        <f t="shared" si="3"/>
        <v>2.2756598240469206</v>
      </c>
      <c r="I89" s="4">
        <f t="shared" si="4"/>
        <v>242.79999999999998</v>
      </c>
      <c r="J89" s="5">
        <v>14.9</v>
      </c>
      <c r="K89" s="6" t="s">
        <v>138</v>
      </c>
      <c r="L89" s="8">
        <v>2</v>
      </c>
      <c r="M89" s="1" t="s">
        <v>31</v>
      </c>
      <c r="N89" s="1" t="s">
        <v>38</v>
      </c>
      <c r="P89" s="1" t="s">
        <v>31</v>
      </c>
      <c r="R89" s="1" t="s">
        <v>179</v>
      </c>
    </row>
    <row r="90" spans="1:18" ht="14" customHeight="1" x14ac:dyDescent="0.2">
      <c r="A90" s="1" t="s">
        <v>13</v>
      </c>
      <c r="B90" s="1" t="s">
        <v>14</v>
      </c>
      <c r="C90" s="1" t="s">
        <v>35</v>
      </c>
      <c r="D90" s="2" t="s">
        <v>139</v>
      </c>
      <c r="E90" s="3">
        <v>137.4</v>
      </c>
      <c r="F90" s="3">
        <v>74.8</v>
      </c>
      <c r="G90" s="3">
        <v>20</v>
      </c>
      <c r="H90" s="4">
        <f t="shared" si="3"/>
        <v>1.8368983957219254</v>
      </c>
      <c r="I90" s="4">
        <f t="shared" si="4"/>
        <v>232.2</v>
      </c>
      <c r="J90" s="5">
        <v>15.1</v>
      </c>
      <c r="K90" s="6">
        <v>75</v>
      </c>
      <c r="L90" s="8">
        <v>2</v>
      </c>
      <c r="M90" s="1" t="s">
        <v>31</v>
      </c>
      <c r="N90" s="1" t="s">
        <v>38</v>
      </c>
      <c r="P90" s="1" t="s">
        <v>31</v>
      </c>
      <c r="R90" s="1" t="s">
        <v>179</v>
      </c>
    </row>
    <row r="91" spans="1:18" ht="14" customHeight="1" x14ac:dyDescent="0.2">
      <c r="A91" s="1" t="s">
        <v>13</v>
      </c>
      <c r="B91" s="1" t="s">
        <v>14</v>
      </c>
      <c r="C91" s="1" t="s">
        <v>35</v>
      </c>
      <c r="D91" s="2" t="s">
        <v>140</v>
      </c>
      <c r="E91" s="3">
        <v>100</v>
      </c>
      <c r="F91" s="3">
        <v>24.8</v>
      </c>
      <c r="G91" s="3">
        <v>14.3</v>
      </c>
      <c r="H91" s="4">
        <f t="shared" si="3"/>
        <v>4.032258064516129</v>
      </c>
      <c r="I91" s="4">
        <f t="shared" si="4"/>
        <v>139.1</v>
      </c>
      <c r="J91" s="5">
        <v>3.9</v>
      </c>
      <c r="K91" s="6">
        <v>50</v>
      </c>
      <c r="L91" s="8">
        <v>2</v>
      </c>
      <c r="M91" s="1" t="s">
        <v>31</v>
      </c>
      <c r="N91" s="1" t="s">
        <v>38</v>
      </c>
      <c r="P91" s="1" t="s">
        <v>31</v>
      </c>
      <c r="R91" s="1" t="s">
        <v>179</v>
      </c>
    </row>
    <row r="92" spans="1:18" ht="14" customHeight="1" x14ac:dyDescent="0.2">
      <c r="A92" s="1" t="s">
        <v>13</v>
      </c>
      <c r="B92" s="1" t="s">
        <v>14</v>
      </c>
      <c r="C92" s="1" t="s">
        <v>35</v>
      </c>
      <c r="D92" s="2" t="s">
        <v>141</v>
      </c>
      <c r="E92" s="3">
        <v>101.1</v>
      </c>
      <c r="F92" s="3">
        <v>40.799999999999997</v>
      </c>
      <c r="G92" s="3">
        <v>15</v>
      </c>
      <c r="H92" s="4">
        <f t="shared" si="3"/>
        <v>2.4779411764705883</v>
      </c>
      <c r="I92" s="4">
        <f t="shared" si="4"/>
        <v>156.89999999999998</v>
      </c>
      <c r="J92" s="5">
        <v>5.8</v>
      </c>
      <c r="K92" s="6" t="s">
        <v>138</v>
      </c>
      <c r="L92" s="8">
        <v>2</v>
      </c>
      <c r="M92" s="1" t="s">
        <v>142</v>
      </c>
      <c r="N92" s="1" t="s">
        <v>143</v>
      </c>
      <c r="P92" s="1" t="s">
        <v>31</v>
      </c>
      <c r="R92" s="1" t="s">
        <v>179</v>
      </c>
    </row>
    <row r="93" spans="1:18" ht="14" customHeight="1" x14ac:dyDescent="0.2">
      <c r="A93" s="1" t="s">
        <v>13</v>
      </c>
      <c r="B93" s="1" t="s">
        <v>14</v>
      </c>
      <c r="C93" s="1" t="s">
        <v>35</v>
      </c>
      <c r="D93" s="2" t="s">
        <v>144</v>
      </c>
      <c r="E93" s="3">
        <v>105.2</v>
      </c>
      <c r="F93" s="3">
        <v>37.6</v>
      </c>
      <c r="G93" s="3">
        <v>14.3</v>
      </c>
      <c r="H93" s="4">
        <f t="shared" si="3"/>
        <v>2.7978723404255317</v>
      </c>
      <c r="I93" s="4">
        <f t="shared" si="4"/>
        <v>157.10000000000002</v>
      </c>
      <c r="J93" s="5">
        <v>5.8</v>
      </c>
      <c r="K93" s="6">
        <v>15</v>
      </c>
      <c r="L93" s="8">
        <v>2</v>
      </c>
      <c r="M93" s="1" t="s">
        <v>31</v>
      </c>
      <c r="N93" s="1" t="s">
        <v>38</v>
      </c>
      <c r="P93" s="1" t="s">
        <v>31</v>
      </c>
      <c r="R93" s="1" t="s">
        <v>179</v>
      </c>
    </row>
    <row r="94" spans="1:18" ht="14" customHeight="1" x14ac:dyDescent="0.2">
      <c r="A94" s="1" t="s">
        <v>13</v>
      </c>
      <c r="B94" s="1" t="s">
        <v>14</v>
      </c>
      <c r="C94" s="1" t="s">
        <v>35</v>
      </c>
      <c r="D94" s="2" t="s">
        <v>145</v>
      </c>
      <c r="E94" s="3">
        <v>117.2</v>
      </c>
      <c r="F94" s="3">
        <v>42</v>
      </c>
      <c r="G94" s="3">
        <v>20.2</v>
      </c>
      <c r="H94" s="4">
        <f t="shared" si="3"/>
        <v>2.7904761904761903</v>
      </c>
      <c r="I94" s="4">
        <f t="shared" si="4"/>
        <v>179.39999999999998</v>
      </c>
      <c r="J94" s="5">
        <v>7.3</v>
      </c>
      <c r="K94" s="6">
        <v>25</v>
      </c>
      <c r="L94" s="8">
        <v>2</v>
      </c>
      <c r="M94" s="1" t="s">
        <v>100</v>
      </c>
      <c r="N94" s="1" t="s">
        <v>38</v>
      </c>
      <c r="P94" s="1" t="s">
        <v>31</v>
      </c>
      <c r="R94" s="1" t="s">
        <v>179</v>
      </c>
    </row>
    <row r="95" spans="1:18" ht="14" customHeight="1" x14ac:dyDescent="0.2">
      <c r="A95" s="1" t="s">
        <v>13</v>
      </c>
      <c r="B95" s="1" t="s">
        <v>14</v>
      </c>
      <c r="C95" s="1" t="s">
        <v>35</v>
      </c>
      <c r="D95" s="2" t="s">
        <v>146</v>
      </c>
      <c r="E95" s="3">
        <v>103.8</v>
      </c>
      <c r="F95" s="3">
        <v>39.9</v>
      </c>
      <c r="G95" s="3">
        <v>13.6</v>
      </c>
      <c r="H95" s="4">
        <f t="shared" si="3"/>
        <v>2.6015037593984962</v>
      </c>
      <c r="I95" s="4">
        <f t="shared" si="4"/>
        <v>157.29999999999998</v>
      </c>
      <c r="J95" s="5">
        <v>7.8</v>
      </c>
      <c r="K95" s="6">
        <v>75</v>
      </c>
      <c r="L95" s="8">
        <v>2</v>
      </c>
      <c r="M95" s="1" t="s">
        <v>31</v>
      </c>
      <c r="N95" s="1" t="s">
        <v>38</v>
      </c>
      <c r="P95" s="1" t="s">
        <v>31</v>
      </c>
      <c r="R95" s="1" t="s">
        <v>179</v>
      </c>
    </row>
    <row r="96" spans="1:18" ht="14" customHeight="1" x14ac:dyDescent="0.2">
      <c r="A96" s="1" t="s">
        <v>13</v>
      </c>
      <c r="B96" s="1" t="s">
        <v>14</v>
      </c>
      <c r="C96" s="1" t="s">
        <v>58</v>
      </c>
      <c r="D96" s="2" t="s">
        <v>147</v>
      </c>
      <c r="E96" s="3">
        <v>92.2</v>
      </c>
      <c r="F96" s="3">
        <v>30.6</v>
      </c>
      <c r="G96" s="3">
        <v>16.100000000000001</v>
      </c>
      <c r="H96" s="4">
        <f t="shared" si="3"/>
        <v>3.0130718954248366</v>
      </c>
      <c r="I96" s="4">
        <f t="shared" si="4"/>
        <v>138.9</v>
      </c>
      <c r="J96" s="5">
        <v>6.5</v>
      </c>
      <c r="K96" s="6">
        <v>40</v>
      </c>
      <c r="L96" s="8">
        <v>2</v>
      </c>
      <c r="N96" s="1" t="s">
        <v>38</v>
      </c>
      <c r="P96" s="1" t="s">
        <v>31</v>
      </c>
      <c r="R96" s="1" t="s">
        <v>179</v>
      </c>
    </row>
    <row r="97" spans="1:18" ht="14" customHeight="1" x14ac:dyDescent="0.2">
      <c r="A97" s="1" t="s">
        <v>13</v>
      </c>
      <c r="B97" s="1" t="s">
        <v>14</v>
      </c>
      <c r="C97" s="1" t="s">
        <v>35</v>
      </c>
      <c r="D97" s="2" t="s">
        <v>148</v>
      </c>
      <c r="E97" s="3">
        <v>116.5</v>
      </c>
      <c r="F97" s="3">
        <v>54.8</v>
      </c>
      <c r="G97" s="3">
        <v>20.6</v>
      </c>
      <c r="H97" s="4">
        <f t="shared" si="3"/>
        <v>2.1259124087591244</v>
      </c>
      <c r="I97" s="4">
        <f t="shared" si="4"/>
        <v>191.9</v>
      </c>
      <c r="J97" s="5">
        <v>11.4</v>
      </c>
      <c r="K97" s="6">
        <v>50</v>
      </c>
      <c r="L97" s="7">
        <v>3</v>
      </c>
      <c r="M97" s="1" t="s">
        <v>26</v>
      </c>
      <c r="N97" s="1" t="s">
        <v>26</v>
      </c>
      <c r="P97" s="1" t="s">
        <v>17</v>
      </c>
      <c r="R97" s="1" t="s">
        <v>179</v>
      </c>
    </row>
    <row r="98" spans="1:18" ht="14" customHeight="1" x14ac:dyDescent="0.2">
      <c r="A98" s="1" t="s">
        <v>13</v>
      </c>
      <c r="B98" s="1" t="s">
        <v>14</v>
      </c>
      <c r="C98" s="1" t="s">
        <v>15</v>
      </c>
      <c r="D98" s="2" t="s">
        <v>149</v>
      </c>
      <c r="E98" s="3">
        <v>136.19999999999999</v>
      </c>
      <c r="F98" s="3">
        <v>45.5</v>
      </c>
      <c r="G98" s="3">
        <v>25.5</v>
      </c>
      <c r="H98" s="4">
        <f t="shared" si="3"/>
        <v>2.993406593406593</v>
      </c>
      <c r="I98" s="4">
        <f t="shared" si="4"/>
        <v>207.2</v>
      </c>
      <c r="J98" s="5">
        <v>15.7</v>
      </c>
      <c r="K98" s="6">
        <v>25</v>
      </c>
      <c r="L98" s="8">
        <v>3</v>
      </c>
      <c r="M98" s="1" t="s">
        <v>17</v>
      </c>
      <c r="N98" s="1" t="s">
        <v>26</v>
      </c>
      <c r="P98" s="1" t="s">
        <v>31</v>
      </c>
      <c r="R98" s="1" t="s">
        <v>179</v>
      </c>
    </row>
    <row r="99" spans="1:18" ht="14" customHeight="1" x14ac:dyDescent="0.2">
      <c r="A99" s="1" t="s">
        <v>13</v>
      </c>
      <c r="B99" s="1" t="s">
        <v>14</v>
      </c>
      <c r="C99" s="1" t="s">
        <v>35</v>
      </c>
      <c r="D99" s="2" t="s">
        <v>150</v>
      </c>
      <c r="E99" s="3">
        <v>96.6</v>
      </c>
      <c r="F99" s="3">
        <v>39</v>
      </c>
      <c r="G99" s="3">
        <v>13</v>
      </c>
      <c r="H99" s="4">
        <f t="shared" si="3"/>
        <v>2.4769230769230766</v>
      </c>
      <c r="I99" s="4">
        <f t="shared" si="4"/>
        <v>148.6</v>
      </c>
      <c r="J99" s="5">
        <v>3.5</v>
      </c>
      <c r="K99" s="6">
        <v>5</v>
      </c>
      <c r="L99" s="8">
        <v>3</v>
      </c>
      <c r="M99" s="1" t="s">
        <v>31</v>
      </c>
      <c r="N99" s="1" t="s">
        <v>38</v>
      </c>
      <c r="P99" s="1" t="s">
        <v>31</v>
      </c>
      <c r="R99" s="1" t="s">
        <v>179</v>
      </c>
    </row>
    <row r="100" spans="1:18" ht="14" customHeight="1" x14ac:dyDescent="0.2">
      <c r="A100" s="1" t="s">
        <v>13</v>
      </c>
      <c r="B100" s="1" t="s">
        <v>14</v>
      </c>
      <c r="C100" s="1" t="s">
        <v>35</v>
      </c>
      <c r="D100" s="2" t="s">
        <v>151</v>
      </c>
      <c r="E100" s="3">
        <v>88.8</v>
      </c>
      <c r="F100" s="3">
        <v>32</v>
      </c>
      <c r="G100" s="3">
        <v>12.3</v>
      </c>
      <c r="H100" s="4">
        <f t="shared" si="3"/>
        <v>2.7749999999999999</v>
      </c>
      <c r="I100" s="4">
        <f t="shared" si="4"/>
        <v>133.1</v>
      </c>
      <c r="J100" s="5">
        <v>8.8000000000000007</v>
      </c>
      <c r="K100" s="6">
        <v>35</v>
      </c>
      <c r="L100" s="8">
        <v>3</v>
      </c>
      <c r="M100" s="1" t="s">
        <v>31</v>
      </c>
      <c r="N100" s="1" t="s">
        <v>38</v>
      </c>
      <c r="P100" s="1" t="s">
        <v>31</v>
      </c>
      <c r="R100" s="1" t="s">
        <v>179</v>
      </c>
    </row>
    <row r="101" spans="1:18" ht="14" customHeight="1" x14ac:dyDescent="0.2">
      <c r="A101" s="1" t="s">
        <v>13</v>
      </c>
      <c r="B101" s="1" t="s">
        <v>14</v>
      </c>
      <c r="C101" s="1" t="s">
        <v>35</v>
      </c>
      <c r="D101" s="2" t="s">
        <v>152</v>
      </c>
      <c r="E101" s="3">
        <v>90</v>
      </c>
      <c r="F101" s="3">
        <v>32.1</v>
      </c>
      <c r="G101" s="3">
        <v>12.9</v>
      </c>
      <c r="H101" s="4">
        <f t="shared" si="3"/>
        <v>2.8037383177570092</v>
      </c>
      <c r="I101" s="4">
        <f t="shared" si="4"/>
        <v>135</v>
      </c>
      <c r="J101" s="5">
        <v>9.3000000000000007</v>
      </c>
      <c r="K101" s="6">
        <v>25</v>
      </c>
      <c r="L101" s="8">
        <v>3</v>
      </c>
      <c r="M101" s="1" t="s">
        <v>31</v>
      </c>
      <c r="N101" s="1" t="s">
        <v>26</v>
      </c>
      <c r="P101" s="1" t="s">
        <v>31</v>
      </c>
      <c r="R101" s="1" t="s">
        <v>179</v>
      </c>
    </row>
    <row r="102" spans="1:18" ht="14" customHeight="1" x14ac:dyDescent="0.2">
      <c r="A102" s="1" t="s">
        <v>13</v>
      </c>
      <c r="B102" s="1" t="s">
        <v>14</v>
      </c>
      <c r="C102" s="1" t="s">
        <v>35</v>
      </c>
      <c r="D102" s="2" t="s">
        <v>153</v>
      </c>
      <c r="E102" s="3">
        <v>88.4</v>
      </c>
      <c r="F102" s="3">
        <v>40.200000000000003</v>
      </c>
      <c r="G102" s="3">
        <v>10.9</v>
      </c>
      <c r="H102" s="4">
        <f t="shared" si="3"/>
        <v>2.1990049751243781</v>
      </c>
      <c r="I102" s="4">
        <f t="shared" si="4"/>
        <v>139.50000000000003</v>
      </c>
      <c r="J102" s="5">
        <v>8.4</v>
      </c>
      <c r="K102" s="6">
        <v>5</v>
      </c>
      <c r="L102" s="8">
        <v>3</v>
      </c>
      <c r="M102" s="1" t="s">
        <v>31</v>
      </c>
      <c r="N102" s="1" t="s">
        <v>38</v>
      </c>
      <c r="P102" s="1" t="s">
        <v>31</v>
      </c>
      <c r="R102" s="1" t="s">
        <v>179</v>
      </c>
    </row>
    <row r="103" spans="1:18" ht="14" customHeight="1" x14ac:dyDescent="0.2">
      <c r="A103" s="1" t="s">
        <v>13</v>
      </c>
      <c r="B103" s="1" t="s">
        <v>14</v>
      </c>
      <c r="C103" s="1" t="s">
        <v>154</v>
      </c>
      <c r="D103" s="2" t="s">
        <v>155</v>
      </c>
      <c r="E103" s="3">
        <v>80.7</v>
      </c>
      <c r="F103" s="3">
        <v>39.4</v>
      </c>
      <c r="G103" s="3">
        <v>12.5</v>
      </c>
      <c r="H103" s="4">
        <f t="shared" si="3"/>
        <v>2.0482233502538074</v>
      </c>
      <c r="I103" s="4">
        <f t="shared" si="4"/>
        <v>132.6</v>
      </c>
      <c r="J103" s="5">
        <v>7.8</v>
      </c>
      <c r="K103" s="6">
        <v>5</v>
      </c>
      <c r="L103" s="8">
        <v>3</v>
      </c>
      <c r="M103" s="1" t="s">
        <v>38</v>
      </c>
      <c r="N103" s="1" t="s">
        <v>38</v>
      </c>
      <c r="P103" s="1" t="s">
        <v>31</v>
      </c>
      <c r="R103" s="1" t="s">
        <v>179</v>
      </c>
    </row>
    <row r="104" spans="1:18" ht="14" customHeight="1" x14ac:dyDescent="0.2">
      <c r="A104" s="1" t="s">
        <v>13</v>
      </c>
      <c r="B104" s="1" t="s">
        <v>14</v>
      </c>
      <c r="C104" s="1" t="s">
        <v>35</v>
      </c>
      <c r="D104" s="2" t="s">
        <v>156</v>
      </c>
      <c r="E104" s="3">
        <v>102.1</v>
      </c>
      <c r="F104" s="3">
        <v>32.4</v>
      </c>
      <c r="G104" s="3">
        <v>16.600000000000001</v>
      </c>
      <c r="H104" s="4">
        <f t="shared" si="3"/>
        <v>3.1512345679012346</v>
      </c>
      <c r="I104" s="4">
        <f t="shared" si="4"/>
        <v>151.1</v>
      </c>
      <c r="J104" s="5">
        <v>4.8</v>
      </c>
      <c r="K104" s="6">
        <v>0</v>
      </c>
      <c r="L104" s="8">
        <v>4</v>
      </c>
      <c r="M104" s="1" t="s">
        <v>17</v>
      </c>
      <c r="N104" s="1" t="s">
        <v>26</v>
      </c>
      <c r="P104" s="1" t="s">
        <v>17</v>
      </c>
      <c r="R104" s="1" t="s">
        <v>179</v>
      </c>
    </row>
    <row r="105" spans="1:18" ht="14" customHeight="1" x14ac:dyDescent="0.2">
      <c r="A105" s="1" t="s">
        <v>13</v>
      </c>
      <c r="B105" s="1" t="s">
        <v>14</v>
      </c>
      <c r="C105" s="1" t="s">
        <v>15</v>
      </c>
      <c r="D105" s="2" t="s">
        <v>157</v>
      </c>
      <c r="E105" s="3">
        <v>115.1</v>
      </c>
      <c r="F105" s="3">
        <v>42.3</v>
      </c>
      <c r="G105" s="3">
        <v>15.1</v>
      </c>
      <c r="H105" s="4">
        <f t="shared" si="3"/>
        <v>2.7210401891252958</v>
      </c>
      <c r="I105" s="4">
        <f t="shared" si="4"/>
        <v>172.49999999999997</v>
      </c>
      <c r="J105" s="5">
        <v>10.6</v>
      </c>
      <c r="K105" s="6">
        <v>10</v>
      </c>
      <c r="L105" s="8">
        <v>4</v>
      </c>
      <c r="M105" s="1" t="s">
        <v>71</v>
      </c>
      <c r="N105" s="1" t="s">
        <v>26</v>
      </c>
      <c r="P105" s="1" t="s">
        <v>17</v>
      </c>
      <c r="R105" s="1" t="s">
        <v>179</v>
      </c>
    </row>
    <row r="106" spans="1:18" ht="14" customHeight="1" x14ac:dyDescent="0.2">
      <c r="A106" s="1" t="s">
        <v>13</v>
      </c>
      <c r="B106" s="1" t="s">
        <v>14</v>
      </c>
      <c r="C106" s="1" t="s">
        <v>15</v>
      </c>
      <c r="D106" s="2" t="s">
        <v>158</v>
      </c>
      <c r="E106" s="3">
        <v>117.1</v>
      </c>
      <c r="F106" s="3">
        <v>64.099999999999994</v>
      </c>
      <c r="G106" s="3">
        <v>16.8</v>
      </c>
      <c r="H106" s="4">
        <f t="shared" si="3"/>
        <v>1.826833073322933</v>
      </c>
      <c r="I106" s="4">
        <f t="shared" si="4"/>
        <v>198</v>
      </c>
      <c r="J106" s="5">
        <v>15.1</v>
      </c>
      <c r="K106" s="6" t="s">
        <v>94</v>
      </c>
      <c r="L106" s="8">
        <v>4</v>
      </c>
      <c r="M106" s="1" t="s">
        <v>17</v>
      </c>
      <c r="N106" s="1" t="s">
        <v>26</v>
      </c>
      <c r="P106" s="1" t="s">
        <v>17</v>
      </c>
      <c r="R106" s="1" t="s">
        <v>179</v>
      </c>
    </row>
    <row r="107" spans="1:18" ht="14" customHeight="1" x14ac:dyDescent="0.2">
      <c r="A107" s="1" t="s">
        <v>13</v>
      </c>
      <c r="B107" s="1" t="s">
        <v>14</v>
      </c>
      <c r="C107" s="1" t="s">
        <v>35</v>
      </c>
      <c r="D107" s="2" t="s">
        <v>159</v>
      </c>
      <c r="E107" s="3">
        <v>112.4</v>
      </c>
      <c r="F107" s="3">
        <v>30.8</v>
      </c>
      <c r="G107" s="3">
        <v>20</v>
      </c>
      <c r="H107" s="4">
        <f t="shared" si="3"/>
        <v>3.6493506493506493</v>
      </c>
      <c r="I107" s="4">
        <f t="shared" si="4"/>
        <v>163.20000000000002</v>
      </c>
      <c r="J107" s="5">
        <v>9</v>
      </c>
      <c r="K107" s="6" t="s">
        <v>160</v>
      </c>
      <c r="L107" s="8">
        <v>4</v>
      </c>
      <c r="M107" s="1" t="s">
        <v>31</v>
      </c>
      <c r="N107" s="1" t="s">
        <v>38</v>
      </c>
      <c r="P107" s="1" t="s">
        <v>31</v>
      </c>
      <c r="R107" s="1" t="s">
        <v>179</v>
      </c>
    </row>
    <row r="108" spans="1:18" ht="14" customHeight="1" x14ac:dyDescent="0.2">
      <c r="A108" s="1" t="s">
        <v>13</v>
      </c>
      <c r="B108" s="1" t="s">
        <v>14</v>
      </c>
      <c r="C108" s="1" t="s">
        <v>35</v>
      </c>
      <c r="D108" s="2" t="s">
        <v>161</v>
      </c>
      <c r="E108" s="3">
        <v>64.599999999999994</v>
      </c>
      <c r="F108" s="3">
        <v>25.3</v>
      </c>
      <c r="G108" s="3">
        <v>7.9</v>
      </c>
      <c r="H108" s="4">
        <f t="shared" si="3"/>
        <v>2.5533596837944663</v>
      </c>
      <c r="I108" s="4">
        <f t="shared" si="4"/>
        <v>97.8</v>
      </c>
      <c r="J108" s="5">
        <v>6</v>
      </c>
      <c r="K108" s="6">
        <v>0</v>
      </c>
      <c r="L108" s="8">
        <v>4</v>
      </c>
      <c r="M108" s="1" t="s">
        <v>31</v>
      </c>
      <c r="N108" s="1" t="s">
        <v>38</v>
      </c>
      <c r="P108" s="1" t="s">
        <v>31</v>
      </c>
      <c r="R108" s="1" t="s">
        <v>179</v>
      </c>
    </row>
    <row r="109" spans="1:18" ht="14" customHeight="1" x14ac:dyDescent="0.2">
      <c r="A109" s="1" t="s">
        <v>13</v>
      </c>
      <c r="B109" s="1" t="s">
        <v>14</v>
      </c>
      <c r="C109" s="1" t="s">
        <v>35</v>
      </c>
      <c r="D109" s="2" t="s">
        <v>162</v>
      </c>
      <c r="E109" s="3">
        <v>67.3</v>
      </c>
      <c r="F109" s="3">
        <v>32.5</v>
      </c>
      <c r="G109" s="3">
        <v>9.9</v>
      </c>
      <c r="H109" s="4">
        <f t="shared" si="3"/>
        <v>2.0707692307692307</v>
      </c>
      <c r="I109" s="4">
        <f t="shared" si="4"/>
        <v>109.7</v>
      </c>
      <c r="J109" s="5"/>
      <c r="K109" s="6">
        <v>0</v>
      </c>
      <c r="L109" s="8">
        <v>4</v>
      </c>
      <c r="M109" s="1" t="s">
        <v>31</v>
      </c>
      <c r="N109" s="1" t="s">
        <v>38</v>
      </c>
      <c r="P109" s="1" t="s">
        <v>31</v>
      </c>
      <c r="R109" s="1" t="s">
        <v>179</v>
      </c>
    </row>
    <row r="110" spans="1:18" ht="14" customHeight="1" x14ac:dyDescent="0.2">
      <c r="A110" s="1" t="s">
        <v>13</v>
      </c>
      <c r="B110" s="1" t="s">
        <v>14</v>
      </c>
      <c r="C110" s="1" t="s">
        <v>35</v>
      </c>
      <c r="D110" s="2" t="s">
        <v>163</v>
      </c>
      <c r="E110" s="3">
        <v>134.1</v>
      </c>
      <c r="F110" s="3">
        <v>32.1</v>
      </c>
      <c r="G110" s="3">
        <v>16.7</v>
      </c>
      <c r="H110" s="4">
        <f t="shared" si="3"/>
        <v>4.1775700934579438</v>
      </c>
      <c r="I110" s="4">
        <f t="shared" si="4"/>
        <v>182.89999999999998</v>
      </c>
      <c r="J110" s="5"/>
      <c r="K110" s="6">
        <v>15</v>
      </c>
      <c r="L110" s="8">
        <v>4</v>
      </c>
      <c r="M110" s="1" t="s">
        <v>31</v>
      </c>
      <c r="N110" s="1" t="s">
        <v>38</v>
      </c>
      <c r="P110" s="1" t="s">
        <v>31</v>
      </c>
      <c r="R110" s="1" t="s">
        <v>179</v>
      </c>
    </row>
    <row r="111" spans="1:18" ht="14" customHeight="1" x14ac:dyDescent="0.2">
      <c r="A111" s="1" t="s">
        <v>13</v>
      </c>
      <c r="B111" s="1" t="s">
        <v>14</v>
      </c>
      <c r="C111" s="1" t="s">
        <v>35</v>
      </c>
      <c r="D111" s="2" t="s">
        <v>164</v>
      </c>
      <c r="E111" s="3">
        <v>118.6</v>
      </c>
      <c r="F111" s="3">
        <v>48.5</v>
      </c>
      <c r="G111" s="3">
        <v>14.7</v>
      </c>
      <c r="H111" s="4">
        <f t="shared" si="3"/>
        <v>2.4453608247422678</v>
      </c>
      <c r="I111" s="4">
        <f t="shared" si="4"/>
        <v>181.79999999999998</v>
      </c>
      <c r="J111" s="5">
        <v>5.8</v>
      </c>
      <c r="K111" s="6">
        <v>10</v>
      </c>
      <c r="L111" s="8">
        <v>4</v>
      </c>
      <c r="M111" s="1" t="s">
        <v>37</v>
      </c>
      <c r="N111" s="1" t="s">
        <v>38</v>
      </c>
      <c r="P111" s="1" t="s">
        <v>31</v>
      </c>
      <c r="R111" s="1" t="s">
        <v>179</v>
      </c>
    </row>
    <row r="112" spans="1:18" ht="14" customHeight="1" x14ac:dyDescent="0.2">
      <c r="A112" s="1" t="s">
        <v>13</v>
      </c>
      <c r="B112" s="1" t="s">
        <v>14</v>
      </c>
      <c r="C112" s="1" t="s">
        <v>35</v>
      </c>
      <c r="D112" s="2" t="s">
        <v>165</v>
      </c>
      <c r="E112" s="3">
        <v>59.9</v>
      </c>
      <c r="F112" s="3">
        <v>22.4</v>
      </c>
      <c r="G112" s="3">
        <v>5.6</v>
      </c>
      <c r="H112" s="4">
        <f t="shared" si="3"/>
        <v>2.6741071428571428</v>
      </c>
      <c r="I112" s="4">
        <f t="shared" si="4"/>
        <v>87.899999999999991</v>
      </c>
      <c r="J112" s="5">
        <v>4.4000000000000004</v>
      </c>
      <c r="K112" s="6" t="s">
        <v>138</v>
      </c>
      <c r="L112" s="8">
        <v>4</v>
      </c>
      <c r="M112" s="1" t="s">
        <v>31</v>
      </c>
      <c r="N112" s="1" t="s">
        <v>26</v>
      </c>
      <c r="P112" s="1" t="s">
        <v>31</v>
      </c>
      <c r="R112" s="1" t="s">
        <v>179</v>
      </c>
    </row>
    <row r="113" spans="1:18" ht="14" customHeight="1" x14ac:dyDescent="0.2">
      <c r="A113" s="1" t="s">
        <v>13</v>
      </c>
      <c r="B113" s="1" t="s">
        <v>14</v>
      </c>
      <c r="C113" s="1" t="s">
        <v>35</v>
      </c>
      <c r="D113" s="2" t="s">
        <v>166</v>
      </c>
      <c r="E113" s="3">
        <v>141.19999999999999</v>
      </c>
      <c r="F113" s="3">
        <v>42</v>
      </c>
      <c r="G113" s="3">
        <v>15.8</v>
      </c>
      <c r="H113" s="4">
        <f t="shared" si="3"/>
        <v>3.3619047619047615</v>
      </c>
      <c r="I113" s="4">
        <f t="shared" si="4"/>
        <v>199</v>
      </c>
      <c r="J113" s="5">
        <v>11.8</v>
      </c>
      <c r="K113" s="6">
        <v>0</v>
      </c>
      <c r="L113" s="8">
        <v>5</v>
      </c>
      <c r="M113" s="1" t="s">
        <v>31</v>
      </c>
      <c r="N113" s="1" t="s">
        <v>38</v>
      </c>
      <c r="P113" s="1" t="s">
        <v>31</v>
      </c>
      <c r="R113" s="1" t="s">
        <v>179</v>
      </c>
    </row>
    <row r="114" spans="1:18" ht="14" customHeight="1" x14ac:dyDescent="0.2">
      <c r="A114" s="1" t="s">
        <v>13</v>
      </c>
      <c r="B114" s="1" t="s">
        <v>14</v>
      </c>
      <c r="C114" s="1" t="s">
        <v>15</v>
      </c>
      <c r="D114" s="2" t="s">
        <v>167</v>
      </c>
      <c r="E114" s="3">
        <v>62.9</v>
      </c>
      <c r="F114" s="3">
        <v>22.5</v>
      </c>
      <c r="G114" s="3">
        <v>5.8</v>
      </c>
      <c r="H114" s="4">
        <f t="shared" si="3"/>
        <v>2.7955555555555556</v>
      </c>
      <c r="I114" s="4">
        <f t="shared" si="4"/>
        <v>91.2</v>
      </c>
      <c r="J114" s="5"/>
      <c r="K114" s="6">
        <v>0</v>
      </c>
      <c r="L114" s="8">
        <v>6</v>
      </c>
      <c r="M114" s="1" t="s">
        <v>17</v>
      </c>
      <c r="N114" s="1" t="s">
        <v>26</v>
      </c>
      <c r="P114" s="1" t="s">
        <v>17</v>
      </c>
      <c r="R114" s="1" t="s">
        <v>179</v>
      </c>
    </row>
    <row r="115" spans="1:18" ht="14" customHeight="1" x14ac:dyDescent="0.2">
      <c r="A115" s="1" t="s">
        <v>13</v>
      </c>
      <c r="B115" s="1" t="s">
        <v>14</v>
      </c>
      <c r="C115" s="1" t="s">
        <v>35</v>
      </c>
      <c r="D115" s="2" t="s">
        <v>168</v>
      </c>
      <c r="E115" s="3">
        <v>85.2</v>
      </c>
      <c r="F115" s="3">
        <v>55.6</v>
      </c>
      <c r="G115" s="3">
        <v>13.1</v>
      </c>
      <c r="H115" s="4">
        <f t="shared" si="3"/>
        <v>1.5323741007194245</v>
      </c>
      <c r="I115" s="4">
        <f t="shared" si="4"/>
        <v>153.9</v>
      </c>
      <c r="J115" s="5">
        <v>9.5</v>
      </c>
      <c r="K115" s="6">
        <v>5</v>
      </c>
      <c r="L115" s="7" t="s">
        <v>169</v>
      </c>
      <c r="M115" s="1" t="s">
        <v>38</v>
      </c>
      <c r="N115" s="1" t="s">
        <v>37</v>
      </c>
      <c r="P115" s="1" t="s">
        <v>38</v>
      </c>
      <c r="Q115" s="1" t="s">
        <v>170</v>
      </c>
      <c r="R115" s="1" t="s">
        <v>179</v>
      </c>
    </row>
    <row r="116" spans="1:18" ht="14" customHeight="1" x14ac:dyDescent="0.2">
      <c r="A116" s="1" t="s">
        <v>13</v>
      </c>
      <c r="B116" s="1" t="s">
        <v>14</v>
      </c>
      <c r="C116" s="1" t="s">
        <v>171</v>
      </c>
      <c r="D116" s="2" t="s">
        <v>172</v>
      </c>
      <c r="E116" s="3">
        <v>99.8</v>
      </c>
      <c r="F116" s="3">
        <v>40.4</v>
      </c>
      <c r="G116" s="3">
        <v>20.100000000000001</v>
      </c>
      <c r="H116" s="4">
        <f t="shared" si="3"/>
        <v>2.4702970297029703</v>
      </c>
      <c r="I116" s="4">
        <f t="shared" si="4"/>
        <v>160.29999999999998</v>
      </c>
      <c r="J116" s="5"/>
      <c r="K116" s="6">
        <v>20</v>
      </c>
      <c r="L116" s="7" t="s">
        <v>169</v>
      </c>
      <c r="M116" s="1" t="s">
        <v>38</v>
      </c>
      <c r="N116" s="1" t="s">
        <v>38</v>
      </c>
      <c r="P116" s="1" t="s">
        <v>31</v>
      </c>
      <c r="R116" s="1" t="s">
        <v>179</v>
      </c>
    </row>
    <row r="117" spans="1:18" ht="14" customHeight="1" x14ac:dyDescent="0.2">
      <c r="A117" s="1" t="s">
        <v>13</v>
      </c>
      <c r="B117" s="1" t="s">
        <v>14</v>
      </c>
      <c r="C117" s="1" t="s">
        <v>66</v>
      </c>
      <c r="D117" s="2" t="s">
        <v>173</v>
      </c>
      <c r="E117" s="3">
        <v>127.6</v>
      </c>
      <c r="F117" s="3">
        <v>50.7</v>
      </c>
      <c r="G117" s="3">
        <v>17.600000000000001</v>
      </c>
      <c r="H117" s="4">
        <f t="shared" si="3"/>
        <v>2.5167652859960548</v>
      </c>
      <c r="I117" s="4">
        <f t="shared" si="4"/>
        <v>195.9</v>
      </c>
      <c r="J117" s="5"/>
      <c r="K117" s="6">
        <v>5</v>
      </c>
      <c r="L117" s="7" t="s">
        <v>169</v>
      </c>
      <c r="M117" s="1" t="s">
        <v>31</v>
      </c>
      <c r="N117" s="1" t="s">
        <v>38</v>
      </c>
      <c r="P117" s="1" t="s">
        <v>31</v>
      </c>
      <c r="R117" s="1" t="s">
        <v>179</v>
      </c>
    </row>
    <row r="118" spans="1:18" ht="14" customHeight="1" x14ac:dyDescent="0.2">
      <c r="A118" s="1" t="s">
        <v>13</v>
      </c>
      <c r="B118" s="1" t="s">
        <v>14</v>
      </c>
      <c r="C118" s="1" t="s">
        <v>35</v>
      </c>
      <c r="D118" s="2" t="s">
        <v>174</v>
      </c>
      <c r="E118" s="3">
        <v>180.6</v>
      </c>
      <c r="F118" s="3">
        <v>53.3</v>
      </c>
      <c r="G118" s="3">
        <v>46.6</v>
      </c>
      <c r="H118" s="4">
        <f t="shared" si="3"/>
        <v>3.3883677298311445</v>
      </c>
      <c r="I118" s="4">
        <f t="shared" si="4"/>
        <v>280.5</v>
      </c>
      <c r="J118" s="5">
        <v>7.4</v>
      </c>
      <c r="K118" s="6">
        <v>50</v>
      </c>
      <c r="L118" s="7" t="s">
        <v>55</v>
      </c>
      <c r="M118" s="1" t="s">
        <v>31</v>
      </c>
      <c r="N118" s="1" t="s">
        <v>38</v>
      </c>
      <c r="P118" s="1" t="s">
        <v>31</v>
      </c>
      <c r="R118" s="1" t="s">
        <v>179</v>
      </c>
    </row>
    <row r="119" spans="1:18" ht="14" customHeight="1" x14ac:dyDescent="0.2">
      <c r="A119" s="1" t="s">
        <v>13</v>
      </c>
      <c r="B119" s="1" t="s">
        <v>14</v>
      </c>
      <c r="C119" s="1" t="s">
        <v>35</v>
      </c>
      <c r="D119" s="2" t="s">
        <v>175</v>
      </c>
      <c r="E119" s="3">
        <v>105.6</v>
      </c>
      <c r="F119" s="3">
        <v>50.8</v>
      </c>
      <c r="G119" s="3">
        <v>17.2</v>
      </c>
      <c r="H119" s="4">
        <f t="shared" si="3"/>
        <v>2.0787401574803148</v>
      </c>
      <c r="I119" s="4">
        <f t="shared" si="4"/>
        <v>173.59999999999997</v>
      </c>
      <c r="J119" s="5">
        <v>13.4</v>
      </c>
      <c r="K119" s="6">
        <v>0</v>
      </c>
      <c r="L119" s="7" t="s">
        <v>176</v>
      </c>
      <c r="M119" s="1" t="s">
        <v>38</v>
      </c>
      <c r="N119" s="1" t="s">
        <v>38</v>
      </c>
      <c r="P119" s="1" t="s">
        <v>31</v>
      </c>
      <c r="R119" s="1" t="s">
        <v>179</v>
      </c>
    </row>
  </sheetData>
  <phoneticPr fontId="5" type="noConversion"/>
  <pageMargins left="0.7" right="0.7" top="0.75" bottom="0.75" header="0.3" footer="0.3"/>
  <pageSetup scale="49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jwt</dc:creator>
  <cp:lastModifiedBy>jwt</cp:lastModifiedBy>
  <cp:lastPrinted>2021-08-20T14:24:56Z</cp:lastPrinted>
  <dcterms:created xsi:type="dcterms:W3CDTF">2021-08-20T11:36:06Z</dcterms:created>
  <dcterms:modified xsi:type="dcterms:W3CDTF">2022-02-26T19:53:53Z</dcterms:modified>
</cp:coreProperties>
</file>