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ost crops\Cheno seed polymoprhism plasticity ms\"/>
    </mc:Choice>
  </mc:AlternateContent>
  <xr:revisionPtr revIDLastSave="0" documentId="8_{744622A5-6063-4ADD-BC36-816BF84B70D6}" xr6:coauthVersionLast="47" xr6:coauthVersionMax="47" xr10:uidLastSave="{00000000-0000-0000-0000-000000000000}"/>
  <bookViews>
    <workbookView xWindow="0" yWindow="0" windowWidth="11520" windowHeight="12360" xr2:uid="{F207E350-A472-429F-BEF5-F68EDEA294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<sst xmlns="http://schemas.openxmlformats.org/spreadsheetml/2006/main" count="74" uniqueCount="16">
  <si>
    <t>plot</t>
  </si>
  <si>
    <t>population_id</t>
  </si>
  <si>
    <t>plant_id</t>
  </si>
  <si>
    <t>date harvested</t>
  </si>
  <si>
    <t>phenological_stage</t>
  </si>
  <si>
    <t>proportion</t>
  </si>
  <si>
    <t>6a</t>
  </si>
  <si>
    <t>CB004</t>
  </si>
  <si>
    <t>final fruiting</t>
  </si>
  <si>
    <t>senesced</t>
  </si>
  <si>
    <t>6b</t>
  </si>
  <si>
    <t>CB002</t>
  </si>
  <si>
    <t>6c</t>
  </si>
  <si>
    <t>6d</t>
  </si>
  <si>
    <t>Parent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</si>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</sst>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44A6-7DC5-4196-BFFB-3E70BF27E123}">
  <dimension ref="A1:F23"/>
  <sheetViews>
    <sheetView tabSelected="1" workbookViewId="0">
      <selection activeCell="E24" sqref="E24"/>
    </sheetView>
  </sheetViews>
  <sheetFormatPr defaultRowHeight="14.4" x14ac:dyDescent="0.3"/>
  <cols>
    <col min="6" max="6" width="8.88671875" style="2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</row>
    <row r="2" spans="1:6" x14ac:dyDescent="0.3">
      <c r="A2" t="s">
        <v>6</v>
      </c>
      <c r="B2" t="s">
        <v>7</v>
      </c>
      <c r="C2">
        <v>1</v>
      </c>
      <c r="D2" s="1">
        <v>43784</v>
      </c>
      <c r="E2" t="s">
        <v>8</v>
      </c>
      <c r="F2" s="2">
        <f>178/301</f>
        <v>0.59136212624584716</v>
      </c>
    </row>
    <row r="3" spans="1:6" x14ac:dyDescent="0.3">
      <c r="A3" t="s">
        <v>6</v>
      </c>
      <c r="B3" t="s">
        <v>7</v>
      </c>
      <c r="C3">
        <v>2</v>
      </c>
      <c r="D3" s="1">
        <v>43784</v>
      </c>
      <c r="E3" t="s">
        <v>8</v>
      </c>
      <c r="F3" s="2">
        <f>191/342</f>
        <v>0.55847953216374269</v>
      </c>
    </row>
    <row r="4" spans="1:6" x14ac:dyDescent="0.3">
      <c r="A4" t="s">
        <v>6</v>
      </c>
      <c r="B4" t="s">
        <v>7</v>
      </c>
      <c r="C4">
        <v>3</v>
      </c>
      <c r="D4" s="1">
        <v>43767</v>
      </c>
      <c r="E4" t="s">
        <v>9</v>
      </c>
      <c r="F4" s="2">
        <f>183/462</f>
        <v>0.39610389610389612</v>
      </c>
    </row>
    <row r="5" spans="1:6" x14ac:dyDescent="0.3">
      <c r="A5" t="s">
        <v>6</v>
      </c>
      <c r="B5" t="s">
        <v>7</v>
      </c>
      <c r="C5">
        <v>4</v>
      </c>
      <c r="D5" s="1">
        <v>43784</v>
      </c>
      <c r="E5" t="s">
        <v>9</v>
      </c>
      <c r="F5" s="2">
        <f>163/365</f>
        <v>0.44657534246575342</v>
      </c>
    </row>
    <row r="6" spans="1:6" x14ac:dyDescent="0.3">
      <c r="A6" t="s">
        <v>6</v>
      </c>
      <c r="B6" t="s">
        <v>7</v>
      </c>
      <c r="C6">
        <v>5</v>
      </c>
      <c r="D6" s="1">
        <v>43767</v>
      </c>
      <c r="E6" t="s">
        <v>9</v>
      </c>
      <c r="F6" s="2">
        <f>143/317</f>
        <v>0.45110410094637227</v>
      </c>
    </row>
    <row r="7" spans="1:6" x14ac:dyDescent="0.3">
      <c r="A7" t="s">
        <v>10</v>
      </c>
      <c r="B7" t="s">
        <v>11</v>
      </c>
      <c r="C7">
        <v>1</v>
      </c>
      <c r="D7" s="1">
        <v>43784</v>
      </c>
      <c r="E7" t="s">
        <v>8</v>
      </c>
      <c r="F7" s="2">
        <f>233/302</f>
        <v>0.77152317880794707</v>
      </c>
    </row>
    <row r="8" spans="1:6" x14ac:dyDescent="0.3">
      <c r="A8" t="s">
        <v>10</v>
      </c>
      <c r="B8" t="s">
        <v>11</v>
      </c>
      <c r="C8">
        <v>2</v>
      </c>
      <c r="D8" s="1">
        <v>43784</v>
      </c>
      <c r="E8" t="s">
        <v>8</v>
      </c>
      <c r="F8" s="2">
        <f>147/300</f>
        <v>0.49</v>
      </c>
    </row>
    <row r="9" spans="1:6" x14ac:dyDescent="0.3">
      <c r="A9" t="s">
        <v>10</v>
      </c>
      <c r="B9" t="s">
        <v>11</v>
      </c>
      <c r="C9">
        <v>3</v>
      </c>
      <c r="D9" s="1">
        <v>43784</v>
      </c>
      <c r="E9" t="s">
        <v>8</v>
      </c>
      <c r="F9" s="2">
        <f>302/466</f>
        <v>0.64806866952789699</v>
      </c>
    </row>
    <row r="10" spans="1:6" x14ac:dyDescent="0.3">
      <c r="A10" t="s">
        <v>10</v>
      </c>
      <c r="B10" t="s">
        <v>11</v>
      </c>
      <c r="C10">
        <v>4</v>
      </c>
      <c r="D10" s="1">
        <v>43784</v>
      </c>
      <c r="E10" t="s">
        <v>8</v>
      </c>
      <c r="F10" s="2">
        <f>182/349</f>
        <v>0.52148997134670483</v>
      </c>
    </row>
    <row r="11" spans="1:6" x14ac:dyDescent="0.3">
      <c r="A11" t="s">
        <v>10</v>
      </c>
      <c r="B11" t="s">
        <v>11</v>
      </c>
      <c r="C11">
        <v>5</v>
      </c>
      <c r="D11" s="1">
        <v>43784</v>
      </c>
      <c r="E11" t="s">
        <v>8</v>
      </c>
      <c r="F11" s="2">
        <f>197/317</f>
        <v>0.62145110410094639</v>
      </c>
    </row>
    <row r="12" spans="1:6" x14ac:dyDescent="0.3">
      <c r="A12" t="s">
        <v>12</v>
      </c>
      <c r="B12" t="s">
        <v>11</v>
      </c>
      <c r="C12">
        <v>1</v>
      </c>
      <c r="D12" s="1">
        <v>43767</v>
      </c>
      <c r="E12" t="s">
        <v>9</v>
      </c>
      <c r="F12" s="2">
        <f>143/392</f>
        <v>0.36479591836734693</v>
      </c>
    </row>
    <row r="13" spans="1:6" x14ac:dyDescent="0.3">
      <c r="A13" t="s">
        <v>12</v>
      </c>
      <c r="B13" t="s">
        <v>11</v>
      </c>
      <c r="C13">
        <v>2</v>
      </c>
      <c r="D13" s="1">
        <v>43767</v>
      </c>
      <c r="E13" t="s">
        <v>9</v>
      </c>
      <c r="F13" s="2">
        <f>73/207</f>
        <v>0.35265700483091789</v>
      </c>
    </row>
    <row r="14" spans="1:6" x14ac:dyDescent="0.3">
      <c r="A14" t="s">
        <v>12</v>
      </c>
      <c r="B14" t="s">
        <v>11</v>
      </c>
      <c r="C14">
        <v>3</v>
      </c>
      <c r="D14" s="1">
        <v>43767</v>
      </c>
      <c r="E14" t="s">
        <v>9</v>
      </c>
      <c r="F14" s="2">
        <f>111/313</f>
        <v>0.35463258785942492</v>
      </c>
    </row>
    <row r="15" spans="1:6" x14ac:dyDescent="0.3">
      <c r="A15" t="s">
        <v>12</v>
      </c>
      <c r="B15" t="s">
        <v>11</v>
      </c>
      <c r="C15">
        <v>4</v>
      </c>
      <c r="D15" s="1">
        <v>43767</v>
      </c>
      <c r="E15" t="s">
        <v>9</v>
      </c>
      <c r="F15" s="2">
        <f>221/590</f>
        <v>0.37457627118644066</v>
      </c>
    </row>
    <row r="16" spans="1:6" x14ac:dyDescent="0.3">
      <c r="A16" t="s">
        <v>12</v>
      </c>
      <c r="B16" t="s">
        <v>11</v>
      </c>
      <c r="C16">
        <v>5</v>
      </c>
      <c r="D16" s="1">
        <v>43767</v>
      </c>
      <c r="E16" t="s">
        <v>9</v>
      </c>
      <c r="F16" s="2">
        <f>120/309</f>
        <v>0.38834951456310679</v>
      </c>
    </row>
    <row r="17" spans="1:6" x14ac:dyDescent="0.3">
      <c r="A17" t="s">
        <v>13</v>
      </c>
      <c r="B17" t="s">
        <v>7</v>
      </c>
      <c r="C17">
        <v>1</v>
      </c>
      <c r="D17" s="1">
        <v>43767</v>
      </c>
      <c r="E17" t="s">
        <v>9</v>
      </c>
      <c r="F17" s="2">
        <f>220/496</f>
        <v>0.44354838709677419</v>
      </c>
    </row>
    <row r="18" spans="1:6" x14ac:dyDescent="0.3">
      <c r="A18" t="s">
        <v>13</v>
      </c>
      <c r="B18" t="s">
        <v>7</v>
      </c>
      <c r="C18">
        <v>2</v>
      </c>
      <c r="D18" s="1">
        <v>43773</v>
      </c>
      <c r="E18" t="s">
        <v>8</v>
      </c>
      <c r="F18" s="2">
        <f>186/308</f>
        <v>0.60389610389610393</v>
      </c>
    </row>
    <row r="19" spans="1:6" x14ac:dyDescent="0.3">
      <c r="A19" t="s">
        <v>13</v>
      </c>
      <c r="B19" t="s">
        <v>7</v>
      </c>
      <c r="C19">
        <v>3</v>
      </c>
      <c r="D19" s="1">
        <v>43773</v>
      </c>
      <c r="E19" t="s">
        <v>8</v>
      </c>
      <c r="F19" s="2">
        <f>151/330</f>
        <v>0.45757575757575758</v>
      </c>
    </row>
    <row r="20" spans="1:6" x14ac:dyDescent="0.3">
      <c r="A20" t="s">
        <v>13</v>
      </c>
      <c r="B20" t="s">
        <v>7</v>
      </c>
      <c r="C20">
        <v>4</v>
      </c>
      <c r="D20" s="1">
        <v>43767</v>
      </c>
      <c r="E20" t="s">
        <v>9</v>
      </c>
      <c r="F20" s="2">
        <f>222/343</f>
        <v>0.64723032069970843</v>
      </c>
    </row>
    <row r="21" spans="1:6" x14ac:dyDescent="0.3">
      <c r="A21" t="s">
        <v>13</v>
      </c>
      <c r="B21" t="s">
        <v>7</v>
      </c>
      <c r="C21">
        <v>5</v>
      </c>
      <c r="D21" s="1">
        <v>43773</v>
      </c>
      <c r="E21" t="s">
        <v>8</v>
      </c>
      <c r="F21" s="2">
        <f>131/303</f>
        <v>0.43234323432343236</v>
      </c>
    </row>
    <row r="22" spans="1:6" x14ac:dyDescent="0.3">
      <c r="A22" t="s">
        <v>14</v>
      </c>
      <c r="B22" t="s">
        <v>11</v>
      </c>
      <c r="C22" t="s">
        <v>15</v>
      </c>
      <c r="D22" s="3">
        <v>45216</v>
      </c>
      <c r="E22" t="s">
        <v>8</v>
      </c>
      <c r="F22" s="2">
        <v>0.15</v>
      </c>
    </row>
    <row r="23" spans="1:6" x14ac:dyDescent="0.3">
      <c r="A23" t="s">
        <v>14</v>
      </c>
      <c r="B23" t="s">
        <v>7</v>
      </c>
      <c r="C23" t="s">
        <v>15</v>
      </c>
      <c r="D23" s="3">
        <v>45236</v>
      </c>
      <c r="E23" t="s">
        <v>8</v>
      </c>
      <c r="F23" s="2">
        <v>0.34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Mueller</dc:creator>
  <cp:lastModifiedBy>Natalie Mueller</cp:lastModifiedBy>
  <dcterms:created xsi:type="dcterms:W3CDTF">2023-08-10T13:21:13Z</dcterms:created>
  <dcterms:modified xsi:type="dcterms:W3CDTF">2023-08-10T13:26:41Z</dcterms:modified>
</cp:coreProperties>
</file>