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olettekearney/Documents2/PhD /NDNS analysis/BJN submission/Proof/"/>
    </mc:Choice>
  </mc:AlternateContent>
  <xr:revisionPtr revIDLastSave="0" documentId="13_ncr:1_{3DA21FF0-AC40-EF4C-848A-32AB757D2ACD}" xr6:coauthVersionLast="36" xr6:coauthVersionMax="36" xr10:uidLastSave="{00000000-0000-0000-0000-000000000000}"/>
  <bookViews>
    <workbookView xWindow="8400" yWindow="500" windowWidth="18120" windowHeight="16000" activeTab="1" xr2:uid="{88771705-BEB2-6448-82DB-C2DCF2071C4A}"/>
  </bookViews>
  <sheets>
    <sheet name="Energy Density" sheetId="11" r:id="rId1"/>
    <sheet name="Energy kJ" sheetId="10" r:id="rId2"/>
    <sheet name="Sodium" sheetId="4" r:id="rId3"/>
    <sheet name="Added sugar" sheetId="5" r:id="rId4"/>
    <sheet name="Total grams" sheetId="6" r:id="rId5"/>
    <sheet name="Saturated fat" sheetId="7" r:id="rId6"/>
    <sheet name="Veg" sheetId="8" r:id="rId7"/>
    <sheet name="Fruit" sheetId="9" r:id="rId8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65" i="9" l="1"/>
  <c r="F54" i="9"/>
  <c r="F49" i="9"/>
</calcChain>
</file>

<file path=xl/sharedStrings.xml><?xml version="1.0" encoding="utf-8"?>
<sst xmlns="http://schemas.openxmlformats.org/spreadsheetml/2006/main" count="650" uniqueCount="104">
  <si>
    <t>Iteration 0:   log pseudolikelihood</t>
  </si>
  <si>
    <t>=</t>
  </si>
  <si>
    <t xml:space="preserve"> </t>
  </si>
  <si>
    <t>Generalized linear models</t>
  </si>
  <si>
    <t>Number of obs</t>
  </si>
  <si>
    <t>Optimization     : ML</t>
  </si>
  <si>
    <t>Residual df</t>
  </si>
  <si>
    <t>Scale parameter</t>
  </si>
  <si>
    <t>(1/df) Deviance</t>
  </si>
  <si>
    <t>(1/df) Pearson</t>
  </si>
  <si>
    <t>Variance function: V(u) = 1</t>
  </si>
  <si>
    <t>[Gaussian]</t>
  </si>
  <si>
    <t>Link function    : g(u) = u</t>
  </si>
  <si>
    <t>[Identity]</t>
  </si>
  <si>
    <t>AIC</t>
  </si>
  <si>
    <t>BIC</t>
  </si>
  <si>
    <t>(Std. Err. adjusted for 1,218 clusters in seriali)</t>
  </si>
  <si>
    <t>Robust</t>
  </si>
  <si>
    <t>EnergyDensity</t>
  </si>
  <si>
    <t>Coef.</t>
  </si>
  <si>
    <t>Std. Err.</t>
  </si>
  <si>
    <t>z</t>
  </si>
  <si>
    <t>P&gt;z</t>
  </si>
  <si>
    <t>[95% Conf.</t>
  </si>
  <si>
    <t>Interval]</t>
  </si>
  <si>
    <t>Carer</t>
  </si>
  <si>
    <t>No adult specified</t>
  </si>
  <si>
    <t>Other</t>
  </si>
  <si>
    <t>Obese</t>
  </si>
  <si>
    <t>Three</t>
  </si>
  <si>
    <t>Four</t>
  </si>
  <si>
    <t>Middle &gt;£17,500 &lt;= £32,500</t>
  </si>
  <si>
    <t>Mixed ethnic group</t>
  </si>
  <si>
    <t>Black or Black British</t>
  </si>
  <si>
    <t>Asian or Asian British</t>
  </si>
  <si>
    <t>Any other group</t>
  </si>
  <si>
    <t>_cons</t>
  </si>
  <si>
    <t>Deviance         =   1251683173</t>
  </si>
  <si>
    <t>Pearson          =   1251683173</t>
  </si>
  <si>
    <t>Log pseudolikelihood = -134023.1698</t>
  </si>
  <si>
    <t>Deviance         =  1515091.786</t>
  </si>
  <si>
    <t>Pearson          =  1515091.786</t>
  </si>
  <si>
    <t>Log pseudolikelihood = -70012.73599</t>
  </si>
  <si>
    <t>Deviance         =  404869074.8</t>
  </si>
  <si>
    <t>Pearson          =  404869074.8</t>
  </si>
  <si>
    <t>Log pseudolikelihood = -123266.9046</t>
  </si>
  <si>
    <t>Deviance         =  199024.4554</t>
  </si>
  <si>
    <t>Pearson          =  199024.4554</t>
  </si>
  <si>
    <t>Log pseudolikelihood =  -50668.8194</t>
  </si>
  <si>
    <t>Accompanying person/people</t>
  </si>
  <si>
    <t>Parent</t>
  </si>
  <si>
    <t xml:space="preserve">Wider Family </t>
  </si>
  <si>
    <t>Not recorded</t>
  </si>
  <si>
    <t xml:space="preserve">Child BMI </t>
  </si>
  <si>
    <t xml:space="preserve">Normal </t>
  </si>
  <si>
    <t>Over-weight</t>
  </si>
  <si>
    <t>Child Age</t>
  </si>
  <si>
    <t>Two</t>
  </si>
  <si>
    <t>Household EquivInc</t>
  </si>
  <si>
    <t>Lowest &lt;£17,500</t>
  </si>
  <si>
    <t>High &gt; £32,500</t>
  </si>
  <si>
    <t>Child Ethnicity</t>
  </si>
  <si>
    <t>White or White British</t>
  </si>
  <si>
    <t xml:space="preserve">Child Gender </t>
  </si>
  <si>
    <t>Male</t>
  </si>
  <si>
    <t>Female</t>
  </si>
  <si>
    <t>Accompanying Person/People* # Household EquivInc**</t>
  </si>
  <si>
    <t>Wider Family # Middle &gt;£17,500 &lt;= £32,500</t>
  </si>
  <si>
    <t>Wider Family # High &gt; £32,500</t>
  </si>
  <si>
    <t>Carer # Middle &gt;£17,500 &lt;= £32,500</t>
  </si>
  <si>
    <t>Carer # High &gt; £32,500</t>
  </si>
  <si>
    <t>No adult specified # Middle &gt;£17,500 &lt;= £32,500</t>
  </si>
  <si>
    <t>No adult specified # High &gt; £32,500</t>
  </si>
  <si>
    <t>Other # Middle &gt;£17,500 &lt;= £32,500</t>
  </si>
  <si>
    <t>Other # High &gt; £32,500</t>
  </si>
  <si>
    <t>Not recorded # Middle &gt;£17,500 &lt;= £32,500</t>
  </si>
  <si>
    <t>Not recorded # High &gt; £32,500</t>
  </si>
  <si>
    <t>Ref</t>
  </si>
  <si>
    <t>Sodium (mg)</t>
  </si>
  <si>
    <t>Added Sugars (g)</t>
  </si>
  <si>
    <t>TotalGrams</t>
  </si>
  <si>
    <t>Saturated Fat (g)</t>
  </si>
  <si>
    <t>Deviance         =  33709784.07</t>
  </si>
  <si>
    <t>Pearson          =  33709784.07</t>
  </si>
  <si>
    <t>Log pseudolikelihood = -190510.9079</t>
  </si>
  <si>
    <t>SumVeg_sum</t>
  </si>
  <si>
    <t>Deviance         =  127133815.7</t>
  </si>
  <si>
    <t>Pearson          =  127133815.7</t>
  </si>
  <si>
    <t>Log pseudolikelihood =  -216796.427</t>
  </si>
  <si>
    <t>(Std. Err. adjusted</t>
  </si>
  <si>
    <t>for 1,218</t>
  </si>
  <si>
    <t>clusters in seriali)</t>
  </si>
  <si>
    <t>SumFruit_sum</t>
  </si>
  <si>
    <t>Std. Err.      z</t>
  </si>
  <si>
    <t>[95% Conf. Interval]</t>
  </si>
  <si>
    <t>Deviance         =   7185244943</t>
  </si>
  <si>
    <t>Pearson          =   7185244943</t>
  </si>
  <si>
    <t>Log pseudolikelihood = -150677.1339</t>
  </si>
  <si>
    <t>Ref.</t>
  </si>
  <si>
    <t>Deviance         =  486112.3178</t>
  </si>
  <si>
    <t>Pearson          =  486112.3178</t>
  </si>
  <si>
    <t>Log pseudolikelihood =  -59179.1746</t>
  </si>
  <si>
    <t xml:space="preserve"> (Std. Err. adjusted for 1,218 clusters in seriali)</t>
  </si>
  <si>
    <t>Energy (kJ)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</si>
</sst>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3" fontId="0" fillId="0" borderId="0" xfId="0" applyNumberFormat="1"/>
    <xf numFmtId="11" fontId="0" fillId="0" borderId="0" xfId="0" applyNumberForma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D951B6-AF93-E146-A727-B042130C821B}">
  <dimension ref="A1:G67"/>
  <sheetViews>
    <sheetView topLeftCell="A11" workbookViewId="0">
      <selection activeCell="A34" sqref="A34"/>
    </sheetView>
  </sheetViews>
  <sheetFormatPr baseColWidth="10" defaultRowHeight="16" x14ac:dyDescent="0.2"/>
  <cols>
    <col min="1" max="1" width="45.83203125" customWidth="1"/>
  </cols>
  <sheetData>
    <row r="1" spans="1:6" x14ac:dyDescent="0.2">
      <c r="A1" t="s">
        <v>0</v>
      </c>
      <c r="B1" t="s">
        <v>1</v>
      </c>
      <c r="C1">
        <v>-59179.175000000003</v>
      </c>
      <c r="D1" t="s">
        <v>2</v>
      </c>
    </row>
    <row r="3" spans="1:6" x14ac:dyDescent="0.2">
      <c r="A3" t="s">
        <v>3</v>
      </c>
      <c r="D3" t="s">
        <v>4</v>
      </c>
      <c r="E3" t="s">
        <v>1</v>
      </c>
      <c r="F3" s="1">
        <v>30652</v>
      </c>
    </row>
    <row r="4" spans="1:6" x14ac:dyDescent="0.2">
      <c r="A4" t="s">
        <v>5</v>
      </c>
      <c r="D4" t="s">
        <v>6</v>
      </c>
      <c r="E4" t="s">
        <v>1</v>
      </c>
      <c r="F4" s="1">
        <v>30625</v>
      </c>
    </row>
    <row r="5" spans="1:6" x14ac:dyDescent="0.2">
      <c r="D5" t="s">
        <v>7</v>
      </c>
      <c r="E5" t="s">
        <v>1</v>
      </c>
      <c r="F5">
        <v>15.873060000000001</v>
      </c>
    </row>
    <row r="6" spans="1:6" x14ac:dyDescent="0.2">
      <c r="A6" t="s">
        <v>99</v>
      </c>
      <c r="D6" t="s">
        <v>8</v>
      </c>
      <c r="E6" t="s">
        <v>1</v>
      </c>
      <c r="F6">
        <v>15.873060000000001</v>
      </c>
    </row>
    <row r="7" spans="1:6" x14ac:dyDescent="0.2">
      <c r="A7" t="s">
        <v>100</v>
      </c>
      <c r="D7" t="s">
        <v>9</v>
      </c>
      <c r="E7" t="s">
        <v>1</v>
      </c>
      <c r="F7">
        <v>15.873060000000001</v>
      </c>
    </row>
    <row r="9" spans="1:6" x14ac:dyDescent="0.2">
      <c r="A9" t="s">
        <v>10</v>
      </c>
      <c r="D9" t="s">
        <v>11</v>
      </c>
    </row>
    <row r="10" spans="1:6" x14ac:dyDescent="0.2">
      <c r="A10" t="s">
        <v>12</v>
      </c>
      <c r="D10" t="s">
        <v>13</v>
      </c>
    </row>
    <row r="12" spans="1:6" x14ac:dyDescent="0.2">
      <c r="D12" t="s">
        <v>14</v>
      </c>
      <c r="E12" t="s">
        <v>1</v>
      </c>
      <c r="F12">
        <v>3.8631199999999999</v>
      </c>
    </row>
    <row r="13" spans="1:6" x14ac:dyDescent="0.2">
      <c r="A13" t="s">
        <v>101</v>
      </c>
      <c r="D13" t="s">
        <v>15</v>
      </c>
      <c r="E13" t="s">
        <v>1</v>
      </c>
      <c r="F13">
        <v>169742.2</v>
      </c>
    </row>
    <row r="15" spans="1:6" x14ac:dyDescent="0.2">
      <c r="A15" t="s">
        <v>102</v>
      </c>
    </row>
    <row r="18" spans="1:7" x14ac:dyDescent="0.2">
      <c r="C18" t="s">
        <v>17</v>
      </c>
    </row>
    <row r="19" spans="1:7" x14ac:dyDescent="0.2">
      <c r="A19" t="s">
        <v>18</v>
      </c>
      <c r="B19" t="s">
        <v>19</v>
      </c>
      <c r="C19" t="s">
        <v>20</v>
      </c>
      <c r="D19" t="s">
        <v>21</v>
      </c>
      <c r="E19" t="s">
        <v>22</v>
      </c>
      <c r="F19" t="s">
        <v>23</v>
      </c>
      <c r="G19" t="s">
        <v>24</v>
      </c>
    </row>
    <row r="21" spans="1:7" x14ac:dyDescent="0.2">
      <c r="A21" t="s">
        <v>49</v>
      </c>
    </row>
    <row r="22" spans="1:7" x14ac:dyDescent="0.2">
      <c r="A22" t="s">
        <v>50</v>
      </c>
      <c r="B22" t="s">
        <v>98</v>
      </c>
    </row>
    <row r="23" spans="1:7" x14ac:dyDescent="0.2">
      <c r="A23" t="s">
        <v>51</v>
      </c>
      <c r="B23" s="3">
        <v>-2.8519300000000001E-2</v>
      </c>
      <c r="C23" s="3">
        <v>0.22014810000000001</v>
      </c>
      <c r="D23" s="3">
        <v>-0.13</v>
      </c>
      <c r="E23">
        <v>0.89700000000000002</v>
      </c>
      <c r="F23" s="3">
        <v>-0.46000170000000001</v>
      </c>
      <c r="G23" s="3">
        <v>0.40296300000000002</v>
      </c>
    </row>
    <row r="24" spans="1:7" x14ac:dyDescent="0.2">
      <c r="A24" t="s">
        <v>25</v>
      </c>
      <c r="B24" s="3">
        <v>-1.457525</v>
      </c>
      <c r="C24" s="3">
        <v>0.33120759999999999</v>
      </c>
      <c r="D24" s="3">
        <v>-4.4000000000000004</v>
      </c>
      <c r="E24">
        <v>0</v>
      </c>
      <c r="F24" s="3">
        <v>-2.1066799999999999</v>
      </c>
      <c r="G24" s="3">
        <v>-0.80837000000000003</v>
      </c>
    </row>
    <row r="25" spans="1:7" x14ac:dyDescent="0.2">
      <c r="A25" t="s">
        <v>26</v>
      </c>
      <c r="B25" s="3">
        <v>-0.55353280000000005</v>
      </c>
      <c r="C25" s="3">
        <v>0.22872480000000001</v>
      </c>
      <c r="D25" s="3">
        <v>-2.42</v>
      </c>
      <c r="E25">
        <v>1.6E-2</v>
      </c>
      <c r="F25" s="3">
        <v>-1.001825</v>
      </c>
      <c r="G25" s="3">
        <v>-0.1052405</v>
      </c>
    </row>
    <row r="26" spans="1:7" x14ac:dyDescent="0.2">
      <c r="A26" t="s">
        <v>27</v>
      </c>
      <c r="B26" s="3">
        <v>0.77195539999999996</v>
      </c>
      <c r="C26" s="3">
        <v>0.66370169999999995</v>
      </c>
      <c r="D26" s="3">
        <v>1.1599999999999999</v>
      </c>
      <c r="E26">
        <v>0.245</v>
      </c>
      <c r="F26" s="3">
        <v>-0.52887589999999995</v>
      </c>
      <c r="G26" s="3">
        <v>2.0727869999999999</v>
      </c>
    </row>
    <row r="27" spans="1:7" x14ac:dyDescent="0.2">
      <c r="A27" t="s">
        <v>52</v>
      </c>
      <c r="B27" s="3">
        <v>-0.3103648</v>
      </c>
      <c r="C27" s="3">
        <v>0.27816200000000002</v>
      </c>
      <c r="D27" s="3">
        <v>-1.1200000000000001</v>
      </c>
      <c r="E27">
        <v>0.26500000000000001</v>
      </c>
      <c r="F27" s="3">
        <v>-0.85555230000000004</v>
      </c>
      <c r="G27" s="3">
        <v>0.23482259999999999</v>
      </c>
    </row>
    <row r="28" spans="1:7" x14ac:dyDescent="0.2">
      <c r="B28" s="3"/>
      <c r="C28" s="3"/>
      <c r="D28" s="3"/>
      <c r="F28" s="3"/>
      <c r="G28" s="3"/>
    </row>
    <row r="29" spans="1:7" x14ac:dyDescent="0.2">
      <c r="A29" t="s">
        <v>53</v>
      </c>
      <c r="B29" s="3"/>
      <c r="C29" s="3"/>
      <c r="D29" s="3"/>
      <c r="F29" s="3"/>
      <c r="G29" s="3"/>
    </row>
    <row r="30" spans="1:7" x14ac:dyDescent="0.2">
      <c r="A30" t="s">
        <v>54</v>
      </c>
      <c r="B30" s="3" t="s">
        <v>98</v>
      </c>
      <c r="C30" s="3"/>
      <c r="D30" s="3"/>
      <c r="F30" s="3"/>
      <c r="G30" s="3"/>
    </row>
    <row r="31" spans="1:7" x14ac:dyDescent="0.2">
      <c r="A31" t="s">
        <v>55</v>
      </c>
      <c r="B31" s="3">
        <v>-0.23203489999999999</v>
      </c>
      <c r="C31" s="3">
        <v>0.1313947</v>
      </c>
      <c r="D31" s="3">
        <v>-1.77</v>
      </c>
      <c r="E31">
        <v>7.6999999999999999E-2</v>
      </c>
      <c r="F31" s="3">
        <v>-0.48956379999999999</v>
      </c>
      <c r="G31" s="3">
        <v>2.5493999999999999E-2</v>
      </c>
    </row>
    <row r="32" spans="1:7" x14ac:dyDescent="0.2">
      <c r="A32" t="s">
        <v>28</v>
      </c>
      <c r="B32" s="3">
        <v>-0.1159333</v>
      </c>
      <c r="C32" s="3">
        <v>0.16754169999999999</v>
      </c>
      <c r="D32" s="3">
        <v>-0.69</v>
      </c>
      <c r="E32">
        <v>0.48899999999999999</v>
      </c>
      <c r="F32" s="3">
        <v>-0.44430900000000001</v>
      </c>
      <c r="G32" s="3">
        <v>0.2124424</v>
      </c>
    </row>
    <row r="33" spans="1:7" x14ac:dyDescent="0.2">
      <c r="B33" s="3"/>
      <c r="C33" s="3"/>
      <c r="D33" s="3"/>
      <c r="F33" s="3"/>
      <c r="G33" s="3"/>
    </row>
    <row r="34" spans="1:7" x14ac:dyDescent="0.2">
      <c r="A34" t="s">
        <v>56</v>
      </c>
      <c r="B34" s="3"/>
      <c r="C34" s="3"/>
      <c r="D34" s="3"/>
      <c r="F34" s="3"/>
      <c r="G34" s="3"/>
    </row>
    <row r="35" spans="1:7" x14ac:dyDescent="0.2">
      <c r="A35" t="s">
        <v>57</v>
      </c>
      <c r="B35" s="3" t="s">
        <v>98</v>
      </c>
      <c r="C35" s="3"/>
      <c r="D35" s="3"/>
      <c r="F35" s="3"/>
      <c r="G35" s="3"/>
    </row>
    <row r="36" spans="1:7" x14ac:dyDescent="0.2">
      <c r="A36" t="s">
        <v>29</v>
      </c>
      <c r="B36" s="3">
        <v>0.169097</v>
      </c>
      <c r="C36" s="3">
        <v>0.13486609999999999</v>
      </c>
      <c r="D36" s="3">
        <v>1.25</v>
      </c>
      <c r="E36">
        <v>0.21</v>
      </c>
      <c r="F36" s="3">
        <v>-9.5235600000000004E-2</v>
      </c>
      <c r="G36" s="3">
        <v>0.43342960000000003</v>
      </c>
    </row>
    <row r="37" spans="1:7" x14ac:dyDescent="0.2">
      <c r="A37" t="s">
        <v>30</v>
      </c>
      <c r="B37" s="3">
        <v>0.201736</v>
      </c>
      <c r="C37" s="3">
        <v>0.14642820000000001</v>
      </c>
      <c r="D37" s="3">
        <v>1.38</v>
      </c>
      <c r="E37">
        <v>0.16800000000000001</v>
      </c>
      <c r="F37" s="3">
        <v>-8.5257899999999998E-2</v>
      </c>
      <c r="G37" s="3">
        <v>0.48873</v>
      </c>
    </row>
    <row r="38" spans="1:7" x14ac:dyDescent="0.2">
      <c r="B38" s="3"/>
      <c r="C38" s="3"/>
      <c r="D38" s="3"/>
      <c r="F38" s="3"/>
      <c r="G38" s="3"/>
    </row>
    <row r="39" spans="1:7" x14ac:dyDescent="0.2">
      <c r="A39" t="s">
        <v>58</v>
      </c>
      <c r="B39" s="3"/>
      <c r="C39" s="3"/>
      <c r="D39" s="3"/>
      <c r="F39" s="3"/>
      <c r="G39" s="3"/>
    </row>
    <row r="40" spans="1:7" x14ac:dyDescent="0.2">
      <c r="A40" t="s">
        <v>59</v>
      </c>
      <c r="B40" s="3" t="s">
        <v>98</v>
      </c>
      <c r="C40" s="3"/>
      <c r="D40" s="3"/>
      <c r="F40" s="3"/>
      <c r="G40" s="3"/>
    </row>
    <row r="41" spans="1:7" x14ac:dyDescent="0.2">
      <c r="A41" t="s">
        <v>31</v>
      </c>
      <c r="B41" s="3">
        <v>-0.44663940000000002</v>
      </c>
      <c r="C41" s="3">
        <v>0.1840089</v>
      </c>
      <c r="D41" s="3">
        <v>-2.4300000000000002</v>
      </c>
      <c r="E41">
        <v>1.4999999999999999E-2</v>
      </c>
      <c r="F41" s="3">
        <v>-0.80729019999999996</v>
      </c>
      <c r="G41" s="3">
        <v>-8.5988599999999998E-2</v>
      </c>
    </row>
    <row r="42" spans="1:7" x14ac:dyDescent="0.2">
      <c r="A42" t="s">
        <v>60</v>
      </c>
      <c r="B42" s="3">
        <v>-0.4453492</v>
      </c>
      <c r="C42" s="3">
        <v>0.1806682</v>
      </c>
      <c r="D42" s="3">
        <v>-2.4700000000000002</v>
      </c>
      <c r="E42">
        <v>1.4E-2</v>
      </c>
      <c r="F42" s="3">
        <v>-0.79945239999999995</v>
      </c>
      <c r="G42" s="3">
        <v>-9.1245999999999994E-2</v>
      </c>
    </row>
    <row r="43" spans="1:7" x14ac:dyDescent="0.2">
      <c r="B43" s="3"/>
      <c r="C43" s="3"/>
      <c r="D43" s="3"/>
      <c r="F43" s="3"/>
      <c r="G43" s="3"/>
    </row>
    <row r="44" spans="1:7" x14ac:dyDescent="0.2">
      <c r="A44" t="s">
        <v>61</v>
      </c>
      <c r="B44" s="3"/>
      <c r="C44" s="3"/>
      <c r="D44" s="3"/>
      <c r="F44" s="3"/>
      <c r="G44" s="3"/>
    </row>
    <row r="45" spans="1:7" x14ac:dyDescent="0.2">
      <c r="A45" t="s">
        <v>62</v>
      </c>
      <c r="B45" s="3" t="s">
        <v>98</v>
      </c>
      <c r="C45" s="3"/>
      <c r="D45" s="3"/>
      <c r="F45" s="3"/>
      <c r="G45" s="3"/>
    </row>
    <row r="46" spans="1:7" x14ac:dyDescent="0.2">
      <c r="A46" t="s">
        <v>32</v>
      </c>
      <c r="B46" s="3">
        <v>-6.9760299999999997E-2</v>
      </c>
      <c r="C46" s="3">
        <v>0.20272519999999999</v>
      </c>
      <c r="D46" s="3">
        <v>-0.34</v>
      </c>
      <c r="E46">
        <v>0.73099999999999998</v>
      </c>
      <c r="F46" s="3">
        <v>-0.46709450000000002</v>
      </c>
      <c r="G46" s="3">
        <v>0.32757389999999997</v>
      </c>
    </row>
    <row r="47" spans="1:7" x14ac:dyDescent="0.2">
      <c r="A47" t="s">
        <v>33</v>
      </c>
      <c r="B47" s="3">
        <v>-0.51758289999999996</v>
      </c>
      <c r="C47" s="3">
        <v>0.29589470000000001</v>
      </c>
      <c r="D47" s="3">
        <v>-1.75</v>
      </c>
      <c r="E47">
        <v>0.08</v>
      </c>
      <c r="F47" s="3">
        <v>-1.097526</v>
      </c>
      <c r="G47" s="3">
        <v>6.2360100000000002E-2</v>
      </c>
    </row>
    <row r="48" spans="1:7" x14ac:dyDescent="0.2">
      <c r="A48" t="s">
        <v>34</v>
      </c>
      <c r="B48" s="3">
        <v>0.47933540000000002</v>
      </c>
      <c r="C48" s="3">
        <v>0.23998420000000001</v>
      </c>
      <c r="D48" s="3">
        <v>2</v>
      </c>
      <c r="E48">
        <v>4.5999999999999999E-2</v>
      </c>
      <c r="F48" s="3">
        <v>8.9750999999999997E-3</v>
      </c>
      <c r="G48" s="3">
        <v>0.94969579999999998</v>
      </c>
    </row>
    <row r="49" spans="1:7" x14ac:dyDescent="0.2">
      <c r="A49" t="s">
        <v>35</v>
      </c>
      <c r="B49" s="3">
        <v>-0.2264861</v>
      </c>
      <c r="C49" s="3">
        <v>0.30630869999999999</v>
      </c>
      <c r="D49" s="3">
        <v>-0.74</v>
      </c>
      <c r="E49">
        <v>0.46</v>
      </c>
      <c r="F49" s="3">
        <v>-0.82684009999999997</v>
      </c>
      <c r="G49" s="3">
        <v>0.37386789999999998</v>
      </c>
    </row>
    <row r="50" spans="1:7" x14ac:dyDescent="0.2">
      <c r="B50" s="3"/>
      <c r="C50" s="3"/>
      <c r="D50" s="3"/>
      <c r="F50" s="3"/>
      <c r="G50" s="3"/>
    </row>
    <row r="51" spans="1:7" x14ac:dyDescent="0.2">
      <c r="A51" t="s">
        <v>63</v>
      </c>
      <c r="B51" s="3"/>
      <c r="C51" s="3"/>
      <c r="D51" s="3"/>
      <c r="F51" s="3"/>
      <c r="G51" s="3"/>
    </row>
    <row r="52" spans="1:7" x14ac:dyDescent="0.2">
      <c r="A52" t="s">
        <v>64</v>
      </c>
      <c r="B52" s="3" t="s">
        <v>98</v>
      </c>
      <c r="C52" s="3"/>
      <c r="D52" s="3"/>
      <c r="F52" s="3"/>
      <c r="G52" s="3"/>
    </row>
    <row r="53" spans="1:7" x14ac:dyDescent="0.2">
      <c r="A53" t="s">
        <v>65</v>
      </c>
      <c r="B53" s="3">
        <v>-0.1098846</v>
      </c>
      <c r="C53" s="3">
        <v>0.11423229999999999</v>
      </c>
      <c r="D53" s="3">
        <v>-0.96</v>
      </c>
      <c r="E53">
        <v>0.33600000000000002</v>
      </c>
      <c r="F53" s="3">
        <v>-0.33377570000000001</v>
      </c>
      <c r="G53" s="3">
        <v>0.1140066</v>
      </c>
    </row>
    <row r="54" spans="1:7" x14ac:dyDescent="0.2">
      <c r="B54" s="3"/>
      <c r="C54" s="3"/>
      <c r="D54" s="3"/>
      <c r="F54" s="3"/>
      <c r="G54" s="3"/>
    </row>
    <row r="55" spans="1:7" x14ac:dyDescent="0.2">
      <c r="A55" t="s">
        <v>66</v>
      </c>
      <c r="B55" s="3"/>
      <c r="C55" s="3"/>
      <c r="D55" s="3"/>
      <c r="F55" s="3"/>
      <c r="G55" s="3"/>
    </row>
    <row r="56" spans="1:7" x14ac:dyDescent="0.2">
      <c r="A56" t="s">
        <v>67</v>
      </c>
      <c r="B56" s="3">
        <v>0.35765219999999998</v>
      </c>
      <c r="C56" s="3">
        <v>0.29161530000000002</v>
      </c>
      <c r="D56" s="3">
        <v>1.23</v>
      </c>
      <c r="E56">
        <v>0.22</v>
      </c>
      <c r="F56" s="3">
        <v>-0.21390319999999999</v>
      </c>
      <c r="G56" s="3">
        <v>0.92920760000000002</v>
      </c>
    </row>
    <row r="57" spans="1:7" x14ac:dyDescent="0.2">
      <c r="A57" t="s">
        <v>68</v>
      </c>
      <c r="B57" s="3">
        <v>0.88891330000000002</v>
      </c>
      <c r="C57" s="3">
        <v>0.46136909999999998</v>
      </c>
      <c r="D57" s="3">
        <v>1.93</v>
      </c>
      <c r="E57">
        <v>5.3999999999999999E-2</v>
      </c>
      <c r="F57" s="3">
        <v>-1.53537E-2</v>
      </c>
      <c r="G57" s="3">
        <v>1.79318</v>
      </c>
    </row>
    <row r="58" spans="1:7" x14ac:dyDescent="0.2">
      <c r="A58" t="s">
        <v>69</v>
      </c>
      <c r="B58" s="3">
        <v>0.25390309999999999</v>
      </c>
      <c r="C58" s="3">
        <v>0.30167490000000002</v>
      </c>
      <c r="D58" s="3">
        <v>0.84</v>
      </c>
      <c r="E58">
        <v>0.4</v>
      </c>
      <c r="F58" s="3">
        <v>-0.33736890000000003</v>
      </c>
      <c r="G58" s="3">
        <v>0.84517500000000001</v>
      </c>
    </row>
    <row r="59" spans="1:7" x14ac:dyDescent="0.2">
      <c r="A59" t="s">
        <v>70</v>
      </c>
      <c r="B59" s="3">
        <v>8.9263899999999993E-2</v>
      </c>
      <c r="C59" s="3">
        <v>0.82392180000000004</v>
      </c>
      <c r="D59" s="3">
        <v>0.11</v>
      </c>
      <c r="E59">
        <v>0.91400000000000003</v>
      </c>
      <c r="F59" s="3">
        <v>-1.525593</v>
      </c>
      <c r="G59" s="3">
        <v>1.704121</v>
      </c>
    </row>
    <row r="60" spans="1:7" x14ac:dyDescent="0.2">
      <c r="A60" t="s">
        <v>71</v>
      </c>
      <c r="B60" s="3">
        <v>0.4070241</v>
      </c>
      <c r="C60" s="3">
        <v>0.37098809999999999</v>
      </c>
      <c r="D60" s="3">
        <v>1.1000000000000001</v>
      </c>
      <c r="E60">
        <v>0.27300000000000002</v>
      </c>
      <c r="F60" s="3">
        <v>-0.32009919999999997</v>
      </c>
      <c r="G60" s="3">
        <v>1.134147</v>
      </c>
    </row>
    <row r="61" spans="1:7" x14ac:dyDescent="0.2">
      <c r="A61" t="s">
        <v>72</v>
      </c>
      <c r="B61" s="3">
        <v>0.65864800000000001</v>
      </c>
      <c r="C61" s="3">
        <v>0.29085369999999999</v>
      </c>
      <c r="D61" s="3">
        <v>2.2599999999999998</v>
      </c>
      <c r="E61">
        <v>2.4E-2</v>
      </c>
      <c r="F61" s="3">
        <v>8.85851E-2</v>
      </c>
      <c r="G61" s="3">
        <v>1.2287110000000001</v>
      </c>
    </row>
    <row r="62" spans="1:7" x14ac:dyDescent="0.2">
      <c r="A62" t="s">
        <v>73</v>
      </c>
      <c r="B62" s="3">
        <v>0.81195030000000001</v>
      </c>
      <c r="C62" s="3">
        <v>0.54181250000000003</v>
      </c>
      <c r="D62" s="3">
        <v>1.5</v>
      </c>
      <c r="E62">
        <v>0.13400000000000001</v>
      </c>
      <c r="F62" s="3">
        <v>-0.24998280000000001</v>
      </c>
      <c r="G62" s="3">
        <v>1.873883</v>
      </c>
    </row>
    <row r="63" spans="1:7" x14ac:dyDescent="0.2">
      <c r="A63" t="s">
        <v>74</v>
      </c>
      <c r="B63" s="3">
        <v>0.62550899999999998</v>
      </c>
      <c r="C63" s="3">
        <v>0.30362099999999997</v>
      </c>
      <c r="D63" s="3">
        <v>2.06</v>
      </c>
      <c r="E63">
        <v>3.9E-2</v>
      </c>
      <c r="F63" s="3">
        <v>3.04227E-2</v>
      </c>
      <c r="G63" s="3">
        <v>1.2205950000000001</v>
      </c>
    </row>
    <row r="64" spans="1:7" x14ac:dyDescent="0.2">
      <c r="A64" t="s">
        <v>75</v>
      </c>
      <c r="B64" s="3">
        <v>-0.55201389999999995</v>
      </c>
      <c r="C64" s="3">
        <v>0.74173029999999995</v>
      </c>
      <c r="D64" s="3">
        <v>-0.74</v>
      </c>
      <c r="E64">
        <v>0.45700000000000002</v>
      </c>
      <c r="F64" s="3">
        <v>-2.005779</v>
      </c>
      <c r="G64" s="3">
        <v>0.90175079999999996</v>
      </c>
    </row>
    <row r="65" spans="1:7" x14ac:dyDescent="0.2">
      <c r="A65" t="s">
        <v>76</v>
      </c>
      <c r="B65" s="3">
        <v>0.50011459999999996</v>
      </c>
      <c r="C65" s="3">
        <v>0.35983290000000001</v>
      </c>
      <c r="D65" s="3">
        <v>1.39</v>
      </c>
      <c r="E65">
        <v>0.16500000000000001</v>
      </c>
      <c r="F65" s="3">
        <v>-0.2051451</v>
      </c>
      <c r="G65" s="3">
        <v>1.2053739999999999</v>
      </c>
    </row>
    <row r="66" spans="1:7" x14ac:dyDescent="0.2">
      <c r="B66" s="3"/>
      <c r="C66" s="3"/>
      <c r="D66" s="3"/>
      <c r="F66" s="3"/>
      <c r="G66" s="3"/>
    </row>
    <row r="67" spans="1:7" x14ac:dyDescent="0.2">
      <c r="A67" t="s">
        <v>36</v>
      </c>
      <c r="B67" s="3">
        <v>5.3557860000000002</v>
      </c>
      <c r="C67" s="3">
        <v>0.17186899999999999</v>
      </c>
      <c r="D67" s="3">
        <v>31.16</v>
      </c>
      <c r="E67">
        <v>0</v>
      </c>
      <c r="F67" s="3">
        <v>5.018929</v>
      </c>
      <c r="G67" s="3">
        <v>5.6926430000000003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8262E9-610C-B44A-9946-65152EB171F1}">
  <dimension ref="A1:G67"/>
  <sheetViews>
    <sheetView tabSelected="1" workbookViewId="0">
      <selection activeCell="A20" sqref="A20"/>
    </sheetView>
  </sheetViews>
  <sheetFormatPr baseColWidth="10" defaultRowHeight="16" x14ac:dyDescent="0.2"/>
  <cols>
    <col min="1" max="1" width="47" customWidth="1"/>
  </cols>
  <sheetData>
    <row r="1" spans="1:6" x14ac:dyDescent="0.2">
      <c r="A1" t="s">
        <v>0</v>
      </c>
      <c r="B1" t="s">
        <v>1</v>
      </c>
      <c r="C1">
        <v>-150677.13</v>
      </c>
      <c r="D1" t="s">
        <v>2</v>
      </c>
    </row>
    <row r="3" spans="1:6" x14ac:dyDescent="0.2">
      <c r="A3" t="s">
        <v>3</v>
      </c>
      <c r="D3" t="s">
        <v>4</v>
      </c>
      <c r="E3" t="s">
        <v>1</v>
      </c>
      <c r="F3" s="1">
        <v>30652</v>
      </c>
    </row>
    <row r="4" spans="1:6" x14ac:dyDescent="0.2">
      <c r="A4" t="s">
        <v>5</v>
      </c>
      <c r="D4" t="s">
        <v>6</v>
      </c>
      <c r="E4" t="s">
        <v>1</v>
      </c>
      <c r="F4" s="1">
        <v>30625</v>
      </c>
    </row>
    <row r="5" spans="1:6" x14ac:dyDescent="0.2">
      <c r="D5" t="s">
        <v>7</v>
      </c>
      <c r="E5" t="s">
        <v>1</v>
      </c>
      <c r="F5">
        <v>234620.2</v>
      </c>
    </row>
    <row r="6" spans="1:6" x14ac:dyDescent="0.2">
      <c r="A6" t="s">
        <v>95</v>
      </c>
      <c r="D6" t="s">
        <v>8</v>
      </c>
      <c r="E6" t="s">
        <v>1</v>
      </c>
      <c r="F6">
        <v>234620.2</v>
      </c>
    </row>
    <row r="7" spans="1:6" x14ac:dyDescent="0.2">
      <c r="A7" t="s">
        <v>96</v>
      </c>
      <c r="D7" t="s">
        <v>9</v>
      </c>
      <c r="E7" t="s">
        <v>1</v>
      </c>
      <c r="F7">
        <v>234620.2</v>
      </c>
    </row>
    <row r="9" spans="1:6" x14ac:dyDescent="0.2">
      <c r="A9" t="s">
        <v>10</v>
      </c>
      <c r="D9" t="s">
        <v>11</v>
      </c>
    </row>
    <row r="10" spans="1:6" x14ac:dyDescent="0.2">
      <c r="A10" t="s">
        <v>12</v>
      </c>
      <c r="D10" t="s">
        <v>13</v>
      </c>
    </row>
    <row r="12" spans="1:6" x14ac:dyDescent="0.2">
      <c r="D12" t="s">
        <v>14</v>
      </c>
      <c r="E12" t="s">
        <v>1</v>
      </c>
      <c r="F12">
        <v>9.8332329999999999</v>
      </c>
    </row>
    <row r="13" spans="1:6" x14ac:dyDescent="0.2">
      <c r="A13" t="s">
        <v>97</v>
      </c>
      <c r="D13" t="s">
        <v>15</v>
      </c>
      <c r="E13" t="s">
        <v>1</v>
      </c>
      <c r="F13" s="2">
        <v>7180000000</v>
      </c>
    </row>
    <row r="15" spans="1:6" x14ac:dyDescent="0.2">
      <c r="A15" t="s">
        <v>16</v>
      </c>
    </row>
    <row r="17" spans="1:7" x14ac:dyDescent="0.2">
      <c r="C17" t="s">
        <v>17</v>
      </c>
    </row>
    <row r="18" spans="1:7" x14ac:dyDescent="0.2">
      <c r="A18" t="s">
        <v>103</v>
      </c>
      <c r="B18" t="s">
        <v>19</v>
      </c>
      <c r="C18" t="s">
        <v>20</v>
      </c>
      <c r="D18" t="s">
        <v>21</v>
      </c>
      <c r="E18" t="s">
        <v>22</v>
      </c>
      <c r="F18" t="s">
        <v>23</v>
      </c>
      <c r="G18" t="s">
        <v>24</v>
      </c>
    </row>
    <row r="20" spans="1:7" x14ac:dyDescent="0.2">
      <c r="A20" t="s">
        <v>49</v>
      </c>
    </row>
    <row r="21" spans="1:7" x14ac:dyDescent="0.2">
      <c r="A21" t="s">
        <v>50</v>
      </c>
      <c r="B21" t="s">
        <v>98</v>
      </c>
    </row>
    <row r="22" spans="1:7" x14ac:dyDescent="0.2">
      <c r="A22" t="s">
        <v>51</v>
      </c>
      <c r="B22" s="3">
        <v>15.89941</v>
      </c>
      <c r="C22" s="3">
        <v>31.377269999999999</v>
      </c>
      <c r="D22" s="3">
        <v>0.51</v>
      </c>
      <c r="E22">
        <v>0.61199999999999999</v>
      </c>
      <c r="F22" s="3">
        <v>-45.598909999999997</v>
      </c>
      <c r="G22" s="3">
        <v>77.397729999999996</v>
      </c>
    </row>
    <row r="23" spans="1:7" x14ac:dyDescent="0.2">
      <c r="A23" t="s">
        <v>25</v>
      </c>
      <c r="B23" s="3">
        <v>-132.58510000000001</v>
      </c>
      <c r="C23" s="3">
        <v>63.307139999999997</v>
      </c>
      <c r="D23" s="3">
        <v>-2.09</v>
      </c>
      <c r="E23">
        <v>3.5999999999999997E-2</v>
      </c>
      <c r="F23" s="3">
        <v>-256.66480000000001</v>
      </c>
      <c r="G23" s="3">
        <v>-8.5054180000000006</v>
      </c>
    </row>
    <row r="24" spans="1:7" x14ac:dyDescent="0.2">
      <c r="A24" t="s">
        <v>26</v>
      </c>
      <c r="B24" s="3">
        <v>-51.402589999999996</v>
      </c>
      <c r="C24" s="3">
        <v>35.460949999999997</v>
      </c>
      <c r="D24" s="3">
        <v>-1.45</v>
      </c>
      <c r="E24">
        <v>0.14699999999999999</v>
      </c>
      <c r="F24" s="3">
        <v>-120.90479999999999</v>
      </c>
      <c r="G24" s="3">
        <v>18.099589999999999</v>
      </c>
    </row>
    <row r="25" spans="1:7" x14ac:dyDescent="0.2">
      <c r="A25" t="s">
        <v>27</v>
      </c>
      <c r="B25" s="3">
        <v>65.167330000000007</v>
      </c>
      <c r="C25" s="3">
        <v>78.372280000000003</v>
      </c>
      <c r="D25" s="3">
        <v>0.83</v>
      </c>
      <c r="E25">
        <v>0.40600000000000003</v>
      </c>
      <c r="F25" s="3">
        <v>-88.439509999999999</v>
      </c>
      <c r="G25" s="3">
        <v>218.77420000000001</v>
      </c>
    </row>
    <row r="26" spans="1:7" x14ac:dyDescent="0.2">
      <c r="A26" t="s">
        <v>52</v>
      </c>
      <c r="B26" s="3">
        <v>-210.92869999999999</v>
      </c>
      <c r="C26" s="3">
        <v>33.796149999999997</v>
      </c>
      <c r="D26" s="3">
        <v>-6.24</v>
      </c>
      <c r="E26">
        <v>0</v>
      </c>
      <c r="F26" s="3">
        <v>-277.16789999999997</v>
      </c>
      <c r="G26" s="3">
        <v>-144.68940000000001</v>
      </c>
    </row>
    <row r="27" spans="1:7" x14ac:dyDescent="0.2">
      <c r="B27" s="3"/>
      <c r="C27" s="3"/>
      <c r="D27" s="3"/>
      <c r="F27" s="3"/>
      <c r="G27" s="3"/>
    </row>
    <row r="28" spans="1:7" x14ac:dyDescent="0.2">
      <c r="A28" t="s">
        <v>53</v>
      </c>
      <c r="B28" s="3"/>
      <c r="C28" s="3"/>
      <c r="D28" s="3"/>
      <c r="F28" s="3"/>
      <c r="G28" s="3"/>
    </row>
    <row r="29" spans="1:7" x14ac:dyDescent="0.2">
      <c r="A29" t="s">
        <v>54</v>
      </c>
      <c r="B29" s="3" t="s">
        <v>98</v>
      </c>
      <c r="C29" s="3"/>
      <c r="D29" s="3"/>
      <c r="F29" s="3"/>
      <c r="G29" s="3"/>
    </row>
    <row r="30" spans="1:7" x14ac:dyDescent="0.2">
      <c r="A30" t="s">
        <v>55</v>
      </c>
      <c r="B30" s="3">
        <v>39.152560000000001</v>
      </c>
      <c r="C30" s="3">
        <v>18.79551</v>
      </c>
      <c r="D30" s="3">
        <v>2.08</v>
      </c>
      <c r="E30">
        <v>3.6999999999999998E-2</v>
      </c>
      <c r="F30" s="3">
        <v>2.3140450000000001</v>
      </c>
      <c r="G30" s="3">
        <v>75.991079999999997</v>
      </c>
    </row>
    <row r="31" spans="1:7" x14ac:dyDescent="0.2">
      <c r="A31" t="s">
        <v>28</v>
      </c>
      <c r="B31" s="3">
        <v>30.696010000000001</v>
      </c>
      <c r="C31" s="3">
        <v>21.24118</v>
      </c>
      <c r="D31" s="3">
        <v>1.45</v>
      </c>
      <c r="E31">
        <v>0.14799999999999999</v>
      </c>
      <c r="F31" s="3">
        <v>-10.935930000000001</v>
      </c>
      <c r="G31" s="3">
        <v>72.327950000000001</v>
      </c>
    </row>
    <row r="32" spans="1:7" x14ac:dyDescent="0.2">
      <c r="B32" s="3"/>
      <c r="C32" s="3"/>
      <c r="D32" s="3"/>
      <c r="F32" s="3"/>
      <c r="G32" s="3"/>
    </row>
    <row r="33" spans="1:7" x14ac:dyDescent="0.2">
      <c r="A33" t="s">
        <v>56</v>
      </c>
      <c r="B33" s="3"/>
      <c r="C33" s="3"/>
      <c r="D33" s="3"/>
      <c r="F33" s="3"/>
      <c r="G33" s="3"/>
    </row>
    <row r="34" spans="1:7" x14ac:dyDescent="0.2">
      <c r="A34" t="s">
        <v>57</v>
      </c>
      <c r="B34" s="3" t="s">
        <v>98</v>
      </c>
      <c r="C34" s="3"/>
      <c r="D34" s="3"/>
      <c r="F34" s="3"/>
      <c r="G34" s="3"/>
    </row>
    <row r="35" spans="1:7" x14ac:dyDescent="0.2">
      <c r="A35" t="s">
        <v>29</v>
      </c>
      <c r="B35" s="3">
        <v>64.103399999999993</v>
      </c>
      <c r="C35" s="3">
        <v>17.203890000000001</v>
      </c>
      <c r="D35" s="3">
        <v>3.73</v>
      </c>
      <c r="E35">
        <v>0</v>
      </c>
      <c r="F35" s="3">
        <v>30.38439</v>
      </c>
      <c r="G35" s="3">
        <v>97.822400000000002</v>
      </c>
    </row>
    <row r="36" spans="1:7" x14ac:dyDescent="0.2">
      <c r="A36" t="s">
        <v>30</v>
      </c>
      <c r="B36" s="3">
        <v>188.17240000000001</v>
      </c>
      <c r="C36" s="3">
        <v>18.831029999999998</v>
      </c>
      <c r="D36" s="3">
        <v>9.99</v>
      </c>
      <c r="E36">
        <v>0</v>
      </c>
      <c r="F36" s="3">
        <v>151.26429999999999</v>
      </c>
      <c r="G36" s="3">
        <v>225.0806</v>
      </c>
    </row>
    <row r="37" spans="1:7" x14ac:dyDescent="0.2">
      <c r="B37" s="3"/>
      <c r="C37" s="3"/>
      <c r="D37" s="3"/>
      <c r="F37" s="3"/>
      <c r="G37" s="3"/>
    </row>
    <row r="38" spans="1:7" x14ac:dyDescent="0.2">
      <c r="A38" t="s">
        <v>58</v>
      </c>
      <c r="B38" s="3"/>
      <c r="C38" s="3"/>
      <c r="D38" s="3"/>
      <c r="F38" s="3"/>
      <c r="G38" s="3"/>
    </row>
    <row r="39" spans="1:7" x14ac:dyDescent="0.2">
      <c r="A39" t="s">
        <v>59</v>
      </c>
      <c r="B39" s="3" t="s">
        <v>98</v>
      </c>
      <c r="C39" s="3"/>
      <c r="D39" s="3"/>
      <c r="F39" s="3"/>
      <c r="G39" s="3"/>
    </row>
    <row r="40" spans="1:7" x14ac:dyDescent="0.2">
      <c r="A40" t="s">
        <v>31</v>
      </c>
      <c r="B40" s="3">
        <v>-39.96528</v>
      </c>
      <c r="C40" s="3">
        <v>25.526350000000001</v>
      </c>
      <c r="D40" s="3">
        <v>-1.57</v>
      </c>
      <c r="E40">
        <v>0.11700000000000001</v>
      </c>
      <c r="F40" s="3">
        <v>-89.996009999999998</v>
      </c>
      <c r="G40" s="3">
        <v>10.065440000000001</v>
      </c>
    </row>
    <row r="41" spans="1:7" x14ac:dyDescent="0.2">
      <c r="A41" t="s">
        <v>60</v>
      </c>
      <c r="B41" s="3">
        <v>-26.87</v>
      </c>
      <c r="C41" s="3">
        <v>24.423909999999999</v>
      </c>
      <c r="D41" s="3">
        <v>-1.1000000000000001</v>
      </c>
      <c r="E41">
        <v>0.27100000000000002</v>
      </c>
      <c r="F41" s="3">
        <v>-74.739990000000006</v>
      </c>
      <c r="G41" s="3">
        <v>20.999980000000001</v>
      </c>
    </row>
    <row r="42" spans="1:7" x14ac:dyDescent="0.2">
      <c r="B42" s="3"/>
      <c r="C42" s="3"/>
      <c r="D42" s="3"/>
      <c r="F42" s="3"/>
      <c r="G42" s="3"/>
    </row>
    <row r="43" spans="1:7" x14ac:dyDescent="0.2">
      <c r="A43" t="s">
        <v>61</v>
      </c>
      <c r="B43" s="3"/>
      <c r="C43" s="3"/>
      <c r="D43" s="3"/>
      <c r="F43" s="3"/>
      <c r="G43" s="3"/>
    </row>
    <row r="44" spans="1:7" x14ac:dyDescent="0.2">
      <c r="A44" t="s">
        <v>62</v>
      </c>
      <c r="B44" s="3" t="s">
        <v>98</v>
      </c>
      <c r="C44" s="3"/>
      <c r="D44" s="3"/>
      <c r="F44" s="3"/>
      <c r="G44" s="3"/>
    </row>
    <row r="45" spans="1:7" x14ac:dyDescent="0.2">
      <c r="A45" t="s">
        <v>32</v>
      </c>
      <c r="B45" s="3">
        <v>47.70805</v>
      </c>
      <c r="C45" s="3">
        <v>43.500160000000001</v>
      </c>
      <c r="D45" s="3">
        <v>1.1000000000000001</v>
      </c>
      <c r="E45">
        <v>0.27300000000000002</v>
      </c>
      <c r="F45" s="3">
        <v>-37.55068</v>
      </c>
      <c r="G45" s="3">
        <v>132.96680000000001</v>
      </c>
    </row>
    <row r="46" spans="1:7" x14ac:dyDescent="0.2">
      <c r="A46" t="s">
        <v>33</v>
      </c>
      <c r="B46" s="3">
        <v>133.55619999999999</v>
      </c>
      <c r="C46" s="3">
        <v>43.118200000000002</v>
      </c>
      <c r="D46" s="3">
        <v>3.1</v>
      </c>
      <c r="E46">
        <v>2E-3</v>
      </c>
      <c r="F46" s="3">
        <v>49.046129999999998</v>
      </c>
      <c r="G46" s="3">
        <v>218.06630000000001</v>
      </c>
    </row>
    <row r="47" spans="1:7" x14ac:dyDescent="0.2">
      <c r="A47" t="s">
        <v>34</v>
      </c>
      <c r="B47" s="3">
        <v>-43.027070000000002</v>
      </c>
      <c r="C47" s="3">
        <v>27.936299999999999</v>
      </c>
      <c r="D47" s="3">
        <v>-1.54</v>
      </c>
      <c r="E47">
        <v>0.124</v>
      </c>
      <c r="F47" s="3">
        <v>-97.781210000000002</v>
      </c>
      <c r="G47" s="3">
        <v>11.727069999999999</v>
      </c>
    </row>
    <row r="48" spans="1:7" x14ac:dyDescent="0.2">
      <c r="A48" t="s">
        <v>35</v>
      </c>
      <c r="B48" s="3">
        <v>-72.060329999999993</v>
      </c>
      <c r="C48" s="3">
        <v>34.470770000000002</v>
      </c>
      <c r="D48" s="3">
        <v>-2.09</v>
      </c>
      <c r="E48">
        <v>3.6999999999999998E-2</v>
      </c>
      <c r="F48" s="3">
        <v>-139.62180000000001</v>
      </c>
      <c r="G48" s="3">
        <v>-4.4988669999999997</v>
      </c>
    </row>
    <row r="49" spans="1:7" x14ac:dyDescent="0.2">
      <c r="B49" s="3"/>
      <c r="C49" s="3"/>
      <c r="D49" s="3"/>
      <c r="F49" s="3"/>
      <c r="G49" s="3"/>
    </row>
    <row r="50" spans="1:7" x14ac:dyDescent="0.2">
      <c r="A50" t="s">
        <v>63</v>
      </c>
      <c r="B50" s="3"/>
      <c r="C50" s="3"/>
      <c r="D50" s="3"/>
      <c r="F50" s="3"/>
      <c r="G50" s="3"/>
    </row>
    <row r="51" spans="1:7" x14ac:dyDescent="0.2">
      <c r="A51" t="s">
        <v>64</v>
      </c>
      <c r="B51" s="3" t="s">
        <v>98</v>
      </c>
      <c r="C51" s="3"/>
      <c r="D51" s="3"/>
      <c r="F51" s="3"/>
      <c r="G51" s="3"/>
    </row>
    <row r="52" spans="1:7" x14ac:dyDescent="0.2">
      <c r="A52" t="s">
        <v>65</v>
      </c>
      <c r="B52" s="3">
        <v>-27.228359999999999</v>
      </c>
      <c r="C52" s="3">
        <v>14.603289999999999</v>
      </c>
      <c r="D52" s="3">
        <v>-1.86</v>
      </c>
      <c r="E52">
        <v>6.2E-2</v>
      </c>
      <c r="F52" s="3">
        <v>-55.850299999999997</v>
      </c>
      <c r="G52" s="3">
        <v>1.3935660000000001</v>
      </c>
    </row>
    <row r="53" spans="1:7" x14ac:dyDescent="0.2">
      <c r="B53" s="3"/>
      <c r="C53" s="3"/>
      <c r="D53" s="3"/>
      <c r="F53" s="3"/>
      <c r="G53" s="3"/>
    </row>
    <row r="54" spans="1:7" x14ac:dyDescent="0.2">
      <c r="B54" s="3"/>
      <c r="C54" s="3"/>
      <c r="D54" s="3"/>
      <c r="F54" s="3"/>
      <c r="G54" s="3"/>
    </row>
    <row r="55" spans="1:7" x14ac:dyDescent="0.2">
      <c r="A55" t="s">
        <v>66</v>
      </c>
      <c r="B55" s="3"/>
      <c r="C55" s="3"/>
      <c r="D55" s="3"/>
      <c r="F55" s="3"/>
      <c r="G55" s="3"/>
    </row>
    <row r="56" spans="1:7" x14ac:dyDescent="0.2">
      <c r="A56" t="s">
        <v>67</v>
      </c>
      <c r="B56" s="3">
        <v>57.382829999999998</v>
      </c>
      <c r="C56" s="3">
        <v>40.283610000000003</v>
      </c>
      <c r="D56" s="3">
        <v>1.42</v>
      </c>
      <c r="E56">
        <v>0.154</v>
      </c>
      <c r="F56" s="3">
        <v>-21.5716</v>
      </c>
      <c r="G56" s="3">
        <v>136.3373</v>
      </c>
    </row>
    <row r="57" spans="1:7" x14ac:dyDescent="0.2">
      <c r="A57" t="s">
        <v>68</v>
      </c>
      <c r="B57" s="3">
        <v>144.67939999999999</v>
      </c>
      <c r="C57" s="3">
        <v>83.597859999999997</v>
      </c>
      <c r="D57" s="3">
        <v>1.73</v>
      </c>
      <c r="E57">
        <v>8.4000000000000005E-2</v>
      </c>
      <c r="F57" s="3">
        <v>-19.169419999999999</v>
      </c>
      <c r="G57" s="3">
        <v>308.52809999999999</v>
      </c>
    </row>
    <row r="58" spans="1:7" x14ac:dyDescent="0.2">
      <c r="A58" t="s">
        <v>69</v>
      </c>
      <c r="B58" s="3">
        <v>5.1819949999999997</v>
      </c>
      <c r="C58" s="3">
        <v>44.415700000000001</v>
      </c>
      <c r="D58" s="3">
        <v>0.12</v>
      </c>
      <c r="E58">
        <v>0.90700000000000003</v>
      </c>
      <c r="F58" s="3">
        <v>-81.871179999999995</v>
      </c>
      <c r="G58" s="3">
        <v>92.235169999999997</v>
      </c>
    </row>
    <row r="59" spans="1:7" x14ac:dyDescent="0.2">
      <c r="A59" t="s">
        <v>70</v>
      </c>
      <c r="B59" s="3">
        <v>6.8911860000000003</v>
      </c>
      <c r="C59" s="3">
        <v>91.684489999999997</v>
      </c>
      <c r="D59" s="3">
        <v>0.08</v>
      </c>
      <c r="E59">
        <v>0.94</v>
      </c>
      <c r="F59" s="3">
        <v>-172.80709999999999</v>
      </c>
      <c r="G59" s="3">
        <v>186.58949999999999</v>
      </c>
    </row>
    <row r="60" spans="1:7" x14ac:dyDescent="0.2">
      <c r="A60" t="s">
        <v>71</v>
      </c>
      <c r="B60" s="3">
        <v>-17.127829999999999</v>
      </c>
      <c r="C60" s="3">
        <v>44.212330000000001</v>
      </c>
      <c r="D60" s="3">
        <v>-0.39</v>
      </c>
      <c r="E60">
        <v>0.69799999999999995</v>
      </c>
      <c r="F60" s="3">
        <v>-103.7824</v>
      </c>
      <c r="G60" s="3">
        <v>69.526740000000004</v>
      </c>
    </row>
    <row r="61" spans="1:7" x14ac:dyDescent="0.2">
      <c r="A61" t="s">
        <v>72</v>
      </c>
      <c r="B61" s="3">
        <v>76.842299999999994</v>
      </c>
      <c r="C61" s="3">
        <v>44.560319999999997</v>
      </c>
      <c r="D61" s="3">
        <v>1.72</v>
      </c>
      <c r="E61">
        <v>8.5000000000000006E-2</v>
      </c>
      <c r="F61" s="3">
        <v>-10.49433</v>
      </c>
      <c r="G61" s="3">
        <v>164.1789</v>
      </c>
    </row>
    <row r="62" spans="1:7" x14ac:dyDescent="0.2">
      <c r="A62" t="s">
        <v>73</v>
      </c>
      <c r="B62" s="3">
        <v>181.2928</v>
      </c>
      <c r="C62" s="3">
        <v>99.652640000000005</v>
      </c>
      <c r="D62" s="3">
        <v>1.82</v>
      </c>
      <c r="E62">
        <v>6.9000000000000006E-2</v>
      </c>
      <c r="F62" s="3">
        <v>-14.022740000000001</v>
      </c>
      <c r="G62" s="3">
        <v>376.60840000000002</v>
      </c>
    </row>
    <row r="63" spans="1:7" x14ac:dyDescent="0.2">
      <c r="A63" t="s">
        <v>74</v>
      </c>
      <c r="B63" s="3">
        <v>-2.2087210000000002</v>
      </c>
      <c r="C63" s="3">
        <v>43.010170000000002</v>
      </c>
      <c r="D63" s="3">
        <v>-0.05</v>
      </c>
      <c r="E63">
        <v>0.95899999999999996</v>
      </c>
      <c r="F63" s="3">
        <v>-86.507099999999994</v>
      </c>
      <c r="G63" s="3">
        <v>82.089650000000006</v>
      </c>
    </row>
    <row r="64" spans="1:7" x14ac:dyDescent="0.2">
      <c r="A64" t="s">
        <v>75</v>
      </c>
      <c r="B64" s="3">
        <v>1.7364139999999999</v>
      </c>
      <c r="C64" s="3">
        <v>93.183549999999997</v>
      </c>
      <c r="D64" s="3">
        <v>0.02</v>
      </c>
      <c r="E64">
        <v>0.98499999999999999</v>
      </c>
      <c r="F64" s="3">
        <v>-180.9</v>
      </c>
      <c r="G64" s="3">
        <v>184.37280000000001</v>
      </c>
    </row>
    <row r="65" spans="1:7" x14ac:dyDescent="0.2">
      <c r="A65" t="s">
        <v>76</v>
      </c>
      <c r="B65" s="3">
        <v>-30.920660000000002</v>
      </c>
      <c r="C65" s="3">
        <v>43.595460000000003</v>
      </c>
      <c r="D65" s="3">
        <v>-0.71</v>
      </c>
      <c r="E65">
        <v>0.47799999999999998</v>
      </c>
      <c r="F65" s="3">
        <v>-116.36620000000001</v>
      </c>
      <c r="G65" s="3">
        <v>54.52487</v>
      </c>
    </row>
    <row r="66" spans="1:7" x14ac:dyDescent="0.2">
      <c r="B66" s="3"/>
      <c r="C66" s="3"/>
      <c r="D66" s="3"/>
      <c r="F66" s="3"/>
      <c r="G66" s="3"/>
    </row>
    <row r="67" spans="1:7" x14ac:dyDescent="0.2">
      <c r="A67" t="s">
        <v>36</v>
      </c>
      <c r="B67" s="3">
        <v>741.89660000000003</v>
      </c>
      <c r="C67" s="3">
        <v>24.42924</v>
      </c>
      <c r="D67" s="3">
        <v>30.37</v>
      </c>
      <c r="E67">
        <v>0</v>
      </c>
      <c r="F67" s="3">
        <v>694.01620000000003</v>
      </c>
      <c r="G67" s="3">
        <v>789.77700000000004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AA8FE4-DABA-C143-8E75-3403B546FBC7}">
  <dimension ref="A1:G66"/>
  <sheetViews>
    <sheetView topLeftCell="A40" workbookViewId="0">
      <selection activeCell="E58" sqref="E58"/>
    </sheetView>
  </sheetViews>
  <sheetFormatPr baseColWidth="10" defaultRowHeight="16" x14ac:dyDescent="0.2"/>
  <cols>
    <col min="1" max="1" width="44.6640625" customWidth="1"/>
  </cols>
  <sheetData>
    <row r="1" spans="1:6" x14ac:dyDescent="0.2">
      <c r="A1" t="s">
        <v>0</v>
      </c>
      <c r="B1" t="s">
        <v>1</v>
      </c>
      <c r="C1">
        <v>-134023.17000000001</v>
      </c>
      <c r="D1" t="s">
        <v>2</v>
      </c>
    </row>
    <row r="3" spans="1:6" x14ac:dyDescent="0.2">
      <c r="A3" t="s">
        <v>3</v>
      </c>
      <c r="D3" t="s">
        <v>4</v>
      </c>
      <c r="E3" t="s">
        <v>1</v>
      </c>
      <c r="F3" s="1">
        <v>30652</v>
      </c>
    </row>
    <row r="4" spans="1:6" x14ac:dyDescent="0.2">
      <c r="A4" t="s">
        <v>5</v>
      </c>
      <c r="D4" t="s">
        <v>6</v>
      </c>
      <c r="E4" t="s">
        <v>1</v>
      </c>
      <c r="F4" s="1">
        <v>30625</v>
      </c>
    </row>
    <row r="5" spans="1:6" x14ac:dyDescent="0.2">
      <c r="D5" t="s">
        <v>7</v>
      </c>
      <c r="E5" t="s">
        <v>1</v>
      </c>
      <c r="F5">
        <v>40871.29</v>
      </c>
    </row>
    <row r="6" spans="1:6" x14ac:dyDescent="0.2">
      <c r="A6" t="s">
        <v>37</v>
      </c>
      <c r="D6" t="s">
        <v>8</v>
      </c>
      <c r="E6" t="s">
        <v>1</v>
      </c>
      <c r="F6">
        <v>40871.29</v>
      </c>
    </row>
    <row r="7" spans="1:6" x14ac:dyDescent="0.2">
      <c r="A7" t="s">
        <v>38</v>
      </c>
      <c r="D7" t="s">
        <v>9</v>
      </c>
      <c r="E7" t="s">
        <v>1</v>
      </c>
      <c r="F7">
        <v>40871.29</v>
      </c>
    </row>
    <row r="9" spans="1:6" x14ac:dyDescent="0.2">
      <c r="A9" t="s">
        <v>10</v>
      </c>
      <c r="D9" t="s">
        <v>11</v>
      </c>
    </row>
    <row r="10" spans="1:6" x14ac:dyDescent="0.2">
      <c r="A10" t="s">
        <v>12</v>
      </c>
      <c r="D10" t="s">
        <v>13</v>
      </c>
    </row>
    <row r="12" spans="1:6" x14ac:dyDescent="0.2">
      <c r="D12" t="s">
        <v>14</v>
      </c>
      <c r="E12" t="s">
        <v>1</v>
      </c>
      <c r="F12">
        <v>8.7465860000000006</v>
      </c>
    </row>
    <row r="13" spans="1:6" x14ac:dyDescent="0.2">
      <c r="A13" t="s">
        <v>39</v>
      </c>
      <c r="D13" t="s">
        <v>15</v>
      </c>
      <c r="E13" t="s">
        <v>1</v>
      </c>
      <c r="F13" s="2">
        <v>1250000000</v>
      </c>
    </row>
    <row r="15" spans="1:6" x14ac:dyDescent="0.2">
      <c r="A15" t="s">
        <v>16</v>
      </c>
    </row>
    <row r="17" spans="1:7" x14ac:dyDescent="0.2">
      <c r="C17" t="s">
        <v>17</v>
      </c>
    </row>
    <row r="18" spans="1:7" x14ac:dyDescent="0.2">
      <c r="A18" t="s">
        <v>78</v>
      </c>
      <c r="B18" t="s">
        <v>19</v>
      </c>
      <c r="C18" t="s">
        <v>20</v>
      </c>
      <c r="D18" t="s">
        <v>21</v>
      </c>
      <c r="E18" t="s">
        <v>22</v>
      </c>
      <c r="F18" t="s">
        <v>23</v>
      </c>
      <c r="G18" t="s">
        <v>24</v>
      </c>
    </row>
    <row r="20" spans="1:7" x14ac:dyDescent="0.2">
      <c r="A20" t="s">
        <v>49</v>
      </c>
    </row>
    <row r="21" spans="1:7" x14ac:dyDescent="0.2">
      <c r="A21" t="s">
        <v>50</v>
      </c>
      <c r="B21" t="s">
        <v>77</v>
      </c>
    </row>
    <row r="22" spans="1:7" x14ac:dyDescent="0.2">
      <c r="A22" t="s">
        <v>51</v>
      </c>
      <c r="B22" s="3">
        <v>-0.24018030000000001</v>
      </c>
      <c r="C22" s="3">
        <v>13.6654</v>
      </c>
      <c r="D22" s="3">
        <v>-0.02</v>
      </c>
      <c r="E22">
        <v>0.98599999999999999</v>
      </c>
      <c r="F22" s="3">
        <v>-27.023879999999998</v>
      </c>
      <c r="G22" s="3">
        <v>26.543520000000001</v>
      </c>
    </row>
    <row r="23" spans="1:7" x14ac:dyDescent="0.2">
      <c r="A23" t="s">
        <v>25</v>
      </c>
      <c r="B23" s="3">
        <v>-52.952530000000003</v>
      </c>
      <c r="C23" s="3">
        <v>35.772280000000002</v>
      </c>
      <c r="D23" s="3">
        <v>-1.48</v>
      </c>
      <c r="E23">
        <v>0.13900000000000001</v>
      </c>
      <c r="F23" s="3">
        <v>-123.06489999999999</v>
      </c>
      <c r="G23" s="3">
        <v>17.159859999999998</v>
      </c>
    </row>
    <row r="24" spans="1:7" x14ac:dyDescent="0.2">
      <c r="A24" t="s">
        <v>26</v>
      </c>
      <c r="B24" s="3">
        <v>-32.026919999999997</v>
      </c>
      <c r="C24" s="3">
        <v>14.639720000000001</v>
      </c>
      <c r="D24" s="3">
        <v>-2.19</v>
      </c>
      <c r="E24">
        <v>2.9000000000000001E-2</v>
      </c>
      <c r="F24" s="3">
        <v>-60.72025</v>
      </c>
      <c r="G24" s="3">
        <v>-3.333596</v>
      </c>
    </row>
    <row r="25" spans="1:7" x14ac:dyDescent="0.2">
      <c r="A25" t="s">
        <v>27</v>
      </c>
      <c r="B25" s="3">
        <v>-0.58890200000000004</v>
      </c>
      <c r="C25" s="3">
        <v>26.896999999999998</v>
      </c>
      <c r="D25" s="3">
        <v>-0.02</v>
      </c>
      <c r="E25">
        <v>0.98299999999999998</v>
      </c>
      <c r="F25" s="3">
        <v>-53.306049999999999</v>
      </c>
      <c r="G25" s="3">
        <v>52.128250000000001</v>
      </c>
    </row>
    <row r="26" spans="1:7" x14ac:dyDescent="0.2">
      <c r="A26" t="s">
        <v>52</v>
      </c>
      <c r="B26" s="3">
        <v>-86.298389999999998</v>
      </c>
      <c r="C26" s="3">
        <v>11.618880000000001</v>
      </c>
      <c r="D26" s="3">
        <v>-7.43</v>
      </c>
      <c r="E26">
        <v>0</v>
      </c>
      <c r="F26" s="3">
        <v>-109.071</v>
      </c>
      <c r="G26" s="3">
        <v>-63.525799999999997</v>
      </c>
    </row>
    <row r="27" spans="1:7" x14ac:dyDescent="0.2">
      <c r="B27" s="3"/>
      <c r="C27" s="3"/>
      <c r="D27" s="3"/>
      <c r="F27" s="3"/>
      <c r="G27" s="3"/>
    </row>
    <row r="28" spans="1:7" x14ac:dyDescent="0.2">
      <c r="A28" t="s">
        <v>53</v>
      </c>
      <c r="B28" s="3"/>
      <c r="C28" s="3"/>
      <c r="D28" s="3"/>
      <c r="F28" s="3"/>
      <c r="G28" s="3"/>
    </row>
    <row r="29" spans="1:7" x14ac:dyDescent="0.2">
      <c r="A29" t="s">
        <v>54</v>
      </c>
      <c r="B29" s="3" t="s">
        <v>77</v>
      </c>
      <c r="C29" s="3"/>
      <c r="D29" s="3"/>
      <c r="F29" s="3"/>
      <c r="G29" s="3"/>
    </row>
    <row r="30" spans="1:7" x14ac:dyDescent="0.2">
      <c r="A30" t="s">
        <v>55</v>
      </c>
      <c r="B30" s="3">
        <v>23.062930000000001</v>
      </c>
      <c r="C30" s="3">
        <v>7.2259679999999999</v>
      </c>
      <c r="D30" s="3">
        <v>3.19</v>
      </c>
      <c r="E30">
        <v>1E-3</v>
      </c>
      <c r="F30" s="3">
        <v>8.9002960000000009</v>
      </c>
      <c r="G30" s="3">
        <v>37.225569999999998</v>
      </c>
    </row>
    <row r="31" spans="1:7" x14ac:dyDescent="0.2">
      <c r="A31" t="s">
        <v>28</v>
      </c>
      <c r="B31" s="3">
        <v>14.22171</v>
      </c>
      <c r="C31" s="3">
        <v>8.1643849999999993</v>
      </c>
      <c r="D31" s="3">
        <v>1.74</v>
      </c>
      <c r="E31">
        <v>8.2000000000000003E-2</v>
      </c>
      <c r="F31" s="3">
        <v>-1.780189</v>
      </c>
      <c r="G31" s="3">
        <v>30.223610000000001</v>
      </c>
    </row>
    <row r="32" spans="1:7" x14ac:dyDescent="0.2">
      <c r="B32" s="3"/>
      <c r="C32" s="3"/>
      <c r="D32" s="3"/>
      <c r="F32" s="3"/>
      <c r="G32" s="3"/>
    </row>
    <row r="33" spans="1:7" x14ac:dyDescent="0.2">
      <c r="A33" t="s">
        <v>56</v>
      </c>
      <c r="B33" s="3"/>
      <c r="C33" s="3"/>
      <c r="D33" s="3"/>
      <c r="F33" s="3"/>
      <c r="G33" s="3"/>
    </row>
    <row r="34" spans="1:7" x14ac:dyDescent="0.2">
      <c r="A34" t="s">
        <v>57</v>
      </c>
      <c r="B34" s="3" t="s">
        <v>77</v>
      </c>
      <c r="C34" s="3"/>
      <c r="D34" s="3"/>
      <c r="F34" s="3"/>
      <c r="G34" s="3"/>
    </row>
    <row r="35" spans="1:7" x14ac:dyDescent="0.2">
      <c r="A35" t="s">
        <v>29</v>
      </c>
      <c r="B35" s="3">
        <v>26.75433</v>
      </c>
      <c r="C35" s="3">
        <v>6.3880080000000001</v>
      </c>
      <c r="D35" s="3">
        <v>4.1900000000000004</v>
      </c>
      <c r="E35">
        <v>0</v>
      </c>
      <c r="F35" s="3">
        <v>14.234069999999999</v>
      </c>
      <c r="G35" s="3">
        <v>39.2746</v>
      </c>
    </row>
    <row r="36" spans="1:7" x14ac:dyDescent="0.2">
      <c r="A36" t="s">
        <v>30</v>
      </c>
      <c r="B36" s="3">
        <v>53.834040000000002</v>
      </c>
      <c r="C36" s="3">
        <v>7.0510900000000003</v>
      </c>
      <c r="D36" s="3">
        <v>7.63</v>
      </c>
      <c r="E36">
        <v>0</v>
      </c>
      <c r="F36" s="3">
        <v>40.014159999999997</v>
      </c>
      <c r="G36" s="3">
        <v>67.653919999999999</v>
      </c>
    </row>
    <row r="37" spans="1:7" x14ac:dyDescent="0.2">
      <c r="B37" s="3"/>
      <c r="C37" s="3"/>
      <c r="D37" s="3"/>
      <c r="F37" s="3"/>
      <c r="G37" s="3"/>
    </row>
    <row r="38" spans="1:7" x14ac:dyDescent="0.2">
      <c r="A38" t="s">
        <v>58</v>
      </c>
      <c r="B38" s="3"/>
      <c r="C38" s="3"/>
      <c r="D38" s="3"/>
      <c r="F38" s="3"/>
      <c r="G38" s="3"/>
    </row>
    <row r="39" spans="1:7" x14ac:dyDescent="0.2">
      <c r="A39" t="s">
        <v>59</v>
      </c>
      <c r="B39" s="3" t="s">
        <v>77</v>
      </c>
      <c r="C39" s="3"/>
      <c r="D39" s="3"/>
      <c r="F39" s="3"/>
      <c r="G39" s="3"/>
    </row>
    <row r="40" spans="1:7" x14ac:dyDescent="0.2">
      <c r="A40" t="s">
        <v>31</v>
      </c>
      <c r="B40" s="3">
        <v>-26.74614</v>
      </c>
      <c r="C40" s="3">
        <v>9.7781210000000005</v>
      </c>
      <c r="D40" s="3">
        <v>-2.74</v>
      </c>
      <c r="E40">
        <v>6.0000000000000001E-3</v>
      </c>
      <c r="F40" s="3">
        <v>-45.910910000000001</v>
      </c>
      <c r="G40" s="3">
        <v>-7.5813769999999998</v>
      </c>
    </row>
    <row r="41" spans="1:7" x14ac:dyDescent="0.2">
      <c r="A41" t="s">
        <v>60</v>
      </c>
      <c r="B41" s="3">
        <v>-31.969619999999999</v>
      </c>
      <c r="C41" s="3">
        <v>9.331372</v>
      </c>
      <c r="D41" s="3">
        <v>-3.43</v>
      </c>
      <c r="E41">
        <v>1E-3</v>
      </c>
      <c r="F41" s="3">
        <v>-50.258769999999998</v>
      </c>
      <c r="G41" s="3">
        <v>-13.68047</v>
      </c>
    </row>
    <row r="42" spans="1:7" x14ac:dyDescent="0.2">
      <c r="B42" s="3"/>
      <c r="C42" s="3"/>
      <c r="D42" s="3"/>
      <c r="F42" s="3"/>
      <c r="G42" s="3"/>
    </row>
    <row r="43" spans="1:7" x14ac:dyDescent="0.2">
      <c r="A43" t="s">
        <v>61</v>
      </c>
      <c r="B43" s="3"/>
      <c r="C43" s="3"/>
      <c r="D43" s="3"/>
      <c r="F43" s="3"/>
      <c r="G43" s="3"/>
    </row>
    <row r="44" spans="1:7" x14ac:dyDescent="0.2">
      <c r="A44" t="s">
        <v>62</v>
      </c>
      <c r="B44" s="3" t="s">
        <v>77</v>
      </c>
      <c r="C44" s="3"/>
      <c r="D44" s="3"/>
      <c r="F44" s="3"/>
      <c r="G44" s="3"/>
    </row>
    <row r="45" spans="1:7" x14ac:dyDescent="0.2">
      <c r="A45" t="s">
        <v>32</v>
      </c>
      <c r="B45" s="3">
        <v>7.8446600000000002</v>
      </c>
      <c r="C45" s="3">
        <v>16.642810000000001</v>
      </c>
      <c r="D45" s="3">
        <v>0.47</v>
      </c>
      <c r="E45">
        <v>0.63700000000000001</v>
      </c>
      <c r="F45" s="3">
        <v>-24.774650000000001</v>
      </c>
      <c r="G45" s="3">
        <v>40.463970000000003</v>
      </c>
    </row>
    <row r="46" spans="1:7" x14ac:dyDescent="0.2">
      <c r="A46" t="s">
        <v>33</v>
      </c>
      <c r="B46" s="3">
        <v>10.21339</v>
      </c>
      <c r="C46" s="3">
        <v>16.023140000000001</v>
      </c>
      <c r="D46" s="3">
        <v>0.64</v>
      </c>
      <c r="E46">
        <v>0.52400000000000002</v>
      </c>
      <c r="F46" s="3">
        <v>-21.191379999999999</v>
      </c>
      <c r="G46" s="3">
        <v>41.618169999999999</v>
      </c>
    </row>
    <row r="47" spans="1:7" x14ac:dyDescent="0.2">
      <c r="A47" t="s">
        <v>34</v>
      </c>
      <c r="B47" s="3">
        <v>-52.870069999999998</v>
      </c>
      <c r="C47" s="3">
        <v>10.08662</v>
      </c>
      <c r="D47" s="3">
        <v>-5.24</v>
      </c>
      <c r="E47">
        <v>0</v>
      </c>
      <c r="F47" s="3">
        <v>-72.639470000000003</v>
      </c>
      <c r="G47" s="3">
        <v>-33.100659999999998</v>
      </c>
    </row>
    <row r="48" spans="1:7" x14ac:dyDescent="0.2">
      <c r="A48" t="s">
        <v>35</v>
      </c>
      <c r="B48" s="3">
        <v>-52.596980000000002</v>
      </c>
      <c r="C48" s="3">
        <v>13.30898</v>
      </c>
      <c r="D48" s="3">
        <v>-3.95</v>
      </c>
      <c r="E48">
        <v>0</v>
      </c>
      <c r="F48" s="3">
        <v>-78.682100000000005</v>
      </c>
      <c r="G48" s="3">
        <v>-26.511869999999998</v>
      </c>
    </row>
    <row r="49" spans="1:7" x14ac:dyDescent="0.2">
      <c r="B49" s="3"/>
      <c r="C49" s="3"/>
      <c r="D49" s="3"/>
      <c r="F49" s="3"/>
      <c r="G49" s="3"/>
    </row>
    <row r="50" spans="1:7" x14ac:dyDescent="0.2">
      <c r="A50" t="s">
        <v>63</v>
      </c>
      <c r="B50" s="3"/>
      <c r="C50" s="3"/>
      <c r="D50" s="3"/>
      <c r="F50" s="3"/>
      <c r="G50" s="3"/>
    </row>
    <row r="51" spans="1:7" x14ac:dyDescent="0.2">
      <c r="A51" t="s">
        <v>64</v>
      </c>
      <c r="B51" s="3" t="s">
        <v>77</v>
      </c>
      <c r="C51" s="3"/>
      <c r="D51" s="3"/>
      <c r="F51" s="3"/>
      <c r="G51" s="3"/>
    </row>
    <row r="52" spans="1:7" x14ac:dyDescent="0.2">
      <c r="A52" t="s">
        <v>65</v>
      </c>
      <c r="B52" s="3">
        <v>0.59272029999999998</v>
      </c>
      <c r="C52" s="3">
        <v>5.4916169999999997</v>
      </c>
      <c r="D52" s="3">
        <v>0.11</v>
      </c>
      <c r="E52">
        <v>0.91400000000000003</v>
      </c>
      <c r="F52" s="3">
        <v>-10.17065</v>
      </c>
      <c r="G52" s="3">
        <v>11.35609</v>
      </c>
    </row>
    <row r="53" spans="1:7" x14ac:dyDescent="0.2">
      <c r="B53" s="3"/>
      <c r="C53" s="3"/>
      <c r="D53" s="3"/>
      <c r="F53" s="3"/>
      <c r="G53" s="3"/>
    </row>
    <row r="54" spans="1:7" x14ac:dyDescent="0.2">
      <c r="A54" t="s">
        <v>66</v>
      </c>
      <c r="B54" s="3"/>
      <c r="C54" s="3"/>
      <c r="D54" s="3"/>
      <c r="F54" s="3"/>
      <c r="G54" s="3"/>
    </row>
    <row r="55" spans="1:7" x14ac:dyDescent="0.2">
      <c r="A55" t="s">
        <v>67</v>
      </c>
      <c r="B55" s="3">
        <v>25.11018</v>
      </c>
      <c r="C55" s="3">
        <v>17.396450000000002</v>
      </c>
      <c r="D55" s="3">
        <v>1.44</v>
      </c>
      <c r="E55">
        <v>0.14899999999999999</v>
      </c>
      <c r="F55" s="3">
        <v>-8.9862400000000004</v>
      </c>
      <c r="G55" s="3">
        <v>59.206600000000002</v>
      </c>
    </row>
    <row r="56" spans="1:7" x14ac:dyDescent="0.2">
      <c r="A56" t="s">
        <v>68</v>
      </c>
      <c r="B56" s="3">
        <v>31.567810000000001</v>
      </c>
      <c r="C56" s="3">
        <v>17.101769999999998</v>
      </c>
      <c r="D56" s="3">
        <v>1.85</v>
      </c>
      <c r="E56">
        <v>6.5000000000000002E-2</v>
      </c>
      <c r="F56" s="3">
        <v>-1.951049</v>
      </c>
      <c r="G56" s="3">
        <v>65.086669999999998</v>
      </c>
    </row>
    <row r="57" spans="1:7" x14ac:dyDescent="0.2">
      <c r="A57" t="s">
        <v>69</v>
      </c>
      <c r="B57" s="3">
        <v>75.950239999999994</v>
      </c>
      <c r="C57" s="3">
        <v>42.813029999999998</v>
      </c>
      <c r="D57" s="3">
        <v>1.77</v>
      </c>
      <c r="E57">
        <v>7.5999999999999998E-2</v>
      </c>
      <c r="F57" s="3">
        <v>-7.9617589999999998</v>
      </c>
      <c r="G57" s="3">
        <v>159.8622</v>
      </c>
    </row>
    <row r="58" spans="1:7" x14ac:dyDescent="0.2">
      <c r="A58" t="s">
        <v>70</v>
      </c>
      <c r="B58" s="3">
        <v>115.5282</v>
      </c>
      <c r="C58" s="3">
        <v>54.032820000000001</v>
      </c>
      <c r="D58" s="3">
        <v>2.14</v>
      </c>
      <c r="E58">
        <v>3.3000000000000002E-2</v>
      </c>
      <c r="F58" s="3">
        <v>9.6258210000000002</v>
      </c>
      <c r="G58" s="3">
        <v>221.4306</v>
      </c>
    </row>
    <row r="59" spans="1:7" x14ac:dyDescent="0.2">
      <c r="A59" t="s">
        <v>71</v>
      </c>
      <c r="B59" s="3">
        <v>2.132355</v>
      </c>
      <c r="C59" s="3">
        <v>17.60576</v>
      </c>
      <c r="D59" s="3">
        <v>0.12</v>
      </c>
      <c r="E59">
        <v>0.90400000000000003</v>
      </c>
      <c r="F59" s="3">
        <v>-32.374299999999998</v>
      </c>
      <c r="G59" s="3">
        <v>36.639009999999999</v>
      </c>
    </row>
    <row r="60" spans="1:7" x14ac:dyDescent="0.2">
      <c r="A60" t="s">
        <v>72</v>
      </c>
      <c r="B60" s="3">
        <v>17.801570000000002</v>
      </c>
      <c r="C60" s="3">
        <v>17.60575</v>
      </c>
      <c r="D60" s="3">
        <v>1.01</v>
      </c>
      <c r="E60">
        <v>0.312</v>
      </c>
      <c r="F60" s="3">
        <v>-16.70506</v>
      </c>
      <c r="G60" s="3">
        <v>52.308199999999999</v>
      </c>
    </row>
    <row r="61" spans="1:7" x14ac:dyDescent="0.2">
      <c r="A61" t="s">
        <v>73</v>
      </c>
      <c r="B61" s="3">
        <v>33.646790000000003</v>
      </c>
      <c r="C61" s="3">
        <v>34.216189999999997</v>
      </c>
      <c r="D61" s="3">
        <v>0.98</v>
      </c>
      <c r="E61">
        <v>0.32500000000000001</v>
      </c>
      <c r="F61" s="3">
        <v>-33.415700000000001</v>
      </c>
      <c r="G61" s="3">
        <v>100.7093</v>
      </c>
    </row>
    <row r="62" spans="1:7" x14ac:dyDescent="0.2">
      <c r="A62" t="s">
        <v>74</v>
      </c>
      <c r="B62" s="3">
        <v>11.93683</v>
      </c>
      <c r="C62" s="3">
        <v>31.571650000000002</v>
      </c>
      <c r="D62" s="3">
        <v>0.38</v>
      </c>
      <c r="E62">
        <v>0.70499999999999996</v>
      </c>
      <c r="F62" s="3">
        <v>-49.942459999999997</v>
      </c>
      <c r="G62" s="3">
        <v>73.816119999999998</v>
      </c>
    </row>
    <row r="63" spans="1:7" x14ac:dyDescent="0.2">
      <c r="A63" t="s">
        <v>75</v>
      </c>
      <c r="B63" s="3">
        <v>4.5393739999999996</v>
      </c>
      <c r="C63" s="3">
        <v>15.375730000000001</v>
      </c>
      <c r="D63" s="3">
        <v>0.3</v>
      </c>
      <c r="E63">
        <v>0.76800000000000002</v>
      </c>
      <c r="F63" s="3">
        <v>-25.596509999999999</v>
      </c>
      <c r="G63" s="3">
        <v>34.675260000000002</v>
      </c>
    </row>
    <row r="64" spans="1:7" x14ac:dyDescent="0.2">
      <c r="A64" t="s">
        <v>76</v>
      </c>
      <c r="B64" s="3">
        <v>9.0956919999999997</v>
      </c>
      <c r="C64" s="3">
        <v>15.123279999999999</v>
      </c>
      <c r="D64" s="3">
        <v>0.6</v>
      </c>
      <c r="E64">
        <v>0.54800000000000004</v>
      </c>
      <c r="F64" s="3">
        <v>-20.545390000000001</v>
      </c>
      <c r="G64" s="3">
        <v>38.736780000000003</v>
      </c>
    </row>
    <row r="65" spans="1:7" x14ac:dyDescent="0.2">
      <c r="B65" s="3"/>
      <c r="C65" s="3"/>
      <c r="D65" s="3"/>
      <c r="F65" s="3"/>
      <c r="G65" s="3"/>
    </row>
    <row r="66" spans="1:7" x14ac:dyDescent="0.2">
      <c r="A66" t="s">
        <v>36</v>
      </c>
      <c r="B66" s="3">
        <v>211.25899999999999</v>
      </c>
      <c r="C66" s="3">
        <v>9.1317810000000001</v>
      </c>
      <c r="D66" s="3">
        <v>23.13</v>
      </c>
      <c r="E66">
        <v>0</v>
      </c>
      <c r="F66" s="3">
        <v>193.36099999999999</v>
      </c>
      <c r="G66" s="3">
        <v>229.15700000000001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E536A2-4EB9-0B48-B7A9-D067409CC70B}">
  <dimension ref="A1:G66"/>
  <sheetViews>
    <sheetView topLeftCell="A46" workbookViewId="0">
      <selection activeCell="J36" sqref="J36"/>
    </sheetView>
  </sheetViews>
  <sheetFormatPr baseColWidth="10" defaultRowHeight="16" x14ac:dyDescent="0.2"/>
  <cols>
    <col min="1" max="1" width="41.5" customWidth="1"/>
  </cols>
  <sheetData>
    <row r="1" spans="1:6" x14ac:dyDescent="0.2">
      <c r="A1" t="s">
        <v>0</v>
      </c>
      <c r="B1" t="s">
        <v>1</v>
      </c>
      <c r="C1">
        <v>-70012.736000000004</v>
      </c>
      <c r="D1" t="s">
        <v>2</v>
      </c>
    </row>
    <row r="3" spans="1:6" x14ac:dyDescent="0.2">
      <c r="A3" t="s">
        <v>3</v>
      </c>
      <c r="D3" t="s">
        <v>4</v>
      </c>
      <c r="E3" t="s">
        <v>1</v>
      </c>
      <c r="F3" s="1">
        <v>30652</v>
      </c>
    </row>
    <row r="4" spans="1:6" x14ac:dyDescent="0.2">
      <c r="A4" t="s">
        <v>5</v>
      </c>
      <c r="D4" t="s">
        <v>6</v>
      </c>
      <c r="E4" t="s">
        <v>1</v>
      </c>
      <c r="F4" s="1">
        <v>30625</v>
      </c>
    </row>
    <row r="5" spans="1:6" x14ac:dyDescent="0.2">
      <c r="D5" t="s">
        <v>7</v>
      </c>
      <c r="E5" t="s">
        <v>1</v>
      </c>
      <c r="F5">
        <v>49.472380000000001</v>
      </c>
    </row>
    <row r="6" spans="1:6" x14ac:dyDescent="0.2">
      <c r="A6" t="s">
        <v>40</v>
      </c>
      <c r="D6" t="s">
        <v>8</v>
      </c>
      <c r="E6" t="s">
        <v>1</v>
      </c>
      <c r="F6">
        <v>49.472380000000001</v>
      </c>
    </row>
    <row r="7" spans="1:6" x14ac:dyDescent="0.2">
      <c r="A7" t="s">
        <v>41</v>
      </c>
      <c r="D7" t="s">
        <v>9</v>
      </c>
      <c r="E7" t="s">
        <v>1</v>
      </c>
      <c r="F7">
        <v>49.472380000000001</v>
      </c>
    </row>
    <row r="9" spans="1:6" x14ac:dyDescent="0.2">
      <c r="A9" t="s">
        <v>10</v>
      </c>
      <c r="D9" t="s">
        <v>11</v>
      </c>
    </row>
    <row r="10" spans="1:6" x14ac:dyDescent="0.2">
      <c r="A10" t="s">
        <v>12</v>
      </c>
      <c r="D10" t="s">
        <v>13</v>
      </c>
    </row>
    <row r="12" spans="1:6" x14ac:dyDescent="0.2">
      <c r="D12" t="s">
        <v>14</v>
      </c>
      <c r="E12" t="s">
        <v>1</v>
      </c>
      <c r="F12">
        <v>4.5699949999999996</v>
      </c>
    </row>
    <row r="13" spans="1:6" x14ac:dyDescent="0.2">
      <c r="A13" t="s">
        <v>42</v>
      </c>
      <c r="D13" t="s">
        <v>15</v>
      </c>
      <c r="E13" t="s">
        <v>1</v>
      </c>
      <c r="F13">
        <v>1198722</v>
      </c>
    </row>
    <row r="15" spans="1:6" x14ac:dyDescent="0.2">
      <c r="A15" t="s">
        <v>16</v>
      </c>
    </row>
    <row r="17" spans="1:7" x14ac:dyDescent="0.2">
      <c r="C17" t="s">
        <v>17</v>
      </c>
    </row>
    <row r="18" spans="1:7" x14ac:dyDescent="0.2">
      <c r="A18" t="s">
        <v>79</v>
      </c>
      <c r="B18" t="s">
        <v>19</v>
      </c>
      <c r="C18" t="s">
        <v>20</v>
      </c>
      <c r="D18" t="s">
        <v>21</v>
      </c>
      <c r="E18" t="s">
        <v>22</v>
      </c>
      <c r="F18" t="s">
        <v>23</v>
      </c>
      <c r="G18" t="s">
        <v>24</v>
      </c>
    </row>
    <row r="20" spans="1:7" x14ac:dyDescent="0.2">
      <c r="A20" t="s">
        <v>49</v>
      </c>
    </row>
    <row r="21" spans="1:7" x14ac:dyDescent="0.2">
      <c r="A21" t="s">
        <v>50</v>
      </c>
      <c r="B21" t="s">
        <v>77</v>
      </c>
    </row>
    <row r="22" spans="1:7" x14ac:dyDescent="0.2">
      <c r="A22" t="s">
        <v>51</v>
      </c>
      <c r="B22" s="3">
        <v>-7.7047000000000001E-3</v>
      </c>
      <c r="C22" s="3">
        <v>0.46767639999999999</v>
      </c>
      <c r="D22" s="3">
        <v>-0.02</v>
      </c>
      <c r="E22">
        <v>0.98699999999999999</v>
      </c>
      <c r="F22" s="3">
        <v>-0.92433350000000003</v>
      </c>
      <c r="G22" s="3">
        <v>0.90892419999999996</v>
      </c>
    </row>
    <row r="23" spans="1:7" x14ac:dyDescent="0.2">
      <c r="A23" t="s">
        <v>25</v>
      </c>
      <c r="B23" s="3">
        <v>-2.6171470000000001</v>
      </c>
      <c r="C23" s="3">
        <v>0.59503989999999995</v>
      </c>
      <c r="D23" s="3">
        <v>-4.4000000000000004</v>
      </c>
      <c r="E23">
        <v>0</v>
      </c>
      <c r="F23" s="3">
        <v>-3.7834029999999998</v>
      </c>
      <c r="G23" s="3">
        <v>-1.45089</v>
      </c>
    </row>
    <row r="24" spans="1:7" x14ac:dyDescent="0.2">
      <c r="A24" t="s">
        <v>26</v>
      </c>
      <c r="B24" s="3">
        <v>-0.1728489</v>
      </c>
      <c r="C24" s="3">
        <v>0.41598489999999999</v>
      </c>
      <c r="D24" s="3">
        <v>-0.42</v>
      </c>
      <c r="E24">
        <v>0.67800000000000005</v>
      </c>
      <c r="F24" s="3">
        <v>-0.9881643</v>
      </c>
      <c r="G24" s="3">
        <v>0.64246650000000005</v>
      </c>
    </row>
    <row r="25" spans="1:7" x14ac:dyDescent="0.2">
      <c r="A25" t="s">
        <v>27</v>
      </c>
      <c r="B25" s="3">
        <v>1.255401</v>
      </c>
      <c r="C25" s="3">
        <v>1.2124200000000001</v>
      </c>
      <c r="D25" s="3">
        <v>1.04</v>
      </c>
      <c r="E25">
        <v>0.3</v>
      </c>
      <c r="F25" s="3">
        <v>-1.1208990000000001</v>
      </c>
      <c r="G25" s="3">
        <v>3.6317010000000001</v>
      </c>
    </row>
    <row r="26" spans="1:7" x14ac:dyDescent="0.2">
      <c r="A26" t="s">
        <v>52</v>
      </c>
      <c r="B26" s="3">
        <v>-0.68950529999999999</v>
      </c>
      <c r="C26" s="3">
        <v>0.43187350000000002</v>
      </c>
      <c r="D26" s="3">
        <v>-1.6</v>
      </c>
      <c r="E26">
        <v>0.11</v>
      </c>
      <c r="F26" s="3">
        <v>-1.535962</v>
      </c>
      <c r="G26" s="3">
        <v>0.15695120000000001</v>
      </c>
    </row>
    <row r="27" spans="1:7" x14ac:dyDescent="0.2">
      <c r="B27" s="3"/>
      <c r="C27" s="3"/>
      <c r="D27" s="3"/>
      <c r="F27" s="3"/>
      <c r="G27" s="3"/>
    </row>
    <row r="28" spans="1:7" x14ac:dyDescent="0.2">
      <c r="A28" t="s">
        <v>53</v>
      </c>
      <c r="B28" s="3"/>
      <c r="C28" s="3"/>
      <c r="D28" s="3"/>
      <c r="F28" s="3"/>
      <c r="G28" s="3"/>
    </row>
    <row r="29" spans="1:7" x14ac:dyDescent="0.2">
      <c r="A29" t="s">
        <v>54</v>
      </c>
      <c r="B29" s="3" t="s">
        <v>77</v>
      </c>
      <c r="C29" s="3"/>
      <c r="D29" s="3"/>
      <c r="F29" s="3"/>
      <c r="G29" s="3"/>
    </row>
    <row r="30" spans="1:7" x14ac:dyDescent="0.2">
      <c r="A30" t="s">
        <v>55</v>
      </c>
      <c r="B30" s="3">
        <v>0.16552510000000001</v>
      </c>
      <c r="C30" s="3">
        <v>0.31211179999999999</v>
      </c>
      <c r="D30" s="3">
        <v>0.53</v>
      </c>
      <c r="E30">
        <v>0.59599999999999997</v>
      </c>
      <c r="F30" s="3">
        <v>-0.44620280000000001</v>
      </c>
      <c r="G30" s="3">
        <v>0.77725299999999997</v>
      </c>
    </row>
    <row r="31" spans="1:7" x14ac:dyDescent="0.2">
      <c r="A31" t="s">
        <v>28</v>
      </c>
      <c r="B31" s="3">
        <v>-0.17028019999999999</v>
      </c>
      <c r="C31" s="3">
        <v>0.32212249999999998</v>
      </c>
      <c r="D31" s="3">
        <v>-0.53</v>
      </c>
      <c r="E31">
        <v>0.59699999999999998</v>
      </c>
      <c r="F31" s="3">
        <v>-0.80162860000000002</v>
      </c>
      <c r="G31" s="3">
        <v>0.46106829999999999</v>
      </c>
    </row>
    <row r="32" spans="1:7" x14ac:dyDescent="0.2">
      <c r="B32" s="3"/>
      <c r="C32" s="3"/>
      <c r="D32" s="3"/>
      <c r="F32" s="3"/>
      <c r="G32" s="3"/>
    </row>
    <row r="33" spans="1:7" x14ac:dyDescent="0.2">
      <c r="A33" t="s">
        <v>56</v>
      </c>
      <c r="B33" s="3"/>
      <c r="C33" s="3"/>
      <c r="D33" s="3"/>
      <c r="F33" s="3"/>
      <c r="G33" s="3"/>
    </row>
    <row r="34" spans="1:7" x14ac:dyDescent="0.2">
      <c r="A34" t="s">
        <v>57</v>
      </c>
      <c r="B34" s="3" t="s">
        <v>77</v>
      </c>
      <c r="C34" s="3"/>
      <c r="D34" s="3"/>
      <c r="F34" s="3"/>
      <c r="G34" s="3"/>
    </row>
    <row r="35" spans="1:7" x14ac:dyDescent="0.2">
      <c r="A35" t="s">
        <v>29</v>
      </c>
      <c r="B35" s="3">
        <v>1.1261570000000001</v>
      </c>
      <c r="C35" s="3">
        <v>0.25789410000000001</v>
      </c>
      <c r="D35" s="3">
        <v>4.37</v>
      </c>
      <c r="E35">
        <v>0</v>
      </c>
      <c r="F35" s="3">
        <v>0.62069390000000002</v>
      </c>
      <c r="G35" s="3">
        <v>1.6316200000000001</v>
      </c>
    </row>
    <row r="36" spans="1:7" x14ac:dyDescent="0.2">
      <c r="A36" t="s">
        <v>30</v>
      </c>
      <c r="B36" s="3">
        <v>2.268974</v>
      </c>
      <c r="C36" s="3">
        <v>0.28586030000000001</v>
      </c>
      <c r="D36" s="3">
        <v>7.94</v>
      </c>
      <c r="E36">
        <v>0</v>
      </c>
      <c r="F36" s="3">
        <v>1.7086980000000001</v>
      </c>
      <c r="G36" s="3">
        <v>2.82925</v>
      </c>
    </row>
    <row r="37" spans="1:7" x14ac:dyDescent="0.2">
      <c r="B37" s="3"/>
      <c r="C37" s="3"/>
      <c r="D37" s="3"/>
      <c r="F37" s="3"/>
      <c r="G37" s="3"/>
    </row>
    <row r="38" spans="1:7" x14ac:dyDescent="0.2">
      <c r="A38" t="s">
        <v>58</v>
      </c>
      <c r="B38" s="3"/>
      <c r="C38" s="3"/>
      <c r="D38" s="3"/>
      <c r="F38" s="3"/>
      <c r="G38" s="3"/>
    </row>
    <row r="39" spans="1:7" x14ac:dyDescent="0.2">
      <c r="A39" t="s">
        <v>59</v>
      </c>
      <c r="B39" s="3" t="s">
        <v>77</v>
      </c>
      <c r="C39" s="3"/>
      <c r="D39" s="3"/>
      <c r="F39" s="3"/>
      <c r="G39" s="3"/>
    </row>
    <row r="40" spans="1:7" x14ac:dyDescent="0.2">
      <c r="A40" t="s">
        <v>31</v>
      </c>
      <c r="B40" s="3">
        <v>-0.32683020000000002</v>
      </c>
      <c r="C40" s="3">
        <v>0.39019199999999998</v>
      </c>
      <c r="D40" s="3">
        <v>-0.84</v>
      </c>
      <c r="E40">
        <v>0.40200000000000002</v>
      </c>
      <c r="F40" s="3">
        <v>-1.091593</v>
      </c>
      <c r="G40" s="3">
        <v>0.43793219999999999</v>
      </c>
    </row>
    <row r="41" spans="1:7" x14ac:dyDescent="0.2">
      <c r="A41" t="s">
        <v>60</v>
      </c>
      <c r="B41" s="3">
        <v>7.4060399999999998E-2</v>
      </c>
      <c r="C41" s="3">
        <v>0.36436170000000001</v>
      </c>
      <c r="D41" s="3">
        <v>0.2</v>
      </c>
      <c r="E41">
        <v>0.83899999999999997</v>
      </c>
      <c r="F41" s="3">
        <v>-0.64007530000000001</v>
      </c>
      <c r="G41" s="3">
        <v>0.78819620000000001</v>
      </c>
    </row>
    <row r="42" spans="1:7" x14ac:dyDescent="0.2">
      <c r="B42" s="3"/>
      <c r="C42" s="3"/>
      <c r="D42" s="3"/>
      <c r="F42" s="3"/>
      <c r="G42" s="3"/>
    </row>
    <row r="43" spans="1:7" x14ac:dyDescent="0.2">
      <c r="A43" t="s">
        <v>61</v>
      </c>
      <c r="B43" s="3"/>
      <c r="C43" s="3"/>
      <c r="D43" s="3"/>
      <c r="F43" s="3"/>
      <c r="G43" s="3"/>
    </row>
    <row r="44" spans="1:7" x14ac:dyDescent="0.2">
      <c r="A44" t="s">
        <v>62</v>
      </c>
      <c r="B44" s="3" t="s">
        <v>77</v>
      </c>
      <c r="C44" s="3"/>
      <c r="D44" s="3"/>
      <c r="F44" s="3"/>
      <c r="G44" s="3"/>
    </row>
    <row r="45" spans="1:7" x14ac:dyDescent="0.2">
      <c r="A45" t="s">
        <v>32</v>
      </c>
      <c r="B45" s="3">
        <v>3.5121899999999998E-2</v>
      </c>
      <c r="C45" s="3">
        <v>0.55741969999999996</v>
      </c>
      <c r="D45" s="3">
        <v>0.06</v>
      </c>
      <c r="E45">
        <v>0.95</v>
      </c>
      <c r="F45" s="3">
        <v>-1.057401</v>
      </c>
      <c r="G45" s="3">
        <v>1.1276440000000001</v>
      </c>
    </row>
    <row r="46" spans="1:7" x14ac:dyDescent="0.2">
      <c r="A46" t="s">
        <v>33</v>
      </c>
      <c r="B46" s="3">
        <v>0.93721900000000002</v>
      </c>
      <c r="C46" s="3">
        <v>0.73833590000000004</v>
      </c>
      <c r="D46" s="3">
        <v>1.27</v>
      </c>
      <c r="E46">
        <v>0.20399999999999999</v>
      </c>
      <c r="F46" s="3">
        <v>-0.50989269999999998</v>
      </c>
      <c r="G46" s="3">
        <v>2.384331</v>
      </c>
    </row>
    <row r="47" spans="1:7" x14ac:dyDescent="0.2">
      <c r="A47" t="s">
        <v>34</v>
      </c>
      <c r="B47" s="3">
        <v>-1.4331100000000001</v>
      </c>
      <c r="C47" s="3">
        <v>0.3669772</v>
      </c>
      <c r="D47" s="3">
        <v>-3.91</v>
      </c>
      <c r="E47">
        <v>0</v>
      </c>
      <c r="F47" s="3">
        <v>-2.1523720000000002</v>
      </c>
      <c r="G47" s="3">
        <v>-0.71384800000000004</v>
      </c>
    </row>
    <row r="48" spans="1:7" x14ac:dyDescent="0.2">
      <c r="A48" t="s">
        <v>35</v>
      </c>
      <c r="B48" s="3">
        <v>-1.4325909999999999</v>
      </c>
      <c r="C48" s="3">
        <v>0.454845</v>
      </c>
      <c r="D48" s="3">
        <v>-3.15</v>
      </c>
      <c r="E48">
        <v>2E-3</v>
      </c>
      <c r="F48" s="3">
        <v>-2.324071</v>
      </c>
      <c r="G48" s="3">
        <v>-0.54111149999999997</v>
      </c>
    </row>
    <row r="49" spans="1:7" x14ac:dyDescent="0.2">
      <c r="B49" s="3"/>
      <c r="C49" s="3"/>
      <c r="D49" s="3"/>
      <c r="F49" s="3"/>
      <c r="G49" s="3"/>
    </row>
    <row r="50" spans="1:7" x14ac:dyDescent="0.2">
      <c r="A50" t="s">
        <v>63</v>
      </c>
      <c r="B50" s="3"/>
      <c r="C50" s="3"/>
      <c r="D50" s="3"/>
      <c r="F50" s="3"/>
      <c r="G50" s="3"/>
    </row>
    <row r="51" spans="1:7" x14ac:dyDescent="0.2">
      <c r="A51" t="s">
        <v>64</v>
      </c>
      <c r="B51" s="3" t="s">
        <v>77</v>
      </c>
      <c r="C51" s="3"/>
      <c r="D51" s="3"/>
      <c r="F51" s="3"/>
      <c r="G51" s="3"/>
    </row>
    <row r="52" spans="1:7" x14ac:dyDescent="0.2">
      <c r="A52" t="s">
        <v>65</v>
      </c>
      <c r="B52" s="3">
        <v>-0.64507539999999997</v>
      </c>
      <c r="C52" s="3">
        <v>0.22251209999999999</v>
      </c>
      <c r="D52" s="3">
        <v>-2.9</v>
      </c>
      <c r="E52">
        <v>4.0000000000000001E-3</v>
      </c>
      <c r="F52" s="3">
        <v>-1.081191</v>
      </c>
      <c r="G52" s="3">
        <v>-0.2089597</v>
      </c>
    </row>
    <row r="53" spans="1:7" x14ac:dyDescent="0.2">
      <c r="B53" s="3"/>
      <c r="C53" s="3"/>
      <c r="D53" s="3"/>
      <c r="F53" s="3"/>
      <c r="G53" s="3"/>
    </row>
    <row r="54" spans="1:7" x14ac:dyDescent="0.2">
      <c r="A54" t="s">
        <v>66</v>
      </c>
      <c r="B54" s="3"/>
      <c r="C54" s="3"/>
      <c r="D54" s="3"/>
      <c r="F54" s="3"/>
      <c r="G54" s="3"/>
    </row>
    <row r="55" spans="1:7" x14ac:dyDescent="0.2">
      <c r="A55" t="s">
        <v>67</v>
      </c>
      <c r="B55" s="3">
        <v>0.88903449999999995</v>
      </c>
      <c r="C55" s="3">
        <v>0.63691569999999997</v>
      </c>
      <c r="D55" s="3">
        <v>1.4</v>
      </c>
      <c r="E55">
        <v>0.16300000000000001</v>
      </c>
      <c r="F55" s="3">
        <v>-0.35929729999999999</v>
      </c>
      <c r="G55" s="3">
        <v>2.1373660000000001</v>
      </c>
    </row>
    <row r="56" spans="1:7" x14ac:dyDescent="0.2">
      <c r="A56" t="s">
        <v>68</v>
      </c>
      <c r="B56" s="3">
        <v>0.88941579999999998</v>
      </c>
      <c r="C56" s="3">
        <v>0.65977490000000005</v>
      </c>
      <c r="D56" s="3">
        <v>1.35</v>
      </c>
      <c r="E56">
        <v>0.17799999999999999</v>
      </c>
      <c r="F56" s="3">
        <v>-0.4037193</v>
      </c>
      <c r="G56" s="3">
        <v>2.1825510000000001</v>
      </c>
    </row>
    <row r="57" spans="1:7" x14ac:dyDescent="0.2">
      <c r="A57" t="s">
        <v>69</v>
      </c>
      <c r="B57" s="3">
        <v>0.95488459999999997</v>
      </c>
      <c r="C57" s="3">
        <v>0.85191669999999997</v>
      </c>
      <c r="D57" s="3">
        <v>1.1200000000000001</v>
      </c>
      <c r="E57">
        <v>0.26200000000000001</v>
      </c>
      <c r="F57" s="3">
        <v>-0.71484150000000002</v>
      </c>
      <c r="G57" s="3">
        <v>2.6246109999999998</v>
      </c>
    </row>
    <row r="58" spans="1:7" x14ac:dyDescent="0.2">
      <c r="A58" t="s">
        <v>70</v>
      </c>
      <c r="B58" s="3">
        <v>1.391651</v>
      </c>
      <c r="C58" s="3">
        <v>0.86339869999999996</v>
      </c>
      <c r="D58" s="3">
        <v>1.61</v>
      </c>
      <c r="E58">
        <v>0.107</v>
      </c>
      <c r="F58" s="3">
        <v>-0.30057929999999999</v>
      </c>
      <c r="G58" s="3">
        <v>3.083882</v>
      </c>
    </row>
    <row r="59" spans="1:7" x14ac:dyDescent="0.2">
      <c r="A59" t="s">
        <v>71</v>
      </c>
      <c r="B59" s="3">
        <v>4.3826499999999997E-2</v>
      </c>
      <c r="C59" s="3">
        <v>0.58888339999999995</v>
      </c>
      <c r="D59" s="3">
        <v>7.0000000000000007E-2</v>
      </c>
      <c r="E59">
        <v>0.94099999999999995</v>
      </c>
      <c r="F59" s="3">
        <v>-1.1103639999999999</v>
      </c>
      <c r="G59" s="3">
        <v>1.1980170000000001</v>
      </c>
    </row>
    <row r="60" spans="1:7" x14ac:dyDescent="0.2">
      <c r="A60" t="s">
        <v>72</v>
      </c>
      <c r="B60" s="3">
        <v>-0.59333780000000003</v>
      </c>
      <c r="C60" s="3">
        <v>0.54444669999999995</v>
      </c>
      <c r="D60" s="3">
        <v>-1.0900000000000001</v>
      </c>
      <c r="E60">
        <v>0.27600000000000002</v>
      </c>
      <c r="F60" s="3">
        <v>-1.660434</v>
      </c>
      <c r="G60" s="3">
        <v>0.47375820000000002</v>
      </c>
    </row>
    <row r="61" spans="1:7" x14ac:dyDescent="0.2">
      <c r="A61" t="s">
        <v>73</v>
      </c>
      <c r="B61" s="3">
        <v>0.18297640000000001</v>
      </c>
      <c r="C61" s="3">
        <v>1.463123</v>
      </c>
      <c r="D61" s="3">
        <v>0.13</v>
      </c>
      <c r="E61">
        <v>0.9</v>
      </c>
      <c r="F61" s="3">
        <v>-2.6846930000000002</v>
      </c>
      <c r="G61" s="3">
        <v>3.050646</v>
      </c>
    </row>
    <row r="62" spans="1:7" x14ac:dyDescent="0.2">
      <c r="A62" t="s">
        <v>74</v>
      </c>
      <c r="B62" s="3">
        <v>-0.57305379999999995</v>
      </c>
      <c r="C62" s="3">
        <v>1.3619760000000001</v>
      </c>
      <c r="D62" s="3">
        <v>-0.42</v>
      </c>
      <c r="E62">
        <v>0.67400000000000004</v>
      </c>
      <c r="F62" s="3">
        <v>-3.2424770000000001</v>
      </c>
      <c r="G62" s="3">
        <v>2.0963699999999998</v>
      </c>
    </row>
    <row r="63" spans="1:7" x14ac:dyDescent="0.2">
      <c r="A63" t="s">
        <v>75</v>
      </c>
      <c r="B63" s="3">
        <v>-0.24861150000000001</v>
      </c>
      <c r="C63" s="3">
        <v>0.60287040000000003</v>
      </c>
      <c r="D63" s="3">
        <v>-0.41</v>
      </c>
      <c r="E63">
        <v>0.68</v>
      </c>
      <c r="F63" s="3">
        <v>-1.4302159999999999</v>
      </c>
      <c r="G63" s="3">
        <v>0.93299279999999996</v>
      </c>
    </row>
    <row r="64" spans="1:7" x14ac:dyDescent="0.2">
      <c r="A64" t="s">
        <v>76</v>
      </c>
      <c r="B64" s="3">
        <v>-0.7392936</v>
      </c>
      <c r="C64" s="3">
        <v>0.57545749999999996</v>
      </c>
      <c r="D64" s="3">
        <v>-1.28</v>
      </c>
      <c r="E64">
        <v>0.19900000000000001</v>
      </c>
      <c r="F64" s="3">
        <v>-1.86717</v>
      </c>
      <c r="G64" s="3">
        <v>0.38858229999999999</v>
      </c>
    </row>
    <row r="65" spans="1:7" x14ac:dyDescent="0.2">
      <c r="B65" s="3"/>
      <c r="C65" s="3"/>
      <c r="D65" s="3"/>
      <c r="F65" s="3"/>
      <c r="G65" s="3"/>
    </row>
    <row r="66" spans="1:7" x14ac:dyDescent="0.2">
      <c r="A66" t="s">
        <v>36</v>
      </c>
      <c r="B66" s="3">
        <v>5.7621690000000001</v>
      </c>
      <c r="C66" s="3">
        <v>0.3641818</v>
      </c>
      <c r="D66" s="3">
        <v>15.82</v>
      </c>
      <c r="E66">
        <v>0</v>
      </c>
      <c r="F66" s="3">
        <v>5.0483859999999998</v>
      </c>
      <c r="G66" s="3">
        <v>6.4759520000000004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38D425-E66A-7B46-A85A-519D193ACE27}">
  <dimension ref="A1:G66"/>
  <sheetViews>
    <sheetView topLeftCell="A45" workbookViewId="0">
      <selection activeCell="F77" sqref="F77"/>
    </sheetView>
  </sheetViews>
  <sheetFormatPr baseColWidth="10" defaultRowHeight="16" x14ac:dyDescent="0.2"/>
  <cols>
    <col min="1" max="1" width="46.5" customWidth="1"/>
  </cols>
  <sheetData>
    <row r="1" spans="1:6" x14ac:dyDescent="0.2">
      <c r="A1" t="s">
        <v>0</v>
      </c>
      <c r="B1" t="s">
        <v>1</v>
      </c>
      <c r="C1">
        <v>-123266.9</v>
      </c>
      <c r="D1" t="s">
        <v>2</v>
      </c>
    </row>
    <row r="3" spans="1:6" x14ac:dyDescent="0.2">
      <c r="A3" t="s">
        <v>3</v>
      </c>
      <c r="D3" t="s">
        <v>4</v>
      </c>
      <c r="E3" t="s">
        <v>1</v>
      </c>
      <c r="F3" s="1">
        <v>30652</v>
      </c>
    </row>
    <row r="4" spans="1:6" x14ac:dyDescent="0.2">
      <c r="A4" t="s">
        <v>5</v>
      </c>
      <c r="D4" t="s">
        <v>6</v>
      </c>
      <c r="E4" t="s">
        <v>1</v>
      </c>
      <c r="F4" s="1">
        <v>30625</v>
      </c>
    </row>
    <row r="5" spans="1:6" x14ac:dyDescent="0.2">
      <c r="D5" t="s">
        <v>7</v>
      </c>
      <c r="E5" t="s">
        <v>1</v>
      </c>
      <c r="F5">
        <v>13220.21</v>
      </c>
    </row>
    <row r="6" spans="1:6" x14ac:dyDescent="0.2">
      <c r="A6" t="s">
        <v>43</v>
      </c>
      <c r="D6" t="s">
        <v>8</v>
      </c>
      <c r="E6" t="s">
        <v>1</v>
      </c>
      <c r="F6">
        <v>13220.21</v>
      </c>
    </row>
    <row r="7" spans="1:6" x14ac:dyDescent="0.2">
      <c r="A7" t="s">
        <v>44</v>
      </c>
      <c r="D7" t="s">
        <v>9</v>
      </c>
      <c r="E7" t="s">
        <v>1</v>
      </c>
      <c r="F7">
        <v>13220.21</v>
      </c>
    </row>
    <row r="9" spans="1:6" x14ac:dyDescent="0.2">
      <c r="A9" t="s">
        <v>10</v>
      </c>
      <c r="D9" t="s">
        <v>11</v>
      </c>
    </row>
    <row r="10" spans="1:6" x14ac:dyDescent="0.2">
      <c r="A10" t="s">
        <v>12</v>
      </c>
      <c r="D10" t="s">
        <v>13</v>
      </c>
    </row>
    <row r="12" spans="1:6" x14ac:dyDescent="0.2">
      <c r="D12" t="s">
        <v>14</v>
      </c>
      <c r="E12" t="s">
        <v>1</v>
      </c>
      <c r="F12">
        <v>8.0447539999999993</v>
      </c>
    </row>
    <row r="13" spans="1:6" x14ac:dyDescent="0.2">
      <c r="A13" t="s">
        <v>45</v>
      </c>
      <c r="D13" t="s">
        <v>15</v>
      </c>
      <c r="E13" t="s">
        <v>1</v>
      </c>
      <c r="F13" s="2">
        <v>405000000</v>
      </c>
    </row>
    <row r="15" spans="1:6" x14ac:dyDescent="0.2">
      <c r="A15" t="s">
        <v>16</v>
      </c>
    </row>
    <row r="17" spans="1:7" x14ac:dyDescent="0.2">
      <c r="C17" t="s">
        <v>17</v>
      </c>
    </row>
    <row r="18" spans="1:7" x14ac:dyDescent="0.2">
      <c r="A18" t="s">
        <v>80</v>
      </c>
      <c r="B18" t="s">
        <v>19</v>
      </c>
      <c r="C18" t="s">
        <v>20</v>
      </c>
      <c r="D18" t="s">
        <v>21</v>
      </c>
      <c r="E18" t="s">
        <v>22</v>
      </c>
      <c r="F18" t="s">
        <v>23</v>
      </c>
      <c r="G18" t="s">
        <v>24</v>
      </c>
    </row>
    <row r="20" spans="1:7" x14ac:dyDescent="0.2">
      <c r="A20" t="s">
        <v>49</v>
      </c>
    </row>
    <row r="21" spans="1:7" x14ac:dyDescent="0.2">
      <c r="A21" t="s">
        <v>50</v>
      </c>
      <c r="B21" t="s">
        <v>77</v>
      </c>
    </row>
    <row r="22" spans="1:7" x14ac:dyDescent="0.2">
      <c r="A22" t="s">
        <v>51</v>
      </c>
      <c r="B22" s="3">
        <v>5.512575</v>
      </c>
      <c r="C22" s="3">
        <v>8.4583639999999995</v>
      </c>
      <c r="D22" s="3">
        <v>0.65</v>
      </c>
      <c r="E22">
        <v>0.51500000000000001</v>
      </c>
      <c r="F22" s="3">
        <v>-11.06551</v>
      </c>
      <c r="G22" s="3">
        <v>22.09066</v>
      </c>
    </row>
    <row r="23" spans="1:7" x14ac:dyDescent="0.2">
      <c r="A23" t="s">
        <v>25</v>
      </c>
      <c r="B23" s="3">
        <v>24.605899999999998</v>
      </c>
      <c r="C23" s="3">
        <v>20.094239999999999</v>
      </c>
      <c r="D23" s="3">
        <v>1.22</v>
      </c>
      <c r="E23">
        <v>0.221</v>
      </c>
      <c r="F23" s="3">
        <v>-14.778079999999999</v>
      </c>
      <c r="G23" s="3">
        <v>63.989879999999999</v>
      </c>
    </row>
    <row r="24" spans="1:7" x14ac:dyDescent="0.2">
      <c r="A24" t="s">
        <v>26</v>
      </c>
      <c r="B24" s="3">
        <v>13.24891</v>
      </c>
      <c r="C24" s="3">
        <v>9.8158130000000003</v>
      </c>
      <c r="D24" s="3">
        <v>1.35</v>
      </c>
      <c r="E24">
        <v>0.17699999999999999</v>
      </c>
      <c r="F24" s="3">
        <v>-5.9897289999999996</v>
      </c>
      <c r="G24" s="3">
        <v>32.487549999999999</v>
      </c>
    </row>
    <row r="25" spans="1:7" x14ac:dyDescent="0.2">
      <c r="A25" t="s">
        <v>27</v>
      </c>
      <c r="B25" s="3">
        <v>-4.7224719999999998</v>
      </c>
      <c r="C25" s="3">
        <v>15.5656</v>
      </c>
      <c r="D25" s="3">
        <v>-0.3</v>
      </c>
      <c r="E25">
        <v>0.76200000000000001</v>
      </c>
      <c r="F25" s="3">
        <v>-35.23048</v>
      </c>
      <c r="G25" s="3">
        <v>25.785540000000001</v>
      </c>
    </row>
    <row r="26" spans="1:7" x14ac:dyDescent="0.2">
      <c r="A26" t="s">
        <v>52</v>
      </c>
      <c r="B26" s="3">
        <v>-31.069410000000001</v>
      </c>
      <c r="C26" s="3">
        <v>6.9796469999999999</v>
      </c>
      <c r="D26" s="3">
        <v>-4.45</v>
      </c>
      <c r="E26">
        <v>0</v>
      </c>
      <c r="F26" s="3">
        <v>-44.749270000000003</v>
      </c>
      <c r="G26" s="3">
        <v>-17.38955</v>
      </c>
    </row>
    <row r="27" spans="1:7" x14ac:dyDescent="0.2">
      <c r="B27" s="3"/>
      <c r="C27" s="3"/>
      <c r="D27" s="3"/>
      <c r="F27" s="3"/>
      <c r="G27" s="3"/>
    </row>
    <row r="28" spans="1:7" x14ac:dyDescent="0.2">
      <c r="A28" t="s">
        <v>53</v>
      </c>
      <c r="B28" s="3"/>
      <c r="C28" s="3"/>
      <c r="D28" s="3"/>
      <c r="F28" s="3"/>
      <c r="G28" s="3"/>
    </row>
    <row r="29" spans="1:7" x14ac:dyDescent="0.2">
      <c r="A29" t="s">
        <v>54</v>
      </c>
      <c r="B29" s="3" t="s">
        <v>77</v>
      </c>
      <c r="C29" s="3"/>
      <c r="D29" s="3"/>
      <c r="F29" s="3"/>
      <c r="G29" s="3"/>
    </row>
    <row r="30" spans="1:7" x14ac:dyDescent="0.2">
      <c r="A30" t="s">
        <v>55</v>
      </c>
      <c r="B30" s="3">
        <v>15.36504</v>
      </c>
      <c r="C30" s="3">
        <v>6.1013149999999996</v>
      </c>
      <c r="D30" s="3">
        <v>2.52</v>
      </c>
      <c r="E30">
        <v>1.2E-2</v>
      </c>
      <c r="F30" s="3">
        <v>3.4066830000000001</v>
      </c>
      <c r="G30" s="3">
        <v>27.323399999999999</v>
      </c>
    </row>
    <row r="31" spans="1:7" x14ac:dyDescent="0.2">
      <c r="A31" t="s">
        <v>28</v>
      </c>
      <c r="B31" s="3">
        <v>9.9884070000000005</v>
      </c>
      <c r="C31" s="3">
        <v>6.3025659999999997</v>
      </c>
      <c r="D31" s="3">
        <v>1.58</v>
      </c>
      <c r="E31">
        <v>0.113</v>
      </c>
      <c r="F31" s="3">
        <v>-2.3643960000000002</v>
      </c>
      <c r="G31" s="3">
        <v>22.34121</v>
      </c>
    </row>
    <row r="32" spans="1:7" x14ac:dyDescent="0.2">
      <c r="B32" s="3"/>
      <c r="C32" s="3"/>
      <c r="D32" s="3"/>
      <c r="F32" s="3"/>
      <c r="G32" s="3"/>
    </row>
    <row r="33" spans="1:7" x14ac:dyDescent="0.2">
      <c r="A33" t="s">
        <v>56</v>
      </c>
      <c r="B33" s="3"/>
      <c r="C33" s="3"/>
      <c r="D33" s="3"/>
      <c r="F33" s="3"/>
      <c r="G33" s="3"/>
    </row>
    <row r="34" spans="1:7" x14ac:dyDescent="0.2">
      <c r="A34" t="s">
        <v>57</v>
      </c>
      <c r="B34" s="3" t="s">
        <v>77</v>
      </c>
      <c r="C34" s="3"/>
      <c r="D34" s="3"/>
      <c r="F34" s="3"/>
      <c r="G34" s="3"/>
    </row>
    <row r="35" spans="1:7" x14ac:dyDescent="0.2">
      <c r="A35" t="s">
        <v>29</v>
      </c>
      <c r="B35" s="3">
        <v>17.129940000000001</v>
      </c>
      <c r="C35" s="3">
        <v>5.4081840000000003</v>
      </c>
      <c r="D35" s="3">
        <v>3.17</v>
      </c>
      <c r="E35">
        <v>2E-3</v>
      </c>
      <c r="F35" s="3">
        <v>6.5300950000000002</v>
      </c>
      <c r="G35" s="3">
        <v>27.729790000000001</v>
      </c>
    </row>
    <row r="36" spans="1:7" x14ac:dyDescent="0.2">
      <c r="A36" t="s">
        <v>30</v>
      </c>
      <c r="B36" s="3">
        <v>37.477780000000003</v>
      </c>
      <c r="C36" s="3">
        <v>5.6635080000000002</v>
      </c>
      <c r="D36" s="3">
        <v>6.62</v>
      </c>
      <c r="E36">
        <v>0</v>
      </c>
      <c r="F36" s="3">
        <v>26.377510000000001</v>
      </c>
      <c r="G36" s="3">
        <v>48.578049999999998</v>
      </c>
    </row>
    <row r="37" spans="1:7" x14ac:dyDescent="0.2">
      <c r="B37" s="3"/>
      <c r="C37" s="3"/>
      <c r="D37" s="3"/>
      <c r="F37" s="3"/>
      <c r="G37" s="3"/>
    </row>
    <row r="38" spans="1:7" x14ac:dyDescent="0.2">
      <c r="A38" t="s">
        <v>58</v>
      </c>
      <c r="B38" s="3"/>
      <c r="C38" s="3"/>
      <c r="D38" s="3"/>
      <c r="F38" s="3"/>
      <c r="G38" s="3"/>
    </row>
    <row r="39" spans="1:7" x14ac:dyDescent="0.2">
      <c r="A39" t="s">
        <v>59</v>
      </c>
      <c r="B39" s="3" t="s">
        <v>77</v>
      </c>
      <c r="C39" s="3"/>
      <c r="D39" s="3"/>
      <c r="F39" s="3"/>
      <c r="G39" s="3"/>
    </row>
    <row r="40" spans="1:7" x14ac:dyDescent="0.2">
      <c r="A40" t="s">
        <v>31</v>
      </c>
      <c r="B40" s="3">
        <v>0.85086209999999995</v>
      </c>
      <c r="C40" s="3">
        <v>7.1132390000000001</v>
      </c>
      <c r="D40" s="3">
        <v>0.12</v>
      </c>
      <c r="E40">
        <v>0.90500000000000003</v>
      </c>
      <c r="F40" s="3">
        <v>-13.09083</v>
      </c>
      <c r="G40" s="3">
        <v>14.79255</v>
      </c>
    </row>
    <row r="41" spans="1:7" x14ac:dyDescent="0.2">
      <c r="A41" t="s">
        <v>60</v>
      </c>
      <c r="B41" s="3">
        <v>0.143121</v>
      </c>
      <c r="C41" s="3">
        <v>6.7478210000000001</v>
      </c>
      <c r="D41" s="3">
        <v>0.02</v>
      </c>
      <c r="E41">
        <v>0.98299999999999998</v>
      </c>
      <c r="F41" s="3">
        <v>-13.08236</v>
      </c>
      <c r="G41" s="3">
        <v>13.36861</v>
      </c>
    </row>
    <row r="42" spans="1:7" x14ac:dyDescent="0.2">
      <c r="B42" s="3"/>
      <c r="C42" s="3"/>
      <c r="D42" s="3"/>
      <c r="F42" s="3"/>
      <c r="G42" s="3"/>
    </row>
    <row r="43" spans="1:7" x14ac:dyDescent="0.2">
      <c r="A43" t="s">
        <v>61</v>
      </c>
      <c r="B43" s="3"/>
      <c r="C43" s="3"/>
      <c r="D43" s="3"/>
      <c r="F43" s="3"/>
      <c r="G43" s="3"/>
    </row>
    <row r="44" spans="1:7" x14ac:dyDescent="0.2">
      <c r="A44" t="s">
        <v>62</v>
      </c>
      <c r="B44" s="3" t="s">
        <v>77</v>
      </c>
      <c r="C44" s="3"/>
      <c r="D44" s="3"/>
      <c r="F44" s="3"/>
      <c r="G44" s="3"/>
    </row>
    <row r="45" spans="1:7" x14ac:dyDescent="0.2">
      <c r="A45" t="s">
        <v>32</v>
      </c>
      <c r="B45" s="3">
        <v>7.0960609999999997</v>
      </c>
      <c r="C45" s="3">
        <v>10.811920000000001</v>
      </c>
      <c r="D45" s="3">
        <v>0.66</v>
      </c>
      <c r="E45">
        <v>0.51200000000000001</v>
      </c>
      <c r="F45" s="3">
        <v>-14.09491</v>
      </c>
      <c r="G45" s="3">
        <v>28.287030000000001</v>
      </c>
    </row>
    <row r="46" spans="1:7" x14ac:dyDescent="0.2">
      <c r="A46" t="s">
        <v>33</v>
      </c>
      <c r="B46" s="3">
        <v>28.864370000000001</v>
      </c>
      <c r="C46" s="3">
        <v>10.91953</v>
      </c>
      <c r="D46" s="3">
        <v>2.64</v>
      </c>
      <c r="E46">
        <v>8.0000000000000002E-3</v>
      </c>
      <c r="F46" s="3">
        <v>7.462491</v>
      </c>
      <c r="G46" s="3">
        <v>50.266249999999999</v>
      </c>
    </row>
    <row r="47" spans="1:7" x14ac:dyDescent="0.2">
      <c r="A47" t="s">
        <v>34</v>
      </c>
      <c r="B47" s="3">
        <v>-33.702750000000002</v>
      </c>
      <c r="C47" s="3">
        <v>6.8986980000000004</v>
      </c>
      <c r="D47" s="3">
        <v>-4.8899999999999997</v>
      </c>
      <c r="E47">
        <v>0</v>
      </c>
      <c r="F47" s="3">
        <v>-47.223950000000002</v>
      </c>
      <c r="G47" s="3">
        <v>-20.181550000000001</v>
      </c>
    </row>
    <row r="48" spans="1:7" x14ac:dyDescent="0.2">
      <c r="A48" t="s">
        <v>35</v>
      </c>
      <c r="B48" s="3">
        <v>-27.362380000000002</v>
      </c>
      <c r="C48" s="3">
        <v>14.075850000000001</v>
      </c>
      <c r="D48" s="3">
        <v>-1.94</v>
      </c>
      <c r="E48">
        <v>5.1999999999999998E-2</v>
      </c>
      <c r="F48" s="3">
        <v>-54.950539999999997</v>
      </c>
      <c r="G48" s="3">
        <v>0.22578329999999999</v>
      </c>
    </row>
    <row r="49" spans="1:7" x14ac:dyDescent="0.2">
      <c r="B49" s="3"/>
      <c r="C49" s="3"/>
      <c r="D49" s="3"/>
      <c r="F49" s="3"/>
      <c r="G49" s="3"/>
    </row>
    <row r="50" spans="1:7" x14ac:dyDescent="0.2">
      <c r="A50" t="s">
        <v>63</v>
      </c>
      <c r="B50" s="3"/>
      <c r="C50" s="3"/>
      <c r="D50" s="3"/>
      <c r="F50" s="3"/>
      <c r="G50" s="3"/>
    </row>
    <row r="51" spans="1:7" x14ac:dyDescent="0.2">
      <c r="A51" t="s">
        <v>64</v>
      </c>
      <c r="B51" s="3"/>
      <c r="C51" s="3"/>
      <c r="D51" s="3"/>
      <c r="F51" s="3"/>
      <c r="G51" s="3"/>
    </row>
    <row r="52" spans="1:7" x14ac:dyDescent="0.2">
      <c r="A52" t="s">
        <v>65</v>
      </c>
      <c r="B52" s="3">
        <v>-3.495368</v>
      </c>
      <c r="C52" s="3">
        <v>4.5197260000000004</v>
      </c>
      <c r="D52" s="3">
        <v>-0.77</v>
      </c>
      <c r="E52">
        <v>0.439</v>
      </c>
      <c r="F52" s="3">
        <v>-12.353870000000001</v>
      </c>
      <c r="G52" s="3">
        <v>5.3631330000000004</v>
      </c>
    </row>
    <row r="53" spans="1:7" x14ac:dyDescent="0.2">
      <c r="B53" s="3"/>
      <c r="C53" s="3"/>
      <c r="D53" s="3"/>
      <c r="F53" s="3"/>
      <c r="G53" s="3"/>
    </row>
    <row r="54" spans="1:7" x14ac:dyDescent="0.2">
      <c r="A54" t="s">
        <v>66</v>
      </c>
      <c r="B54" s="3" t="s">
        <v>77</v>
      </c>
      <c r="C54" s="3"/>
      <c r="D54" s="3"/>
      <c r="F54" s="3"/>
      <c r="G54" s="3"/>
    </row>
    <row r="55" spans="1:7" x14ac:dyDescent="0.2">
      <c r="A55" t="s">
        <v>67</v>
      </c>
      <c r="B55" s="3">
        <v>9.2392540000000007</v>
      </c>
      <c r="C55" s="3">
        <v>10.83971</v>
      </c>
      <c r="D55" s="3">
        <v>0.85</v>
      </c>
      <c r="E55">
        <v>0.39400000000000002</v>
      </c>
      <c r="F55" s="3">
        <v>-12.006180000000001</v>
      </c>
      <c r="G55" s="3">
        <v>30.484690000000001</v>
      </c>
    </row>
    <row r="56" spans="1:7" x14ac:dyDescent="0.2">
      <c r="A56" t="s">
        <v>68</v>
      </c>
      <c r="B56" s="3">
        <v>9.9986130000000006</v>
      </c>
      <c r="C56" s="3">
        <v>11.474930000000001</v>
      </c>
      <c r="D56" s="3">
        <v>0.87</v>
      </c>
      <c r="E56">
        <v>0.38400000000000001</v>
      </c>
      <c r="F56" s="3">
        <v>-12.49184</v>
      </c>
      <c r="G56" s="3">
        <v>32.489069999999998</v>
      </c>
    </row>
    <row r="57" spans="1:7" x14ac:dyDescent="0.2">
      <c r="A57" t="s">
        <v>69</v>
      </c>
      <c r="B57" s="3">
        <v>-31.2942</v>
      </c>
      <c r="C57" s="3">
        <v>25.170970000000001</v>
      </c>
      <c r="D57" s="3">
        <v>-1.24</v>
      </c>
      <c r="E57">
        <v>0.214</v>
      </c>
      <c r="F57" s="3">
        <v>-80.628389999999996</v>
      </c>
      <c r="G57" s="3">
        <v>18.03999</v>
      </c>
    </row>
    <row r="58" spans="1:7" x14ac:dyDescent="0.2">
      <c r="A58" t="s">
        <v>70</v>
      </c>
      <c r="B58" s="3">
        <v>1.2793749999999999</v>
      </c>
      <c r="C58" s="3">
        <v>24.382480000000001</v>
      </c>
      <c r="D58" s="3">
        <v>0.05</v>
      </c>
      <c r="E58">
        <v>0.95799999999999996</v>
      </c>
      <c r="F58" s="3">
        <v>-46.509399999999999</v>
      </c>
      <c r="G58" s="3">
        <v>49.068150000000003</v>
      </c>
    </row>
    <row r="59" spans="1:7" x14ac:dyDescent="0.2">
      <c r="A59" t="s">
        <v>71</v>
      </c>
      <c r="B59" s="3">
        <v>-20.378170000000001</v>
      </c>
      <c r="C59" s="3">
        <v>11.47443</v>
      </c>
      <c r="D59" s="3">
        <v>-1.78</v>
      </c>
      <c r="E59">
        <v>7.5999999999999998E-2</v>
      </c>
      <c r="F59" s="3">
        <v>-42.867629999999998</v>
      </c>
      <c r="G59" s="3">
        <v>2.1112880000000001</v>
      </c>
    </row>
    <row r="60" spans="1:7" x14ac:dyDescent="0.2">
      <c r="A60" t="s">
        <v>72</v>
      </c>
      <c r="B60" s="3">
        <v>-28.324249999999999</v>
      </c>
      <c r="C60" s="3">
        <v>11.474460000000001</v>
      </c>
      <c r="D60" s="3">
        <v>-2.4700000000000002</v>
      </c>
      <c r="E60">
        <v>1.4E-2</v>
      </c>
      <c r="F60" s="3">
        <v>-50.813769999999998</v>
      </c>
      <c r="G60" s="3">
        <v>-5.834727</v>
      </c>
    </row>
    <row r="61" spans="1:7" x14ac:dyDescent="0.2">
      <c r="A61" t="s">
        <v>73</v>
      </c>
      <c r="B61" s="3">
        <v>-0.48394730000000002</v>
      </c>
      <c r="C61" s="3">
        <v>18.766220000000001</v>
      </c>
      <c r="D61" s="3">
        <v>-0.03</v>
      </c>
      <c r="E61">
        <v>0.97899999999999998</v>
      </c>
      <c r="F61" s="3">
        <v>-37.265059999999998</v>
      </c>
      <c r="G61" s="3">
        <v>36.297159999999998</v>
      </c>
    </row>
    <row r="62" spans="1:7" x14ac:dyDescent="0.2">
      <c r="A62" t="s">
        <v>74</v>
      </c>
      <c r="B62" s="3">
        <v>8.6331570000000006</v>
      </c>
      <c r="C62" s="3">
        <v>20.119990000000001</v>
      </c>
      <c r="D62" s="3">
        <v>0.43</v>
      </c>
      <c r="E62">
        <v>0.66800000000000004</v>
      </c>
      <c r="F62" s="3">
        <v>-30.801310000000001</v>
      </c>
      <c r="G62" s="3">
        <v>48.067619999999998</v>
      </c>
    </row>
    <row r="63" spans="1:7" x14ac:dyDescent="0.2">
      <c r="A63" t="s">
        <v>75</v>
      </c>
      <c r="B63" s="3">
        <v>-9.5056930000000008</v>
      </c>
      <c r="C63" s="3">
        <v>10.22911</v>
      </c>
      <c r="D63" s="3">
        <v>-0.93</v>
      </c>
      <c r="E63">
        <v>0.35299999999999998</v>
      </c>
      <c r="F63" s="3">
        <v>-29.554379999999998</v>
      </c>
      <c r="G63" s="3">
        <v>10.54299</v>
      </c>
    </row>
    <row r="64" spans="1:7" x14ac:dyDescent="0.2">
      <c r="A64" t="s">
        <v>76</v>
      </c>
      <c r="B64" s="3">
        <v>-18.90606</v>
      </c>
      <c r="C64" s="3">
        <v>9.6039539999999999</v>
      </c>
      <c r="D64" s="3">
        <v>-1.97</v>
      </c>
      <c r="E64">
        <v>4.9000000000000002E-2</v>
      </c>
      <c r="F64" s="3">
        <v>-37.729460000000003</v>
      </c>
      <c r="G64" s="3">
        <v>-8.2650600000000005E-2</v>
      </c>
    </row>
    <row r="65" spans="1:7" x14ac:dyDescent="0.2">
      <c r="B65" s="3"/>
      <c r="C65" s="3"/>
      <c r="D65" s="3"/>
      <c r="F65" s="3"/>
      <c r="G65" s="3"/>
    </row>
    <row r="66" spans="1:7" x14ac:dyDescent="0.2">
      <c r="A66" t="s">
        <v>36</v>
      </c>
      <c r="B66" s="3">
        <v>198.00020000000001</v>
      </c>
      <c r="C66" s="3">
        <v>7.036073</v>
      </c>
      <c r="D66" s="3">
        <v>28.14</v>
      </c>
      <c r="E66">
        <v>0</v>
      </c>
      <c r="F66" s="3">
        <v>184.2097</v>
      </c>
      <c r="G66" s="3">
        <v>211.79060000000001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D2C27-A516-5E44-BD44-B1E454A310D5}">
  <dimension ref="A1:G66"/>
  <sheetViews>
    <sheetView topLeftCell="A41" workbookViewId="0">
      <selection activeCell="E41" sqref="E41"/>
    </sheetView>
  </sheetViews>
  <sheetFormatPr baseColWidth="10" defaultRowHeight="16" x14ac:dyDescent="0.2"/>
  <cols>
    <col min="1" max="1" width="47" customWidth="1"/>
  </cols>
  <sheetData>
    <row r="1" spans="1:6" x14ac:dyDescent="0.2">
      <c r="A1" t="s">
        <v>0</v>
      </c>
      <c r="B1" t="s">
        <v>1</v>
      </c>
      <c r="C1">
        <v>-50668.819000000003</v>
      </c>
      <c r="D1" t="s">
        <v>2</v>
      </c>
    </row>
    <row r="3" spans="1:6" x14ac:dyDescent="0.2">
      <c r="A3" t="s">
        <v>3</v>
      </c>
      <c r="D3" t="s">
        <v>4</v>
      </c>
      <c r="E3" t="s">
        <v>1</v>
      </c>
      <c r="F3" s="1">
        <v>30652</v>
      </c>
    </row>
    <row r="4" spans="1:6" x14ac:dyDescent="0.2">
      <c r="A4" t="s">
        <v>5</v>
      </c>
      <c r="D4" t="s">
        <v>6</v>
      </c>
      <c r="E4" t="s">
        <v>1</v>
      </c>
      <c r="F4" s="1">
        <v>30625</v>
      </c>
    </row>
    <row r="5" spans="1:6" x14ac:dyDescent="0.2">
      <c r="D5" t="s">
        <v>7</v>
      </c>
      <c r="E5" t="s">
        <v>1</v>
      </c>
      <c r="F5">
        <v>6.4987579999999996</v>
      </c>
    </row>
    <row r="6" spans="1:6" x14ac:dyDescent="0.2">
      <c r="A6" t="s">
        <v>46</v>
      </c>
      <c r="D6" t="s">
        <v>8</v>
      </c>
      <c r="E6" t="s">
        <v>1</v>
      </c>
      <c r="F6">
        <v>6.4987579999999996</v>
      </c>
    </row>
    <row r="7" spans="1:6" x14ac:dyDescent="0.2">
      <c r="A7" t="s">
        <v>47</v>
      </c>
      <c r="D7" t="s">
        <v>9</v>
      </c>
      <c r="E7" t="s">
        <v>1</v>
      </c>
      <c r="F7">
        <v>6.4987579999999996</v>
      </c>
    </row>
    <row r="9" spans="1:6" x14ac:dyDescent="0.2">
      <c r="A9" t="s">
        <v>10</v>
      </c>
      <c r="D9" t="s">
        <v>11</v>
      </c>
    </row>
    <row r="10" spans="1:6" x14ac:dyDescent="0.2">
      <c r="A10" t="s">
        <v>12</v>
      </c>
      <c r="D10" t="s">
        <v>13</v>
      </c>
    </row>
    <row r="12" spans="1:6" x14ac:dyDescent="0.2">
      <c r="D12" t="s">
        <v>14</v>
      </c>
      <c r="E12" t="s">
        <v>1</v>
      </c>
      <c r="F12">
        <v>3.3078310000000002</v>
      </c>
    </row>
    <row r="13" spans="1:6" x14ac:dyDescent="0.2">
      <c r="A13" t="s">
        <v>48</v>
      </c>
      <c r="D13" t="s">
        <v>15</v>
      </c>
      <c r="E13" t="s">
        <v>1</v>
      </c>
      <c r="F13">
        <v>-117345.7</v>
      </c>
    </row>
    <row r="15" spans="1:6" x14ac:dyDescent="0.2">
      <c r="A15" t="s">
        <v>16</v>
      </c>
    </row>
    <row r="17" spans="1:7" x14ac:dyDescent="0.2">
      <c r="C17" t="s">
        <v>17</v>
      </c>
    </row>
    <row r="18" spans="1:7" x14ac:dyDescent="0.2">
      <c r="A18" t="s">
        <v>81</v>
      </c>
      <c r="B18" t="s">
        <v>19</v>
      </c>
      <c r="C18" t="s">
        <v>20</v>
      </c>
      <c r="D18" t="s">
        <v>21</v>
      </c>
      <c r="E18" t="s">
        <v>22</v>
      </c>
      <c r="F18" t="s">
        <v>23</v>
      </c>
      <c r="G18" t="s">
        <v>24</v>
      </c>
    </row>
    <row r="20" spans="1:7" x14ac:dyDescent="0.2">
      <c r="A20" t="s">
        <v>49</v>
      </c>
    </row>
    <row r="21" spans="1:7" x14ac:dyDescent="0.2">
      <c r="A21" t="s">
        <v>50</v>
      </c>
      <c r="B21" s="3" t="s">
        <v>77</v>
      </c>
    </row>
    <row r="22" spans="1:7" x14ac:dyDescent="0.2">
      <c r="A22" t="s">
        <v>51</v>
      </c>
      <c r="B22" s="3">
        <v>2.4808E-2</v>
      </c>
      <c r="C22" s="3">
        <v>0.14628150000000001</v>
      </c>
      <c r="D22" s="3">
        <v>0.17</v>
      </c>
      <c r="E22">
        <v>0.86499999999999999</v>
      </c>
      <c r="F22" s="3">
        <v>-0.26189849999999998</v>
      </c>
      <c r="G22" s="3">
        <v>0.31151440000000002</v>
      </c>
    </row>
    <row r="23" spans="1:7" x14ac:dyDescent="0.2">
      <c r="A23" t="s">
        <v>25</v>
      </c>
      <c r="B23" s="3">
        <v>-0.39092870000000002</v>
      </c>
      <c r="C23" s="3">
        <v>0.31814369999999997</v>
      </c>
      <c r="D23" s="3">
        <v>-1.23</v>
      </c>
      <c r="E23">
        <v>0.219</v>
      </c>
      <c r="F23" s="3">
        <v>-1.0144789999999999</v>
      </c>
      <c r="G23" s="3">
        <v>0.23262150000000001</v>
      </c>
    </row>
    <row r="24" spans="1:7" x14ac:dyDescent="0.2">
      <c r="A24" t="s">
        <v>26</v>
      </c>
      <c r="B24" s="3">
        <v>-0.29958439999999997</v>
      </c>
      <c r="C24" s="3">
        <v>0.14282220000000001</v>
      </c>
      <c r="D24" s="3">
        <v>-2.1</v>
      </c>
      <c r="E24">
        <v>3.5999999999999997E-2</v>
      </c>
      <c r="F24" s="3">
        <v>-0.57951079999999999</v>
      </c>
      <c r="G24" s="3">
        <v>-1.9657999999999998E-2</v>
      </c>
    </row>
    <row r="25" spans="1:7" x14ac:dyDescent="0.2">
      <c r="A25" t="s">
        <v>27</v>
      </c>
      <c r="B25" s="3">
        <v>0.4799698</v>
      </c>
      <c r="C25" s="3">
        <v>0.35231760000000001</v>
      </c>
      <c r="D25" s="3">
        <v>1.36</v>
      </c>
      <c r="E25">
        <v>0.17299999999999999</v>
      </c>
      <c r="F25" s="3">
        <v>-0.21055989999999999</v>
      </c>
      <c r="G25" s="3">
        <v>1.1705000000000001</v>
      </c>
    </row>
    <row r="26" spans="1:7" x14ac:dyDescent="0.2">
      <c r="A26" t="s">
        <v>52</v>
      </c>
      <c r="B26" s="3">
        <v>-0.66450319999999996</v>
      </c>
      <c r="C26" s="3">
        <v>0.17023579999999999</v>
      </c>
      <c r="D26" s="3">
        <v>-3.9</v>
      </c>
      <c r="E26">
        <v>0</v>
      </c>
      <c r="F26" s="3">
        <v>-0.99815920000000002</v>
      </c>
      <c r="G26" s="3">
        <v>-0.33084720000000001</v>
      </c>
    </row>
    <row r="27" spans="1:7" x14ac:dyDescent="0.2">
      <c r="B27" s="3"/>
      <c r="C27" s="3"/>
      <c r="D27" s="3"/>
      <c r="F27" s="3"/>
      <c r="G27" s="3"/>
    </row>
    <row r="28" spans="1:7" x14ac:dyDescent="0.2">
      <c r="A28" t="s">
        <v>53</v>
      </c>
      <c r="B28" s="3"/>
      <c r="C28" s="3"/>
      <c r="D28" s="3"/>
      <c r="F28" s="3"/>
      <c r="G28" s="3"/>
    </row>
    <row r="29" spans="1:7" x14ac:dyDescent="0.2">
      <c r="A29" t="s">
        <v>54</v>
      </c>
      <c r="B29" s="3" t="s">
        <v>77</v>
      </c>
      <c r="C29" s="3"/>
      <c r="D29" s="3"/>
      <c r="F29" s="3"/>
      <c r="G29" s="3"/>
    </row>
    <row r="30" spans="1:7" x14ac:dyDescent="0.2">
      <c r="A30" t="s">
        <v>55</v>
      </c>
      <c r="B30" s="3">
        <v>0.17131689999999999</v>
      </c>
      <c r="C30" s="3">
        <v>0.1023637</v>
      </c>
      <c r="D30" s="3">
        <v>1.67</v>
      </c>
      <c r="E30">
        <v>9.4E-2</v>
      </c>
      <c r="F30" s="3">
        <v>-2.9312399999999999E-2</v>
      </c>
      <c r="G30" s="3">
        <v>0.3719461</v>
      </c>
    </row>
    <row r="31" spans="1:7" x14ac:dyDescent="0.2">
      <c r="A31" t="s">
        <v>28</v>
      </c>
      <c r="B31" s="3">
        <v>8.4403099999999995E-2</v>
      </c>
      <c r="C31" s="3">
        <v>9.9926000000000001E-2</v>
      </c>
      <c r="D31" s="3">
        <v>0.84</v>
      </c>
      <c r="E31">
        <v>0.39800000000000002</v>
      </c>
      <c r="F31" s="3">
        <v>-0.1114482</v>
      </c>
      <c r="G31" s="3">
        <v>0.28025440000000001</v>
      </c>
    </row>
    <row r="32" spans="1:7" x14ac:dyDescent="0.2">
      <c r="B32" s="3"/>
      <c r="C32" s="3"/>
      <c r="D32" s="3"/>
      <c r="F32" s="3"/>
      <c r="G32" s="3"/>
    </row>
    <row r="33" spans="1:7" x14ac:dyDescent="0.2">
      <c r="A33" t="s">
        <v>56</v>
      </c>
      <c r="B33" s="3"/>
      <c r="C33" s="3"/>
      <c r="D33" s="3"/>
      <c r="F33" s="3"/>
      <c r="G33" s="3"/>
    </row>
    <row r="34" spans="1:7" x14ac:dyDescent="0.2">
      <c r="A34" t="s">
        <v>57</v>
      </c>
      <c r="B34" s="3" t="s">
        <v>77</v>
      </c>
      <c r="C34" s="3"/>
      <c r="D34" s="3"/>
      <c r="F34" s="3"/>
      <c r="G34" s="3"/>
    </row>
    <row r="35" spans="1:7" x14ac:dyDescent="0.2">
      <c r="A35" t="s">
        <v>29</v>
      </c>
      <c r="B35" s="3">
        <v>8.9297100000000004E-2</v>
      </c>
      <c r="C35" s="3">
        <v>8.24241E-2</v>
      </c>
      <c r="D35" s="3">
        <v>1.08</v>
      </c>
      <c r="E35">
        <v>0.27900000000000003</v>
      </c>
      <c r="F35" s="3">
        <v>-7.2251099999999999E-2</v>
      </c>
      <c r="G35" s="3">
        <v>0.25084529999999999</v>
      </c>
    </row>
    <row r="36" spans="1:7" x14ac:dyDescent="0.2">
      <c r="A36" t="s">
        <v>30</v>
      </c>
      <c r="B36" s="3">
        <v>0.48068430000000001</v>
      </c>
      <c r="C36" s="3">
        <v>9.1869000000000006E-2</v>
      </c>
      <c r="D36" s="3">
        <v>5.23</v>
      </c>
      <c r="E36">
        <v>0</v>
      </c>
      <c r="F36" s="3">
        <v>0.30062440000000001</v>
      </c>
      <c r="G36" s="3">
        <v>0.66074409999999995</v>
      </c>
    </row>
    <row r="37" spans="1:7" x14ac:dyDescent="0.2">
      <c r="B37" s="3"/>
      <c r="C37" s="3"/>
      <c r="D37" s="3"/>
      <c r="F37" s="3"/>
      <c r="G37" s="3"/>
    </row>
    <row r="38" spans="1:7" x14ac:dyDescent="0.2">
      <c r="A38" t="s">
        <v>58</v>
      </c>
      <c r="B38" s="3"/>
      <c r="C38" s="3"/>
      <c r="D38" s="3"/>
      <c r="F38" s="3"/>
      <c r="G38" s="3"/>
    </row>
    <row r="39" spans="1:7" x14ac:dyDescent="0.2">
      <c r="A39" t="s">
        <v>59</v>
      </c>
      <c r="B39" s="3" t="s">
        <v>77</v>
      </c>
      <c r="C39" s="3"/>
      <c r="D39" s="3"/>
      <c r="F39" s="3"/>
      <c r="G39" s="3"/>
    </row>
    <row r="40" spans="1:7" x14ac:dyDescent="0.2">
      <c r="A40" t="s">
        <v>31</v>
      </c>
      <c r="B40" s="3">
        <v>-0.18175240000000001</v>
      </c>
      <c r="C40" s="3">
        <v>0.1227123</v>
      </c>
      <c r="D40" s="3">
        <v>-1.48</v>
      </c>
      <c r="E40">
        <v>0.13900000000000001</v>
      </c>
      <c r="F40" s="3">
        <v>-0.42226409999999998</v>
      </c>
      <c r="G40" s="3">
        <v>5.87593E-2</v>
      </c>
    </row>
    <row r="41" spans="1:7" x14ac:dyDescent="0.2">
      <c r="A41" t="s">
        <v>60</v>
      </c>
      <c r="B41" s="3">
        <v>-7.2690699999999997E-2</v>
      </c>
      <c r="C41" s="3">
        <v>0.1192039</v>
      </c>
      <c r="D41" s="3">
        <v>-0.61</v>
      </c>
      <c r="E41">
        <v>0.54200000000000004</v>
      </c>
      <c r="F41" s="3">
        <v>-0.30632599999999999</v>
      </c>
      <c r="G41" s="3">
        <v>0.1609447</v>
      </c>
    </row>
    <row r="42" spans="1:7" x14ac:dyDescent="0.2">
      <c r="B42" s="3"/>
      <c r="C42" s="3"/>
      <c r="D42" s="3"/>
      <c r="F42" s="3"/>
      <c r="G42" s="3"/>
    </row>
    <row r="43" spans="1:7" x14ac:dyDescent="0.2">
      <c r="A43" t="s">
        <v>61</v>
      </c>
      <c r="B43" s="3"/>
      <c r="C43" s="3"/>
      <c r="D43" s="3"/>
      <c r="F43" s="3"/>
      <c r="G43" s="3"/>
    </row>
    <row r="44" spans="1:7" x14ac:dyDescent="0.2">
      <c r="A44" t="s">
        <v>62</v>
      </c>
      <c r="B44" s="3" t="s">
        <v>77</v>
      </c>
      <c r="C44" s="3"/>
      <c r="D44" s="3"/>
      <c r="F44" s="3"/>
      <c r="G44" s="3"/>
    </row>
    <row r="45" spans="1:7" x14ac:dyDescent="0.2">
      <c r="A45" t="s">
        <v>32</v>
      </c>
      <c r="B45" s="3">
        <v>4.30023E-2</v>
      </c>
      <c r="C45" s="3">
        <v>0.19882639999999999</v>
      </c>
      <c r="D45" s="3">
        <v>0.22</v>
      </c>
      <c r="E45">
        <v>0.82899999999999996</v>
      </c>
      <c r="F45" s="3">
        <v>-0.34669030000000001</v>
      </c>
      <c r="G45" s="3">
        <v>0.43269489999999999</v>
      </c>
    </row>
    <row r="46" spans="1:7" x14ac:dyDescent="0.2">
      <c r="A46" t="s">
        <v>33</v>
      </c>
      <c r="B46" s="3">
        <v>0.1022656</v>
      </c>
      <c r="C46" s="3">
        <v>0.24679699999999999</v>
      </c>
      <c r="D46" s="3">
        <v>0.41</v>
      </c>
      <c r="E46">
        <v>0.67900000000000005</v>
      </c>
      <c r="F46" s="3">
        <v>-0.3814476</v>
      </c>
      <c r="G46" s="3">
        <v>0.58597880000000002</v>
      </c>
    </row>
    <row r="47" spans="1:7" x14ac:dyDescent="0.2">
      <c r="A47" t="s">
        <v>34</v>
      </c>
      <c r="B47" s="3">
        <v>-0.10287490000000001</v>
      </c>
      <c r="C47" s="3">
        <v>0.13384289999999999</v>
      </c>
      <c r="D47" s="3">
        <v>-0.77</v>
      </c>
      <c r="E47">
        <v>0.442</v>
      </c>
      <c r="F47" s="3">
        <v>-0.36520219999999998</v>
      </c>
      <c r="G47" s="3">
        <v>0.1594525</v>
      </c>
    </row>
    <row r="48" spans="1:7" x14ac:dyDescent="0.2">
      <c r="A48" t="s">
        <v>35</v>
      </c>
      <c r="B48" s="3">
        <v>-0.1536188</v>
      </c>
      <c r="C48" s="3">
        <v>0.1499905</v>
      </c>
      <c r="D48" s="3">
        <v>-1.02</v>
      </c>
      <c r="E48">
        <v>0.30599999999999999</v>
      </c>
      <c r="F48" s="3">
        <v>-0.44759480000000001</v>
      </c>
      <c r="G48" s="3">
        <v>0.14035729999999999</v>
      </c>
    </row>
    <row r="49" spans="1:7" x14ac:dyDescent="0.2">
      <c r="B49" s="3"/>
      <c r="C49" s="3"/>
      <c r="D49" s="3"/>
      <c r="F49" s="3"/>
      <c r="G49" s="3"/>
    </row>
    <row r="50" spans="1:7" x14ac:dyDescent="0.2">
      <c r="A50" t="s">
        <v>63</v>
      </c>
      <c r="B50" s="3"/>
      <c r="C50" s="3"/>
      <c r="D50" s="3"/>
      <c r="F50" s="3"/>
      <c r="G50" s="3"/>
    </row>
    <row r="51" spans="1:7" x14ac:dyDescent="0.2">
      <c r="A51" t="s">
        <v>64</v>
      </c>
      <c r="B51" s="3" t="s">
        <v>77</v>
      </c>
      <c r="C51" s="3"/>
      <c r="D51" s="3"/>
      <c r="F51" s="3"/>
      <c r="G51" s="3"/>
    </row>
    <row r="52" spans="1:7" x14ac:dyDescent="0.2">
      <c r="A52" t="s">
        <v>65</v>
      </c>
      <c r="B52" s="3">
        <v>-4.2298799999999998E-2</v>
      </c>
      <c r="C52" s="3">
        <v>7.1082900000000004E-2</v>
      </c>
      <c r="D52" s="3">
        <v>-0.6</v>
      </c>
      <c r="E52">
        <v>0.55200000000000005</v>
      </c>
      <c r="F52" s="3">
        <v>-0.18161869999999999</v>
      </c>
      <c r="G52" s="3">
        <v>9.7021099999999999E-2</v>
      </c>
    </row>
    <row r="53" spans="1:7" x14ac:dyDescent="0.2">
      <c r="B53" s="3"/>
      <c r="C53" s="3"/>
      <c r="D53" s="3"/>
      <c r="F53" s="3"/>
      <c r="G53" s="3"/>
    </row>
    <row r="54" spans="1:7" x14ac:dyDescent="0.2">
      <c r="A54" t="s">
        <v>66</v>
      </c>
      <c r="B54" s="3"/>
      <c r="C54" s="3"/>
      <c r="D54" s="3"/>
      <c r="F54" s="3"/>
      <c r="G54" s="3"/>
    </row>
    <row r="55" spans="1:7" x14ac:dyDescent="0.2">
      <c r="A55" t="s">
        <v>67</v>
      </c>
      <c r="B55" s="3">
        <v>0.26868110000000001</v>
      </c>
      <c r="C55" s="3">
        <v>0.19496849999999999</v>
      </c>
      <c r="D55" s="3">
        <v>1.38</v>
      </c>
      <c r="E55">
        <v>0.16800000000000001</v>
      </c>
      <c r="F55" s="3">
        <v>-0.1134502</v>
      </c>
      <c r="G55" s="3">
        <v>0.65081239999999996</v>
      </c>
    </row>
    <row r="56" spans="1:7" x14ac:dyDescent="0.2">
      <c r="A56" t="s">
        <v>68</v>
      </c>
      <c r="B56" s="3">
        <v>0.36531609999999998</v>
      </c>
      <c r="C56" s="3">
        <v>0.22320970000000001</v>
      </c>
      <c r="D56" s="3">
        <v>1.64</v>
      </c>
      <c r="E56">
        <v>0.10199999999999999</v>
      </c>
      <c r="F56" s="3">
        <v>-7.2166800000000003E-2</v>
      </c>
      <c r="G56" s="3">
        <v>0.80279909999999999</v>
      </c>
    </row>
    <row r="57" spans="1:7" x14ac:dyDescent="0.2">
      <c r="A57" t="s">
        <v>69</v>
      </c>
      <c r="B57" s="3">
        <v>0.4988399</v>
      </c>
      <c r="C57" s="3">
        <v>0.4371197</v>
      </c>
      <c r="D57" s="3">
        <v>1.1399999999999999</v>
      </c>
      <c r="E57">
        <v>0.254</v>
      </c>
      <c r="F57" s="3">
        <v>-0.35789900000000002</v>
      </c>
      <c r="G57" s="3">
        <v>1.3555790000000001</v>
      </c>
    </row>
    <row r="58" spans="1:7" x14ac:dyDescent="0.2">
      <c r="A58" t="s">
        <v>70</v>
      </c>
      <c r="B58" s="3">
        <v>0.33942139999999998</v>
      </c>
      <c r="C58" s="3">
        <v>0.44487179999999998</v>
      </c>
      <c r="D58" s="3">
        <v>0.76</v>
      </c>
      <c r="E58">
        <v>0.44500000000000001</v>
      </c>
      <c r="F58" s="3">
        <v>-0.53251139999999997</v>
      </c>
      <c r="G58" s="3">
        <v>1.211354</v>
      </c>
    </row>
    <row r="59" spans="1:7" x14ac:dyDescent="0.2">
      <c r="A59" t="s">
        <v>71</v>
      </c>
      <c r="B59" s="3">
        <v>0.25802429999999998</v>
      </c>
      <c r="C59" s="3">
        <v>0.18827830000000001</v>
      </c>
      <c r="D59" s="3">
        <v>1.37</v>
      </c>
      <c r="E59">
        <v>0.17100000000000001</v>
      </c>
      <c r="F59" s="3">
        <v>-0.11099439999999999</v>
      </c>
      <c r="G59" s="3">
        <v>0.62704289999999996</v>
      </c>
    </row>
    <row r="60" spans="1:7" x14ac:dyDescent="0.2">
      <c r="A60" t="s">
        <v>72</v>
      </c>
      <c r="B60" s="3">
        <v>0.30981009999999998</v>
      </c>
      <c r="C60" s="3">
        <v>0.2042784</v>
      </c>
      <c r="D60" s="3">
        <v>1.52</v>
      </c>
      <c r="E60">
        <v>0.129</v>
      </c>
      <c r="F60" s="3">
        <v>-9.0568099999999999E-2</v>
      </c>
      <c r="G60" s="3">
        <v>0.71018840000000005</v>
      </c>
    </row>
    <row r="61" spans="1:7" x14ac:dyDescent="0.2">
      <c r="A61" t="s">
        <v>73</v>
      </c>
      <c r="B61" s="3">
        <v>6.6408200000000001E-2</v>
      </c>
      <c r="C61" s="3">
        <v>0.4548449</v>
      </c>
      <c r="D61" s="3">
        <v>0.15</v>
      </c>
      <c r="E61">
        <v>0.88400000000000001</v>
      </c>
      <c r="F61" s="3">
        <v>-0.82507140000000001</v>
      </c>
      <c r="G61" s="3">
        <v>0.95788779999999996</v>
      </c>
    </row>
    <row r="62" spans="1:7" x14ac:dyDescent="0.2">
      <c r="A62" t="s">
        <v>74</v>
      </c>
      <c r="B62" s="3">
        <v>-0.17919109999999999</v>
      </c>
      <c r="C62" s="3">
        <v>0.433253</v>
      </c>
      <c r="D62" s="3">
        <v>-0.41</v>
      </c>
      <c r="E62">
        <v>0.67900000000000005</v>
      </c>
      <c r="F62" s="3">
        <v>-1.028351</v>
      </c>
      <c r="G62" s="3">
        <v>0.66996920000000004</v>
      </c>
    </row>
    <row r="63" spans="1:7" x14ac:dyDescent="0.2">
      <c r="A63" t="s">
        <v>75</v>
      </c>
      <c r="B63" s="3">
        <v>-8.43087E-2</v>
      </c>
      <c r="C63" s="3">
        <v>0.21655869999999999</v>
      </c>
      <c r="D63" s="3">
        <v>-0.39</v>
      </c>
      <c r="E63">
        <v>0.69699999999999995</v>
      </c>
      <c r="F63" s="3">
        <v>-0.50875610000000004</v>
      </c>
      <c r="G63" s="3">
        <v>0.34013860000000001</v>
      </c>
    </row>
    <row r="64" spans="1:7" x14ac:dyDescent="0.2">
      <c r="A64" t="s">
        <v>76</v>
      </c>
      <c r="B64" s="3">
        <v>-0.1200143</v>
      </c>
      <c r="C64" s="3">
        <v>0.2161701</v>
      </c>
      <c r="D64" s="3">
        <v>-0.56000000000000005</v>
      </c>
      <c r="E64">
        <v>0.57899999999999996</v>
      </c>
      <c r="F64" s="3">
        <v>-0.54369990000000001</v>
      </c>
      <c r="G64" s="3">
        <v>0.30367129999999998</v>
      </c>
    </row>
    <row r="65" spans="1:7" x14ac:dyDescent="0.2">
      <c r="B65" s="3"/>
      <c r="C65" s="3"/>
      <c r="D65" s="3"/>
      <c r="F65" s="3"/>
      <c r="G65" s="3"/>
    </row>
    <row r="66" spans="1:7" x14ac:dyDescent="0.2">
      <c r="A66" t="s">
        <v>36</v>
      </c>
      <c r="B66" s="3">
        <v>2.8558650000000001</v>
      </c>
      <c r="C66" s="3">
        <v>0.11119809999999999</v>
      </c>
      <c r="D66" s="3">
        <v>25.68</v>
      </c>
      <c r="E66">
        <v>0</v>
      </c>
      <c r="F66" s="3">
        <v>2.637921</v>
      </c>
      <c r="G66" s="3">
        <v>3.0738089999999998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12CAD5-F430-0E47-B14D-C8CCDD683C30}">
  <dimension ref="A1:G66"/>
  <sheetViews>
    <sheetView topLeftCell="A40" workbookViewId="0">
      <selection activeCell="F70" sqref="F70"/>
    </sheetView>
  </sheetViews>
  <sheetFormatPr baseColWidth="10" defaultRowHeight="16" x14ac:dyDescent="0.2"/>
  <cols>
    <col min="1" max="1" width="44.33203125" customWidth="1"/>
  </cols>
  <sheetData>
    <row r="1" spans="1:6" x14ac:dyDescent="0.2">
      <c r="A1" t="s">
        <v>0</v>
      </c>
      <c r="B1" t="s">
        <v>1</v>
      </c>
      <c r="C1">
        <v>-190510.91</v>
      </c>
      <c r="D1" t="s">
        <v>2</v>
      </c>
    </row>
    <row r="3" spans="1:6" x14ac:dyDescent="0.2">
      <c r="A3" t="s">
        <v>3</v>
      </c>
      <c r="D3" t="s">
        <v>4</v>
      </c>
      <c r="E3" t="s">
        <v>1</v>
      </c>
      <c r="F3" s="1">
        <v>30652</v>
      </c>
    </row>
    <row r="4" spans="1:6" x14ac:dyDescent="0.2">
      <c r="A4" t="s">
        <v>5</v>
      </c>
      <c r="D4" t="s">
        <v>6</v>
      </c>
      <c r="E4" t="s">
        <v>1</v>
      </c>
      <c r="F4" s="1">
        <v>30625</v>
      </c>
    </row>
    <row r="5" spans="1:6" x14ac:dyDescent="0.2">
      <c r="D5" t="s">
        <v>7</v>
      </c>
      <c r="E5" t="s">
        <v>1</v>
      </c>
      <c r="F5">
        <v>1099.579</v>
      </c>
    </row>
    <row r="6" spans="1:6" x14ac:dyDescent="0.2">
      <c r="A6" t="s">
        <v>82</v>
      </c>
      <c r="D6" t="s">
        <v>8</v>
      </c>
      <c r="E6" t="s">
        <v>1</v>
      </c>
      <c r="F6">
        <v>1099.579</v>
      </c>
    </row>
    <row r="7" spans="1:6" x14ac:dyDescent="0.2">
      <c r="A7" t="s">
        <v>83</v>
      </c>
      <c r="D7" t="s">
        <v>9</v>
      </c>
      <c r="E7" t="s">
        <v>1</v>
      </c>
      <c r="F7">
        <v>1099.579</v>
      </c>
    </row>
    <row r="9" spans="1:6" x14ac:dyDescent="0.2">
      <c r="A9" t="s">
        <v>10</v>
      </c>
      <c r="D9" t="s">
        <v>11</v>
      </c>
    </row>
    <row r="10" spans="1:6" x14ac:dyDescent="0.2">
      <c r="A10" t="s">
        <v>12</v>
      </c>
      <c r="D10" t="s">
        <v>13</v>
      </c>
    </row>
    <row r="12" spans="1:6" x14ac:dyDescent="0.2">
      <c r="D12" t="s">
        <v>14</v>
      </c>
      <c r="E12" t="s">
        <v>1</v>
      </c>
      <c r="F12">
        <v>12.419370000000001</v>
      </c>
    </row>
    <row r="13" spans="1:6" x14ac:dyDescent="0.2">
      <c r="A13" t="s">
        <v>84</v>
      </c>
      <c r="D13" t="s">
        <v>15</v>
      </c>
      <c r="E13" t="s">
        <v>1</v>
      </c>
      <c r="F13" s="2">
        <v>33400000</v>
      </c>
    </row>
    <row r="15" spans="1:6" x14ac:dyDescent="0.2">
      <c r="A15" t="s">
        <v>16</v>
      </c>
    </row>
    <row r="17" spans="1:7" x14ac:dyDescent="0.2">
      <c r="C17" t="s">
        <v>17</v>
      </c>
    </row>
    <row r="18" spans="1:7" x14ac:dyDescent="0.2">
      <c r="A18" t="s">
        <v>85</v>
      </c>
      <c r="B18" t="s">
        <v>19</v>
      </c>
      <c r="C18" t="s">
        <v>20</v>
      </c>
      <c r="D18" t="s">
        <v>21</v>
      </c>
      <c r="E18" t="s">
        <v>22</v>
      </c>
      <c r="F18" t="s">
        <v>23</v>
      </c>
      <c r="G18" t="s">
        <v>24</v>
      </c>
    </row>
    <row r="20" spans="1:7" x14ac:dyDescent="0.2">
      <c r="A20" t="s">
        <v>49</v>
      </c>
    </row>
    <row r="21" spans="1:7" x14ac:dyDescent="0.2">
      <c r="A21" t="s">
        <v>50</v>
      </c>
      <c r="B21" t="s">
        <v>77</v>
      </c>
    </row>
    <row r="22" spans="1:7" x14ac:dyDescent="0.2">
      <c r="A22" t="s">
        <v>51</v>
      </c>
      <c r="B22" s="3">
        <v>1.7349110000000001</v>
      </c>
      <c r="C22" s="3">
        <v>1.2266060000000001</v>
      </c>
      <c r="D22" s="3">
        <v>1.41</v>
      </c>
      <c r="E22">
        <v>0.157</v>
      </c>
      <c r="F22" s="3">
        <v>-0.66919220000000001</v>
      </c>
      <c r="G22" s="3">
        <v>4.1390140000000004</v>
      </c>
    </row>
    <row r="23" spans="1:7" x14ac:dyDescent="0.2">
      <c r="A23" t="s">
        <v>25</v>
      </c>
      <c r="B23" s="3">
        <v>4.0715719999999997</v>
      </c>
      <c r="C23" s="3">
        <v>3.5478710000000002</v>
      </c>
      <c r="D23" s="3">
        <v>-1.1499999999999999</v>
      </c>
      <c r="E23">
        <v>0.251</v>
      </c>
      <c r="F23" s="3">
        <v>-11.025270000000001</v>
      </c>
      <c r="G23" s="3">
        <v>2.8821270000000001</v>
      </c>
    </row>
    <row r="24" spans="1:7" x14ac:dyDescent="0.2">
      <c r="A24" t="s">
        <v>26</v>
      </c>
      <c r="B24" s="3">
        <v>5.5435210000000001</v>
      </c>
      <c r="C24" s="3">
        <v>1.007924</v>
      </c>
      <c r="D24" s="3">
        <v>-5.5</v>
      </c>
      <c r="E24">
        <v>0</v>
      </c>
      <c r="F24" s="3">
        <v>-7.5190149999999996</v>
      </c>
      <c r="G24" s="3">
        <v>-3.5680260000000001</v>
      </c>
    </row>
    <row r="25" spans="1:7" x14ac:dyDescent="0.2">
      <c r="A25" t="s">
        <v>27</v>
      </c>
      <c r="B25" s="3">
        <v>12.05667</v>
      </c>
      <c r="C25" s="3">
        <v>1.137014</v>
      </c>
      <c r="D25" s="3">
        <v>-10.6</v>
      </c>
      <c r="E25">
        <v>0</v>
      </c>
      <c r="F25" s="3">
        <v>-14.285170000000001</v>
      </c>
      <c r="G25" s="3">
        <v>-9.8281609999999997</v>
      </c>
    </row>
    <row r="26" spans="1:7" x14ac:dyDescent="0.2">
      <c r="A26" t="s">
        <v>52</v>
      </c>
      <c r="B26" s="3">
        <v>-6.4595599999999997</v>
      </c>
      <c r="C26" s="3">
        <v>1.028632</v>
      </c>
      <c r="D26" s="3">
        <v>-6.28</v>
      </c>
      <c r="E26">
        <v>0</v>
      </c>
      <c r="F26" s="3">
        <v>-8.4756409999999995</v>
      </c>
      <c r="G26" s="3">
        <v>-4.4434779999999998</v>
      </c>
    </row>
    <row r="27" spans="1:7" x14ac:dyDescent="0.2">
      <c r="B27" s="3"/>
      <c r="C27" s="3"/>
      <c r="D27" s="3"/>
      <c r="F27" s="3"/>
      <c r="G27" s="3"/>
    </row>
    <row r="28" spans="1:7" x14ac:dyDescent="0.2">
      <c r="A28" t="s">
        <v>53</v>
      </c>
      <c r="B28" s="3"/>
      <c r="C28" s="3"/>
      <c r="D28" s="3"/>
      <c r="F28" s="3"/>
      <c r="G28" s="3"/>
    </row>
    <row r="29" spans="1:7" x14ac:dyDescent="0.2">
      <c r="A29" t="s">
        <v>54</v>
      </c>
      <c r="B29" s="3" t="s">
        <v>77</v>
      </c>
      <c r="C29" s="3"/>
      <c r="D29" s="3"/>
      <c r="F29" s="3"/>
      <c r="G29" s="3"/>
    </row>
    <row r="30" spans="1:7" x14ac:dyDescent="0.2">
      <c r="A30" t="s">
        <v>55</v>
      </c>
      <c r="B30" s="3">
        <v>1.2455849999999999</v>
      </c>
      <c r="C30" s="3">
        <v>0.74907299999999999</v>
      </c>
      <c r="D30" s="3">
        <v>1.66</v>
      </c>
      <c r="E30">
        <v>9.6000000000000002E-2</v>
      </c>
      <c r="F30" s="3">
        <v>-0.22257070000000001</v>
      </c>
      <c r="G30" s="3">
        <v>2.7137419999999999</v>
      </c>
    </row>
    <row r="31" spans="1:7" x14ac:dyDescent="0.2">
      <c r="A31" t="s">
        <v>28</v>
      </c>
      <c r="B31" s="3">
        <v>-0.42491400000000001</v>
      </c>
      <c r="C31" s="3">
        <v>0.81509790000000004</v>
      </c>
      <c r="D31" s="3">
        <v>-0.52</v>
      </c>
      <c r="E31">
        <v>0.60199999999999998</v>
      </c>
      <c r="F31" s="3">
        <v>-2.0224769999999999</v>
      </c>
      <c r="G31" s="3">
        <v>1.1726490000000001</v>
      </c>
    </row>
    <row r="32" spans="1:7" x14ac:dyDescent="0.2">
      <c r="B32" s="3"/>
      <c r="C32" s="3"/>
      <c r="D32" s="3"/>
      <c r="F32" s="3"/>
      <c r="G32" s="3"/>
    </row>
    <row r="33" spans="1:7" x14ac:dyDescent="0.2">
      <c r="A33" t="s">
        <v>56</v>
      </c>
      <c r="B33" s="3"/>
      <c r="C33" s="3"/>
      <c r="D33" s="3"/>
      <c r="F33" s="3"/>
      <c r="G33" s="3"/>
    </row>
    <row r="34" spans="1:7" x14ac:dyDescent="0.2">
      <c r="A34" t="s">
        <v>57</v>
      </c>
      <c r="B34" s="3" t="s">
        <v>77</v>
      </c>
      <c r="C34" s="3"/>
      <c r="D34" s="3"/>
      <c r="F34" s="3"/>
      <c r="G34" s="3"/>
    </row>
    <row r="35" spans="1:7" x14ac:dyDescent="0.2">
      <c r="A35" t="s">
        <v>29</v>
      </c>
      <c r="B35" s="3">
        <v>1.261414</v>
      </c>
      <c r="C35" s="3">
        <v>0.59180790000000005</v>
      </c>
      <c r="D35" s="3">
        <v>2.13</v>
      </c>
      <c r="E35">
        <v>3.3000000000000002E-2</v>
      </c>
      <c r="F35" s="3">
        <v>0.10149179999999999</v>
      </c>
      <c r="G35" s="3">
        <v>2.4213360000000002</v>
      </c>
    </row>
    <row r="36" spans="1:7" x14ac:dyDescent="0.2">
      <c r="A36" t="s">
        <v>30</v>
      </c>
      <c r="B36" s="3">
        <v>3.3565230000000001</v>
      </c>
      <c r="C36" s="3">
        <v>0.69039660000000003</v>
      </c>
      <c r="D36" s="3">
        <v>4.8600000000000003</v>
      </c>
      <c r="E36">
        <v>0</v>
      </c>
      <c r="F36" s="3">
        <v>2.003371</v>
      </c>
      <c r="G36" s="3">
        <v>4.7096749999999998</v>
      </c>
    </row>
    <row r="37" spans="1:7" x14ac:dyDescent="0.2">
      <c r="B37" s="3"/>
      <c r="C37" s="3"/>
      <c r="D37" s="3"/>
      <c r="F37" s="3"/>
      <c r="G37" s="3"/>
    </row>
    <row r="38" spans="1:7" x14ac:dyDescent="0.2">
      <c r="A38" t="s">
        <v>58</v>
      </c>
      <c r="B38" s="3"/>
      <c r="C38" s="3"/>
      <c r="D38" s="3"/>
      <c r="F38" s="3"/>
      <c r="G38" s="3"/>
    </row>
    <row r="39" spans="1:7" x14ac:dyDescent="0.2">
      <c r="A39" t="s">
        <v>59</v>
      </c>
      <c r="B39" s="3" t="s">
        <v>77</v>
      </c>
      <c r="C39" s="3"/>
      <c r="D39" s="3"/>
      <c r="F39" s="3"/>
      <c r="G39" s="3"/>
    </row>
    <row r="40" spans="1:7" x14ac:dyDescent="0.2">
      <c r="A40" t="s">
        <v>31</v>
      </c>
      <c r="B40" s="3">
        <v>1.007334</v>
      </c>
      <c r="C40" s="3">
        <v>0.96466180000000001</v>
      </c>
      <c r="D40" s="3">
        <v>1.04</v>
      </c>
      <c r="E40">
        <v>0.29599999999999999</v>
      </c>
      <c r="F40" s="3">
        <v>-0.88336800000000004</v>
      </c>
      <c r="G40" s="3">
        <v>2.898037</v>
      </c>
    </row>
    <row r="41" spans="1:7" x14ac:dyDescent="0.2">
      <c r="A41" t="s">
        <v>60</v>
      </c>
      <c r="B41" s="3">
        <v>1.6480710000000001</v>
      </c>
      <c r="C41" s="3">
        <v>0.99950539999999999</v>
      </c>
      <c r="D41" s="3">
        <v>1.65</v>
      </c>
      <c r="E41">
        <v>9.9000000000000005E-2</v>
      </c>
      <c r="F41" s="3">
        <v>-0.31092310000000001</v>
      </c>
      <c r="G41" s="3">
        <v>3.6070660000000001</v>
      </c>
    </row>
    <row r="42" spans="1:7" x14ac:dyDescent="0.2">
      <c r="B42" s="3"/>
      <c r="C42" s="3"/>
      <c r="D42" s="3"/>
      <c r="F42" s="3"/>
      <c r="G42" s="3"/>
    </row>
    <row r="43" spans="1:7" x14ac:dyDescent="0.2">
      <c r="A43" t="s">
        <v>61</v>
      </c>
      <c r="B43" s="3"/>
      <c r="C43" s="3"/>
      <c r="D43" s="3"/>
      <c r="F43" s="3"/>
      <c r="G43" s="3"/>
    </row>
    <row r="44" spans="1:7" x14ac:dyDescent="0.2">
      <c r="A44" t="s">
        <v>62</v>
      </c>
      <c r="B44" s="3" t="s">
        <v>77</v>
      </c>
      <c r="C44" s="3"/>
      <c r="D44" s="3"/>
      <c r="F44" s="3"/>
      <c r="G44" s="3"/>
    </row>
    <row r="45" spans="1:7" x14ac:dyDescent="0.2">
      <c r="A45" t="s">
        <v>32</v>
      </c>
      <c r="B45" s="3">
        <v>2.3663400000000001</v>
      </c>
      <c r="C45" s="3">
        <v>1.425756</v>
      </c>
      <c r="D45" s="3">
        <v>1.66</v>
      </c>
      <c r="E45">
        <v>9.7000000000000003E-2</v>
      </c>
      <c r="F45" s="3">
        <v>-0.42809079999999999</v>
      </c>
      <c r="G45" s="3">
        <v>5.1607700000000003</v>
      </c>
    </row>
    <row r="46" spans="1:7" x14ac:dyDescent="0.2">
      <c r="A46" t="s">
        <v>33</v>
      </c>
      <c r="B46" s="3">
        <v>6.0615079999999999</v>
      </c>
      <c r="C46" s="3">
        <v>2.0529519999999999</v>
      </c>
      <c r="D46" s="3">
        <v>2.95</v>
      </c>
      <c r="E46">
        <v>3.0000000000000001E-3</v>
      </c>
      <c r="F46" s="3">
        <v>2.0377960000000002</v>
      </c>
      <c r="G46" s="3">
        <v>10.08522</v>
      </c>
    </row>
    <row r="47" spans="1:7" x14ac:dyDescent="0.2">
      <c r="A47" t="s">
        <v>34</v>
      </c>
      <c r="B47" s="3">
        <v>0.61124639999999997</v>
      </c>
      <c r="C47" s="3">
        <v>1.1045510000000001</v>
      </c>
      <c r="D47" s="3">
        <v>0.55000000000000004</v>
      </c>
      <c r="E47">
        <v>0.57999999999999996</v>
      </c>
      <c r="F47" s="3">
        <v>-1.553634</v>
      </c>
      <c r="G47" s="3">
        <v>2.7761269999999998</v>
      </c>
    </row>
    <row r="48" spans="1:7" x14ac:dyDescent="0.2">
      <c r="A48" t="s">
        <v>35</v>
      </c>
      <c r="B48" s="3">
        <v>1.156293</v>
      </c>
      <c r="C48" s="3">
        <v>1.5457259999999999</v>
      </c>
      <c r="D48" s="3">
        <v>0.75</v>
      </c>
      <c r="E48">
        <v>0.45400000000000001</v>
      </c>
      <c r="F48" s="3">
        <v>-1.873273</v>
      </c>
      <c r="G48" s="3">
        <v>4.1858599999999999</v>
      </c>
    </row>
    <row r="49" spans="1:7" x14ac:dyDescent="0.2">
      <c r="B49" s="3"/>
      <c r="C49" s="3"/>
      <c r="D49" s="3"/>
      <c r="F49" s="3"/>
      <c r="G49" s="3"/>
    </row>
    <row r="50" spans="1:7" x14ac:dyDescent="0.2">
      <c r="A50" t="s">
        <v>63</v>
      </c>
      <c r="B50" s="3"/>
      <c r="C50" s="3"/>
      <c r="D50" s="3"/>
      <c r="F50" s="3"/>
      <c r="G50" s="3"/>
    </row>
    <row r="51" spans="1:7" x14ac:dyDescent="0.2">
      <c r="A51" t="s">
        <v>64</v>
      </c>
      <c r="B51" s="3" t="s">
        <v>77</v>
      </c>
      <c r="C51" s="3"/>
      <c r="D51" s="3"/>
      <c r="F51" s="3"/>
      <c r="G51" s="3"/>
    </row>
    <row r="52" spans="1:7" x14ac:dyDescent="0.2">
      <c r="A52" t="s">
        <v>65</v>
      </c>
      <c r="B52" s="3">
        <v>-5.7460000000000002E-3</v>
      </c>
      <c r="C52" s="3">
        <v>0.54003350000000006</v>
      </c>
      <c r="D52" s="3">
        <v>-0.01</v>
      </c>
      <c r="E52">
        <v>0.99199999999999999</v>
      </c>
      <c r="F52" s="3">
        <v>-1.064192</v>
      </c>
      <c r="G52" s="3">
        <v>1.0527</v>
      </c>
    </row>
    <row r="53" spans="1:7" x14ac:dyDescent="0.2">
      <c r="B53" s="3"/>
      <c r="C53" s="3"/>
      <c r="D53" s="3"/>
      <c r="F53" s="3"/>
      <c r="G53" s="3"/>
    </row>
    <row r="54" spans="1:7" x14ac:dyDescent="0.2">
      <c r="A54" t="s">
        <v>66</v>
      </c>
      <c r="B54" s="3"/>
      <c r="C54" s="3"/>
      <c r="D54" s="3"/>
      <c r="F54" s="3"/>
      <c r="G54" s="3"/>
    </row>
    <row r="55" spans="1:7" x14ac:dyDescent="0.2">
      <c r="A55" t="s">
        <v>67</v>
      </c>
      <c r="B55" s="3">
        <v>2.1455419999999998</v>
      </c>
      <c r="C55" s="3">
        <v>1.7737419999999999</v>
      </c>
      <c r="D55" s="3">
        <v>1.21</v>
      </c>
      <c r="E55">
        <v>0.22600000000000001</v>
      </c>
      <c r="F55" s="3">
        <v>-1.3309280000000001</v>
      </c>
      <c r="G55" s="3">
        <v>5.6220109999999996</v>
      </c>
    </row>
    <row r="56" spans="1:7" x14ac:dyDescent="0.2">
      <c r="A56" t="s">
        <v>68</v>
      </c>
      <c r="B56" s="3">
        <v>4.4752330000000002</v>
      </c>
      <c r="C56" s="3">
        <v>4.3507300000000004</v>
      </c>
      <c r="D56" s="3">
        <v>1.03</v>
      </c>
      <c r="E56">
        <v>0.30399999999999999</v>
      </c>
      <c r="F56" s="3">
        <v>-4.0520420000000001</v>
      </c>
      <c r="G56" s="3">
        <v>13.002509999999999</v>
      </c>
    </row>
    <row r="57" spans="1:7" x14ac:dyDescent="0.2">
      <c r="A57" t="s">
        <v>69</v>
      </c>
      <c r="B57" s="3">
        <v>0.83845029999999998</v>
      </c>
      <c r="C57" s="3">
        <v>1.387281</v>
      </c>
      <c r="D57" s="3">
        <v>0.6</v>
      </c>
      <c r="E57">
        <v>0.54600000000000004</v>
      </c>
      <c r="F57" s="3">
        <v>-1.8805700000000001</v>
      </c>
      <c r="G57" s="3">
        <v>3.5574699999999999</v>
      </c>
    </row>
    <row r="58" spans="1:7" x14ac:dyDescent="0.2">
      <c r="A58" t="s">
        <v>70</v>
      </c>
      <c r="B58" s="3">
        <v>7.4416589999999996</v>
      </c>
      <c r="C58" s="3">
        <v>3.1294569999999999</v>
      </c>
      <c r="D58" s="3">
        <v>2.38</v>
      </c>
      <c r="E58">
        <v>1.7000000000000001E-2</v>
      </c>
      <c r="F58" s="3">
        <v>1.308036</v>
      </c>
      <c r="G58" s="3">
        <v>13.575279999999999</v>
      </c>
    </row>
    <row r="59" spans="1:7" x14ac:dyDescent="0.2">
      <c r="A59" t="s">
        <v>71</v>
      </c>
      <c r="B59" s="3">
        <v>1.132196</v>
      </c>
      <c r="C59" s="3">
        <v>1.4009990000000001</v>
      </c>
      <c r="D59" s="3">
        <v>0.81</v>
      </c>
      <c r="E59">
        <v>0.41899999999999998</v>
      </c>
      <c r="F59" s="3">
        <v>-1.613712</v>
      </c>
      <c r="G59" s="3">
        <v>3.878104</v>
      </c>
    </row>
    <row r="60" spans="1:7" x14ac:dyDescent="0.2">
      <c r="A60" t="s">
        <v>72</v>
      </c>
      <c r="B60" s="3">
        <v>0.69633109999999998</v>
      </c>
      <c r="C60" s="3">
        <v>1.7191419999999999</v>
      </c>
      <c r="D60" s="3">
        <v>0.41</v>
      </c>
      <c r="E60">
        <v>0.68500000000000005</v>
      </c>
      <c r="F60" s="3">
        <v>-2.6731240000000001</v>
      </c>
      <c r="G60" s="3">
        <v>4.0657870000000003</v>
      </c>
    </row>
    <row r="61" spans="1:7" x14ac:dyDescent="0.2">
      <c r="A61" t="s">
        <v>73</v>
      </c>
      <c r="B61" s="3">
        <v>2.834012</v>
      </c>
      <c r="C61" s="3">
        <v>4.3522150000000002</v>
      </c>
      <c r="D61" s="3">
        <v>0.65</v>
      </c>
      <c r="E61">
        <v>0.51500000000000001</v>
      </c>
      <c r="F61" s="3">
        <v>-5.6961719999999998</v>
      </c>
      <c r="G61" s="3">
        <v>11.3642</v>
      </c>
    </row>
    <row r="62" spans="1:7" x14ac:dyDescent="0.2">
      <c r="A62" t="s">
        <v>74</v>
      </c>
      <c r="B62" s="3">
        <v>2.9364919999999999</v>
      </c>
      <c r="C62" s="3">
        <v>1.4964299999999999</v>
      </c>
      <c r="D62" s="3">
        <v>1.96</v>
      </c>
      <c r="E62">
        <v>0.05</v>
      </c>
      <c r="F62" s="3">
        <v>3.5436E-3</v>
      </c>
      <c r="G62" s="3">
        <v>5.86944</v>
      </c>
    </row>
    <row r="63" spans="1:7" x14ac:dyDescent="0.2">
      <c r="A63" t="s">
        <v>75</v>
      </c>
      <c r="B63" s="3">
        <v>14.121729999999999</v>
      </c>
      <c r="C63" s="3">
        <v>3.4326050000000001</v>
      </c>
      <c r="D63" s="3">
        <v>4.1100000000000003</v>
      </c>
      <c r="E63">
        <v>0</v>
      </c>
      <c r="F63" s="3">
        <v>7.3939500000000002</v>
      </c>
      <c r="G63" s="3">
        <v>20.849519999999998</v>
      </c>
    </row>
    <row r="64" spans="1:7" x14ac:dyDescent="0.2">
      <c r="A64" t="s">
        <v>76</v>
      </c>
      <c r="B64" s="3">
        <v>0.53493729999999995</v>
      </c>
      <c r="C64" s="3">
        <v>1.5834269999999999</v>
      </c>
      <c r="D64" s="3">
        <v>0.34</v>
      </c>
      <c r="E64">
        <v>0.73499999999999999</v>
      </c>
      <c r="F64" s="3">
        <v>-2.5685220000000002</v>
      </c>
      <c r="G64" s="3">
        <v>3.6383969999999999</v>
      </c>
    </row>
    <row r="65" spans="1:7" x14ac:dyDescent="0.2">
      <c r="B65" s="3"/>
      <c r="C65" s="3"/>
      <c r="D65" s="3"/>
      <c r="F65" s="3"/>
      <c r="G65" s="3"/>
    </row>
    <row r="66" spans="1:7" x14ac:dyDescent="0.2">
      <c r="A66" t="s">
        <v>36</v>
      </c>
      <c r="B66" s="3">
        <v>9.742661</v>
      </c>
      <c r="C66" s="3">
        <v>0.85121990000000003</v>
      </c>
      <c r="D66" s="3">
        <v>11.45</v>
      </c>
      <c r="E66">
        <v>0</v>
      </c>
      <c r="F66" s="3">
        <v>8.0742999999999991</v>
      </c>
      <c r="G66" s="3">
        <v>11.411020000000001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F06889-56E2-1448-ACCE-51E238BAF3D3}">
  <dimension ref="A1:G68"/>
  <sheetViews>
    <sheetView topLeftCell="A14" workbookViewId="0">
      <selection activeCell="A71" sqref="A71"/>
    </sheetView>
  </sheetViews>
  <sheetFormatPr baseColWidth="10" defaultRowHeight="16" x14ac:dyDescent="0.2"/>
  <cols>
    <col min="1" max="1" width="54.5" customWidth="1"/>
    <col min="2" max="2" width="10.83203125" customWidth="1"/>
    <col min="3" max="4" width="22.5" customWidth="1"/>
  </cols>
  <sheetData>
    <row r="1" spans="1:7" x14ac:dyDescent="0.2">
      <c r="A1" t="s">
        <v>0</v>
      </c>
      <c r="B1" t="s">
        <v>1</v>
      </c>
      <c r="C1">
        <v>-216796.43</v>
      </c>
      <c r="E1" t="s">
        <v>2</v>
      </c>
    </row>
    <row r="3" spans="1:7" x14ac:dyDescent="0.2">
      <c r="A3" t="s">
        <v>3</v>
      </c>
      <c r="E3" t="s">
        <v>4</v>
      </c>
      <c r="F3" t="s">
        <v>1</v>
      </c>
      <c r="G3" s="1">
        <v>30652</v>
      </c>
    </row>
    <row r="4" spans="1:7" x14ac:dyDescent="0.2">
      <c r="A4" t="s">
        <v>5</v>
      </c>
      <c r="E4" t="s">
        <v>6</v>
      </c>
      <c r="F4" t="s">
        <v>1</v>
      </c>
      <c r="G4" s="1">
        <v>30625</v>
      </c>
    </row>
    <row r="5" spans="1:7" x14ac:dyDescent="0.2">
      <c r="E5" t="s">
        <v>7</v>
      </c>
      <c r="F5" t="s">
        <v>1</v>
      </c>
      <c r="G5">
        <v>4147.2460000000001</v>
      </c>
    </row>
    <row r="6" spans="1:7" x14ac:dyDescent="0.2">
      <c r="A6" t="s">
        <v>86</v>
      </c>
      <c r="E6" t="s">
        <v>8</v>
      </c>
      <c r="F6" t="s">
        <v>1</v>
      </c>
      <c r="G6">
        <v>4147.2460000000001</v>
      </c>
    </row>
    <row r="7" spans="1:7" x14ac:dyDescent="0.2">
      <c r="A7" t="s">
        <v>87</v>
      </c>
      <c r="E7" t="s">
        <v>9</v>
      </c>
      <c r="F7" t="s">
        <v>1</v>
      </c>
      <c r="G7">
        <v>4147.2460000000001</v>
      </c>
    </row>
    <row r="9" spans="1:7" x14ac:dyDescent="0.2">
      <c r="A9" t="s">
        <v>10</v>
      </c>
      <c r="E9" t="s">
        <v>11</v>
      </c>
    </row>
    <row r="10" spans="1:7" x14ac:dyDescent="0.2">
      <c r="A10" t="s">
        <v>12</v>
      </c>
      <c r="E10" t="s">
        <v>13</v>
      </c>
    </row>
    <row r="12" spans="1:7" x14ac:dyDescent="0.2">
      <c r="E12" t="s">
        <v>14</v>
      </c>
      <c r="F12" t="s">
        <v>1</v>
      </c>
      <c r="G12">
        <v>14.13359</v>
      </c>
    </row>
    <row r="13" spans="1:7" x14ac:dyDescent="0.2">
      <c r="A13" t="s">
        <v>88</v>
      </c>
      <c r="E13" t="s">
        <v>15</v>
      </c>
      <c r="F13" t="s">
        <v>1</v>
      </c>
      <c r="G13" s="2">
        <v>127000000</v>
      </c>
    </row>
    <row r="17" spans="1:7" x14ac:dyDescent="0.2">
      <c r="C17" t="s">
        <v>89</v>
      </c>
      <c r="E17" t="s">
        <v>90</v>
      </c>
      <c r="F17" t="s">
        <v>91</v>
      </c>
    </row>
    <row r="19" spans="1:7" x14ac:dyDescent="0.2">
      <c r="C19" t="s">
        <v>17</v>
      </c>
    </row>
    <row r="20" spans="1:7" x14ac:dyDescent="0.2">
      <c r="A20" t="s">
        <v>92</v>
      </c>
      <c r="B20" t="s">
        <v>19</v>
      </c>
      <c r="C20" t="s">
        <v>93</v>
      </c>
      <c r="D20" t="s">
        <v>21</v>
      </c>
      <c r="E20" t="s">
        <v>22</v>
      </c>
      <c r="F20" t="s">
        <v>94</v>
      </c>
    </row>
    <row r="22" spans="1:7" x14ac:dyDescent="0.2">
      <c r="A22" t="s">
        <v>49</v>
      </c>
    </row>
    <row r="23" spans="1:7" x14ac:dyDescent="0.2">
      <c r="A23" t="s">
        <v>50</v>
      </c>
      <c r="B23" t="s">
        <v>77</v>
      </c>
    </row>
    <row r="24" spans="1:7" x14ac:dyDescent="0.2">
      <c r="A24" t="s">
        <v>51</v>
      </c>
      <c r="B24" s="3">
        <v>-3.160501</v>
      </c>
      <c r="C24" s="3">
        <v>2.6091859999999998</v>
      </c>
      <c r="D24" s="3">
        <v>-1.21</v>
      </c>
      <c r="E24">
        <v>0.22600000000000001</v>
      </c>
      <c r="F24" s="3">
        <v>-8.2744119999999999</v>
      </c>
      <c r="G24" s="3">
        <v>1.9534100000000001</v>
      </c>
    </row>
    <row r="25" spans="1:7" x14ac:dyDescent="0.2">
      <c r="A25" t="s">
        <v>25</v>
      </c>
      <c r="B25" s="3">
        <v>2.4091870000000002</v>
      </c>
      <c r="C25" s="3">
        <v>6.3112890000000004</v>
      </c>
      <c r="D25" s="3">
        <v>0.38</v>
      </c>
      <c r="E25">
        <v>0.70299999999999996</v>
      </c>
      <c r="F25" s="3">
        <v>-9.9607109999999999</v>
      </c>
      <c r="G25" s="3">
        <v>14.77909</v>
      </c>
    </row>
    <row r="26" spans="1:7" x14ac:dyDescent="0.2">
      <c r="A26" t="s">
        <v>26</v>
      </c>
      <c r="B26" s="3">
        <v>6.460413</v>
      </c>
      <c r="C26" s="3">
        <v>4.0636809999999999</v>
      </c>
      <c r="D26" s="3">
        <v>1.59</v>
      </c>
      <c r="E26">
        <v>0.112</v>
      </c>
      <c r="F26" s="3">
        <v>-1.5042549999999999</v>
      </c>
      <c r="G26" s="3">
        <v>14.425079999999999</v>
      </c>
    </row>
    <row r="27" spans="1:7" x14ac:dyDescent="0.2">
      <c r="A27" t="s">
        <v>27</v>
      </c>
      <c r="B27" s="3">
        <v>27.10022</v>
      </c>
      <c r="C27" s="3">
        <v>11.51435</v>
      </c>
      <c r="D27" s="3">
        <v>2.35</v>
      </c>
      <c r="E27">
        <v>1.9E-2</v>
      </c>
      <c r="F27" s="3">
        <v>4.5325049999999996</v>
      </c>
      <c r="G27" s="3">
        <v>49.667929999999998</v>
      </c>
    </row>
    <row r="28" spans="1:7" x14ac:dyDescent="0.2">
      <c r="A28" t="s">
        <v>52</v>
      </c>
      <c r="B28" s="3">
        <v>0.82388689999999998</v>
      </c>
      <c r="C28" s="3">
        <v>2.6870509999999999</v>
      </c>
      <c r="D28" s="3">
        <v>0.31</v>
      </c>
      <c r="E28">
        <v>0.75900000000000001</v>
      </c>
      <c r="F28" s="3">
        <v>-4.4426370000000004</v>
      </c>
      <c r="G28" s="3">
        <v>6.0904100000000003</v>
      </c>
    </row>
    <row r="29" spans="1:7" x14ac:dyDescent="0.2">
      <c r="B29" s="3"/>
      <c r="C29" s="3"/>
      <c r="D29" s="3"/>
      <c r="F29" s="3"/>
      <c r="G29" s="3"/>
    </row>
    <row r="30" spans="1:7" x14ac:dyDescent="0.2">
      <c r="A30" t="s">
        <v>53</v>
      </c>
      <c r="B30" s="3"/>
      <c r="C30" s="3"/>
      <c r="D30" s="3"/>
      <c r="F30" s="3"/>
      <c r="G30" s="3"/>
    </row>
    <row r="31" spans="1:7" x14ac:dyDescent="0.2">
      <c r="A31" t="s">
        <v>54</v>
      </c>
      <c r="B31" s="3" t="s">
        <v>77</v>
      </c>
      <c r="C31" s="3"/>
      <c r="D31" s="3"/>
      <c r="F31" s="3"/>
      <c r="G31" s="3"/>
    </row>
    <row r="32" spans="1:7" x14ac:dyDescent="0.2">
      <c r="A32" t="s">
        <v>55</v>
      </c>
      <c r="B32" s="3">
        <v>-0.70698839999999996</v>
      </c>
      <c r="C32" s="3">
        <v>2.1734239999999998</v>
      </c>
      <c r="D32" s="3">
        <v>-0.33</v>
      </c>
      <c r="E32">
        <v>0.745</v>
      </c>
      <c r="F32" s="3">
        <v>-4.9668210000000004</v>
      </c>
      <c r="G32" s="3">
        <v>3.5528439999999999</v>
      </c>
    </row>
    <row r="33" spans="1:7" x14ac:dyDescent="0.2">
      <c r="A33" t="s">
        <v>28</v>
      </c>
      <c r="B33" s="3">
        <v>1.6158699999999999</v>
      </c>
      <c r="C33" s="3">
        <v>2.3052890000000001</v>
      </c>
      <c r="D33" s="3">
        <v>0.7</v>
      </c>
      <c r="E33">
        <v>0.48299999999999998</v>
      </c>
      <c r="F33" s="3">
        <v>-2.9024130000000001</v>
      </c>
      <c r="G33" s="3">
        <v>6.1341520000000003</v>
      </c>
    </row>
    <row r="34" spans="1:7" x14ac:dyDescent="0.2">
      <c r="B34" s="3"/>
      <c r="C34" s="3"/>
      <c r="D34" s="3"/>
      <c r="F34" s="3"/>
      <c r="G34" s="3"/>
    </row>
    <row r="35" spans="1:7" x14ac:dyDescent="0.2">
      <c r="A35" t="s">
        <v>56</v>
      </c>
      <c r="B35" s="3"/>
      <c r="C35" s="3"/>
      <c r="D35" s="3"/>
      <c r="F35" s="3"/>
      <c r="G35" s="3"/>
    </row>
    <row r="36" spans="1:7" x14ac:dyDescent="0.2">
      <c r="A36" t="s">
        <v>57</v>
      </c>
      <c r="B36" s="3" t="s">
        <v>77</v>
      </c>
      <c r="C36" s="3"/>
      <c r="D36" s="3"/>
      <c r="F36" s="3"/>
      <c r="G36" s="3"/>
    </row>
    <row r="37" spans="1:7" x14ac:dyDescent="0.2">
      <c r="A37" t="s">
        <v>29</v>
      </c>
      <c r="B37" s="3">
        <v>5.6796369999999996</v>
      </c>
      <c r="C37" s="3">
        <v>1.7658469999999999</v>
      </c>
      <c r="D37" s="3">
        <v>3.22</v>
      </c>
      <c r="E37">
        <v>1E-3</v>
      </c>
      <c r="F37" s="3">
        <v>2.2186409999999999</v>
      </c>
      <c r="G37" s="3">
        <v>9.1406329999999993</v>
      </c>
    </row>
    <row r="38" spans="1:7" x14ac:dyDescent="0.2">
      <c r="A38" t="s">
        <v>30</v>
      </c>
      <c r="B38" s="3">
        <v>8.7396530000000006</v>
      </c>
      <c r="C38" s="3">
        <v>1.891648</v>
      </c>
      <c r="D38" s="3">
        <v>4.62</v>
      </c>
      <c r="E38">
        <v>0</v>
      </c>
      <c r="F38" s="3">
        <v>5.0320900000000002</v>
      </c>
      <c r="G38" s="3">
        <v>12.44722</v>
      </c>
    </row>
    <row r="39" spans="1:7" x14ac:dyDescent="0.2">
      <c r="B39" s="3"/>
      <c r="C39" s="3"/>
      <c r="D39" s="3"/>
      <c r="F39" s="3"/>
      <c r="G39" s="3"/>
    </row>
    <row r="40" spans="1:7" x14ac:dyDescent="0.2">
      <c r="A40" t="s">
        <v>58</v>
      </c>
      <c r="B40" s="3"/>
      <c r="C40" s="3"/>
      <c r="D40" s="3"/>
      <c r="F40" s="3"/>
      <c r="G40" s="3"/>
    </row>
    <row r="41" spans="1:7" x14ac:dyDescent="0.2">
      <c r="A41" t="s">
        <v>59</v>
      </c>
      <c r="B41" s="3" t="s">
        <v>77</v>
      </c>
      <c r="C41" s="3"/>
      <c r="D41" s="3"/>
      <c r="F41" s="3"/>
      <c r="G41" s="3"/>
    </row>
    <row r="42" spans="1:7" x14ac:dyDescent="0.2">
      <c r="A42" t="s">
        <v>31</v>
      </c>
      <c r="B42" s="3">
        <v>4.5263400000000003</v>
      </c>
      <c r="C42" s="3">
        <v>2.4544299999999999</v>
      </c>
      <c r="D42" s="3">
        <v>1.84</v>
      </c>
      <c r="E42">
        <v>6.5000000000000002E-2</v>
      </c>
      <c r="F42" s="3">
        <v>-0.28425479999999997</v>
      </c>
      <c r="G42" s="3">
        <v>9.3369350000000004</v>
      </c>
    </row>
    <row r="43" spans="1:7" x14ac:dyDescent="0.2">
      <c r="A43" t="s">
        <v>60</v>
      </c>
      <c r="B43" s="3">
        <v>4.2744499999999999</v>
      </c>
      <c r="C43" s="3">
        <v>2.379591</v>
      </c>
      <c r="D43" s="3">
        <v>1.8</v>
      </c>
      <c r="E43">
        <v>7.1999999999999995E-2</v>
      </c>
      <c r="F43" s="3">
        <v>-0.3894627</v>
      </c>
      <c r="G43" s="3">
        <v>8.9383619999999997</v>
      </c>
    </row>
    <row r="44" spans="1:7" x14ac:dyDescent="0.2">
      <c r="B44" s="3"/>
      <c r="C44" s="3"/>
      <c r="D44" s="3"/>
      <c r="F44" s="3"/>
      <c r="G44" s="3"/>
    </row>
    <row r="45" spans="1:7" x14ac:dyDescent="0.2">
      <c r="A45" t="s">
        <v>61</v>
      </c>
      <c r="B45" s="3"/>
      <c r="C45" s="3"/>
      <c r="D45" s="3"/>
      <c r="F45" s="3"/>
      <c r="G45" s="3"/>
    </row>
    <row r="46" spans="1:7" x14ac:dyDescent="0.2">
      <c r="A46" t="s">
        <v>62</v>
      </c>
      <c r="B46" s="3" t="s">
        <v>77</v>
      </c>
      <c r="C46" s="3"/>
      <c r="D46" s="3"/>
      <c r="F46" s="3"/>
      <c r="G46" s="3"/>
    </row>
    <row r="47" spans="1:7" x14ac:dyDescent="0.2">
      <c r="A47" t="s">
        <v>32</v>
      </c>
      <c r="B47" s="3">
        <v>2.0621740000000002</v>
      </c>
      <c r="C47" s="3">
        <v>4.1387320000000001</v>
      </c>
      <c r="D47" s="3">
        <v>0.5</v>
      </c>
      <c r="E47">
        <v>0.61799999999999999</v>
      </c>
      <c r="F47" s="3">
        <v>-6.0495910000000004</v>
      </c>
      <c r="G47" s="3">
        <v>10.17394</v>
      </c>
    </row>
    <row r="48" spans="1:7" x14ac:dyDescent="0.2">
      <c r="A48" t="s">
        <v>33</v>
      </c>
      <c r="B48" s="3">
        <v>2.613038</v>
      </c>
      <c r="C48" s="3">
        <v>4.3338320000000001</v>
      </c>
      <c r="D48" s="3">
        <v>0.6</v>
      </c>
      <c r="E48">
        <v>0.54700000000000004</v>
      </c>
      <c r="F48" s="3">
        <v>-5.8811169999999997</v>
      </c>
      <c r="G48" s="3">
        <v>11.107189999999999</v>
      </c>
    </row>
    <row r="49" spans="1:7" x14ac:dyDescent="0.2">
      <c r="A49" t="s">
        <v>34</v>
      </c>
      <c r="B49" s="3">
        <v>-6.966672</v>
      </c>
      <c r="C49" s="3">
        <v>2.1185879999999999</v>
      </c>
      <c r="D49" s="3">
        <v>-3.29</v>
      </c>
      <c r="E49">
        <v>1E-3</v>
      </c>
      <c r="F49" s="3">
        <f>-11.11903</f>
        <v>-11.11903</v>
      </c>
      <c r="G49" s="3">
        <v>-2.8143159999999998</v>
      </c>
    </row>
    <row r="50" spans="1:7" x14ac:dyDescent="0.2">
      <c r="A50" t="s">
        <v>35</v>
      </c>
      <c r="B50" s="3">
        <v>3.4404189999999999</v>
      </c>
      <c r="C50" s="3">
        <v>3.4388019999999999</v>
      </c>
      <c r="D50" s="3">
        <v>1</v>
      </c>
      <c r="E50">
        <v>0.317</v>
      </c>
      <c r="F50" s="3">
        <v>-3.299509</v>
      </c>
      <c r="G50" s="3">
        <v>10.180350000000001</v>
      </c>
    </row>
    <row r="51" spans="1:7" x14ac:dyDescent="0.2">
      <c r="B51" s="3"/>
      <c r="C51" s="3"/>
      <c r="D51" s="3"/>
      <c r="F51" s="3"/>
      <c r="G51" s="3"/>
    </row>
    <row r="52" spans="1:7" x14ac:dyDescent="0.2">
      <c r="A52" t="s">
        <v>63</v>
      </c>
      <c r="B52" s="3"/>
      <c r="C52" s="3"/>
      <c r="D52" s="3"/>
      <c r="F52" s="3"/>
      <c r="G52" s="3"/>
    </row>
    <row r="53" spans="1:7" x14ac:dyDescent="0.2">
      <c r="A53" t="s">
        <v>64</v>
      </c>
      <c r="B53" s="3" t="s">
        <v>77</v>
      </c>
      <c r="C53" s="3"/>
      <c r="D53" s="3"/>
      <c r="F53" s="3"/>
      <c r="G53" s="3"/>
    </row>
    <row r="54" spans="1:7" x14ac:dyDescent="0.2">
      <c r="A54" t="s">
        <v>65</v>
      </c>
      <c r="B54" s="3">
        <v>-4.1323319999999999</v>
      </c>
      <c r="C54" s="3">
        <v>1.528009</v>
      </c>
      <c r="D54" s="3">
        <v>-2.7</v>
      </c>
      <c r="E54">
        <v>7.0000000000000001E-3</v>
      </c>
      <c r="F54" s="3">
        <f>-7.127175</f>
        <v>-7.1271750000000003</v>
      </c>
      <c r="G54" s="3">
        <v>-1.1374880000000001</v>
      </c>
    </row>
    <row r="55" spans="1:7" x14ac:dyDescent="0.2">
      <c r="B55" s="3"/>
      <c r="C55" s="3"/>
      <c r="D55" s="3"/>
      <c r="F55" s="3"/>
      <c r="G55" s="3"/>
    </row>
    <row r="56" spans="1:7" x14ac:dyDescent="0.2">
      <c r="A56" t="s">
        <v>66</v>
      </c>
      <c r="B56" s="3" t="s">
        <v>77</v>
      </c>
      <c r="C56" s="3"/>
      <c r="D56" s="3"/>
      <c r="F56" s="3"/>
      <c r="G56" s="3"/>
    </row>
    <row r="57" spans="1:7" x14ac:dyDescent="0.2">
      <c r="A57" t="s">
        <v>67</v>
      </c>
      <c r="B57" s="3">
        <v>2.9373360000000002</v>
      </c>
      <c r="C57" s="3">
        <v>3.6202869999999998</v>
      </c>
      <c r="D57" s="3">
        <v>0.81</v>
      </c>
      <c r="E57">
        <v>0.41699999999999998</v>
      </c>
      <c r="F57" s="3">
        <v>-4.158296</v>
      </c>
      <c r="G57" s="3">
        <v>10.032970000000001</v>
      </c>
    </row>
    <row r="58" spans="1:7" x14ac:dyDescent="0.2">
      <c r="A58" t="s">
        <v>68</v>
      </c>
      <c r="B58" s="3">
        <v>10.36867</v>
      </c>
      <c r="C58" s="3">
        <v>8.857977</v>
      </c>
      <c r="D58" s="3">
        <v>1.17</v>
      </c>
      <c r="E58">
        <v>0.24199999999999999</v>
      </c>
      <c r="F58" s="3">
        <v>-6.9926430000000002</v>
      </c>
      <c r="G58" s="3">
        <v>27.729990000000001</v>
      </c>
    </row>
    <row r="59" spans="1:7" x14ac:dyDescent="0.2">
      <c r="A59" t="s">
        <v>69</v>
      </c>
      <c r="B59" s="3">
        <v>-3.2439480000000001</v>
      </c>
      <c r="C59" s="3">
        <v>4.7246670000000002</v>
      </c>
      <c r="D59" s="3">
        <v>-0.69</v>
      </c>
      <c r="E59">
        <v>0.49199999999999999</v>
      </c>
      <c r="F59" s="3">
        <v>-12.50413</v>
      </c>
      <c r="G59" s="3">
        <v>6.016229</v>
      </c>
    </row>
    <row r="60" spans="1:7" x14ac:dyDescent="0.2">
      <c r="A60" t="s">
        <v>70</v>
      </c>
      <c r="B60" s="3">
        <v>-19.747250000000001</v>
      </c>
      <c r="C60" s="3">
        <v>13.276529999999999</v>
      </c>
      <c r="D60" s="3">
        <v>-1.49</v>
      </c>
      <c r="E60">
        <v>0.13700000000000001</v>
      </c>
      <c r="F60" s="3">
        <v>-45.76876</v>
      </c>
      <c r="G60" s="3">
        <v>6.2742639999999996</v>
      </c>
    </row>
    <row r="61" spans="1:7" x14ac:dyDescent="0.2">
      <c r="A61" t="s">
        <v>71</v>
      </c>
      <c r="B61" s="3">
        <v>-1.1242559999999999</v>
      </c>
      <c r="C61" s="3">
        <v>3.6812149999999999</v>
      </c>
      <c r="D61" s="3">
        <v>-0.31</v>
      </c>
      <c r="E61">
        <v>0.76</v>
      </c>
      <c r="F61" s="3">
        <v>-8.3393060000000006</v>
      </c>
      <c r="G61" s="3">
        <v>6.0907939999999998</v>
      </c>
    </row>
    <row r="62" spans="1:7" x14ac:dyDescent="0.2">
      <c r="A62" t="s">
        <v>72</v>
      </c>
      <c r="B62" s="3">
        <v>5.048724</v>
      </c>
      <c r="C62" s="3">
        <v>3.791099</v>
      </c>
      <c r="D62" s="3">
        <v>1.33</v>
      </c>
      <c r="E62">
        <v>0.183</v>
      </c>
      <c r="F62" s="3">
        <v>-2.3816929999999998</v>
      </c>
      <c r="G62" s="3">
        <v>12.479139999999999</v>
      </c>
    </row>
    <row r="63" spans="1:7" x14ac:dyDescent="0.2">
      <c r="A63" t="s">
        <v>73</v>
      </c>
      <c r="B63" s="3">
        <v>11.91005</v>
      </c>
      <c r="C63" s="3">
        <v>9.7267989999999998</v>
      </c>
      <c r="D63" s="3">
        <v>1.22</v>
      </c>
      <c r="E63">
        <v>0.221</v>
      </c>
      <c r="F63" s="3">
        <v>-7.1541240000000004</v>
      </c>
      <c r="G63" s="3">
        <v>30.974229999999999</v>
      </c>
    </row>
    <row r="64" spans="1:7" x14ac:dyDescent="0.2">
      <c r="A64" t="s">
        <v>74</v>
      </c>
      <c r="B64" s="3">
        <v>-5.0937409999999996</v>
      </c>
      <c r="C64" s="3">
        <v>4.6928510000000001</v>
      </c>
      <c r="D64" s="3">
        <v>-1.0900000000000001</v>
      </c>
      <c r="E64">
        <v>0.27800000000000002</v>
      </c>
      <c r="F64" s="3">
        <v>-14.29156</v>
      </c>
      <c r="G64" s="3">
        <v>4.1040780000000003</v>
      </c>
    </row>
    <row r="65" spans="1:7" x14ac:dyDescent="0.2">
      <c r="A65" t="s">
        <v>75</v>
      </c>
      <c r="B65" s="3">
        <v>-26.308530000000001</v>
      </c>
      <c r="C65" s="3">
        <v>12.29908</v>
      </c>
      <c r="D65" s="3">
        <v>-2.14</v>
      </c>
      <c r="E65">
        <v>3.2000000000000001E-2</v>
      </c>
      <c r="F65" s="3">
        <f>-50.41429</f>
        <v>-50.414290000000001</v>
      </c>
      <c r="G65" s="3">
        <v>-2.2027649999999999</v>
      </c>
    </row>
    <row r="66" spans="1:7" x14ac:dyDescent="0.2">
      <c r="A66" t="s">
        <v>76</v>
      </c>
      <c r="B66" s="3">
        <v>1.1448769999999999</v>
      </c>
      <c r="C66" s="3">
        <v>4.32409</v>
      </c>
      <c r="D66" s="3">
        <v>0.26</v>
      </c>
      <c r="E66">
        <v>0.79100000000000004</v>
      </c>
      <c r="F66" s="3">
        <v>-7.330184</v>
      </c>
      <c r="G66" s="3">
        <v>9.6199390000000005</v>
      </c>
    </row>
    <row r="67" spans="1:7" x14ac:dyDescent="0.2">
      <c r="B67" s="3"/>
      <c r="C67" s="3"/>
      <c r="D67" s="3"/>
      <c r="F67" s="3"/>
      <c r="G67" s="3"/>
    </row>
    <row r="68" spans="1:7" x14ac:dyDescent="0.2">
      <c r="A68" t="s">
        <v>36</v>
      </c>
      <c r="B68" s="3">
        <v>23.705860000000001</v>
      </c>
      <c r="C68" s="3">
        <v>2.1071840000000002</v>
      </c>
      <c r="D68" s="3">
        <v>11.25</v>
      </c>
      <c r="E68">
        <v>0</v>
      </c>
      <c r="F68" s="3">
        <v>19.575859999999999</v>
      </c>
      <c r="G68" s="3">
        <v>27.83587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Energy Density</vt:lpstr>
      <vt:lpstr>Energy kJ</vt:lpstr>
      <vt:lpstr>Sodium</vt:lpstr>
      <vt:lpstr>Added sugar</vt:lpstr>
      <vt:lpstr>Total grams</vt:lpstr>
      <vt:lpstr>Saturated fat</vt:lpstr>
      <vt:lpstr>Veg</vt:lpstr>
      <vt:lpstr>Fruit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Colette Kearney</dc:creator>
  <cp:lastModifiedBy>Colette Kearney</cp:lastModifiedBy>
  <dcterms:created xsi:type="dcterms:W3CDTF">2020-12-09T17:52:43Z</dcterms:created>
  <dcterms:modified xsi:type="dcterms:W3CDTF">2022-02-14T09:16:27Z</dcterms:modified>
</cp:coreProperties>
</file>