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tte Butler\Desktop\"/>
    </mc:Choice>
  </mc:AlternateContent>
  <xr:revisionPtr revIDLastSave="0" documentId="8_{4BB50EF5-86FF-4586-A7DF-0EE23D3AA274}" xr6:coauthVersionLast="44" xr6:coauthVersionMax="44" xr10:uidLastSave="{00000000-0000-0000-0000-000000000000}"/>
  <bookViews>
    <workbookView xWindow="-120" yWindow="-120" windowWidth="29040" windowHeight="15840" firstSheet="1" activeTab="4" xr2:uid="{F7AD644F-BE47-7644-ABEE-363953748F1B}"/>
  </bookViews>
  <sheets>
    <sheet name="Template" sheetId="1" r:id="rId1"/>
    <sheet name="Antidepressants" sheetId="5" r:id="rId2"/>
    <sheet name="Antipsychotics" sheetId="4" r:id="rId3"/>
    <sheet name="Quetiapine" sheetId="2" r:id="rId4"/>
    <sheet name="Quetiapine 25mg" sheetId="3" r:id="rId5"/>
    <sheet name="Sedative hypnotics" sheetId="6" r:id="rId6"/>
    <sheet name="Anxiolytics" sheetId="7" r:id="rId7"/>
    <sheet name="Methylphenidate" sheetId="8" r:id="rId8"/>
    <sheet name="Melatonin" sheetId="11" r:id="rId9"/>
    <sheet name="Sheet8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3" i="11" l="1"/>
  <c r="I133" i="11"/>
  <c r="J132" i="11"/>
  <c r="I132" i="11"/>
  <c r="J131" i="11"/>
  <c r="K131" i="11" s="1"/>
  <c r="I131" i="11"/>
  <c r="J130" i="11"/>
  <c r="I130" i="11"/>
  <c r="J129" i="11"/>
  <c r="I129" i="11"/>
  <c r="J128" i="11"/>
  <c r="I128" i="11"/>
  <c r="K128" i="11" s="1"/>
  <c r="J127" i="11"/>
  <c r="I127" i="11"/>
  <c r="J126" i="11"/>
  <c r="I126" i="11"/>
  <c r="J125" i="11"/>
  <c r="I125" i="11"/>
  <c r="J124" i="11"/>
  <c r="I124" i="11"/>
  <c r="K124" i="11" s="1"/>
  <c r="J123" i="11"/>
  <c r="I123" i="11"/>
  <c r="J122" i="11"/>
  <c r="I122" i="11"/>
  <c r="J121" i="11"/>
  <c r="I121" i="11"/>
  <c r="J120" i="11"/>
  <c r="I120" i="11"/>
  <c r="J119" i="11"/>
  <c r="I119" i="11"/>
  <c r="J118" i="11"/>
  <c r="I118" i="11"/>
  <c r="K118" i="11" s="1"/>
  <c r="J117" i="11"/>
  <c r="I117" i="11"/>
  <c r="K117" i="11" s="1"/>
  <c r="J116" i="11"/>
  <c r="I116" i="11"/>
  <c r="K116" i="11" s="1"/>
  <c r="J115" i="11"/>
  <c r="I115" i="11"/>
  <c r="J114" i="11"/>
  <c r="I114" i="11"/>
  <c r="J113" i="11"/>
  <c r="I113" i="11"/>
  <c r="J112" i="11"/>
  <c r="I112" i="11"/>
  <c r="K112" i="11" s="1"/>
  <c r="J111" i="11"/>
  <c r="I111" i="11"/>
  <c r="J110" i="11"/>
  <c r="I110" i="11"/>
  <c r="J109" i="11"/>
  <c r="I109" i="11"/>
  <c r="K109" i="11" s="1"/>
  <c r="J108" i="11"/>
  <c r="I108" i="11"/>
  <c r="K108" i="11" s="1"/>
  <c r="J107" i="11"/>
  <c r="I107" i="11"/>
  <c r="J106" i="11"/>
  <c r="I106" i="11"/>
  <c r="J105" i="11"/>
  <c r="I105" i="11"/>
  <c r="J104" i="11"/>
  <c r="I104" i="11"/>
  <c r="J103" i="11"/>
  <c r="I103" i="11"/>
  <c r="J102" i="11"/>
  <c r="I102" i="11"/>
  <c r="K102" i="11" s="1"/>
  <c r="J101" i="11"/>
  <c r="I101" i="11"/>
  <c r="K101" i="11" s="1"/>
  <c r="J100" i="11"/>
  <c r="I100" i="11"/>
  <c r="J99" i="11"/>
  <c r="K99" i="11" s="1"/>
  <c r="I99" i="11"/>
  <c r="J98" i="11"/>
  <c r="I98" i="11"/>
  <c r="J97" i="11"/>
  <c r="I97" i="11"/>
  <c r="J96" i="11"/>
  <c r="K96" i="11" s="1"/>
  <c r="I96" i="11"/>
  <c r="J95" i="11"/>
  <c r="I95" i="11"/>
  <c r="J94" i="11"/>
  <c r="I94" i="11"/>
  <c r="K94" i="11" s="1"/>
  <c r="J93" i="11"/>
  <c r="I93" i="11"/>
  <c r="K93" i="11" s="1"/>
  <c r="J92" i="11"/>
  <c r="I92" i="11"/>
  <c r="K92" i="11" s="1"/>
  <c r="J91" i="11"/>
  <c r="K91" i="11" s="1"/>
  <c r="I91" i="11"/>
  <c r="J90" i="11"/>
  <c r="I90" i="11"/>
  <c r="J89" i="11"/>
  <c r="I89" i="11"/>
  <c r="J88" i="11"/>
  <c r="I88" i="11"/>
  <c r="K88" i="11" s="1"/>
  <c r="J87" i="11"/>
  <c r="I87" i="11"/>
  <c r="J86" i="11"/>
  <c r="I86" i="11"/>
  <c r="K86" i="11" s="1"/>
  <c r="J85" i="11"/>
  <c r="I85" i="11"/>
  <c r="J84" i="11"/>
  <c r="I84" i="11"/>
  <c r="J83" i="11"/>
  <c r="I83" i="11"/>
  <c r="J82" i="11"/>
  <c r="I82" i="11"/>
  <c r="J81" i="11"/>
  <c r="I81" i="11"/>
  <c r="J80" i="11"/>
  <c r="I80" i="11"/>
  <c r="K80" i="11" s="1"/>
  <c r="J79" i="11"/>
  <c r="I79" i="11"/>
  <c r="J78" i="11"/>
  <c r="I78" i="11"/>
  <c r="K78" i="11" s="1"/>
  <c r="J77" i="11"/>
  <c r="I77" i="11"/>
  <c r="J76" i="11"/>
  <c r="I76" i="11"/>
  <c r="J75" i="11"/>
  <c r="K75" i="11" s="1"/>
  <c r="I75" i="11"/>
  <c r="J74" i="11"/>
  <c r="I74" i="11"/>
  <c r="J73" i="11"/>
  <c r="I73" i="11"/>
  <c r="J72" i="11"/>
  <c r="I72" i="11"/>
  <c r="K72" i="11" s="1"/>
  <c r="J71" i="11"/>
  <c r="I71" i="11"/>
  <c r="J70" i="11"/>
  <c r="I70" i="11"/>
  <c r="J69" i="11"/>
  <c r="I69" i="11"/>
  <c r="J68" i="11"/>
  <c r="I68" i="11"/>
  <c r="K68" i="11" s="1"/>
  <c r="J67" i="11"/>
  <c r="I67" i="11"/>
  <c r="J66" i="11"/>
  <c r="I66" i="11"/>
  <c r="J65" i="11"/>
  <c r="I65" i="11"/>
  <c r="J64" i="11"/>
  <c r="I64" i="11"/>
  <c r="K64" i="11" s="1"/>
  <c r="J63" i="11"/>
  <c r="I63" i="11"/>
  <c r="J62" i="11"/>
  <c r="I62" i="11"/>
  <c r="J61" i="11"/>
  <c r="I61" i="11"/>
  <c r="J60" i="11"/>
  <c r="I60" i="11"/>
  <c r="K60" i="11" s="1"/>
  <c r="J59" i="11"/>
  <c r="I59" i="11"/>
  <c r="J58" i="11"/>
  <c r="I58" i="11"/>
  <c r="J57" i="11"/>
  <c r="I57" i="11"/>
  <c r="J56" i="11"/>
  <c r="I56" i="11"/>
  <c r="J55" i="11"/>
  <c r="I55" i="11"/>
  <c r="J54" i="11"/>
  <c r="I54" i="11"/>
  <c r="K54" i="11" s="1"/>
  <c r="J53" i="11"/>
  <c r="I53" i="11"/>
  <c r="K53" i="11" s="1"/>
  <c r="J52" i="11"/>
  <c r="I52" i="11"/>
  <c r="K52" i="11" s="1"/>
  <c r="J51" i="11"/>
  <c r="I51" i="11"/>
  <c r="J50" i="11"/>
  <c r="I50" i="11"/>
  <c r="J49" i="11"/>
  <c r="I49" i="11"/>
  <c r="J48" i="11"/>
  <c r="K48" i="11" s="1"/>
  <c r="I48" i="11"/>
  <c r="J47" i="11"/>
  <c r="I47" i="11"/>
  <c r="J46" i="11"/>
  <c r="I46" i="11"/>
  <c r="J45" i="11"/>
  <c r="I45" i="11"/>
  <c r="K45" i="11" s="1"/>
  <c r="J44" i="11"/>
  <c r="I44" i="11"/>
  <c r="K44" i="11" s="1"/>
  <c r="J43" i="11"/>
  <c r="I43" i="11"/>
  <c r="J42" i="11"/>
  <c r="I42" i="11"/>
  <c r="J41" i="11"/>
  <c r="I41" i="11"/>
  <c r="J40" i="11"/>
  <c r="I40" i="11"/>
  <c r="J39" i="11"/>
  <c r="I39" i="11"/>
  <c r="J38" i="11"/>
  <c r="I38" i="11"/>
  <c r="K38" i="11" s="1"/>
  <c r="J37" i="11"/>
  <c r="I37" i="11"/>
  <c r="K37" i="11" s="1"/>
  <c r="J36" i="11"/>
  <c r="I36" i="11"/>
  <c r="J35" i="11"/>
  <c r="K35" i="11" s="1"/>
  <c r="I35" i="11"/>
  <c r="J34" i="11"/>
  <c r="I34" i="11"/>
  <c r="J33" i="11"/>
  <c r="I33" i="11"/>
  <c r="J32" i="11"/>
  <c r="K32" i="11" s="1"/>
  <c r="I32" i="11"/>
  <c r="J31" i="11"/>
  <c r="I31" i="11"/>
  <c r="J30" i="11"/>
  <c r="I30" i="11"/>
  <c r="K30" i="11" s="1"/>
  <c r="J29" i="11"/>
  <c r="I29" i="11"/>
  <c r="K29" i="11" s="1"/>
  <c r="J28" i="11"/>
  <c r="I28" i="11"/>
  <c r="J27" i="11"/>
  <c r="K27" i="11" s="1"/>
  <c r="I27" i="11"/>
  <c r="J26" i="11"/>
  <c r="I26" i="11"/>
  <c r="J25" i="11"/>
  <c r="I25" i="11"/>
  <c r="J24" i="11"/>
  <c r="I24" i="11"/>
  <c r="K24" i="11" s="1"/>
  <c r="J23" i="11"/>
  <c r="I23" i="11"/>
  <c r="J22" i="11"/>
  <c r="I22" i="11"/>
  <c r="K22" i="11" s="1"/>
  <c r="J21" i="11"/>
  <c r="I21" i="11"/>
  <c r="J20" i="11"/>
  <c r="I20" i="11"/>
  <c r="J19" i="11"/>
  <c r="I19" i="11"/>
  <c r="J18" i="11"/>
  <c r="I18" i="11"/>
  <c r="J17" i="11"/>
  <c r="I17" i="11"/>
  <c r="J16" i="11"/>
  <c r="I16" i="11"/>
  <c r="K16" i="11" s="1"/>
  <c r="J15" i="11"/>
  <c r="I15" i="11"/>
  <c r="J14" i="11"/>
  <c r="I14" i="11"/>
  <c r="K14" i="11" s="1"/>
  <c r="J13" i="11"/>
  <c r="I13" i="11"/>
  <c r="J12" i="11"/>
  <c r="K12" i="11" s="1"/>
  <c r="I12" i="11"/>
  <c r="J11" i="11"/>
  <c r="K11" i="11" s="1"/>
  <c r="I11" i="11"/>
  <c r="J10" i="11"/>
  <c r="I10" i="11"/>
  <c r="J9" i="11"/>
  <c r="I9" i="11"/>
  <c r="J8" i="11"/>
  <c r="I8" i="11"/>
  <c r="K8" i="11" s="1"/>
  <c r="J7" i="11"/>
  <c r="I7" i="11"/>
  <c r="J6" i="11"/>
  <c r="I6" i="11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K125" i="8" s="1"/>
  <c r="J124" i="8"/>
  <c r="I124" i="8"/>
  <c r="K124" i="8" s="1"/>
  <c r="J123" i="8"/>
  <c r="I123" i="8"/>
  <c r="J122" i="8"/>
  <c r="I122" i="8"/>
  <c r="J121" i="8"/>
  <c r="I121" i="8"/>
  <c r="J120" i="8"/>
  <c r="I120" i="8"/>
  <c r="K120" i="8" s="1"/>
  <c r="J119" i="8"/>
  <c r="I119" i="8"/>
  <c r="J118" i="8"/>
  <c r="I118" i="8"/>
  <c r="K118" i="8" s="1"/>
  <c r="J117" i="8"/>
  <c r="I117" i="8"/>
  <c r="J116" i="8"/>
  <c r="I116" i="8"/>
  <c r="J115" i="8"/>
  <c r="I115" i="8"/>
  <c r="J114" i="8"/>
  <c r="I114" i="8"/>
  <c r="J113" i="8"/>
  <c r="I113" i="8"/>
  <c r="J112" i="8"/>
  <c r="I112" i="8"/>
  <c r="K112" i="8" s="1"/>
  <c r="J111" i="8"/>
  <c r="I111" i="8"/>
  <c r="J110" i="8"/>
  <c r="I110" i="8"/>
  <c r="J109" i="8"/>
  <c r="I109" i="8"/>
  <c r="J108" i="8"/>
  <c r="I108" i="8"/>
  <c r="K108" i="8" s="1"/>
  <c r="J107" i="8"/>
  <c r="I107" i="8"/>
  <c r="J106" i="8"/>
  <c r="I106" i="8"/>
  <c r="K106" i="8" s="1"/>
  <c r="J105" i="8"/>
  <c r="I105" i="8"/>
  <c r="J104" i="8"/>
  <c r="I104" i="8"/>
  <c r="J103" i="8"/>
  <c r="I103" i="8"/>
  <c r="J102" i="8"/>
  <c r="I102" i="8"/>
  <c r="K102" i="8" s="1"/>
  <c r="J101" i="8"/>
  <c r="I101" i="8"/>
  <c r="J100" i="8"/>
  <c r="I100" i="8"/>
  <c r="J99" i="8"/>
  <c r="I99" i="8"/>
  <c r="J98" i="8"/>
  <c r="I98" i="8"/>
  <c r="J97" i="8"/>
  <c r="I97" i="8"/>
  <c r="J96" i="8"/>
  <c r="I96" i="8"/>
  <c r="K96" i="8" s="1"/>
  <c r="J95" i="8"/>
  <c r="I95" i="8"/>
  <c r="J94" i="8"/>
  <c r="I94" i="8"/>
  <c r="J93" i="8"/>
  <c r="I93" i="8"/>
  <c r="J92" i="8"/>
  <c r="I92" i="8"/>
  <c r="J91" i="8"/>
  <c r="I91" i="8"/>
  <c r="J90" i="8"/>
  <c r="I90" i="8"/>
  <c r="K90" i="8" s="1"/>
  <c r="J89" i="8"/>
  <c r="I89" i="8"/>
  <c r="J88" i="8"/>
  <c r="I88" i="8"/>
  <c r="K88" i="8" s="1"/>
  <c r="J87" i="8"/>
  <c r="I87" i="8"/>
  <c r="J86" i="8"/>
  <c r="I86" i="8"/>
  <c r="J85" i="8"/>
  <c r="I85" i="8"/>
  <c r="J84" i="8"/>
  <c r="I84" i="8"/>
  <c r="J83" i="8"/>
  <c r="I83" i="8"/>
  <c r="J82" i="8"/>
  <c r="I82" i="8"/>
  <c r="J81" i="8"/>
  <c r="I81" i="8"/>
  <c r="J80" i="8"/>
  <c r="I80" i="8"/>
  <c r="J79" i="8"/>
  <c r="I79" i="8"/>
  <c r="J78" i="8"/>
  <c r="I78" i="8"/>
  <c r="J77" i="8"/>
  <c r="I77" i="8"/>
  <c r="J76" i="8"/>
  <c r="I76" i="8"/>
  <c r="K76" i="8" s="1"/>
  <c r="J75" i="8"/>
  <c r="I75" i="8"/>
  <c r="J74" i="8"/>
  <c r="I74" i="8"/>
  <c r="J73" i="8"/>
  <c r="I73" i="8"/>
  <c r="J72" i="8"/>
  <c r="I72" i="8"/>
  <c r="K72" i="8" s="1"/>
  <c r="J71" i="8"/>
  <c r="I71" i="8"/>
  <c r="J70" i="8"/>
  <c r="I70" i="8"/>
  <c r="K70" i="8" s="1"/>
  <c r="J69" i="8"/>
  <c r="I69" i="8"/>
  <c r="J68" i="8"/>
  <c r="I68" i="8"/>
  <c r="J67" i="8"/>
  <c r="I67" i="8"/>
  <c r="J66" i="8"/>
  <c r="I66" i="8"/>
  <c r="K66" i="8" s="1"/>
  <c r="J65" i="8"/>
  <c r="I65" i="8"/>
  <c r="J64" i="8"/>
  <c r="I64" i="8"/>
  <c r="J63" i="8"/>
  <c r="I63" i="8"/>
  <c r="J62" i="8"/>
  <c r="I62" i="8"/>
  <c r="J61" i="8"/>
  <c r="I61" i="8"/>
  <c r="J60" i="8"/>
  <c r="I60" i="8"/>
  <c r="K60" i="8" s="1"/>
  <c r="J59" i="8"/>
  <c r="I59" i="8"/>
  <c r="J58" i="8"/>
  <c r="I58" i="8"/>
  <c r="K58" i="8" s="1"/>
  <c r="J57" i="8"/>
  <c r="I57" i="8"/>
  <c r="J56" i="8"/>
  <c r="I56" i="8"/>
  <c r="J55" i="8"/>
  <c r="I55" i="8"/>
  <c r="J54" i="8"/>
  <c r="I54" i="8"/>
  <c r="K54" i="8" s="1"/>
  <c r="J53" i="8"/>
  <c r="I53" i="8"/>
  <c r="J52" i="8"/>
  <c r="I52" i="8"/>
  <c r="K52" i="8" s="1"/>
  <c r="J51" i="8"/>
  <c r="I51" i="8"/>
  <c r="J50" i="8"/>
  <c r="I50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I41" i="8"/>
  <c r="K41" i="8" s="1"/>
  <c r="J40" i="8"/>
  <c r="I40" i="8"/>
  <c r="K40" i="8" s="1"/>
  <c r="J39" i="8"/>
  <c r="I39" i="8"/>
  <c r="J38" i="8"/>
  <c r="I38" i="8"/>
  <c r="J37" i="8"/>
  <c r="I37" i="8"/>
  <c r="J36" i="8"/>
  <c r="I36" i="8"/>
  <c r="K36" i="8" s="1"/>
  <c r="J35" i="8"/>
  <c r="I35" i="8"/>
  <c r="J34" i="8"/>
  <c r="I34" i="8"/>
  <c r="K34" i="8" s="1"/>
  <c r="J33" i="8"/>
  <c r="I33" i="8"/>
  <c r="J32" i="8"/>
  <c r="I32" i="8"/>
  <c r="J31" i="8"/>
  <c r="I31" i="8"/>
  <c r="J30" i="8"/>
  <c r="I30" i="8"/>
  <c r="J29" i="8"/>
  <c r="I29" i="8"/>
  <c r="J28" i="8"/>
  <c r="I28" i="8"/>
  <c r="K28" i="8" s="1"/>
  <c r="J27" i="8"/>
  <c r="I27" i="8"/>
  <c r="J26" i="8"/>
  <c r="I26" i="8"/>
  <c r="J25" i="8"/>
  <c r="I25" i="8"/>
  <c r="J24" i="8"/>
  <c r="I24" i="8"/>
  <c r="K24" i="8" s="1"/>
  <c r="J23" i="8"/>
  <c r="I23" i="8"/>
  <c r="J22" i="8"/>
  <c r="I22" i="8"/>
  <c r="K22" i="8" s="1"/>
  <c r="J21" i="8"/>
  <c r="I21" i="8"/>
  <c r="J20" i="8"/>
  <c r="I20" i="8"/>
  <c r="J19" i="8"/>
  <c r="I19" i="8"/>
  <c r="J18" i="8"/>
  <c r="I18" i="8"/>
  <c r="K18" i="8" s="1"/>
  <c r="J17" i="8"/>
  <c r="I17" i="8"/>
  <c r="J16" i="8"/>
  <c r="I16" i="8"/>
  <c r="J15" i="8"/>
  <c r="I15" i="8"/>
  <c r="J14" i="8"/>
  <c r="I14" i="8"/>
  <c r="J13" i="8"/>
  <c r="I13" i="8"/>
  <c r="J12" i="8"/>
  <c r="I12" i="8"/>
  <c r="K12" i="8" s="1"/>
  <c r="J11" i="8"/>
  <c r="I11" i="8"/>
  <c r="J10" i="8"/>
  <c r="I10" i="8"/>
  <c r="J9" i="8"/>
  <c r="I9" i="8"/>
  <c r="J8" i="8"/>
  <c r="I8" i="8"/>
  <c r="J7" i="8"/>
  <c r="I7" i="8"/>
  <c r="J6" i="8"/>
  <c r="I6" i="8"/>
  <c r="K6" i="8" s="1"/>
  <c r="J133" i="7"/>
  <c r="I133" i="7"/>
  <c r="J132" i="7"/>
  <c r="I132" i="7"/>
  <c r="J131" i="7"/>
  <c r="I131" i="7"/>
  <c r="J130" i="7"/>
  <c r="I130" i="7"/>
  <c r="J129" i="7"/>
  <c r="I129" i="7"/>
  <c r="J128" i="7"/>
  <c r="I128" i="7"/>
  <c r="J127" i="7"/>
  <c r="I127" i="7"/>
  <c r="J126" i="7"/>
  <c r="I126" i="7"/>
  <c r="J125" i="7"/>
  <c r="I125" i="7"/>
  <c r="J124" i="7"/>
  <c r="I124" i="7"/>
  <c r="J123" i="7"/>
  <c r="I123" i="7"/>
  <c r="J122" i="7"/>
  <c r="I122" i="7"/>
  <c r="J121" i="7"/>
  <c r="I121" i="7"/>
  <c r="J120" i="7"/>
  <c r="I120" i="7"/>
  <c r="J119" i="7"/>
  <c r="I119" i="7"/>
  <c r="J118" i="7"/>
  <c r="I118" i="7"/>
  <c r="J117" i="7"/>
  <c r="I117" i="7"/>
  <c r="J116" i="7"/>
  <c r="I116" i="7"/>
  <c r="J115" i="7"/>
  <c r="I115" i="7"/>
  <c r="J114" i="7"/>
  <c r="I114" i="7"/>
  <c r="J113" i="7"/>
  <c r="I113" i="7"/>
  <c r="J112" i="7"/>
  <c r="I112" i="7"/>
  <c r="J111" i="7"/>
  <c r="I111" i="7"/>
  <c r="J110" i="7"/>
  <c r="I110" i="7"/>
  <c r="J109" i="7"/>
  <c r="I109" i="7"/>
  <c r="J108" i="7"/>
  <c r="I108" i="7"/>
  <c r="K108" i="7" s="1"/>
  <c r="J107" i="7"/>
  <c r="I107" i="7"/>
  <c r="J106" i="7"/>
  <c r="I106" i="7"/>
  <c r="J105" i="7"/>
  <c r="I105" i="7"/>
  <c r="J104" i="7"/>
  <c r="I104" i="7"/>
  <c r="K104" i="7" s="1"/>
  <c r="J103" i="7"/>
  <c r="I103" i="7"/>
  <c r="J102" i="7"/>
  <c r="I102" i="7"/>
  <c r="K102" i="7" s="1"/>
  <c r="J101" i="7"/>
  <c r="I101" i="7"/>
  <c r="J100" i="7"/>
  <c r="I100" i="7"/>
  <c r="J99" i="7"/>
  <c r="I99" i="7"/>
  <c r="J98" i="7"/>
  <c r="I98" i="7"/>
  <c r="J97" i="7"/>
  <c r="I97" i="7"/>
  <c r="J96" i="7"/>
  <c r="I96" i="7"/>
  <c r="K96" i="7" s="1"/>
  <c r="J95" i="7"/>
  <c r="I95" i="7"/>
  <c r="J94" i="7"/>
  <c r="I94" i="7"/>
  <c r="J93" i="7"/>
  <c r="I93" i="7"/>
  <c r="J92" i="7"/>
  <c r="I92" i="7"/>
  <c r="K92" i="7" s="1"/>
  <c r="J91" i="7"/>
  <c r="I91" i="7"/>
  <c r="J90" i="7"/>
  <c r="I90" i="7"/>
  <c r="K90" i="7" s="1"/>
  <c r="J89" i="7"/>
  <c r="I89" i="7"/>
  <c r="J88" i="7"/>
  <c r="I88" i="7"/>
  <c r="J87" i="7"/>
  <c r="I87" i="7"/>
  <c r="J86" i="7"/>
  <c r="I86" i="7"/>
  <c r="K86" i="7" s="1"/>
  <c r="J85" i="7"/>
  <c r="I85" i="7"/>
  <c r="J84" i="7"/>
  <c r="I84" i="7"/>
  <c r="J83" i="7"/>
  <c r="I83" i="7"/>
  <c r="J82" i="7"/>
  <c r="I82" i="7"/>
  <c r="J81" i="7"/>
  <c r="I81" i="7"/>
  <c r="J80" i="7"/>
  <c r="I80" i="7"/>
  <c r="K80" i="7" s="1"/>
  <c r="J79" i="7"/>
  <c r="I79" i="7"/>
  <c r="J78" i="7"/>
  <c r="I78" i="7"/>
  <c r="J77" i="7"/>
  <c r="I77" i="7"/>
  <c r="J76" i="7"/>
  <c r="I76" i="7"/>
  <c r="J75" i="7"/>
  <c r="I75" i="7"/>
  <c r="J74" i="7"/>
  <c r="I74" i="7"/>
  <c r="K74" i="7" s="1"/>
  <c r="J73" i="7"/>
  <c r="I73" i="7"/>
  <c r="J72" i="7"/>
  <c r="I72" i="7"/>
  <c r="K72" i="7" s="1"/>
  <c r="J71" i="7"/>
  <c r="I71" i="7"/>
  <c r="J70" i="7"/>
  <c r="I70" i="7"/>
  <c r="J69" i="7"/>
  <c r="I69" i="7"/>
  <c r="J68" i="7"/>
  <c r="I68" i="7"/>
  <c r="J67" i="7"/>
  <c r="I67" i="7"/>
  <c r="J66" i="7"/>
  <c r="I66" i="7"/>
  <c r="J65" i="7"/>
  <c r="I65" i="7"/>
  <c r="J64" i="7"/>
  <c r="I64" i="7"/>
  <c r="J63" i="7"/>
  <c r="I63" i="7"/>
  <c r="J62" i="7"/>
  <c r="I62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3" i="7"/>
  <c r="I53" i="7"/>
  <c r="J52" i="7"/>
  <c r="I52" i="7"/>
  <c r="J51" i="7"/>
  <c r="I51" i="7"/>
  <c r="J50" i="7"/>
  <c r="I50" i="7"/>
  <c r="J49" i="7"/>
  <c r="I49" i="7"/>
  <c r="J48" i="7"/>
  <c r="I48" i="7"/>
  <c r="J47" i="7"/>
  <c r="I47" i="7"/>
  <c r="J46" i="7"/>
  <c r="I46" i="7"/>
  <c r="J45" i="7"/>
  <c r="I45" i="7"/>
  <c r="J44" i="7"/>
  <c r="I44" i="7"/>
  <c r="J43" i="7"/>
  <c r="I43" i="7"/>
  <c r="J42" i="7"/>
  <c r="I42" i="7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K26" i="7" s="1"/>
  <c r="J25" i="7"/>
  <c r="I25" i="7"/>
  <c r="J24" i="7"/>
  <c r="I24" i="7"/>
  <c r="K24" i="7" s="1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K12" i="7" s="1"/>
  <c r="J11" i="7"/>
  <c r="I11" i="7"/>
  <c r="J10" i="7"/>
  <c r="I10" i="7"/>
  <c r="J9" i="7"/>
  <c r="I9" i="7"/>
  <c r="J8" i="7"/>
  <c r="I8" i="7"/>
  <c r="K8" i="7" s="1"/>
  <c r="J7" i="7"/>
  <c r="I7" i="7"/>
  <c r="J6" i="7"/>
  <c r="I6" i="7"/>
  <c r="K6" i="7" s="1"/>
  <c r="J133" i="6"/>
  <c r="I133" i="6"/>
  <c r="J132" i="6"/>
  <c r="I132" i="6"/>
  <c r="J131" i="6"/>
  <c r="I131" i="6"/>
  <c r="J130" i="6"/>
  <c r="I130" i="6"/>
  <c r="J129" i="6"/>
  <c r="I129" i="6"/>
  <c r="J128" i="6"/>
  <c r="I128" i="6"/>
  <c r="K128" i="6" s="1"/>
  <c r="J127" i="6"/>
  <c r="I127" i="6"/>
  <c r="J126" i="6"/>
  <c r="I126" i="6"/>
  <c r="J125" i="6"/>
  <c r="I125" i="6"/>
  <c r="J124" i="6"/>
  <c r="I124" i="6"/>
  <c r="J123" i="6"/>
  <c r="I123" i="6"/>
  <c r="K123" i="6" s="1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K106" i="6" s="1"/>
  <c r="J105" i="6"/>
  <c r="I105" i="6"/>
  <c r="J104" i="6"/>
  <c r="I104" i="6"/>
  <c r="K104" i="6" s="1"/>
  <c r="J103" i="6"/>
  <c r="I103" i="6"/>
  <c r="J102" i="6"/>
  <c r="I102" i="6"/>
  <c r="J101" i="6"/>
  <c r="I101" i="6"/>
  <c r="J100" i="6"/>
  <c r="I100" i="6"/>
  <c r="K100" i="6" s="1"/>
  <c r="J99" i="6"/>
  <c r="I99" i="6"/>
  <c r="J98" i="6"/>
  <c r="I98" i="6"/>
  <c r="K98" i="6" s="1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K88" i="6" s="1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K80" i="6" s="1"/>
  <c r="J79" i="6"/>
  <c r="I79" i="6"/>
  <c r="J78" i="6"/>
  <c r="I78" i="6"/>
  <c r="J77" i="6"/>
  <c r="I77" i="6"/>
  <c r="J76" i="6"/>
  <c r="I76" i="6"/>
  <c r="K76" i="6" s="1"/>
  <c r="J75" i="6"/>
  <c r="I75" i="6"/>
  <c r="J74" i="6"/>
  <c r="I74" i="6"/>
  <c r="K74" i="6" s="1"/>
  <c r="J73" i="6"/>
  <c r="I73" i="6"/>
  <c r="J72" i="6"/>
  <c r="I72" i="6"/>
  <c r="J71" i="6"/>
  <c r="I71" i="6"/>
  <c r="J70" i="6"/>
  <c r="I70" i="6"/>
  <c r="K70" i="6" s="1"/>
  <c r="J69" i="6"/>
  <c r="I69" i="6"/>
  <c r="J68" i="6"/>
  <c r="I68" i="6"/>
  <c r="K68" i="6" s="1"/>
  <c r="J67" i="6"/>
  <c r="I67" i="6"/>
  <c r="J66" i="6"/>
  <c r="I66" i="6"/>
  <c r="J65" i="6"/>
  <c r="I65" i="6"/>
  <c r="J64" i="6"/>
  <c r="I64" i="6"/>
  <c r="K64" i="6" s="1"/>
  <c r="J63" i="6"/>
  <c r="I63" i="6"/>
  <c r="K63" i="6" s="1"/>
  <c r="J62" i="6"/>
  <c r="I62" i="6"/>
  <c r="J61" i="6"/>
  <c r="I61" i="6"/>
  <c r="J60" i="6"/>
  <c r="I60" i="6"/>
  <c r="J59" i="6"/>
  <c r="I59" i="6"/>
  <c r="J58" i="6"/>
  <c r="I58" i="6"/>
  <c r="J57" i="6"/>
  <c r="I57" i="6"/>
  <c r="K57" i="6" s="1"/>
  <c r="J56" i="6"/>
  <c r="I56" i="6"/>
  <c r="K56" i="6" s="1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K22" i="6" s="1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J126" i="5"/>
  <c r="I126" i="5"/>
  <c r="J125" i="5"/>
  <c r="I125" i="5"/>
  <c r="J124" i="5"/>
  <c r="I124" i="5"/>
  <c r="J123" i="5"/>
  <c r="I123" i="5"/>
  <c r="J122" i="5"/>
  <c r="I122" i="5"/>
  <c r="J121" i="5"/>
  <c r="I121" i="5"/>
  <c r="J120" i="5"/>
  <c r="I120" i="5"/>
  <c r="J119" i="5"/>
  <c r="I119" i="5"/>
  <c r="J118" i="5"/>
  <c r="I118" i="5"/>
  <c r="J117" i="5"/>
  <c r="I117" i="5"/>
  <c r="J116" i="5"/>
  <c r="I116" i="5"/>
  <c r="J115" i="5"/>
  <c r="I115" i="5"/>
  <c r="J114" i="5"/>
  <c r="I114" i="5"/>
  <c r="J113" i="5"/>
  <c r="I113" i="5"/>
  <c r="J112" i="5"/>
  <c r="I112" i="5"/>
  <c r="J111" i="5"/>
  <c r="I111" i="5"/>
  <c r="J110" i="5"/>
  <c r="I110" i="5"/>
  <c r="J109" i="5"/>
  <c r="I109" i="5"/>
  <c r="J108" i="5"/>
  <c r="I108" i="5"/>
  <c r="J107" i="5"/>
  <c r="I107" i="5"/>
  <c r="J106" i="5"/>
  <c r="I106" i="5"/>
  <c r="J105" i="5"/>
  <c r="I105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J98" i="5"/>
  <c r="I98" i="5"/>
  <c r="J97" i="5"/>
  <c r="I97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8" i="5"/>
  <c r="I88" i="5"/>
  <c r="J87" i="5"/>
  <c r="I87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7" i="5"/>
  <c r="I77" i="5"/>
  <c r="J76" i="5"/>
  <c r="I76" i="5"/>
  <c r="J75" i="5"/>
  <c r="I75" i="5"/>
  <c r="J74" i="5"/>
  <c r="I74" i="5"/>
  <c r="J73" i="5"/>
  <c r="I73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2" i="5"/>
  <c r="I62" i="5"/>
  <c r="J61" i="5"/>
  <c r="I61" i="5"/>
  <c r="J60" i="5"/>
  <c r="I60" i="5"/>
  <c r="J59" i="5"/>
  <c r="I59" i="5"/>
  <c r="J58" i="5"/>
  <c r="I58" i="5"/>
  <c r="J57" i="5"/>
  <c r="I57" i="5"/>
  <c r="J56" i="5"/>
  <c r="I56" i="5"/>
  <c r="J55" i="5"/>
  <c r="I55" i="5"/>
  <c r="J54" i="5"/>
  <c r="I54" i="5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133" i="4"/>
  <c r="I133" i="4"/>
  <c r="K133" i="4" s="1"/>
  <c r="J132" i="4"/>
  <c r="I132" i="4"/>
  <c r="K132" i="4" s="1"/>
  <c r="J131" i="4"/>
  <c r="I131" i="4"/>
  <c r="J130" i="4"/>
  <c r="I130" i="4"/>
  <c r="J129" i="4"/>
  <c r="I129" i="4"/>
  <c r="J128" i="4"/>
  <c r="I128" i="4"/>
  <c r="K128" i="4" s="1"/>
  <c r="J127" i="4"/>
  <c r="I127" i="4"/>
  <c r="J126" i="4"/>
  <c r="I126" i="4"/>
  <c r="J125" i="4"/>
  <c r="I125" i="4"/>
  <c r="J124" i="4"/>
  <c r="I124" i="4"/>
  <c r="J123" i="4"/>
  <c r="I123" i="4"/>
  <c r="J122" i="4"/>
  <c r="I122" i="4"/>
  <c r="K122" i="4" s="1"/>
  <c r="J121" i="4"/>
  <c r="I121" i="4"/>
  <c r="J120" i="4"/>
  <c r="I120" i="4"/>
  <c r="K120" i="4" s="1"/>
  <c r="J119" i="4"/>
  <c r="I119" i="4"/>
  <c r="J118" i="4"/>
  <c r="I118" i="4"/>
  <c r="J117" i="4"/>
  <c r="I117" i="4"/>
  <c r="J116" i="4"/>
  <c r="I116" i="4"/>
  <c r="K116" i="4" s="1"/>
  <c r="J115" i="4"/>
  <c r="I115" i="4"/>
  <c r="J114" i="4"/>
  <c r="I114" i="4"/>
  <c r="K114" i="4" s="1"/>
  <c r="J113" i="4"/>
  <c r="I113" i="4"/>
  <c r="J112" i="4"/>
  <c r="I112" i="4"/>
  <c r="J111" i="4"/>
  <c r="I111" i="4"/>
  <c r="J110" i="4"/>
  <c r="I110" i="4"/>
  <c r="J109" i="4"/>
  <c r="I109" i="4"/>
  <c r="J108" i="4"/>
  <c r="I108" i="4"/>
  <c r="K108" i="4" s="1"/>
  <c r="J107" i="4"/>
  <c r="I107" i="4"/>
  <c r="J106" i="4"/>
  <c r="I106" i="4"/>
  <c r="J105" i="4"/>
  <c r="I105" i="4"/>
  <c r="J104" i="4"/>
  <c r="I104" i="4"/>
  <c r="K104" i="4" s="1"/>
  <c r="J103" i="4"/>
  <c r="I103" i="4"/>
  <c r="J102" i="4"/>
  <c r="I102" i="4"/>
  <c r="K102" i="4" s="1"/>
  <c r="J101" i="4"/>
  <c r="I101" i="4"/>
  <c r="J100" i="4"/>
  <c r="I100" i="4"/>
  <c r="J99" i="4"/>
  <c r="I99" i="4"/>
  <c r="J98" i="4"/>
  <c r="I98" i="4"/>
  <c r="K98" i="4" s="1"/>
  <c r="J97" i="4"/>
  <c r="I97" i="4"/>
  <c r="J96" i="4"/>
  <c r="I96" i="4"/>
  <c r="K96" i="4" s="1"/>
  <c r="J95" i="4"/>
  <c r="I95" i="4"/>
  <c r="J94" i="4"/>
  <c r="I94" i="4"/>
  <c r="J93" i="4"/>
  <c r="I93" i="4"/>
  <c r="J92" i="4"/>
  <c r="I92" i="4"/>
  <c r="K92" i="4" s="1"/>
  <c r="J91" i="4"/>
  <c r="I91" i="4"/>
  <c r="J90" i="4"/>
  <c r="I90" i="4"/>
  <c r="J89" i="4"/>
  <c r="I89" i="4"/>
  <c r="J88" i="4"/>
  <c r="I88" i="4"/>
  <c r="J87" i="4"/>
  <c r="I87" i="4"/>
  <c r="J86" i="4"/>
  <c r="I86" i="4"/>
  <c r="K86" i="4" s="1"/>
  <c r="J85" i="4"/>
  <c r="I85" i="4"/>
  <c r="J84" i="4"/>
  <c r="I84" i="4"/>
  <c r="K84" i="4" s="1"/>
  <c r="J83" i="4"/>
  <c r="I83" i="4"/>
  <c r="J82" i="4"/>
  <c r="I82" i="4"/>
  <c r="J81" i="4"/>
  <c r="I81" i="4"/>
  <c r="J80" i="4"/>
  <c r="I80" i="4"/>
  <c r="K80" i="4" s="1"/>
  <c r="J79" i="4"/>
  <c r="I79" i="4"/>
  <c r="K79" i="4" s="1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K72" i="4" s="1"/>
  <c r="J71" i="4"/>
  <c r="I71" i="4"/>
  <c r="J70" i="4"/>
  <c r="I70" i="4"/>
  <c r="J69" i="4"/>
  <c r="I69" i="4"/>
  <c r="J68" i="4"/>
  <c r="I68" i="4"/>
  <c r="K68" i="4" s="1"/>
  <c r="J67" i="4"/>
  <c r="I67" i="4"/>
  <c r="J66" i="4"/>
  <c r="I66" i="4"/>
  <c r="K66" i="4" s="1"/>
  <c r="J65" i="4"/>
  <c r="I65" i="4"/>
  <c r="J64" i="4"/>
  <c r="I64" i="4"/>
  <c r="J63" i="4"/>
  <c r="I63" i="4"/>
  <c r="J62" i="4"/>
  <c r="I62" i="4"/>
  <c r="J61" i="4"/>
  <c r="I61" i="4"/>
  <c r="J60" i="4"/>
  <c r="I60" i="4"/>
  <c r="K60" i="4" s="1"/>
  <c r="J59" i="4"/>
  <c r="I59" i="4"/>
  <c r="J58" i="4"/>
  <c r="I58" i="4"/>
  <c r="J57" i="4"/>
  <c r="I57" i="4"/>
  <c r="J56" i="4"/>
  <c r="I56" i="4"/>
  <c r="K56" i="4" s="1"/>
  <c r="J55" i="4"/>
  <c r="I55" i="4"/>
  <c r="J54" i="4"/>
  <c r="I54" i="4"/>
  <c r="K54" i="4" s="1"/>
  <c r="J53" i="4"/>
  <c r="I53" i="4"/>
  <c r="J52" i="4"/>
  <c r="I52" i="4"/>
  <c r="J51" i="4"/>
  <c r="I51" i="4"/>
  <c r="J50" i="4"/>
  <c r="I50" i="4"/>
  <c r="K50" i="4" s="1"/>
  <c r="J49" i="4"/>
  <c r="I49" i="4"/>
  <c r="J48" i="4"/>
  <c r="I48" i="4"/>
  <c r="K48" i="4" s="1"/>
  <c r="J47" i="4"/>
  <c r="I47" i="4"/>
  <c r="J46" i="4"/>
  <c r="I46" i="4"/>
  <c r="J45" i="4"/>
  <c r="I45" i="4"/>
  <c r="J44" i="4"/>
  <c r="I44" i="4"/>
  <c r="K44" i="4" s="1"/>
  <c r="J43" i="4"/>
  <c r="I43" i="4"/>
  <c r="J42" i="4"/>
  <c r="I42" i="4"/>
  <c r="J41" i="4"/>
  <c r="I41" i="4"/>
  <c r="J40" i="4"/>
  <c r="I40" i="4"/>
  <c r="J39" i="4"/>
  <c r="I39" i="4"/>
  <c r="J38" i="4"/>
  <c r="I38" i="4"/>
  <c r="K38" i="4" s="1"/>
  <c r="J37" i="4"/>
  <c r="I37" i="4"/>
  <c r="J36" i="4"/>
  <c r="I36" i="4"/>
  <c r="K36" i="4" s="1"/>
  <c r="J35" i="4"/>
  <c r="I35" i="4"/>
  <c r="J34" i="4"/>
  <c r="I34" i="4"/>
  <c r="J33" i="4"/>
  <c r="I33" i="4"/>
  <c r="J32" i="4"/>
  <c r="I32" i="4"/>
  <c r="K32" i="4" s="1"/>
  <c r="J31" i="4"/>
  <c r="I31" i="4"/>
  <c r="K31" i="4" s="1"/>
  <c r="J30" i="4"/>
  <c r="I30" i="4"/>
  <c r="J29" i="4"/>
  <c r="I29" i="4"/>
  <c r="J28" i="4"/>
  <c r="I28" i="4"/>
  <c r="J27" i="4"/>
  <c r="I27" i="4"/>
  <c r="J26" i="4"/>
  <c r="I26" i="4"/>
  <c r="J25" i="4"/>
  <c r="I25" i="4"/>
  <c r="K25" i="4" s="1"/>
  <c r="J24" i="4"/>
  <c r="I24" i="4"/>
  <c r="K24" i="4" s="1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K8" i="4" s="1"/>
  <c r="J7" i="4"/>
  <c r="I7" i="4"/>
  <c r="K7" i="4" s="1"/>
  <c r="J6" i="4"/>
  <c r="I6" i="4"/>
  <c r="K6" i="4" s="1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6" i="1"/>
  <c r="I7" i="1"/>
  <c r="K7" i="1" s="1"/>
  <c r="I8" i="1"/>
  <c r="K8" i="1" s="1"/>
  <c r="I9" i="1"/>
  <c r="I10" i="1"/>
  <c r="I11" i="1"/>
  <c r="K11" i="1" s="1"/>
  <c r="I12" i="1"/>
  <c r="I13" i="1"/>
  <c r="K13" i="1" s="1"/>
  <c r="I14" i="1"/>
  <c r="K14" i="1" s="1"/>
  <c r="I15" i="1"/>
  <c r="I16" i="1"/>
  <c r="K16" i="1" s="1"/>
  <c r="I17" i="1"/>
  <c r="I18" i="1"/>
  <c r="K18" i="1" s="1"/>
  <c r="I19" i="1"/>
  <c r="K19" i="1" s="1"/>
  <c r="I20" i="1"/>
  <c r="K20" i="1" s="1"/>
  <c r="I21" i="1"/>
  <c r="I22" i="1"/>
  <c r="I23" i="1"/>
  <c r="K23" i="1" s="1"/>
  <c r="I24" i="1"/>
  <c r="I25" i="1"/>
  <c r="K25" i="1" s="1"/>
  <c r="I26" i="1"/>
  <c r="K26" i="1" s="1"/>
  <c r="I27" i="1"/>
  <c r="I28" i="1"/>
  <c r="K28" i="1" s="1"/>
  <c r="I29" i="1"/>
  <c r="I30" i="1"/>
  <c r="K30" i="1" s="1"/>
  <c r="I31" i="1"/>
  <c r="K31" i="1" s="1"/>
  <c r="I32" i="1"/>
  <c r="K32" i="1" s="1"/>
  <c r="I33" i="1"/>
  <c r="I34" i="1"/>
  <c r="I35" i="1"/>
  <c r="K35" i="1" s="1"/>
  <c r="I36" i="1"/>
  <c r="I37" i="1"/>
  <c r="K37" i="1" s="1"/>
  <c r="I38" i="1"/>
  <c r="K38" i="1" s="1"/>
  <c r="I39" i="1"/>
  <c r="I40" i="1"/>
  <c r="K40" i="1" s="1"/>
  <c r="I41" i="1"/>
  <c r="I42" i="1"/>
  <c r="K42" i="1" s="1"/>
  <c r="I43" i="1"/>
  <c r="K43" i="1" s="1"/>
  <c r="I44" i="1"/>
  <c r="K44" i="1" s="1"/>
  <c r="I45" i="1"/>
  <c r="I46" i="1"/>
  <c r="I47" i="1"/>
  <c r="K47" i="1" s="1"/>
  <c r="I48" i="1"/>
  <c r="I49" i="1"/>
  <c r="K49" i="1" s="1"/>
  <c r="I50" i="1"/>
  <c r="K50" i="1" s="1"/>
  <c r="I51" i="1"/>
  <c r="I52" i="1"/>
  <c r="K52" i="1" s="1"/>
  <c r="I53" i="1"/>
  <c r="I54" i="1"/>
  <c r="K54" i="1" s="1"/>
  <c r="I55" i="1"/>
  <c r="K55" i="1" s="1"/>
  <c r="I56" i="1"/>
  <c r="K56" i="1" s="1"/>
  <c r="I57" i="1"/>
  <c r="I58" i="1"/>
  <c r="I59" i="1"/>
  <c r="K59" i="1" s="1"/>
  <c r="I60" i="1"/>
  <c r="I61" i="1"/>
  <c r="K61" i="1" s="1"/>
  <c r="I62" i="1"/>
  <c r="K62" i="1" s="1"/>
  <c r="I63" i="1"/>
  <c r="I64" i="1"/>
  <c r="K64" i="1" s="1"/>
  <c r="I65" i="1"/>
  <c r="I66" i="1"/>
  <c r="K66" i="1" s="1"/>
  <c r="I67" i="1"/>
  <c r="K67" i="1" s="1"/>
  <c r="I68" i="1"/>
  <c r="K68" i="1" s="1"/>
  <c r="I69" i="1"/>
  <c r="I70" i="1"/>
  <c r="I71" i="1"/>
  <c r="K71" i="1" s="1"/>
  <c r="I72" i="1"/>
  <c r="I73" i="1"/>
  <c r="K73" i="1" s="1"/>
  <c r="I74" i="1"/>
  <c r="K74" i="1" s="1"/>
  <c r="I75" i="1"/>
  <c r="I76" i="1"/>
  <c r="K76" i="1" s="1"/>
  <c r="I77" i="1"/>
  <c r="I78" i="1"/>
  <c r="K78" i="1" s="1"/>
  <c r="I79" i="1"/>
  <c r="K79" i="1" s="1"/>
  <c r="I80" i="1"/>
  <c r="K80" i="1" s="1"/>
  <c r="I81" i="1"/>
  <c r="I82" i="1"/>
  <c r="I83" i="1"/>
  <c r="K83" i="1" s="1"/>
  <c r="I84" i="1"/>
  <c r="I85" i="1"/>
  <c r="K85" i="1" s="1"/>
  <c r="I86" i="1"/>
  <c r="K86" i="1" s="1"/>
  <c r="I87" i="1"/>
  <c r="I88" i="1"/>
  <c r="K88" i="1" s="1"/>
  <c r="I89" i="1"/>
  <c r="I90" i="1"/>
  <c r="K90" i="1" s="1"/>
  <c r="I91" i="1"/>
  <c r="K91" i="1" s="1"/>
  <c r="I92" i="1"/>
  <c r="K92" i="1" s="1"/>
  <c r="I93" i="1"/>
  <c r="I94" i="1"/>
  <c r="I95" i="1"/>
  <c r="K95" i="1" s="1"/>
  <c r="I96" i="1"/>
  <c r="I97" i="1"/>
  <c r="K97" i="1" s="1"/>
  <c r="I98" i="1"/>
  <c r="K98" i="1" s="1"/>
  <c r="I99" i="1"/>
  <c r="I100" i="1"/>
  <c r="K100" i="1" s="1"/>
  <c r="I101" i="1"/>
  <c r="I102" i="1"/>
  <c r="K102" i="1" s="1"/>
  <c r="I103" i="1"/>
  <c r="K103" i="1" s="1"/>
  <c r="I104" i="1"/>
  <c r="K104" i="1" s="1"/>
  <c r="I105" i="1"/>
  <c r="I106" i="1"/>
  <c r="I107" i="1"/>
  <c r="K107" i="1" s="1"/>
  <c r="I108" i="1"/>
  <c r="I109" i="1"/>
  <c r="K109" i="1" s="1"/>
  <c r="I110" i="1"/>
  <c r="K110" i="1" s="1"/>
  <c r="I111" i="1"/>
  <c r="I112" i="1"/>
  <c r="K112" i="1" s="1"/>
  <c r="I113" i="1"/>
  <c r="I114" i="1"/>
  <c r="K114" i="1" s="1"/>
  <c r="I115" i="1"/>
  <c r="K115" i="1" s="1"/>
  <c r="I116" i="1"/>
  <c r="K116" i="1" s="1"/>
  <c r="I117" i="1"/>
  <c r="I118" i="1"/>
  <c r="I119" i="1"/>
  <c r="K119" i="1" s="1"/>
  <c r="I120" i="1"/>
  <c r="I121" i="1"/>
  <c r="K121" i="1" s="1"/>
  <c r="I122" i="1"/>
  <c r="K122" i="1" s="1"/>
  <c r="I123" i="1"/>
  <c r="I124" i="1"/>
  <c r="K124" i="1" s="1"/>
  <c r="I125" i="1"/>
  <c r="I126" i="1"/>
  <c r="K126" i="1" s="1"/>
  <c r="I127" i="1"/>
  <c r="K127" i="1" s="1"/>
  <c r="I128" i="1"/>
  <c r="K128" i="1" s="1"/>
  <c r="I129" i="1"/>
  <c r="I130" i="1"/>
  <c r="I131" i="1"/>
  <c r="K131" i="1" s="1"/>
  <c r="I132" i="1"/>
  <c r="I133" i="1"/>
  <c r="K133" i="1" s="1"/>
  <c r="I6" i="1"/>
  <c r="K6" i="1" s="1"/>
  <c r="K130" i="1" l="1"/>
  <c r="K118" i="1"/>
  <c r="K106" i="1"/>
  <c r="K94" i="1"/>
  <c r="K82" i="1"/>
  <c r="K70" i="1"/>
  <c r="K58" i="1"/>
  <c r="K46" i="1"/>
  <c r="K34" i="1"/>
  <c r="K22" i="1"/>
  <c r="K10" i="1"/>
  <c r="K34" i="4"/>
  <c r="K40" i="4"/>
  <c r="K52" i="4"/>
  <c r="K64" i="4"/>
  <c r="K70" i="4"/>
  <c r="K76" i="4"/>
  <c r="K82" i="4"/>
  <c r="K88" i="4"/>
  <c r="K100" i="4"/>
  <c r="K112" i="4"/>
  <c r="K124" i="4"/>
  <c r="K130" i="4"/>
  <c r="K18" i="6"/>
  <c r="K30" i="6"/>
  <c r="K66" i="6"/>
  <c r="K72" i="6"/>
  <c r="K78" i="6"/>
  <c r="K96" i="6"/>
  <c r="K102" i="6"/>
  <c r="K108" i="6"/>
  <c r="K120" i="6"/>
  <c r="K10" i="7"/>
  <c r="K16" i="7"/>
  <c r="K22" i="7"/>
  <c r="K28" i="7"/>
  <c r="K64" i="7"/>
  <c r="K70" i="7"/>
  <c r="K76" i="7"/>
  <c r="K88" i="7"/>
  <c r="K106" i="7"/>
  <c r="K112" i="7"/>
  <c r="K20" i="8"/>
  <c r="K38" i="8"/>
  <c r="K44" i="8"/>
  <c r="K50" i="8"/>
  <c r="K56" i="8"/>
  <c r="K68" i="8"/>
  <c r="K74" i="8"/>
  <c r="K80" i="8"/>
  <c r="K86" i="8"/>
  <c r="K92" i="8"/>
  <c r="K104" i="8"/>
  <c r="K122" i="8"/>
  <c r="K128" i="8"/>
  <c r="K6" i="11"/>
  <c r="K70" i="11"/>
  <c r="K76" i="11"/>
  <c r="K129" i="1"/>
  <c r="K105" i="1"/>
  <c r="K81" i="1"/>
  <c r="K57" i="1"/>
  <c r="K33" i="1"/>
  <c r="K9" i="1"/>
  <c r="K117" i="1"/>
  <c r="K93" i="1"/>
  <c r="K69" i="1"/>
  <c r="K45" i="1"/>
  <c r="K21" i="1"/>
  <c r="K29" i="4"/>
  <c r="K47" i="4"/>
  <c r="K95" i="4"/>
  <c r="K119" i="4"/>
  <c r="K125" i="4"/>
  <c r="K131" i="4"/>
  <c r="K21" i="5"/>
  <c r="K27" i="5"/>
  <c r="K57" i="5"/>
  <c r="K91" i="6"/>
  <c r="K121" i="6"/>
  <c r="K127" i="6"/>
  <c r="K33" i="8"/>
  <c r="K13" i="11"/>
  <c r="K36" i="11"/>
  <c r="K59" i="11"/>
  <c r="K77" i="11"/>
  <c r="K100" i="11"/>
  <c r="K123" i="11"/>
  <c r="K19" i="11"/>
  <c r="K83" i="11"/>
  <c r="K125" i="1"/>
  <c r="K113" i="1"/>
  <c r="K101" i="1"/>
  <c r="K89" i="1"/>
  <c r="K77" i="1"/>
  <c r="K65" i="1"/>
  <c r="K53" i="1"/>
  <c r="K41" i="1"/>
  <c r="K29" i="1"/>
  <c r="K17" i="1"/>
  <c r="K20" i="11"/>
  <c r="K43" i="11"/>
  <c r="K61" i="11"/>
  <c r="K84" i="11"/>
  <c r="K107" i="11"/>
  <c r="K125" i="11"/>
  <c r="K123" i="1"/>
  <c r="K111" i="1"/>
  <c r="K99" i="1"/>
  <c r="K87" i="1"/>
  <c r="K75" i="1"/>
  <c r="K63" i="1"/>
  <c r="K51" i="1"/>
  <c r="K39" i="1"/>
  <c r="K27" i="1"/>
  <c r="K15" i="1"/>
  <c r="K21" i="11"/>
  <c r="K56" i="11"/>
  <c r="K62" i="11"/>
  <c r="K67" i="11"/>
  <c r="K85" i="11"/>
  <c r="K120" i="11"/>
  <c r="K126" i="11"/>
  <c r="K132" i="11"/>
  <c r="K132" i="1"/>
  <c r="K120" i="1"/>
  <c r="K108" i="1"/>
  <c r="K96" i="1"/>
  <c r="K84" i="1"/>
  <c r="K72" i="1"/>
  <c r="K60" i="1"/>
  <c r="K48" i="1"/>
  <c r="K36" i="1"/>
  <c r="K24" i="1"/>
  <c r="K12" i="1"/>
  <c r="K9" i="4"/>
  <c r="K27" i="4"/>
  <c r="K45" i="4"/>
  <c r="K63" i="4"/>
  <c r="K111" i="4"/>
  <c r="K117" i="4"/>
  <c r="K121" i="5"/>
  <c r="K133" i="5"/>
  <c r="K59" i="6"/>
  <c r="K89" i="6"/>
  <c r="K95" i="6"/>
  <c r="K129" i="7"/>
  <c r="K28" i="11"/>
  <c r="K40" i="11"/>
  <c r="K46" i="11"/>
  <c r="K51" i="11"/>
  <c r="K69" i="11"/>
  <c r="K104" i="11"/>
  <c r="K110" i="11"/>
  <c r="K115" i="11"/>
  <c r="K10" i="11"/>
  <c r="K15" i="11"/>
  <c r="K17" i="11"/>
  <c r="K26" i="11"/>
  <c r="K31" i="11"/>
  <c r="K33" i="11"/>
  <c r="K42" i="11"/>
  <c r="K47" i="11"/>
  <c r="K49" i="11"/>
  <c r="K58" i="11"/>
  <c r="K63" i="11"/>
  <c r="K65" i="11"/>
  <c r="K74" i="11"/>
  <c r="K79" i="11"/>
  <c r="K81" i="11"/>
  <c r="K90" i="11"/>
  <c r="K95" i="11"/>
  <c r="K97" i="11"/>
  <c r="K106" i="11"/>
  <c r="K111" i="11"/>
  <c r="K113" i="11"/>
  <c r="K122" i="11"/>
  <c r="K127" i="11"/>
  <c r="K129" i="11"/>
  <c r="K133" i="11"/>
  <c r="K7" i="7"/>
  <c r="K11" i="7"/>
  <c r="K7" i="11"/>
  <c r="K9" i="11"/>
  <c r="K18" i="11"/>
  <c r="K23" i="11"/>
  <c r="K25" i="11"/>
  <c r="K34" i="11"/>
  <c r="K39" i="11"/>
  <c r="K41" i="11"/>
  <c r="K50" i="11"/>
  <c r="K55" i="11"/>
  <c r="K57" i="11"/>
  <c r="K66" i="11"/>
  <c r="K71" i="11"/>
  <c r="K73" i="11"/>
  <c r="K82" i="11"/>
  <c r="K87" i="11"/>
  <c r="K89" i="11"/>
  <c r="K98" i="11"/>
  <c r="K103" i="11"/>
  <c r="K105" i="11"/>
  <c r="K114" i="11"/>
  <c r="K119" i="11"/>
  <c r="K121" i="11"/>
  <c r="K130" i="11"/>
  <c r="K9" i="8"/>
  <c r="K13" i="8"/>
  <c r="K17" i="8"/>
  <c r="K25" i="8"/>
  <c r="K29" i="8"/>
  <c r="K45" i="8"/>
  <c r="K49" i="8"/>
  <c r="K57" i="8"/>
  <c r="K77" i="8"/>
  <c r="K81" i="8"/>
  <c r="K129" i="8"/>
  <c r="K93" i="8"/>
  <c r="K87" i="8"/>
  <c r="K103" i="8"/>
  <c r="K71" i="8"/>
  <c r="K91" i="8"/>
  <c r="K107" i="8"/>
  <c r="K132" i="8"/>
  <c r="K39" i="8"/>
  <c r="K119" i="8"/>
  <c r="K8" i="8"/>
  <c r="K10" i="8"/>
  <c r="K23" i="8"/>
  <c r="K48" i="8"/>
  <c r="K97" i="8"/>
  <c r="K109" i="8"/>
  <c r="K116" i="8"/>
  <c r="K26" i="8"/>
  <c r="K64" i="8"/>
  <c r="K113" i="8"/>
  <c r="K16" i="8"/>
  <c r="K42" i="8"/>
  <c r="K55" i="8"/>
  <c r="K61" i="8"/>
  <c r="K65" i="8"/>
  <c r="K84" i="8"/>
  <c r="K123" i="8"/>
  <c r="K7" i="8"/>
  <c r="K32" i="8"/>
  <c r="K75" i="8"/>
  <c r="K100" i="8"/>
  <c r="K11" i="8"/>
  <c r="K27" i="8"/>
  <c r="K43" i="8"/>
  <c r="K59" i="8"/>
  <c r="K15" i="8"/>
  <c r="K31" i="8"/>
  <c r="K47" i="8"/>
  <c r="K63" i="8"/>
  <c r="K79" i="8"/>
  <c r="K95" i="8"/>
  <c r="K111" i="8"/>
  <c r="K127" i="8"/>
  <c r="K14" i="8"/>
  <c r="K19" i="8"/>
  <c r="K21" i="8"/>
  <c r="K30" i="8"/>
  <c r="K35" i="8"/>
  <c r="K37" i="8"/>
  <c r="K46" i="8"/>
  <c r="K51" i="8"/>
  <c r="K53" i="8"/>
  <c r="K62" i="8"/>
  <c r="K67" i="8"/>
  <c r="K69" i="8"/>
  <c r="K78" i="8"/>
  <c r="K83" i="8"/>
  <c r="K85" i="8"/>
  <c r="K94" i="8"/>
  <c r="K99" i="8"/>
  <c r="K101" i="8"/>
  <c r="K110" i="8"/>
  <c r="K115" i="8"/>
  <c r="K117" i="8"/>
  <c r="K126" i="8"/>
  <c r="K131" i="8"/>
  <c r="K133" i="8"/>
  <c r="K73" i="8"/>
  <c r="K82" i="8"/>
  <c r="K89" i="8"/>
  <c r="K98" i="8"/>
  <c r="K105" i="8"/>
  <c r="K114" i="8"/>
  <c r="K121" i="8"/>
  <c r="K130" i="8"/>
  <c r="K23" i="7"/>
  <c r="K45" i="7"/>
  <c r="K97" i="7"/>
  <c r="K109" i="7"/>
  <c r="K27" i="7"/>
  <c r="K71" i="7"/>
  <c r="K33" i="7"/>
  <c r="K75" i="7"/>
  <c r="K36" i="7"/>
  <c r="K48" i="7"/>
  <c r="K116" i="7"/>
  <c r="K128" i="7"/>
  <c r="K49" i="7"/>
  <c r="K61" i="7"/>
  <c r="K87" i="7"/>
  <c r="K119" i="7"/>
  <c r="K52" i="7"/>
  <c r="K32" i="7"/>
  <c r="K91" i="7"/>
  <c r="K123" i="7"/>
  <c r="K39" i="7"/>
  <c r="K43" i="7"/>
  <c r="K68" i="7"/>
  <c r="K103" i="7"/>
  <c r="K107" i="7"/>
  <c r="K113" i="7"/>
  <c r="K125" i="7"/>
  <c r="K132" i="7"/>
  <c r="K13" i="7"/>
  <c r="K20" i="7"/>
  <c r="K38" i="7"/>
  <c r="K40" i="7"/>
  <c r="K42" i="7"/>
  <c r="K44" i="7"/>
  <c r="K55" i="7"/>
  <c r="K59" i="7"/>
  <c r="K65" i="7"/>
  <c r="K77" i="7"/>
  <c r="K84" i="7"/>
  <c r="K17" i="7"/>
  <c r="K29" i="7"/>
  <c r="K54" i="7"/>
  <c r="K56" i="7"/>
  <c r="K58" i="7"/>
  <c r="K60" i="7"/>
  <c r="K81" i="7"/>
  <c r="K93" i="7"/>
  <c r="K100" i="7"/>
  <c r="K118" i="7"/>
  <c r="K120" i="7"/>
  <c r="K122" i="7"/>
  <c r="K124" i="7"/>
  <c r="K15" i="7"/>
  <c r="K31" i="7"/>
  <c r="K47" i="7"/>
  <c r="K63" i="7"/>
  <c r="K79" i="7"/>
  <c r="K95" i="7"/>
  <c r="K111" i="7"/>
  <c r="K127" i="7"/>
  <c r="K14" i="7"/>
  <c r="K19" i="7"/>
  <c r="K21" i="7"/>
  <c r="K30" i="7"/>
  <c r="K35" i="7"/>
  <c r="K37" i="7"/>
  <c r="K46" i="7"/>
  <c r="K51" i="7"/>
  <c r="K53" i="7"/>
  <c r="K62" i="7"/>
  <c r="K67" i="7"/>
  <c r="K69" i="7"/>
  <c r="K78" i="7"/>
  <c r="K83" i="7"/>
  <c r="K85" i="7"/>
  <c r="K94" i="7"/>
  <c r="K99" i="7"/>
  <c r="K101" i="7"/>
  <c r="K110" i="7"/>
  <c r="K115" i="7"/>
  <c r="K117" i="7"/>
  <c r="K126" i="7"/>
  <c r="K131" i="7"/>
  <c r="K133" i="7"/>
  <c r="K9" i="7"/>
  <c r="K18" i="7"/>
  <c r="K25" i="7"/>
  <c r="K34" i="7"/>
  <c r="K41" i="7"/>
  <c r="K50" i="7"/>
  <c r="K57" i="7"/>
  <c r="K66" i="7"/>
  <c r="K73" i="7"/>
  <c r="K82" i="7"/>
  <c r="K89" i="7"/>
  <c r="K98" i="7"/>
  <c r="K105" i="7"/>
  <c r="K114" i="7"/>
  <c r="K121" i="7"/>
  <c r="K130" i="7"/>
  <c r="K17" i="6"/>
  <c r="K33" i="6"/>
  <c r="K112" i="6"/>
  <c r="K12" i="6"/>
  <c r="K37" i="6"/>
  <c r="K110" i="6"/>
  <c r="K21" i="6"/>
  <c r="K49" i="6"/>
  <c r="K55" i="6"/>
  <c r="K101" i="6"/>
  <c r="K109" i="6"/>
  <c r="K113" i="6"/>
  <c r="K115" i="6"/>
  <c r="K119" i="6"/>
  <c r="K7" i="6"/>
  <c r="K9" i="6"/>
  <c r="K11" i="6"/>
  <c r="K34" i="6"/>
  <c r="K38" i="6"/>
  <c r="K46" i="6"/>
  <c r="K69" i="6"/>
  <c r="K77" i="6"/>
  <c r="K81" i="6"/>
  <c r="K83" i="6"/>
  <c r="K87" i="6"/>
  <c r="K13" i="6"/>
  <c r="K15" i="6"/>
  <c r="K28" i="6"/>
  <c r="K53" i="6"/>
  <c r="K85" i="6"/>
  <c r="K117" i="6"/>
  <c r="K132" i="6"/>
  <c r="K23" i="6"/>
  <c r="K25" i="6"/>
  <c r="K27" i="6"/>
  <c r="K29" i="6"/>
  <c r="K31" i="6"/>
  <c r="K44" i="6"/>
  <c r="K50" i="6"/>
  <c r="K54" i="6"/>
  <c r="K61" i="6"/>
  <c r="K65" i="6"/>
  <c r="K67" i="6"/>
  <c r="K71" i="6"/>
  <c r="K82" i="6"/>
  <c r="K84" i="6"/>
  <c r="K86" i="6"/>
  <c r="K93" i="6"/>
  <c r="K97" i="6"/>
  <c r="K99" i="6"/>
  <c r="K103" i="6"/>
  <c r="K114" i="6"/>
  <c r="K116" i="6"/>
  <c r="K118" i="6"/>
  <c r="K125" i="6"/>
  <c r="K129" i="6"/>
  <c r="K131" i="6"/>
  <c r="K133" i="6"/>
  <c r="K6" i="6"/>
  <c r="K14" i="6"/>
  <c r="K39" i="6"/>
  <c r="K41" i="6"/>
  <c r="K43" i="6"/>
  <c r="K45" i="6"/>
  <c r="K47" i="6"/>
  <c r="K58" i="6"/>
  <c r="K60" i="6"/>
  <c r="K62" i="6"/>
  <c r="K73" i="6"/>
  <c r="K75" i="6"/>
  <c r="K79" i="6"/>
  <c r="K90" i="6"/>
  <c r="K92" i="6"/>
  <c r="K94" i="6"/>
  <c r="K105" i="6"/>
  <c r="K107" i="6"/>
  <c r="K111" i="6"/>
  <c r="K122" i="6"/>
  <c r="K124" i="6"/>
  <c r="K126" i="6"/>
  <c r="K16" i="6"/>
  <c r="K32" i="6"/>
  <c r="K48" i="6"/>
  <c r="K20" i="6"/>
  <c r="K36" i="6"/>
  <c r="K52" i="6"/>
  <c r="K8" i="6"/>
  <c r="K10" i="6"/>
  <c r="K19" i="6"/>
  <c r="K24" i="6"/>
  <c r="K26" i="6"/>
  <c r="K35" i="6"/>
  <c r="K40" i="6"/>
  <c r="K42" i="6"/>
  <c r="K51" i="6"/>
  <c r="K130" i="6"/>
  <c r="K121" i="4"/>
  <c r="K12" i="4"/>
  <c r="K127" i="4"/>
  <c r="K14" i="4"/>
  <c r="K16" i="4"/>
  <c r="K18" i="4"/>
  <c r="K20" i="4"/>
  <c r="K22" i="4"/>
  <c r="K41" i="4"/>
  <c r="K43" i="4"/>
  <c r="K65" i="4"/>
  <c r="K69" i="4"/>
  <c r="K75" i="4"/>
  <c r="K97" i="4"/>
  <c r="K101" i="4"/>
  <c r="K107" i="4"/>
  <c r="K129" i="4"/>
  <c r="K11" i="4"/>
  <c r="K13" i="4"/>
  <c r="K15" i="4"/>
  <c r="K21" i="4"/>
  <c r="K23" i="4"/>
  <c r="K28" i="4"/>
  <c r="K59" i="4"/>
  <c r="K81" i="4"/>
  <c r="K85" i="4"/>
  <c r="K91" i="4"/>
  <c r="K113" i="4"/>
  <c r="K30" i="4"/>
  <c r="K37" i="4"/>
  <c r="K39" i="4"/>
  <c r="K46" i="4"/>
  <c r="K53" i="4"/>
  <c r="K55" i="4"/>
  <c r="K62" i="4"/>
  <c r="K71" i="4"/>
  <c r="K78" i="4"/>
  <c r="K87" i="4"/>
  <c r="K94" i="4"/>
  <c r="K103" i="4"/>
  <c r="K110" i="4"/>
  <c r="K57" i="4"/>
  <c r="K73" i="4"/>
  <c r="K89" i="4"/>
  <c r="K105" i="4"/>
  <c r="K10" i="4"/>
  <c r="K17" i="4"/>
  <c r="K19" i="4"/>
  <c r="K26" i="4"/>
  <c r="K33" i="4"/>
  <c r="K35" i="4"/>
  <c r="K42" i="4"/>
  <c r="K49" i="4"/>
  <c r="K51" i="4"/>
  <c r="K58" i="4"/>
  <c r="K61" i="4"/>
  <c r="K67" i="4"/>
  <c r="K74" i="4"/>
  <c r="K77" i="4"/>
  <c r="K83" i="4"/>
  <c r="K90" i="4"/>
  <c r="K93" i="4"/>
  <c r="K99" i="4"/>
  <c r="K106" i="4"/>
  <c r="K109" i="4"/>
  <c r="K115" i="4"/>
  <c r="K118" i="4"/>
  <c r="K123" i="4"/>
  <c r="K126" i="4"/>
  <c r="K20" i="5"/>
  <c r="K128" i="5"/>
  <c r="K130" i="5"/>
  <c r="K132" i="5"/>
  <c r="K79" i="5"/>
  <c r="K95" i="5"/>
  <c r="K99" i="5"/>
  <c r="K56" i="5"/>
  <c r="K76" i="5"/>
  <c r="K69" i="5"/>
  <c r="K111" i="5"/>
  <c r="K72" i="5"/>
  <c r="K39" i="5"/>
  <c r="K47" i="5"/>
  <c r="K51" i="5"/>
  <c r="K115" i="5"/>
  <c r="K12" i="5"/>
  <c r="K120" i="5"/>
  <c r="K60" i="5"/>
  <c r="K88" i="5"/>
  <c r="K94" i="5"/>
  <c r="K96" i="5"/>
  <c r="K98" i="5"/>
  <c r="K100" i="5"/>
  <c r="K104" i="5"/>
  <c r="K110" i="5"/>
  <c r="K112" i="5"/>
  <c r="K114" i="5"/>
  <c r="K116" i="5"/>
  <c r="K9" i="5"/>
  <c r="K11" i="5"/>
  <c r="K24" i="5"/>
  <c r="K28" i="5"/>
  <c r="K32" i="5"/>
  <c r="K36" i="5"/>
  <c r="K38" i="5"/>
  <c r="K40" i="5"/>
  <c r="K46" i="5"/>
  <c r="K48" i="5"/>
  <c r="K50" i="5"/>
  <c r="K52" i="5"/>
  <c r="K73" i="5"/>
  <c r="K85" i="5"/>
  <c r="K124" i="5"/>
  <c r="K7" i="5"/>
  <c r="K15" i="5"/>
  <c r="K19" i="5"/>
  <c r="K63" i="5"/>
  <c r="K67" i="5"/>
  <c r="K92" i="5"/>
  <c r="K127" i="5"/>
  <c r="K131" i="5"/>
  <c r="K6" i="5"/>
  <c r="K8" i="5"/>
  <c r="K14" i="5"/>
  <c r="K16" i="5"/>
  <c r="K18" i="5"/>
  <c r="K29" i="5"/>
  <c r="K44" i="5"/>
  <c r="K62" i="5"/>
  <c r="K64" i="5"/>
  <c r="K66" i="5"/>
  <c r="K68" i="5"/>
  <c r="K83" i="5"/>
  <c r="K89" i="5"/>
  <c r="K101" i="5"/>
  <c r="K108" i="5"/>
  <c r="K126" i="5"/>
  <c r="K26" i="5"/>
  <c r="K33" i="5"/>
  <c r="K35" i="5"/>
  <c r="K41" i="5"/>
  <c r="K43" i="5"/>
  <c r="K53" i="5"/>
  <c r="K78" i="5"/>
  <c r="K80" i="5"/>
  <c r="K82" i="5"/>
  <c r="K84" i="5"/>
  <c r="K105" i="5"/>
  <c r="K117" i="5"/>
  <c r="K55" i="5"/>
  <c r="K71" i="5"/>
  <c r="K87" i="5"/>
  <c r="K103" i="5"/>
  <c r="K119" i="5"/>
  <c r="K10" i="5"/>
  <c r="K13" i="5"/>
  <c r="K23" i="5"/>
  <c r="K25" i="5"/>
  <c r="K30" i="5"/>
  <c r="K42" i="5"/>
  <c r="K45" i="5"/>
  <c r="K54" i="5"/>
  <c r="K59" i="5"/>
  <c r="K61" i="5"/>
  <c r="K70" i="5"/>
  <c r="K75" i="5"/>
  <c r="K77" i="5"/>
  <c r="K86" i="5"/>
  <c r="K91" i="5"/>
  <c r="K93" i="5"/>
  <c r="K102" i="5"/>
  <c r="K107" i="5"/>
  <c r="K109" i="5"/>
  <c r="K118" i="5"/>
  <c r="K123" i="5"/>
  <c r="K125" i="5"/>
  <c r="K31" i="5"/>
  <c r="K17" i="5"/>
  <c r="K22" i="5"/>
  <c r="K34" i="5"/>
  <c r="K37" i="5"/>
  <c r="K49" i="5"/>
  <c r="K58" i="5"/>
  <c r="K65" i="5"/>
  <c r="K74" i="5"/>
  <c r="K81" i="5"/>
  <c r="K90" i="5"/>
  <c r="K97" i="5"/>
  <c r="K106" i="5"/>
  <c r="K113" i="5"/>
  <c r="K122" i="5"/>
  <c r="K129" i="5"/>
  <c r="K132" i="3"/>
  <c r="K6" i="3"/>
  <c r="K8" i="3"/>
  <c r="K10" i="3"/>
  <c r="K14" i="3"/>
  <c r="K16" i="3"/>
  <c r="K18" i="3"/>
  <c r="K22" i="3"/>
  <c r="K24" i="3"/>
  <c r="K26" i="3"/>
  <c r="K30" i="3"/>
  <c r="K32" i="3"/>
  <c r="K34" i="3"/>
  <c r="K38" i="3"/>
  <c r="K40" i="3"/>
  <c r="K42" i="3"/>
  <c r="K46" i="3"/>
  <c r="K48" i="3"/>
  <c r="K50" i="3"/>
  <c r="K54" i="3"/>
  <c r="K56" i="3"/>
  <c r="K58" i="3"/>
  <c r="K62" i="3"/>
  <c r="K64" i="3"/>
  <c r="K66" i="3"/>
  <c r="K70" i="3"/>
  <c r="K72" i="3"/>
  <c r="K74" i="3"/>
  <c r="K78" i="3"/>
  <c r="K80" i="3"/>
  <c r="K82" i="3"/>
  <c r="K86" i="3"/>
  <c r="K88" i="3"/>
  <c r="K90" i="3"/>
  <c r="K94" i="3"/>
  <c r="K96" i="3"/>
  <c r="K98" i="3"/>
  <c r="K102" i="3"/>
  <c r="K104" i="3"/>
  <c r="K106" i="3"/>
  <c r="K110" i="3"/>
  <c r="K112" i="3"/>
  <c r="K114" i="3"/>
  <c r="K118" i="3"/>
  <c r="K120" i="3"/>
  <c r="K122" i="3"/>
  <c r="K126" i="3"/>
  <c r="K128" i="3"/>
  <c r="K9" i="3"/>
  <c r="K11" i="3"/>
  <c r="K13" i="3"/>
  <c r="K17" i="3"/>
  <c r="K19" i="3"/>
  <c r="K21" i="3"/>
  <c r="K25" i="3"/>
  <c r="K27" i="3"/>
  <c r="K29" i="3"/>
  <c r="K33" i="3"/>
  <c r="K35" i="3"/>
  <c r="K37" i="3"/>
  <c r="K41" i="3"/>
  <c r="K43" i="3"/>
  <c r="K45" i="3"/>
  <c r="K49" i="3"/>
  <c r="K51" i="3"/>
  <c r="K53" i="3"/>
  <c r="K57" i="3"/>
  <c r="K59" i="3"/>
  <c r="K61" i="3"/>
  <c r="K65" i="3"/>
  <c r="K67" i="3"/>
  <c r="K69" i="3"/>
  <c r="K73" i="3"/>
  <c r="K75" i="3"/>
  <c r="K77" i="3"/>
  <c r="K81" i="3"/>
  <c r="K83" i="3"/>
  <c r="K85" i="3"/>
  <c r="K89" i="3"/>
  <c r="K91" i="3"/>
  <c r="K93" i="3"/>
  <c r="K97" i="3"/>
  <c r="K99" i="3"/>
  <c r="K101" i="3"/>
  <c r="K105" i="3"/>
  <c r="K107" i="3"/>
  <c r="K109" i="3"/>
  <c r="K113" i="3"/>
  <c r="K115" i="3"/>
  <c r="K117" i="3"/>
  <c r="K121" i="3"/>
  <c r="K123" i="3"/>
  <c r="K125" i="3"/>
  <c r="K129" i="3"/>
  <c r="K130" i="3"/>
  <c r="K7" i="3"/>
  <c r="K12" i="3"/>
  <c r="K15" i="3"/>
  <c r="K20" i="3"/>
  <c r="K23" i="3"/>
  <c r="K28" i="3"/>
  <c r="K31" i="3"/>
  <c r="K36" i="3"/>
  <c r="K39" i="3"/>
  <c r="K44" i="3"/>
  <c r="K47" i="3"/>
  <c r="K52" i="3"/>
  <c r="K55" i="3"/>
  <c r="K60" i="3"/>
  <c r="K63" i="3"/>
  <c r="K68" i="3"/>
  <c r="K71" i="3"/>
  <c r="K76" i="3"/>
  <c r="K79" i="3"/>
  <c r="K84" i="3"/>
  <c r="K87" i="3"/>
  <c r="K92" i="3"/>
  <c r="K95" i="3"/>
  <c r="K100" i="3"/>
  <c r="K103" i="3"/>
  <c r="K108" i="3"/>
  <c r="K111" i="3"/>
  <c r="K116" i="3"/>
  <c r="K119" i="3"/>
  <c r="K124" i="3"/>
  <c r="K127" i="3"/>
  <c r="K131" i="3"/>
  <c r="K133" i="3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6" i="2"/>
  <c r="J8" i="2"/>
  <c r="J9" i="2"/>
  <c r="J10" i="2"/>
  <c r="J11" i="2"/>
  <c r="M11" i="2" s="1"/>
  <c r="J12" i="2"/>
  <c r="M12" i="2" s="1"/>
  <c r="J13" i="2"/>
  <c r="J14" i="2"/>
  <c r="J15" i="2"/>
  <c r="M15" i="2" s="1"/>
  <c r="J16" i="2"/>
  <c r="J17" i="2"/>
  <c r="J18" i="2"/>
  <c r="J19" i="2"/>
  <c r="M19" i="2" s="1"/>
  <c r="J20" i="2"/>
  <c r="M20" i="2" s="1"/>
  <c r="J21" i="2"/>
  <c r="M21" i="2" s="1"/>
  <c r="J22" i="2"/>
  <c r="J23" i="2"/>
  <c r="M23" i="2" s="1"/>
  <c r="J24" i="2"/>
  <c r="M24" i="2" s="1"/>
  <c r="J25" i="2"/>
  <c r="M25" i="2" s="1"/>
  <c r="J26" i="2"/>
  <c r="J27" i="2"/>
  <c r="M27" i="2" s="1"/>
  <c r="J28" i="2"/>
  <c r="J29" i="2"/>
  <c r="J30" i="2"/>
  <c r="J31" i="2"/>
  <c r="M31" i="2" s="1"/>
  <c r="J32" i="2"/>
  <c r="M32" i="2" s="1"/>
  <c r="J33" i="2"/>
  <c r="M33" i="2" s="1"/>
  <c r="J34" i="2"/>
  <c r="J35" i="2"/>
  <c r="M35" i="2" s="1"/>
  <c r="J36" i="2"/>
  <c r="M36" i="2" s="1"/>
  <c r="J37" i="2"/>
  <c r="M37" i="2" s="1"/>
  <c r="J38" i="2"/>
  <c r="J39" i="2"/>
  <c r="M39" i="2" s="1"/>
  <c r="J40" i="2"/>
  <c r="J41" i="2"/>
  <c r="J42" i="2"/>
  <c r="J43" i="2"/>
  <c r="M43" i="2" s="1"/>
  <c r="J44" i="2"/>
  <c r="M44" i="2" s="1"/>
  <c r="J45" i="2"/>
  <c r="M45" i="2" s="1"/>
  <c r="J46" i="2"/>
  <c r="J47" i="2"/>
  <c r="M47" i="2" s="1"/>
  <c r="J48" i="2"/>
  <c r="M48" i="2" s="1"/>
  <c r="J49" i="2"/>
  <c r="M49" i="2" s="1"/>
  <c r="J50" i="2"/>
  <c r="J51" i="2"/>
  <c r="M51" i="2" s="1"/>
  <c r="J52" i="2"/>
  <c r="J53" i="2"/>
  <c r="J54" i="2"/>
  <c r="J55" i="2"/>
  <c r="M55" i="2" s="1"/>
  <c r="J56" i="2"/>
  <c r="M56" i="2" s="1"/>
  <c r="J57" i="2"/>
  <c r="M57" i="2" s="1"/>
  <c r="J58" i="2"/>
  <c r="J59" i="2"/>
  <c r="M59" i="2" s="1"/>
  <c r="J60" i="2"/>
  <c r="M60" i="2" s="1"/>
  <c r="J61" i="2"/>
  <c r="M61" i="2" s="1"/>
  <c r="J62" i="2"/>
  <c r="J63" i="2"/>
  <c r="M63" i="2" s="1"/>
  <c r="J64" i="2"/>
  <c r="J65" i="2"/>
  <c r="J66" i="2"/>
  <c r="J67" i="2"/>
  <c r="M67" i="2" s="1"/>
  <c r="J68" i="2"/>
  <c r="M68" i="2" s="1"/>
  <c r="J69" i="2"/>
  <c r="M69" i="2" s="1"/>
  <c r="J70" i="2"/>
  <c r="J71" i="2"/>
  <c r="M71" i="2" s="1"/>
  <c r="J72" i="2"/>
  <c r="M72" i="2" s="1"/>
  <c r="J73" i="2"/>
  <c r="M73" i="2" s="1"/>
  <c r="J74" i="2"/>
  <c r="J75" i="2"/>
  <c r="M75" i="2" s="1"/>
  <c r="J76" i="2"/>
  <c r="J77" i="2"/>
  <c r="J78" i="2"/>
  <c r="J79" i="2"/>
  <c r="M79" i="2" s="1"/>
  <c r="J80" i="2"/>
  <c r="M80" i="2" s="1"/>
  <c r="J81" i="2"/>
  <c r="M81" i="2" s="1"/>
  <c r="J82" i="2"/>
  <c r="J83" i="2"/>
  <c r="M83" i="2" s="1"/>
  <c r="J84" i="2"/>
  <c r="M84" i="2" s="1"/>
  <c r="J85" i="2"/>
  <c r="M85" i="2" s="1"/>
  <c r="J86" i="2"/>
  <c r="J87" i="2"/>
  <c r="M87" i="2" s="1"/>
  <c r="J88" i="2"/>
  <c r="J89" i="2"/>
  <c r="J90" i="2"/>
  <c r="J91" i="2"/>
  <c r="M91" i="2" s="1"/>
  <c r="J92" i="2"/>
  <c r="M92" i="2" s="1"/>
  <c r="J93" i="2"/>
  <c r="M93" i="2" s="1"/>
  <c r="J94" i="2"/>
  <c r="J95" i="2"/>
  <c r="M95" i="2" s="1"/>
  <c r="J96" i="2"/>
  <c r="M96" i="2" s="1"/>
  <c r="J97" i="2"/>
  <c r="M97" i="2" s="1"/>
  <c r="J98" i="2"/>
  <c r="J99" i="2"/>
  <c r="M99" i="2" s="1"/>
  <c r="J100" i="2"/>
  <c r="J101" i="2"/>
  <c r="J102" i="2"/>
  <c r="J103" i="2"/>
  <c r="M103" i="2" s="1"/>
  <c r="J104" i="2"/>
  <c r="M104" i="2" s="1"/>
  <c r="J105" i="2"/>
  <c r="M105" i="2" s="1"/>
  <c r="J106" i="2"/>
  <c r="J107" i="2"/>
  <c r="M107" i="2" s="1"/>
  <c r="J108" i="2"/>
  <c r="M108" i="2" s="1"/>
  <c r="J109" i="2"/>
  <c r="M109" i="2" s="1"/>
  <c r="J110" i="2"/>
  <c r="J111" i="2"/>
  <c r="M111" i="2" s="1"/>
  <c r="J112" i="2"/>
  <c r="J113" i="2"/>
  <c r="J114" i="2"/>
  <c r="J115" i="2"/>
  <c r="M115" i="2" s="1"/>
  <c r="J116" i="2"/>
  <c r="M116" i="2" s="1"/>
  <c r="J117" i="2"/>
  <c r="M117" i="2" s="1"/>
  <c r="J118" i="2"/>
  <c r="J119" i="2"/>
  <c r="M119" i="2" s="1"/>
  <c r="J120" i="2"/>
  <c r="M120" i="2" s="1"/>
  <c r="J121" i="2"/>
  <c r="M121" i="2" s="1"/>
  <c r="J122" i="2"/>
  <c r="J123" i="2"/>
  <c r="M123" i="2" s="1"/>
  <c r="J124" i="2"/>
  <c r="J125" i="2"/>
  <c r="J126" i="2"/>
  <c r="J127" i="2"/>
  <c r="M127" i="2" s="1"/>
  <c r="J128" i="2"/>
  <c r="M128" i="2" s="1"/>
  <c r="J129" i="2"/>
  <c r="M129" i="2" s="1"/>
  <c r="J130" i="2"/>
  <c r="J131" i="2"/>
  <c r="M131" i="2" s="1"/>
  <c r="J132" i="2"/>
  <c r="M132" i="2" s="1"/>
  <c r="J133" i="2"/>
  <c r="M133" i="2" s="1"/>
  <c r="J7" i="2"/>
  <c r="J6" i="2"/>
  <c r="M6" i="2" s="1"/>
  <c r="M8" i="2" l="1"/>
  <c r="M113" i="2"/>
  <c r="M101" i="2"/>
  <c r="M89" i="2"/>
  <c r="M77" i="2"/>
  <c r="M65" i="2"/>
  <c r="M53" i="2"/>
  <c r="M41" i="2"/>
  <c r="M29" i="2"/>
  <c r="M17" i="2"/>
  <c r="M125" i="2"/>
  <c r="M112" i="2"/>
  <c r="M88" i="2"/>
  <c r="M76" i="2"/>
  <c r="M64" i="2"/>
  <c r="M52" i="2"/>
  <c r="M40" i="2"/>
  <c r="M28" i="2"/>
  <c r="M16" i="2"/>
  <c r="M124" i="2"/>
  <c r="M100" i="2"/>
  <c r="M13" i="2"/>
  <c r="M9" i="2"/>
  <c r="M7" i="2"/>
  <c r="M130" i="2"/>
  <c r="M126" i="2"/>
  <c r="M122" i="2"/>
  <c r="M118" i="2"/>
  <c r="M114" i="2"/>
  <c r="M110" i="2"/>
  <c r="M106" i="2"/>
  <c r="M102" i="2"/>
  <c r="M98" i="2"/>
  <c r="M94" i="2"/>
  <c r="M90" i="2"/>
  <c r="M86" i="2"/>
  <c r="M82" i="2"/>
  <c r="M78" i="2"/>
  <c r="M74" i="2"/>
  <c r="M70" i="2"/>
  <c r="M66" i="2"/>
  <c r="M62" i="2"/>
  <c r="M58" i="2"/>
  <c r="M54" i="2"/>
  <c r="M50" i="2"/>
  <c r="M46" i="2"/>
  <c r="M42" i="2"/>
  <c r="M38" i="2"/>
  <c r="M34" i="2"/>
  <c r="M30" i="2"/>
  <c r="M26" i="2"/>
  <c r="M22" i="2"/>
  <c r="M18" i="2"/>
  <c r="M14" i="2"/>
  <c r="M10" i="2"/>
</calcChain>
</file>

<file path=xl/sharedStrings.xml><?xml version="1.0" encoding="utf-8"?>
<sst xmlns="http://schemas.openxmlformats.org/spreadsheetml/2006/main" count="110" uniqueCount="27">
  <si>
    <t>Canterbury</t>
  </si>
  <si>
    <t>Rest_of_NZ(CDHB excluded) Total</t>
  </si>
  <si>
    <t>Pop</t>
  </si>
  <si>
    <t>Rate / 100,000</t>
  </si>
  <si>
    <t>Quetiapine</t>
  </si>
  <si>
    <t>Year</t>
  </si>
  <si>
    <t>Row Labels</t>
  </si>
  <si>
    <t>Cant</t>
  </si>
  <si>
    <t>restNZ</t>
  </si>
  <si>
    <t>%ca_RestNZ</t>
  </si>
  <si>
    <t>RatioCa_RestNZ</t>
  </si>
  <si>
    <t>Quetiapine all tabs</t>
  </si>
  <si>
    <t>Under 19 XXXX units dispensed</t>
  </si>
  <si>
    <t xml:space="preserve">Rest_of_NZ(CDHB excluded) </t>
  </si>
  <si>
    <t>Q</t>
  </si>
  <si>
    <t>Under 19 Melatonin units dispensed</t>
  </si>
  <si>
    <t>Under 19 Methylphenidate units dispensed</t>
  </si>
  <si>
    <t>Under 19 Anxiolytics units dispensed</t>
  </si>
  <si>
    <t>Under 19 Sedative/hypnotics units dispensed</t>
  </si>
  <si>
    <t>Under 19 Antidepressants units dispensed</t>
  </si>
  <si>
    <t>Under 19 Antipsychotics units dispensed</t>
  </si>
  <si>
    <t>Under 19 Quetiapine 25mg units dispensed</t>
  </si>
  <si>
    <t>Ratio Ca_Rest NZ (Quetiapine 25mg)</t>
  </si>
  <si>
    <t>RatioCa_Rest NZ (Quetiapine all strengths)</t>
  </si>
  <si>
    <t>RatioCa_Rest NZ (anxiolytics)</t>
  </si>
  <si>
    <t>Ratio Ca_Rest NZ (sedative/hypnotics)</t>
  </si>
  <si>
    <t>RatioCa_RestNZ (antipsychotics)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</si>
</sst>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 applyNumberFormat="1" applyFont="1"/>
    <xf numFmtId="17" fontId="1" fillId="0" borderId="0" xfId="0" applyNumberFormat="1" applyFont="1" applyFill="1" applyBorder="1"/>
    <xf numFmtId="17" fontId="2" fillId="0" borderId="0" xfId="0" applyNumberFormat="1" applyFont="1" applyFill="1" applyBorder="1"/>
    <xf numFmtId="17" fontId="0" fillId="0" borderId="0" xfId="0" applyNumberFormat="1"/>
    <xf numFmtId="17" fontId="3" fillId="0" borderId="0" xfId="0" applyNumberFormat="1" applyFont="1"/>
    <xf numFmtId="17" fontId="4" fillId="0" borderId="0" xfId="0" applyNumberFormat="1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Antidepressant dispensing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Antidepressants!$K$5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Antidepressants!$C$6:$C$133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Antidepressants!$K$6:$K$133</c:f>
              <c:numCache>
                <c:formatCode>General</c:formatCode>
                <c:ptCount val="128"/>
                <c:pt idx="0">
                  <c:v>2.0681649122229731</c:v>
                </c:pt>
                <c:pt idx="1">
                  <c:v>2.2120342265617232</c:v>
                </c:pt>
                <c:pt idx="2">
                  <c:v>1.8259930237214699</c:v>
                </c:pt>
                <c:pt idx="3">
                  <c:v>1.9163127750240132</c:v>
                </c:pt>
                <c:pt idx="4">
                  <c:v>1.8669220732056715</c:v>
                </c:pt>
                <c:pt idx="5">
                  <c:v>1.8691769132020704</c:v>
                </c:pt>
                <c:pt idx="6">
                  <c:v>1.9360212870994857</c:v>
                </c:pt>
                <c:pt idx="7">
                  <c:v>1.8425420390113292</c:v>
                </c:pt>
                <c:pt idx="8">
                  <c:v>1.9695931152687871</c:v>
                </c:pt>
                <c:pt idx="9">
                  <c:v>1.8934142352016654</c:v>
                </c:pt>
                <c:pt idx="10">
                  <c:v>1.8036665252095103</c:v>
                </c:pt>
                <c:pt idx="11">
                  <c:v>2.0770624315846913</c:v>
                </c:pt>
                <c:pt idx="12">
                  <c:v>1.7598610302538256</c:v>
                </c:pt>
                <c:pt idx="13">
                  <c:v>1.8669108123961209</c:v>
                </c:pt>
                <c:pt idx="14">
                  <c:v>2.024782149452379</c:v>
                </c:pt>
                <c:pt idx="15">
                  <c:v>1.8061177591033357</c:v>
                </c:pt>
                <c:pt idx="16">
                  <c:v>1.991599415649641</c:v>
                </c:pt>
                <c:pt idx="17">
                  <c:v>1.8413287126906297</c:v>
                </c:pt>
                <c:pt idx="18">
                  <c:v>1.9885013501604962</c:v>
                </c:pt>
                <c:pt idx="19">
                  <c:v>1.8425927005817531</c:v>
                </c:pt>
                <c:pt idx="20">
                  <c:v>1.6963865670942844</c:v>
                </c:pt>
                <c:pt idx="21">
                  <c:v>1.7971955879263728</c:v>
                </c:pt>
                <c:pt idx="22">
                  <c:v>1.7362016449837943</c:v>
                </c:pt>
                <c:pt idx="23">
                  <c:v>1.761625042421803</c:v>
                </c:pt>
                <c:pt idx="24">
                  <c:v>1.8650894220205103</c:v>
                </c:pt>
                <c:pt idx="25">
                  <c:v>2.0177603184724919</c:v>
                </c:pt>
                <c:pt idx="26">
                  <c:v>1.8445401129360242</c:v>
                </c:pt>
                <c:pt idx="27">
                  <c:v>1.6810553925996006</c:v>
                </c:pt>
                <c:pt idx="28">
                  <c:v>1.7512823352240723</c:v>
                </c:pt>
                <c:pt idx="29">
                  <c:v>1.8210939454060771</c:v>
                </c:pt>
                <c:pt idx="30">
                  <c:v>1.9609499181247223</c:v>
                </c:pt>
                <c:pt idx="31">
                  <c:v>1.6872282969414021</c:v>
                </c:pt>
                <c:pt idx="32">
                  <c:v>1.6760713976717629</c:v>
                </c:pt>
                <c:pt idx="33">
                  <c:v>1.8514649405713539</c:v>
                </c:pt>
                <c:pt idx="34">
                  <c:v>1.7277999028456419</c:v>
                </c:pt>
                <c:pt idx="35">
                  <c:v>1.7086704416320959</c:v>
                </c:pt>
                <c:pt idx="36">
                  <c:v>1.9331721891887634</c:v>
                </c:pt>
                <c:pt idx="37">
                  <c:v>1.5802415788193458</c:v>
                </c:pt>
                <c:pt idx="38">
                  <c:v>1.6082797273960159</c:v>
                </c:pt>
                <c:pt idx="39">
                  <c:v>1.7694413912578681</c:v>
                </c:pt>
                <c:pt idx="40">
                  <c:v>1.7920236515630872</c:v>
                </c:pt>
                <c:pt idx="41">
                  <c:v>1.7682006107411299</c:v>
                </c:pt>
                <c:pt idx="42">
                  <c:v>1.8635694296277743</c:v>
                </c:pt>
                <c:pt idx="43">
                  <c:v>1.7878506063801083</c:v>
                </c:pt>
                <c:pt idx="44">
                  <c:v>1.8320010827133546</c:v>
                </c:pt>
                <c:pt idx="45">
                  <c:v>1.816932748896795</c:v>
                </c:pt>
                <c:pt idx="46">
                  <c:v>1.753795682193354</c:v>
                </c:pt>
                <c:pt idx="47">
                  <c:v>1.8536326119457112</c:v>
                </c:pt>
                <c:pt idx="48">
                  <c:v>1.7726246732004285</c:v>
                </c:pt>
                <c:pt idx="49">
                  <c:v>1.7684725043735894</c:v>
                </c:pt>
                <c:pt idx="50">
                  <c:v>1.8936534002822172</c:v>
                </c:pt>
                <c:pt idx="51">
                  <c:v>1.8519290240208286</c:v>
                </c:pt>
                <c:pt idx="52">
                  <c:v>1.7960361747942706</c:v>
                </c:pt>
                <c:pt idx="53">
                  <c:v>1.7503177853486118</c:v>
                </c:pt>
                <c:pt idx="54">
                  <c:v>1.7558084506159257</c:v>
                </c:pt>
                <c:pt idx="55">
                  <c:v>1.8615928568743965</c:v>
                </c:pt>
                <c:pt idx="56">
                  <c:v>1.8553742181978372</c:v>
                </c:pt>
                <c:pt idx="57">
                  <c:v>1.7474986658706244</c:v>
                </c:pt>
                <c:pt idx="58">
                  <c:v>1.7859524780818199</c:v>
                </c:pt>
                <c:pt idx="59">
                  <c:v>1.8406641969290272</c:v>
                </c:pt>
                <c:pt idx="60">
                  <c:v>1.7916997559907699</c:v>
                </c:pt>
                <c:pt idx="61">
                  <c:v>1.8208361798538297</c:v>
                </c:pt>
                <c:pt idx="62">
                  <c:v>1.8554076883969299</c:v>
                </c:pt>
                <c:pt idx="63">
                  <c:v>1.7920309284406855</c:v>
                </c:pt>
                <c:pt idx="64">
                  <c:v>1.8531138671390479</c:v>
                </c:pt>
                <c:pt idx="65">
                  <c:v>1.8439709227812406</c:v>
                </c:pt>
                <c:pt idx="66">
                  <c:v>1.8879910778407587</c:v>
                </c:pt>
                <c:pt idx="67">
                  <c:v>1.6969723912084607</c:v>
                </c:pt>
                <c:pt idx="68">
                  <c:v>1.7940281222546195</c:v>
                </c:pt>
                <c:pt idx="69">
                  <c:v>1.6610997178277223</c:v>
                </c:pt>
                <c:pt idx="70">
                  <c:v>1.7584953805385306</c:v>
                </c:pt>
                <c:pt idx="71">
                  <c:v>1.773453849521534</c:v>
                </c:pt>
                <c:pt idx="72">
                  <c:v>1.8790320136194731</c:v>
                </c:pt>
                <c:pt idx="73">
                  <c:v>1.7644860523416404</c:v>
                </c:pt>
                <c:pt idx="74">
                  <c:v>1.7946297758951359</c:v>
                </c:pt>
                <c:pt idx="75">
                  <c:v>1.7597601054056351</c:v>
                </c:pt>
                <c:pt idx="76">
                  <c:v>1.8616001227198822</c:v>
                </c:pt>
                <c:pt idx="77">
                  <c:v>1.7675326845750536</c:v>
                </c:pt>
                <c:pt idx="78">
                  <c:v>1.7224935816993387</c:v>
                </c:pt>
                <c:pt idx="79">
                  <c:v>1.7390963523687661</c:v>
                </c:pt>
                <c:pt idx="80">
                  <c:v>1.7053134188155932</c:v>
                </c:pt>
                <c:pt idx="81">
                  <c:v>1.6652361524632422</c:v>
                </c:pt>
                <c:pt idx="82">
                  <c:v>1.6683184774485862</c:v>
                </c:pt>
                <c:pt idx="83">
                  <c:v>1.706811971844707</c:v>
                </c:pt>
                <c:pt idx="84">
                  <c:v>1.677994404020043</c:v>
                </c:pt>
                <c:pt idx="85">
                  <c:v>1.690267190844247</c:v>
                </c:pt>
                <c:pt idx="86">
                  <c:v>1.6005721816836795</c:v>
                </c:pt>
                <c:pt idx="87">
                  <c:v>1.7374206693956367</c:v>
                </c:pt>
                <c:pt idx="88">
                  <c:v>1.5448864122092631</c:v>
                </c:pt>
                <c:pt idx="89">
                  <c:v>1.722753218582195</c:v>
                </c:pt>
                <c:pt idx="90">
                  <c:v>1.6509714881164848</c:v>
                </c:pt>
                <c:pt idx="91">
                  <c:v>1.5978058110869535</c:v>
                </c:pt>
                <c:pt idx="92">
                  <c:v>1.5915929248829583</c:v>
                </c:pt>
                <c:pt idx="93">
                  <c:v>1.6014862783431039</c:v>
                </c:pt>
                <c:pt idx="94">
                  <c:v>1.5145059869075121</c:v>
                </c:pt>
                <c:pt idx="95">
                  <c:v>1.5122483446533628</c:v>
                </c:pt>
                <c:pt idx="96">
                  <c:v>1.556502810203513</c:v>
                </c:pt>
                <c:pt idx="97">
                  <c:v>1.5486627569090163</c:v>
                </c:pt>
                <c:pt idx="98">
                  <c:v>1.5965275021950864</c:v>
                </c:pt>
                <c:pt idx="99">
                  <c:v>1.5121554143980804</c:v>
                </c:pt>
                <c:pt idx="100">
                  <c:v>1.6732746696111904</c:v>
                </c:pt>
                <c:pt idx="101">
                  <c:v>1.5934025189829124</c:v>
                </c:pt>
                <c:pt idx="102">
                  <c:v>1.5448711597806755</c:v>
                </c:pt>
                <c:pt idx="103">
                  <c:v>1.4409464093345365</c:v>
                </c:pt>
                <c:pt idx="104">
                  <c:v>1.5894081627879564</c:v>
                </c:pt>
                <c:pt idx="105">
                  <c:v>1.5252063530111819</c:v>
                </c:pt>
                <c:pt idx="106">
                  <c:v>1.4439338566432947</c:v>
                </c:pt>
                <c:pt idx="107">
                  <c:v>1.5113266082620227</c:v>
                </c:pt>
                <c:pt idx="108">
                  <c:v>1.4486245473769801</c:v>
                </c:pt>
                <c:pt idx="109">
                  <c:v>1.4780479469316354</c:v>
                </c:pt>
                <c:pt idx="110">
                  <c:v>1.4988243785921667</c:v>
                </c:pt>
                <c:pt idx="111">
                  <c:v>1.3852381145302921</c:v>
                </c:pt>
                <c:pt idx="112">
                  <c:v>1.5277228500383944</c:v>
                </c:pt>
                <c:pt idx="113">
                  <c:v>1.3823471052797376</c:v>
                </c:pt>
                <c:pt idx="114">
                  <c:v>1.4022027556068664</c:v>
                </c:pt>
                <c:pt idx="115">
                  <c:v>1.3714809167231083</c:v>
                </c:pt>
                <c:pt idx="116">
                  <c:v>1.3975061220402241</c:v>
                </c:pt>
                <c:pt idx="117">
                  <c:v>1.4386303860901124</c:v>
                </c:pt>
                <c:pt idx="118">
                  <c:v>1.3705880113942523</c:v>
                </c:pt>
                <c:pt idx="119">
                  <c:v>1.4223556252648357</c:v>
                </c:pt>
                <c:pt idx="120">
                  <c:v>1.3499907336009553</c:v>
                </c:pt>
                <c:pt idx="121">
                  <c:v>1.3863628412275875</c:v>
                </c:pt>
                <c:pt idx="122">
                  <c:v>1.4956398535246698</c:v>
                </c:pt>
                <c:pt idx="123">
                  <c:v>1.4586007920005029</c:v>
                </c:pt>
                <c:pt idx="124">
                  <c:v>1.3423847665659601</c:v>
                </c:pt>
                <c:pt idx="125">
                  <c:v>1.553100383337545</c:v>
                </c:pt>
                <c:pt idx="126">
                  <c:v>1.3577718386767226</c:v>
                </c:pt>
                <c:pt idx="127">
                  <c:v>1.364467283262732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F-C344-9CE7-FA2D6A2C4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856960"/>
        <c:axId val="1927647248"/>
      </c:lineChart>
      <c:dateAx>
        <c:axId val="19278569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647248"/>
        <c:crosses val="autoZero"/>
        <c:auto val="1"/>
        <c:lblOffset val="100"/>
        <c:baseTimeUnit val="months"/>
      </c:dateAx>
      <c:valAx>
        <c:axId val="19276472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8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Antipsychotic</a:t>
            </a:r>
            <a:r>
              <a:rPr lang="en-US" baseline="0"/>
              <a:t> and Quetiapine dispensing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'Quetiapine 25mg'!$K$5</c:f>
              <c:strCache>
                <c:ptCount val="1"/>
                <c:pt idx="0">
                  <c:v>Ratio Ca_Rest NZ (Quetiapine 25mg)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'Quetiapine 25mg'!$C$6:$C$133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'Quetiapine 25mg'!$K$6:$K$133</c:f>
              <c:numCache>
                <c:formatCode>General</c:formatCode>
                <c:ptCount val="128"/>
                <c:pt idx="0">
                  <c:v>1.4551013554463152</c:v>
                </c:pt>
                <c:pt idx="1">
                  <c:v>1.6570489362217578</c:v>
                </c:pt>
                <c:pt idx="2">
                  <c:v>2.026913050456213</c:v>
                </c:pt>
                <c:pt idx="3">
                  <c:v>2.1303958096952091</c:v>
                </c:pt>
                <c:pt idx="4">
                  <c:v>2.395433708237598</c:v>
                </c:pt>
                <c:pt idx="5">
                  <c:v>3.3087159707194025</c:v>
                </c:pt>
                <c:pt idx="6">
                  <c:v>2.3747012231581555</c:v>
                </c:pt>
                <c:pt idx="7">
                  <c:v>1.9804248828832491</c:v>
                </c:pt>
                <c:pt idx="8">
                  <c:v>2.4206364831888618</c:v>
                </c:pt>
                <c:pt idx="9">
                  <c:v>2.1796213592553308</c:v>
                </c:pt>
                <c:pt idx="10">
                  <c:v>1.918788203336903</c:v>
                </c:pt>
                <c:pt idx="11">
                  <c:v>2.4965552672796885</c:v>
                </c:pt>
                <c:pt idx="12">
                  <c:v>2.3265539480506119</c:v>
                </c:pt>
                <c:pt idx="13">
                  <c:v>2.9738786599759472</c:v>
                </c:pt>
                <c:pt idx="14">
                  <c:v>2.3404699553573836</c:v>
                </c:pt>
                <c:pt idx="15">
                  <c:v>2.5404505949734748</c:v>
                </c:pt>
                <c:pt idx="16">
                  <c:v>2.0754469499390242</c:v>
                </c:pt>
                <c:pt idx="17">
                  <c:v>1.6451245014900071</c:v>
                </c:pt>
                <c:pt idx="18">
                  <c:v>2.2562271416317685</c:v>
                </c:pt>
                <c:pt idx="19">
                  <c:v>1.6952931719070548</c:v>
                </c:pt>
                <c:pt idx="20">
                  <c:v>2.3423802272383791</c:v>
                </c:pt>
                <c:pt idx="21">
                  <c:v>1.9678454042686184</c:v>
                </c:pt>
                <c:pt idx="22">
                  <c:v>2.0063826379519978</c:v>
                </c:pt>
                <c:pt idx="23">
                  <c:v>1.7928471114174129</c:v>
                </c:pt>
                <c:pt idx="24">
                  <c:v>1.8556564856563056</c:v>
                </c:pt>
                <c:pt idx="25">
                  <c:v>1.9873459827903706</c:v>
                </c:pt>
                <c:pt idx="26">
                  <c:v>1.7927804486654362</c:v>
                </c:pt>
                <c:pt idx="27">
                  <c:v>1.6826840379983055</c:v>
                </c:pt>
                <c:pt idx="28">
                  <c:v>1.5448407311976782</c:v>
                </c:pt>
                <c:pt idx="29">
                  <c:v>1.8433153422746391</c:v>
                </c:pt>
                <c:pt idx="30">
                  <c:v>1.7281102157064154</c:v>
                </c:pt>
                <c:pt idx="31">
                  <c:v>1.7814352311037305</c:v>
                </c:pt>
                <c:pt idx="32">
                  <c:v>1.5488267982968085</c:v>
                </c:pt>
                <c:pt idx="33">
                  <c:v>1.5788307366475383</c:v>
                </c:pt>
                <c:pt idx="34">
                  <c:v>1.5606594887135057</c:v>
                </c:pt>
                <c:pt idx="35">
                  <c:v>2.0309143237478744</c:v>
                </c:pt>
                <c:pt idx="36">
                  <c:v>1.4034440536780433</c:v>
                </c:pt>
                <c:pt idx="37">
                  <c:v>1.5335454100993642</c:v>
                </c:pt>
                <c:pt idx="38">
                  <c:v>1.2074846818361902</c:v>
                </c:pt>
                <c:pt idx="39">
                  <c:v>1.0096964197498679</c:v>
                </c:pt>
                <c:pt idx="40">
                  <c:v>0.98016153987881716</c:v>
                </c:pt>
                <c:pt idx="41">
                  <c:v>1.0516487930460818</c:v>
                </c:pt>
                <c:pt idx="42">
                  <c:v>1.199979612075796</c:v>
                </c:pt>
                <c:pt idx="43">
                  <c:v>1.1286104626001474</c:v>
                </c:pt>
                <c:pt idx="44">
                  <c:v>1.4144454666221551</c:v>
                </c:pt>
                <c:pt idx="45">
                  <c:v>1.4159822690684345</c:v>
                </c:pt>
                <c:pt idx="46">
                  <c:v>1.3384029413340699</c:v>
                </c:pt>
                <c:pt idx="47">
                  <c:v>1.6472110196108076</c:v>
                </c:pt>
                <c:pt idx="48">
                  <c:v>1.6553772486486422</c:v>
                </c:pt>
                <c:pt idx="49">
                  <c:v>1.8349036451585929</c:v>
                </c:pt>
                <c:pt idx="50">
                  <c:v>1.6913017598556876</c:v>
                </c:pt>
                <c:pt idx="51">
                  <c:v>2.0820919560893616</c:v>
                </c:pt>
                <c:pt idx="52">
                  <c:v>1.5831056735736775</c:v>
                </c:pt>
                <c:pt idx="53">
                  <c:v>1.6459012054319428</c:v>
                </c:pt>
                <c:pt idx="54">
                  <c:v>1.9869126804486812</c:v>
                </c:pt>
                <c:pt idx="55">
                  <c:v>2.0804238362589031</c:v>
                </c:pt>
                <c:pt idx="56">
                  <c:v>2.1268796710365478</c:v>
                </c:pt>
                <c:pt idx="57">
                  <c:v>1.7841750604144835</c:v>
                </c:pt>
                <c:pt idx="58">
                  <c:v>1.7213205522750625</c:v>
                </c:pt>
                <c:pt idx="59">
                  <c:v>1.5731508873402293</c:v>
                </c:pt>
                <c:pt idx="60">
                  <c:v>1.614595539279936</c:v>
                </c:pt>
                <c:pt idx="61">
                  <c:v>1.6615464994568288</c:v>
                </c:pt>
                <c:pt idx="62">
                  <c:v>1.6578765010270862</c:v>
                </c:pt>
                <c:pt idx="63">
                  <c:v>1.6687301130663161</c:v>
                </c:pt>
                <c:pt idx="64">
                  <c:v>1.7163185412097348</c:v>
                </c:pt>
                <c:pt idx="65">
                  <c:v>1.7938177550876044</c:v>
                </c:pt>
                <c:pt idx="66">
                  <c:v>1.842916803463353</c:v>
                </c:pt>
                <c:pt idx="67">
                  <c:v>1.9295728168075093</c:v>
                </c:pt>
                <c:pt idx="68">
                  <c:v>1.878003038479144</c:v>
                </c:pt>
                <c:pt idx="69">
                  <c:v>2.1899457896810288</c:v>
                </c:pt>
                <c:pt idx="70">
                  <c:v>2.014167813975078</c:v>
                </c:pt>
                <c:pt idx="71">
                  <c:v>1.717454840733494</c:v>
                </c:pt>
                <c:pt idx="72">
                  <c:v>1.7749964887765843</c:v>
                </c:pt>
                <c:pt idx="73">
                  <c:v>1.6253738403728266</c:v>
                </c:pt>
                <c:pt idx="74">
                  <c:v>1.683090319465796</c:v>
                </c:pt>
                <c:pt idx="75">
                  <c:v>1.6784431293583488</c:v>
                </c:pt>
                <c:pt idx="76">
                  <c:v>1.762877266927642</c:v>
                </c:pt>
                <c:pt idx="77">
                  <c:v>1.6474348063705175</c:v>
                </c:pt>
                <c:pt idx="78">
                  <c:v>1.4510056857797096</c:v>
                </c:pt>
                <c:pt idx="79">
                  <c:v>1.6162160432178911</c:v>
                </c:pt>
                <c:pt idx="80">
                  <c:v>1.8521267527246599</c:v>
                </c:pt>
                <c:pt idx="81">
                  <c:v>1.5254628498650498</c:v>
                </c:pt>
                <c:pt idx="82">
                  <c:v>1.4501648376460501</c:v>
                </c:pt>
                <c:pt idx="83">
                  <c:v>1.3561325464078513</c:v>
                </c:pt>
                <c:pt idx="84">
                  <c:v>1.3393955812012819</c:v>
                </c:pt>
                <c:pt idx="85">
                  <c:v>1.4842217030371028</c:v>
                </c:pt>
                <c:pt idx="86">
                  <c:v>1.3963024714171732</c:v>
                </c:pt>
                <c:pt idx="87">
                  <c:v>1.3256512447507676</c:v>
                </c:pt>
                <c:pt idx="88">
                  <c:v>1.3049324868715444</c:v>
                </c:pt>
                <c:pt idx="89">
                  <c:v>1.5118837967782741</c:v>
                </c:pt>
                <c:pt idx="90">
                  <c:v>1.6498964026233767</c:v>
                </c:pt>
                <c:pt idx="91">
                  <c:v>1.4081510597644575</c:v>
                </c:pt>
                <c:pt idx="92">
                  <c:v>1.5351831198710688</c:v>
                </c:pt>
                <c:pt idx="93">
                  <c:v>1.6135194121697047</c:v>
                </c:pt>
                <c:pt idx="94">
                  <c:v>1.5315276497336225</c:v>
                </c:pt>
                <c:pt idx="95">
                  <c:v>1.7878057374993175</c:v>
                </c:pt>
                <c:pt idx="96">
                  <c:v>1.6918931332450475</c:v>
                </c:pt>
                <c:pt idx="97">
                  <c:v>1.528992485761264</c:v>
                </c:pt>
                <c:pt idx="98">
                  <c:v>1.9272199908120196</c:v>
                </c:pt>
                <c:pt idx="99">
                  <c:v>1.8807304071080981</c:v>
                </c:pt>
                <c:pt idx="100">
                  <c:v>1.6584789536930202</c:v>
                </c:pt>
                <c:pt idx="101">
                  <c:v>1.7214842930612992</c:v>
                </c:pt>
                <c:pt idx="102">
                  <c:v>1.4945258021700019</c:v>
                </c:pt>
                <c:pt idx="103">
                  <c:v>1.7597275682205586</c:v>
                </c:pt>
                <c:pt idx="104">
                  <c:v>1.5352330661218323</c:v>
                </c:pt>
                <c:pt idx="105">
                  <c:v>1.6263151907296229</c:v>
                </c:pt>
                <c:pt idx="106">
                  <c:v>1.7983692367897319</c:v>
                </c:pt>
                <c:pt idx="107">
                  <c:v>1.740055304089851</c:v>
                </c:pt>
                <c:pt idx="108">
                  <c:v>1.4979872302600992</c:v>
                </c:pt>
                <c:pt idx="109">
                  <c:v>1.4926905381684545</c:v>
                </c:pt>
                <c:pt idx="110">
                  <c:v>1.64039213726658</c:v>
                </c:pt>
                <c:pt idx="111">
                  <c:v>1.6155907278844608</c:v>
                </c:pt>
                <c:pt idx="112">
                  <c:v>1.6704101780560934</c:v>
                </c:pt>
                <c:pt idx="113">
                  <c:v>1.5478552055104469</c:v>
                </c:pt>
                <c:pt idx="114">
                  <c:v>1.5431845024197772</c:v>
                </c:pt>
                <c:pt idx="115">
                  <c:v>1.6109769006821548</c:v>
                </c:pt>
                <c:pt idx="116">
                  <c:v>1.3182325011783635</c:v>
                </c:pt>
                <c:pt idx="117">
                  <c:v>1.3055630726851817</c:v>
                </c:pt>
                <c:pt idx="118">
                  <c:v>1.3587362609918103</c:v>
                </c:pt>
                <c:pt idx="119">
                  <c:v>1.3527288745214501</c:v>
                </c:pt>
                <c:pt idx="120">
                  <c:v>1.3378264088870777</c:v>
                </c:pt>
                <c:pt idx="121">
                  <c:v>1.3231238102575642</c:v>
                </c:pt>
                <c:pt idx="122">
                  <c:v>1.2154297563724157</c:v>
                </c:pt>
                <c:pt idx="123">
                  <c:v>1.1789910152612875</c:v>
                </c:pt>
                <c:pt idx="124">
                  <c:v>1.2142003820957139</c:v>
                </c:pt>
                <c:pt idx="125">
                  <c:v>1.1158544960034418</c:v>
                </c:pt>
                <c:pt idx="126">
                  <c:v>1.2033022131859648</c:v>
                </c:pt>
                <c:pt idx="127">
                  <c:v>1.1485752736908501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9-344E-8004-C3AFE9CAD553}"/>
            </c:ext>
          </c:extLst>
        </c:ser>
        <c:ser>
          <c:idx val="1"/>
          <c:order val="1"/>
          <c:tx>
            <c:strRef>
              <c:f>'Quetiapine 25mg'!$L$5</c:f>
              <c:strCache>
                <c:ptCount val="1"/>
                <c:pt idx="0">
                  <c:v>RatioCa_Rest NZ (Quetiapine all strengths)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'Quetiapine 25mg'!$C$6:$C$133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'Quetiapine 25mg'!$L$6:$L$133</c:f>
              <c:numCache>
                <c:formatCode>General</c:formatCode>
                <c:ptCount val="128"/>
                <c:pt idx="0">
                  <c:v>1.17297801</c:v>
                </c:pt>
                <c:pt idx="1">
                  <c:v>1.4205464699999999</c:v>
                </c:pt>
                <c:pt idx="2">
                  <c:v>1.4896108400000001</c:v>
                </c:pt>
                <c:pt idx="3">
                  <c:v>1.60306288</c:v>
                </c:pt>
                <c:pt idx="4">
                  <c:v>1.76581509</c:v>
                </c:pt>
                <c:pt idx="5">
                  <c:v>2.6045425400000002</c:v>
                </c:pt>
                <c:pt idx="6">
                  <c:v>2.01875596</c:v>
                </c:pt>
                <c:pt idx="7">
                  <c:v>1.69410314</c:v>
                </c:pt>
                <c:pt idx="8">
                  <c:v>2.0413333599999999</c:v>
                </c:pt>
                <c:pt idx="9">
                  <c:v>1.9051759699999999</c:v>
                </c:pt>
                <c:pt idx="10">
                  <c:v>1.7023307999999999</c:v>
                </c:pt>
                <c:pt idx="11">
                  <c:v>1.91870981</c:v>
                </c:pt>
                <c:pt idx="12">
                  <c:v>1.87208649</c:v>
                </c:pt>
                <c:pt idx="13">
                  <c:v>2.46834424</c:v>
                </c:pt>
                <c:pt idx="14">
                  <c:v>2.0788142000000001</c:v>
                </c:pt>
                <c:pt idx="15">
                  <c:v>1.99048962</c:v>
                </c:pt>
                <c:pt idx="16">
                  <c:v>1.7464351</c:v>
                </c:pt>
                <c:pt idx="17">
                  <c:v>1.49193335</c:v>
                </c:pt>
                <c:pt idx="18">
                  <c:v>2.03318208</c:v>
                </c:pt>
                <c:pt idx="19">
                  <c:v>1.4817765000000001</c:v>
                </c:pt>
                <c:pt idx="20">
                  <c:v>2.00180596</c:v>
                </c:pt>
                <c:pt idx="21">
                  <c:v>1.84819708</c:v>
                </c:pt>
                <c:pt idx="22">
                  <c:v>1.7284711500000001</c:v>
                </c:pt>
                <c:pt idx="23">
                  <c:v>1.5719087899999999</c:v>
                </c:pt>
                <c:pt idx="24">
                  <c:v>1.7473612700000001</c:v>
                </c:pt>
                <c:pt idx="25">
                  <c:v>1.75616638</c:v>
                </c:pt>
                <c:pt idx="26">
                  <c:v>1.5843561900000001</c:v>
                </c:pt>
                <c:pt idx="27">
                  <c:v>1.3915911999999999</c:v>
                </c:pt>
                <c:pt idx="28">
                  <c:v>1.2302369200000001</c:v>
                </c:pt>
                <c:pt idx="29">
                  <c:v>1.466108</c:v>
                </c:pt>
                <c:pt idx="30">
                  <c:v>1.49291917</c:v>
                </c:pt>
                <c:pt idx="31">
                  <c:v>1.47971144</c:v>
                </c:pt>
                <c:pt idx="32">
                  <c:v>1.3410363599999999</c:v>
                </c:pt>
                <c:pt idx="33">
                  <c:v>1.3347131800000001</c:v>
                </c:pt>
                <c:pt idx="34">
                  <c:v>1.3966270700000001</c:v>
                </c:pt>
                <c:pt idx="35">
                  <c:v>1.6842006300000001</c:v>
                </c:pt>
                <c:pt idx="36">
                  <c:v>1.1599444999999999</c:v>
                </c:pt>
                <c:pt idx="37">
                  <c:v>1.2987803899999999</c:v>
                </c:pt>
                <c:pt idx="38">
                  <c:v>1.03082143</c:v>
                </c:pt>
                <c:pt idx="39">
                  <c:v>0.93924417999999998</c:v>
                </c:pt>
                <c:pt idx="40">
                  <c:v>0.89500771000000001</c:v>
                </c:pt>
                <c:pt idx="41">
                  <c:v>0.96578790999999997</c:v>
                </c:pt>
                <c:pt idx="42">
                  <c:v>1.0989884400000001</c:v>
                </c:pt>
                <c:pt idx="43">
                  <c:v>1.0093634300000001</c:v>
                </c:pt>
                <c:pt idx="44">
                  <c:v>1.25210793</c:v>
                </c:pt>
                <c:pt idx="45">
                  <c:v>1.2569056999999999</c:v>
                </c:pt>
                <c:pt idx="46">
                  <c:v>1.21747581</c:v>
                </c:pt>
                <c:pt idx="47">
                  <c:v>1.44567606</c:v>
                </c:pt>
                <c:pt idx="48">
                  <c:v>1.4823195199999999</c:v>
                </c:pt>
                <c:pt idx="49">
                  <c:v>1.58623727</c:v>
                </c:pt>
                <c:pt idx="50">
                  <c:v>1.49925592</c:v>
                </c:pt>
                <c:pt idx="51">
                  <c:v>1.8567329299999999</c:v>
                </c:pt>
                <c:pt idx="52">
                  <c:v>1.38726178</c:v>
                </c:pt>
                <c:pt idx="53">
                  <c:v>1.4121952799999999</c:v>
                </c:pt>
                <c:pt idx="54">
                  <c:v>1.7056496299999999</c:v>
                </c:pt>
                <c:pt idx="55">
                  <c:v>1.82213823</c:v>
                </c:pt>
                <c:pt idx="56">
                  <c:v>1.8616565599999999</c:v>
                </c:pt>
                <c:pt idx="57">
                  <c:v>1.6001745999999999</c:v>
                </c:pt>
                <c:pt idx="58">
                  <c:v>1.5336985000000001</c:v>
                </c:pt>
                <c:pt idx="59">
                  <c:v>1.52661859</c:v>
                </c:pt>
                <c:pt idx="60">
                  <c:v>1.54156863</c:v>
                </c:pt>
                <c:pt idx="61">
                  <c:v>1.5224142899999999</c:v>
                </c:pt>
                <c:pt idx="62">
                  <c:v>1.7123924800000001</c:v>
                </c:pt>
                <c:pt idx="63">
                  <c:v>1.6745583100000001</c:v>
                </c:pt>
                <c:pt idx="64">
                  <c:v>1.7202245300000001</c:v>
                </c:pt>
                <c:pt idx="65">
                  <c:v>1.74088551</c:v>
                </c:pt>
                <c:pt idx="66">
                  <c:v>1.8026320499999999</c:v>
                </c:pt>
                <c:pt idx="67">
                  <c:v>1.7996015599999999</c:v>
                </c:pt>
                <c:pt idx="68">
                  <c:v>1.7652344</c:v>
                </c:pt>
                <c:pt idx="69">
                  <c:v>2.0426472800000002</c:v>
                </c:pt>
                <c:pt idx="70">
                  <c:v>1.8908319</c:v>
                </c:pt>
                <c:pt idx="71">
                  <c:v>1.6142373299999999</c:v>
                </c:pt>
                <c:pt idx="72">
                  <c:v>1.7103041000000001</c:v>
                </c:pt>
                <c:pt idx="73">
                  <c:v>1.55232244</c:v>
                </c:pt>
                <c:pt idx="74">
                  <c:v>1.59298469</c:v>
                </c:pt>
                <c:pt idx="75">
                  <c:v>1.60912151</c:v>
                </c:pt>
                <c:pt idx="76">
                  <c:v>1.6529065199999999</c:v>
                </c:pt>
                <c:pt idx="77">
                  <c:v>1.6388841199999999</c:v>
                </c:pt>
                <c:pt idx="78">
                  <c:v>1.42955812</c:v>
                </c:pt>
                <c:pt idx="79">
                  <c:v>1.56869824</c:v>
                </c:pt>
                <c:pt idx="80">
                  <c:v>1.7603583899999999</c:v>
                </c:pt>
                <c:pt idx="81">
                  <c:v>1.4891765400000001</c:v>
                </c:pt>
                <c:pt idx="82">
                  <c:v>1.47482987</c:v>
                </c:pt>
                <c:pt idx="83">
                  <c:v>1.3655403500000001</c:v>
                </c:pt>
                <c:pt idx="84">
                  <c:v>1.28012188</c:v>
                </c:pt>
                <c:pt idx="85">
                  <c:v>1.4389056600000001</c:v>
                </c:pt>
                <c:pt idx="86">
                  <c:v>1.3866574700000001</c:v>
                </c:pt>
                <c:pt idx="87">
                  <c:v>1.3260331299999999</c:v>
                </c:pt>
                <c:pt idx="88">
                  <c:v>1.24727027</c:v>
                </c:pt>
                <c:pt idx="89">
                  <c:v>1.42304754</c:v>
                </c:pt>
                <c:pt idx="90">
                  <c:v>1.5717811100000001</c:v>
                </c:pt>
                <c:pt idx="91">
                  <c:v>1.3451722399999999</c:v>
                </c:pt>
                <c:pt idx="92">
                  <c:v>1.4497842299999999</c:v>
                </c:pt>
                <c:pt idx="93">
                  <c:v>1.54789467</c:v>
                </c:pt>
                <c:pt idx="94">
                  <c:v>1.4736145899999999</c:v>
                </c:pt>
                <c:pt idx="95">
                  <c:v>1.76063232</c:v>
                </c:pt>
                <c:pt idx="96">
                  <c:v>1.6791269</c:v>
                </c:pt>
                <c:pt idx="97">
                  <c:v>1.4949886699999999</c:v>
                </c:pt>
                <c:pt idx="98">
                  <c:v>1.8505460199999999</c:v>
                </c:pt>
                <c:pt idx="99">
                  <c:v>1.82292959</c:v>
                </c:pt>
                <c:pt idx="100">
                  <c:v>1.6434980299999999</c:v>
                </c:pt>
                <c:pt idx="101">
                  <c:v>1.6836364100000001</c:v>
                </c:pt>
                <c:pt idx="102">
                  <c:v>1.46488091</c:v>
                </c:pt>
                <c:pt idx="103">
                  <c:v>1.69932419</c:v>
                </c:pt>
                <c:pt idx="104">
                  <c:v>1.5174875999999999</c:v>
                </c:pt>
                <c:pt idx="105">
                  <c:v>1.5975710700000001</c:v>
                </c:pt>
                <c:pt idx="106">
                  <c:v>1.74241435</c:v>
                </c:pt>
                <c:pt idx="107">
                  <c:v>1.6702270400000001</c:v>
                </c:pt>
                <c:pt idx="108">
                  <c:v>1.45637372</c:v>
                </c:pt>
                <c:pt idx="109">
                  <c:v>1.4745219899999999</c:v>
                </c:pt>
                <c:pt idx="110">
                  <c:v>1.5905886899999999</c:v>
                </c:pt>
                <c:pt idx="111">
                  <c:v>1.53478767</c:v>
                </c:pt>
                <c:pt idx="112">
                  <c:v>1.61189508</c:v>
                </c:pt>
                <c:pt idx="113">
                  <c:v>1.52754889</c:v>
                </c:pt>
                <c:pt idx="114">
                  <c:v>1.49816821</c:v>
                </c:pt>
                <c:pt idx="115">
                  <c:v>1.57708001</c:v>
                </c:pt>
                <c:pt idx="116">
                  <c:v>1.29296452</c:v>
                </c:pt>
                <c:pt idx="117">
                  <c:v>1.2729161899999999</c:v>
                </c:pt>
                <c:pt idx="118">
                  <c:v>1.34113115</c:v>
                </c:pt>
                <c:pt idx="119">
                  <c:v>1.30852002</c:v>
                </c:pt>
                <c:pt idx="120">
                  <c:v>1.27227091</c:v>
                </c:pt>
                <c:pt idx="121">
                  <c:v>1.2854482599999999</c:v>
                </c:pt>
                <c:pt idx="122">
                  <c:v>1.1959056800000001</c:v>
                </c:pt>
                <c:pt idx="123">
                  <c:v>1.1345882300000001</c:v>
                </c:pt>
                <c:pt idx="124">
                  <c:v>1.19448278</c:v>
                </c:pt>
                <c:pt idx="125">
                  <c:v>1.08846475</c:v>
                </c:pt>
                <c:pt idx="126">
                  <c:v>1.1686853800000001</c:v>
                </c:pt>
                <c:pt idx="127">
                  <c:v>1.1008109399999999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9-344E-8004-C3AFE9CAD553}"/>
            </c:ext>
          </c:extLst>
        </c:ser>
        <c:ser>
          <c:idx val="2"/>
          <c:order val="2"/>
          <c:tx>
            <c:strRef>
              <c:f>'Quetiapine 25mg'!$M$5</c:f>
              <c:strCache>
                <c:ptCount val="1"/>
                <c:pt idx="0">
                  <c:v>RatioCa_RestNZ (antipsychotics)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'Quetiapine 25mg'!$C$6:$C$133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'Quetiapine 25mg'!$M$6:$M$133</c:f>
              <c:numCache>
                <c:formatCode>General</c:formatCode>
                <c:ptCount val="128"/>
                <c:pt idx="0">
                  <c:v>0.82547677743906556</c:v>
                </c:pt>
                <c:pt idx="1">
                  <c:v>0.84298129633934804</c:v>
                </c:pt>
                <c:pt idx="2">
                  <c:v>1.0623991578467056</c:v>
                </c:pt>
                <c:pt idx="3">
                  <c:v>1.0308723749784143</c:v>
                </c:pt>
                <c:pt idx="4">
                  <c:v>1.0722889711463095</c:v>
                </c:pt>
                <c:pt idx="5">
                  <c:v>1.2523395330508875</c:v>
                </c:pt>
                <c:pt idx="6">
                  <c:v>1.224756705703042</c:v>
                </c:pt>
                <c:pt idx="7">
                  <c:v>1.1428185382718472</c:v>
                </c:pt>
                <c:pt idx="8">
                  <c:v>1.2841834462174408</c:v>
                </c:pt>
                <c:pt idx="9">
                  <c:v>1.1944825326026625</c:v>
                </c:pt>
                <c:pt idx="10">
                  <c:v>1.0917485756029039</c:v>
                </c:pt>
                <c:pt idx="11">
                  <c:v>1.1081590611345835</c:v>
                </c:pt>
                <c:pt idx="12">
                  <c:v>1.1045771119886438</c:v>
                </c:pt>
                <c:pt idx="13">
                  <c:v>1.3682808513916049</c:v>
                </c:pt>
                <c:pt idx="14">
                  <c:v>1.1874675344884855</c:v>
                </c:pt>
                <c:pt idx="15">
                  <c:v>1.2332028747111008</c:v>
                </c:pt>
                <c:pt idx="16">
                  <c:v>1.0928916505004094</c:v>
                </c:pt>
                <c:pt idx="17">
                  <c:v>1.1029286419113893</c:v>
                </c:pt>
                <c:pt idx="18">
                  <c:v>1.2608904981999769</c:v>
                </c:pt>
                <c:pt idx="19">
                  <c:v>1.0320630204797336</c:v>
                </c:pt>
                <c:pt idx="20">
                  <c:v>1.3112974558036288</c:v>
                </c:pt>
                <c:pt idx="21">
                  <c:v>1.1564612632665696</c:v>
                </c:pt>
                <c:pt idx="22">
                  <c:v>1.1002858931397177</c:v>
                </c:pt>
                <c:pt idx="23">
                  <c:v>1.0317894523202087</c:v>
                </c:pt>
                <c:pt idx="24">
                  <c:v>1.045223735147633</c:v>
                </c:pt>
                <c:pt idx="25">
                  <c:v>1.1492060564095472</c:v>
                </c:pt>
                <c:pt idx="26">
                  <c:v>1.0393495532558734</c:v>
                </c:pt>
                <c:pt idx="27">
                  <c:v>1.1075606312242299</c:v>
                </c:pt>
                <c:pt idx="28">
                  <c:v>0.9894885968986008</c:v>
                </c:pt>
                <c:pt idx="29">
                  <c:v>1.1298978434639917</c:v>
                </c:pt>
                <c:pt idx="30">
                  <c:v>1.1727264301151132</c:v>
                </c:pt>
                <c:pt idx="31">
                  <c:v>1.1762990118603402</c:v>
                </c:pt>
                <c:pt idx="32">
                  <c:v>1.149423670699637</c:v>
                </c:pt>
                <c:pt idx="33">
                  <c:v>1.1111904682364553</c:v>
                </c:pt>
                <c:pt idx="34">
                  <c:v>1.1169978691410705</c:v>
                </c:pt>
                <c:pt idx="35">
                  <c:v>1.3144091237531843</c:v>
                </c:pt>
                <c:pt idx="36">
                  <c:v>1.1367737889416374</c:v>
                </c:pt>
                <c:pt idx="37">
                  <c:v>1.1468179653193142</c:v>
                </c:pt>
                <c:pt idx="38">
                  <c:v>0.99257959737832013</c:v>
                </c:pt>
                <c:pt idx="39">
                  <c:v>0.92657841305399946</c:v>
                </c:pt>
                <c:pt idx="40">
                  <c:v>0.89515452891210789</c:v>
                </c:pt>
                <c:pt idx="41">
                  <c:v>0.95366999432755817</c:v>
                </c:pt>
                <c:pt idx="42">
                  <c:v>1.0158582945979076</c:v>
                </c:pt>
                <c:pt idx="43">
                  <c:v>0.86844128314079128</c:v>
                </c:pt>
                <c:pt idx="44">
                  <c:v>1.1341945135112725</c:v>
                </c:pt>
                <c:pt idx="45">
                  <c:v>0.97463625703335854</c:v>
                </c:pt>
                <c:pt idx="46">
                  <c:v>1.0319616054052321</c:v>
                </c:pt>
                <c:pt idx="47">
                  <c:v>0.98152477542446936</c:v>
                </c:pt>
                <c:pt idx="48">
                  <c:v>1.0800203294288651</c:v>
                </c:pt>
                <c:pt idx="49">
                  <c:v>1.0763961195331091</c:v>
                </c:pt>
                <c:pt idx="50">
                  <c:v>1.052683035523384</c:v>
                </c:pt>
                <c:pt idx="51">
                  <c:v>1.1175486660833178</c:v>
                </c:pt>
                <c:pt idx="52">
                  <c:v>0.96688985286001028</c:v>
                </c:pt>
                <c:pt idx="53">
                  <c:v>0.99273971372024739</c:v>
                </c:pt>
                <c:pt idx="54">
                  <c:v>1.0848668410446518</c:v>
                </c:pt>
                <c:pt idx="55">
                  <c:v>1.1526909208792735</c:v>
                </c:pt>
                <c:pt idx="56">
                  <c:v>1.1775644095324109</c:v>
                </c:pt>
                <c:pt idx="57">
                  <c:v>1.1238339173607048</c:v>
                </c:pt>
                <c:pt idx="58">
                  <c:v>1.0148798070182581</c:v>
                </c:pt>
                <c:pt idx="59">
                  <c:v>1.0402054855593947</c:v>
                </c:pt>
                <c:pt idx="60">
                  <c:v>1.0133471416360549</c:v>
                </c:pt>
                <c:pt idx="61">
                  <c:v>0.99654106421217237</c:v>
                </c:pt>
                <c:pt idx="62">
                  <c:v>1.0471751213738678</c:v>
                </c:pt>
                <c:pt idx="63">
                  <c:v>1.0950170066447369</c:v>
                </c:pt>
                <c:pt idx="64">
                  <c:v>1.1642771298112049</c:v>
                </c:pt>
                <c:pt idx="65">
                  <c:v>1.1796628297873757</c:v>
                </c:pt>
                <c:pt idx="66">
                  <c:v>1.1926056651038417</c:v>
                </c:pt>
                <c:pt idx="67">
                  <c:v>1.1633712731971297</c:v>
                </c:pt>
                <c:pt idx="68">
                  <c:v>1.1140990427647772</c:v>
                </c:pt>
                <c:pt idx="69">
                  <c:v>1.2425521630216756</c:v>
                </c:pt>
                <c:pt idx="70">
                  <c:v>1.1495260177373401</c:v>
                </c:pt>
                <c:pt idx="71">
                  <c:v>1.0668897189269038</c:v>
                </c:pt>
                <c:pt idx="72">
                  <c:v>1.0238676817256716</c:v>
                </c:pt>
                <c:pt idx="73">
                  <c:v>0.96697561045635272</c:v>
                </c:pt>
                <c:pt idx="74">
                  <c:v>1.0801380127885511</c:v>
                </c:pt>
                <c:pt idx="75">
                  <c:v>1.0483904490645353</c:v>
                </c:pt>
                <c:pt idx="76">
                  <c:v>1.0538909560859329</c:v>
                </c:pt>
                <c:pt idx="77">
                  <c:v>1.0645190964268438</c:v>
                </c:pt>
                <c:pt idx="78">
                  <c:v>1.0174794910086848</c:v>
                </c:pt>
                <c:pt idx="79">
                  <c:v>1.0658717192597387</c:v>
                </c:pt>
                <c:pt idx="80">
                  <c:v>1.1556385408450884</c:v>
                </c:pt>
                <c:pt idx="81">
                  <c:v>1.0419810425829878</c:v>
                </c:pt>
                <c:pt idx="82">
                  <c:v>1.0955561732588304</c:v>
                </c:pt>
                <c:pt idx="83">
                  <c:v>1.0605062325694969</c:v>
                </c:pt>
                <c:pt idx="84">
                  <c:v>0.96474210797881599</c:v>
                </c:pt>
                <c:pt idx="85">
                  <c:v>1.0692901713996452</c:v>
                </c:pt>
                <c:pt idx="86">
                  <c:v>1.0257561658720804</c:v>
                </c:pt>
                <c:pt idx="87">
                  <c:v>1.0291717497848913</c:v>
                </c:pt>
                <c:pt idx="88">
                  <c:v>1.0013903687803241</c:v>
                </c:pt>
                <c:pt idx="89">
                  <c:v>1.1020502813546349</c:v>
                </c:pt>
                <c:pt idx="90">
                  <c:v>1.1727792127415935</c:v>
                </c:pt>
                <c:pt idx="91">
                  <c:v>1.0041712498619861</c:v>
                </c:pt>
                <c:pt idx="92">
                  <c:v>1.1453075666173813</c:v>
                </c:pt>
                <c:pt idx="93">
                  <c:v>1.0940491936471084</c:v>
                </c:pt>
                <c:pt idx="94">
                  <c:v>1.0361726126613122</c:v>
                </c:pt>
                <c:pt idx="95">
                  <c:v>1.2369720727411246</c:v>
                </c:pt>
                <c:pt idx="96">
                  <c:v>1.1072511051196308</c:v>
                </c:pt>
                <c:pt idx="97">
                  <c:v>1.071269624401948</c:v>
                </c:pt>
                <c:pt idx="98">
                  <c:v>1.1382237549293635</c:v>
                </c:pt>
                <c:pt idx="99">
                  <c:v>1.1700927373070913</c:v>
                </c:pt>
                <c:pt idx="100">
                  <c:v>1.0851333117092974</c:v>
                </c:pt>
                <c:pt idx="101">
                  <c:v>1.0823041677824192</c:v>
                </c:pt>
                <c:pt idx="102">
                  <c:v>1.0084031409788512</c:v>
                </c:pt>
                <c:pt idx="103">
                  <c:v>1.1559441015735383</c:v>
                </c:pt>
                <c:pt idx="104">
                  <c:v>1.0491583139822735</c:v>
                </c:pt>
                <c:pt idx="105">
                  <c:v>1.0790785012470676</c:v>
                </c:pt>
                <c:pt idx="106">
                  <c:v>1.0998714295155043</c:v>
                </c:pt>
                <c:pt idx="107">
                  <c:v>1.0303233401065528</c:v>
                </c:pt>
                <c:pt idx="108">
                  <c:v>1.0127014675967718</c:v>
                </c:pt>
                <c:pt idx="109">
                  <c:v>0.9985669273272556</c:v>
                </c:pt>
                <c:pt idx="110">
                  <c:v>1.070865479726439</c:v>
                </c:pt>
                <c:pt idx="111">
                  <c:v>1.0574777267106026</c:v>
                </c:pt>
                <c:pt idx="112">
                  <c:v>1.0959913496477645</c:v>
                </c:pt>
                <c:pt idx="113">
                  <c:v>1.0911663060261216</c:v>
                </c:pt>
                <c:pt idx="114">
                  <c:v>1.0820302072268639</c:v>
                </c:pt>
                <c:pt idx="115">
                  <c:v>1.1378082100606139</c:v>
                </c:pt>
                <c:pt idx="116">
                  <c:v>0.94241111894106921</c:v>
                </c:pt>
                <c:pt idx="117">
                  <c:v>0.96416446856908367</c:v>
                </c:pt>
                <c:pt idx="118">
                  <c:v>0.97094082992496655</c:v>
                </c:pt>
                <c:pt idx="119">
                  <c:v>1.0211719623967248</c:v>
                </c:pt>
                <c:pt idx="120">
                  <c:v>0.9855855213422261</c:v>
                </c:pt>
                <c:pt idx="121">
                  <c:v>0.94901086089433451</c:v>
                </c:pt>
                <c:pt idx="122">
                  <c:v>0.94521798481638875</c:v>
                </c:pt>
                <c:pt idx="123">
                  <c:v>0.89726957087535497</c:v>
                </c:pt>
                <c:pt idx="124">
                  <c:v>0.88873617325094423</c:v>
                </c:pt>
                <c:pt idx="125">
                  <c:v>0.88964412502350676</c:v>
                </c:pt>
                <c:pt idx="126">
                  <c:v>1.0215372619887837</c:v>
                </c:pt>
                <c:pt idx="127">
                  <c:v>0.90082695978776894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9-344E-8004-C3AFE9CAD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403343"/>
        <c:axId val="841448431"/>
      </c:lineChart>
      <c:dateAx>
        <c:axId val="84140334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448431"/>
        <c:crosses val="autoZero"/>
        <c:auto val="1"/>
        <c:lblOffset val="100"/>
        <c:baseTimeUnit val="months"/>
      </c:dateAx>
      <c:valAx>
        <c:axId val="841448431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40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Sedative/hypnotic</a:t>
            </a:r>
            <a:r>
              <a:rPr lang="en-US" baseline="0"/>
              <a:t> dispensing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'Sedative hypnotics'!$K$5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'Sedative hypnotics'!$K$6:$K$133</c:f>
              <c:numCache>
                <c:formatCode>General</c:formatCode>
                <c:ptCount val="128"/>
                <c:pt idx="0">
                  <c:v>0.9613916051434257</c:v>
                </c:pt>
                <c:pt idx="1">
                  <c:v>1.2180103459011233</c:v>
                </c:pt>
                <c:pt idx="2">
                  <c:v>1.3320554843588375</c:v>
                </c:pt>
                <c:pt idx="3">
                  <c:v>1.1414701680188406</c:v>
                </c:pt>
                <c:pt idx="4">
                  <c:v>1.1700436947397546</c:v>
                </c:pt>
                <c:pt idx="5">
                  <c:v>0.78960606571179726</c:v>
                </c:pt>
                <c:pt idx="6">
                  <c:v>1.426059148474577</c:v>
                </c:pt>
                <c:pt idx="7">
                  <c:v>1.1178802034352664</c:v>
                </c:pt>
                <c:pt idx="8">
                  <c:v>0.94563560267531377</c:v>
                </c:pt>
                <c:pt idx="9">
                  <c:v>1.21586397509172</c:v>
                </c:pt>
                <c:pt idx="10">
                  <c:v>1.0848781693414276</c:v>
                </c:pt>
                <c:pt idx="11">
                  <c:v>0.94950632647461619</c:v>
                </c:pt>
                <c:pt idx="12">
                  <c:v>0.99189577880646818</c:v>
                </c:pt>
                <c:pt idx="13">
                  <c:v>1.531698111316494</c:v>
                </c:pt>
                <c:pt idx="14">
                  <c:v>1.0271221601698841</c:v>
                </c:pt>
                <c:pt idx="15">
                  <c:v>1.3090031271538858</c:v>
                </c:pt>
                <c:pt idx="16">
                  <c:v>1.3808640189951362</c:v>
                </c:pt>
                <c:pt idx="17">
                  <c:v>1.2579730899408461</c:v>
                </c:pt>
                <c:pt idx="18">
                  <c:v>1.1052689723103915</c:v>
                </c:pt>
                <c:pt idx="19">
                  <c:v>1.3040388301417205</c:v>
                </c:pt>
                <c:pt idx="20">
                  <c:v>1.1034315579376908</c:v>
                </c:pt>
                <c:pt idx="21">
                  <c:v>1.217289969971356</c:v>
                </c:pt>
                <c:pt idx="22">
                  <c:v>1.0711997723021536</c:v>
                </c:pt>
                <c:pt idx="23">
                  <c:v>1.366315602899042</c:v>
                </c:pt>
                <c:pt idx="24">
                  <c:v>1.2447527570557326</c:v>
                </c:pt>
                <c:pt idx="25">
                  <c:v>1.5035631936499152</c:v>
                </c:pt>
                <c:pt idx="26">
                  <c:v>1.0582196009635176</c:v>
                </c:pt>
                <c:pt idx="27">
                  <c:v>1.2237905322509126</c:v>
                </c:pt>
                <c:pt idx="28">
                  <c:v>1.2112638569960978</c:v>
                </c:pt>
                <c:pt idx="29">
                  <c:v>1.1146902348896233</c:v>
                </c:pt>
                <c:pt idx="30">
                  <c:v>1.7288254282142042</c:v>
                </c:pt>
                <c:pt idx="31">
                  <c:v>1.5453999956110815</c:v>
                </c:pt>
                <c:pt idx="32">
                  <c:v>1.7497051692519543</c:v>
                </c:pt>
                <c:pt idx="33">
                  <c:v>1.6168877521134852</c:v>
                </c:pt>
                <c:pt idx="34">
                  <c:v>1.6555059011919777</c:v>
                </c:pt>
                <c:pt idx="35">
                  <c:v>1.1933384086237764</c:v>
                </c:pt>
                <c:pt idx="36">
                  <c:v>1.8262985269806717</c:v>
                </c:pt>
                <c:pt idx="37">
                  <c:v>1.3345071676397811</c:v>
                </c:pt>
                <c:pt idx="38">
                  <c:v>1.5239007661496233</c:v>
                </c:pt>
                <c:pt idx="39">
                  <c:v>1.7812420976466934</c:v>
                </c:pt>
                <c:pt idx="40">
                  <c:v>1.5185364651389328</c:v>
                </c:pt>
                <c:pt idx="41">
                  <c:v>1.6187217793025903</c:v>
                </c:pt>
                <c:pt idx="42">
                  <c:v>1.1684924953692781</c:v>
                </c:pt>
                <c:pt idx="43">
                  <c:v>1.3694896934963925</c:v>
                </c:pt>
                <c:pt idx="44">
                  <c:v>1.3169050957441781</c:v>
                </c:pt>
                <c:pt idx="45">
                  <c:v>1.0869816051259524</c:v>
                </c:pt>
                <c:pt idx="46">
                  <c:v>1.3787837690663087</c:v>
                </c:pt>
                <c:pt idx="47">
                  <c:v>1.2568524232054104</c:v>
                </c:pt>
                <c:pt idx="48">
                  <c:v>1.1017213919845918</c:v>
                </c:pt>
                <c:pt idx="49">
                  <c:v>1.1863225420911359</c:v>
                </c:pt>
                <c:pt idx="50">
                  <c:v>1.1845729659969491</c:v>
                </c:pt>
                <c:pt idx="51">
                  <c:v>1.1374734526558534</c:v>
                </c:pt>
                <c:pt idx="52">
                  <c:v>1.1026368626252503</c:v>
                </c:pt>
                <c:pt idx="53">
                  <c:v>1.1103280115536784</c:v>
                </c:pt>
                <c:pt idx="54">
                  <c:v>1.0458992489946266</c:v>
                </c:pt>
                <c:pt idx="55">
                  <c:v>1.1720189151796205</c:v>
                </c:pt>
                <c:pt idx="56">
                  <c:v>1.1670050605397899</c:v>
                </c:pt>
                <c:pt idx="57">
                  <c:v>1.4313979453262267</c:v>
                </c:pt>
                <c:pt idx="58">
                  <c:v>1.3322051458527702</c:v>
                </c:pt>
                <c:pt idx="59">
                  <c:v>1.3142208362597452</c:v>
                </c:pt>
                <c:pt idx="60">
                  <c:v>1.0618212718418039</c:v>
                </c:pt>
                <c:pt idx="61">
                  <c:v>0.99266847130692648</c:v>
                </c:pt>
                <c:pt idx="62">
                  <c:v>1.1687146563331576</c:v>
                </c:pt>
                <c:pt idx="63">
                  <c:v>1.0281538023846239</c:v>
                </c:pt>
                <c:pt idx="64">
                  <c:v>1.3083038305999783</c:v>
                </c:pt>
                <c:pt idx="65">
                  <c:v>1.1660383375606311</c:v>
                </c:pt>
                <c:pt idx="66">
                  <c:v>1.3063932695097571</c:v>
                </c:pt>
                <c:pt idx="67">
                  <c:v>1.477858530641688</c:v>
                </c:pt>
                <c:pt idx="68">
                  <c:v>0.97426370344245006</c:v>
                </c:pt>
                <c:pt idx="69">
                  <c:v>0.99022879297373456</c:v>
                </c:pt>
                <c:pt idx="70">
                  <c:v>1.0159249414668161</c:v>
                </c:pt>
                <c:pt idx="71">
                  <c:v>0.90839631425160206</c:v>
                </c:pt>
                <c:pt idx="72">
                  <c:v>1.2487867343718833</c:v>
                </c:pt>
                <c:pt idx="73">
                  <c:v>1.4500835711687987</c:v>
                </c:pt>
                <c:pt idx="74">
                  <c:v>1.165236459129311</c:v>
                </c:pt>
                <c:pt idx="75">
                  <c:v>1.4945217490574045</c:v>
                </c:pt>
                <c:pt idx="76">
                  <c:v>1.5206336531474773</c:v>
                </c:pt>
                <c:pt idx="77">
                  <c:v>1.4747584524810116</c:v>
                </c:pt>
                <c:pt idx="78">
                  <c:v>1.6438612954849006</c:v>
                </c:pt>
                <c:pt idx="79">
                  <c:v>1.5778649745083617</c:v>
                </c:pt>
                <c:pt idx="80">
                  <c:v>1.4751101613075086</c:v>
                </c:pt>
                <c:pt idx="81">
                  <c:v>1.6691485506361881</c:v>
                </c:pt>
                <c:pt idx="82">
                  <c:v>1.7318369550463975</c:v>
                </c:pt>
                <c:pt idx="83">
                  <c:v>1.4912613996803994</c:v>
                </c:pt>
                <c:pt idx="84">
                  <c:v>1.2791580642097735</c:v>
                </c:pt>
                <c:pt idx="85">
                  <c:v>1.4001595027161036</c:v>
                </c:pt>
                <c:pt idx="86">
                  <c:v>1.1615013259441362</c:v>
                </c:pt>
                <c:pt idx="87">
                  <c:v>1.5630463992226946</c:v>
                </c:pt>
                <c:pt idx="88">
                  <c:v>1.2058688758334288</c:v>
                </c:pt>
                <c:pt idx="89">
                  <c:v>1.5888988807298974</c:v>
                </c:pt>
                <c:pt idx="90">
                  <c:v>1.8895406829907668</c:v>
                </c:pt>
                <c:pt idx="91">
                  <c:v>1.5904269532442903</c:v>
                </c:pt>
                <c:pt idx="92">
                  <c:v>1.5621096913531669</c:v>
                </c:pt>
                <c:pt idx="93">
                  <c:v>1.440887492602035</c:v>
                </c:pt>
                <c:pt idx="94">
                  <c:v>1.7451392781514699</c:v>
                </c:pt>
                <c:pt idx="95">
                  <c:v>1.6929947478821548</c:v>
                </c:pt>
                <c:pt idx="96">
                  <c:v>1.5931838984152109</c:v>
                </c:pt>
                <c:pt idx="97">
                  <c:v>1.283730918469687</c:v>
                </c:pt>
                <c:pt idx="98">
                  <c:v>1.110986477080081</c:v>
                </c:pt>
                <c:pt idx="99">
                  <c:v>1.1226353462567804</c:v>
                </c:pt>
                <c:pt idx="100">
                  <c:v>1.3559403767116427</c:v>
                </c:pt>
                <c:pt idx="101">
                  <c:v>1.1065399046887632</c:v>
                </c:pt>
                <c:pt idx="102">
                  <c:v>1.3890009011569147</c:v>
                </c:pt>
                <c:pt idx="103">
                  <c:v>1.2355809713848036</c:v>
                </c:pt>
                <c:pt idx="104">
                  <c:v>0.94324743374900677</c:v>
                </c:pt>
                <c:pt idx="105">
                  <c:v>1.1334292437468596</c:v>
                </c:pt>
                <c:pt idx="106">
                  <c:v>1.2127586943807684</c:v>
                </c:pt>
                <c:pt idx="107">
                  <c:v>1.4533018341411321</c:v>
                </c:pt>
                <c:pt idx="108">
                  <c:v>1.3131137113514697</c:v>
                </c:pt>
                <c:pt idx="109">
                  <c:v>1.0006013262424813</c:v>
                </c:pt>
                <c:pt idx="110">
                  <c:v>1.0259402066346279</c:v>
                </c:pt>
                <c:pt idx="111">
                  <c:v>1.1080547140603876</c:v>
                </c:pt>
                <c:pt idx="112">
                  <c:v>0.97889667961322668</c:v>
                </c:pt>
                <c:pt idx="113">
                  <c:v>0.98930037748507182</c:v>
                </c:pt>
                <c:pt idx="114">
                  <c:v>0.82549344689865123</c:v>
                </c:pt>
                <c:pt idx="115">
                  <c:v>0.72826586171930863</c:v>
                </c:pt>
                <c:pt idx="116">
                  <c:v>0.82737310097303673</c:v>
                </c:pt>
                <c:pt idx="117">
                  <c:v>0.83671405451161029</c:v>
                </c:pt>
                <c:pt idx="118">
                  <c:v>0.87409475077382703</c:v>
                </c:pt>
                <c:pt idx="119">
                  <c:v>0.84405001830144144</c:v>
                </c:pt>
                <c:pt idx="120">
                  <c:v>0.85805953765737542</c:v>
                </c:pt>
                <c:pt idx="121">
                  <c:v>0.8949526540327587</c:v>
                </c:pt>
                <c:pt idx="122">
                  <c:v>0.93776500815329766</c:v>
                </c:pt>
                <c:pt idx="123">
                  <c:v>0.89110812216583246</c:v>
                </c:pt>
                <c:pt idx="124">
                  <c:v>0.83985119429487853</c:v>
                </c:pt>
                <c:pt idx="125">
                  <c:v>0.99475134883452077</c:v>
                </c:pt>
                <c:pt idx="126">
                  <c:v>0.97649755962129536</c:v>
                </c:pt>
                <c:pt idx="127">
                  <c:v>0.94475284805009974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B-E345-846A-DCB6AF98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206832"/>
        <c:axId val="1930124032"/>
      </c:lineChart>
      <c:catAx>
        <c:axId val="1924206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124032"/>
        <c:crosses val="autoZero"/>
        <c:auto val="1"/>
        <c:lblAlgn val="ctr"/>
        <c:lblOffset val="100"/>
        <c:noMultiLvlLbl val="0"/>
      </c:catAx>
      <c:valAx>
        <c:axId val="193012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20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Anxiolytic</a:t>
            </a:r>
            <a:r>
              <a:rPr lang="en-US" baseline="0"/>
              <a:t> and Sedative/hypnotic dispensing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518526062921883E-2"/>
          <c:y val="0.10770932069510269"/>
          <c:w val="0.93356086733582921"/>
          <c:h val="0.68362254481223017"/>
        </c:manualLayout>
      </c:layout>
      <c:lineChart>
        <c:grouping val="standard"/>
        <c:varyColors val="0"/>
        <c:ser>
          <c:idx val="0"/>
          <c:order val="0"/>
          <c:tx>
            <c:strRef>
              <c:f>Anxiolytics!$K$5</c:f>
              <c:strCache>
                <c:ptCount val="1"/>
                <c:pt idx="0">
                  <c:v>RatioCa_Rest NZ (anxiolytics)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Anxiolytics!$C$6:$C$133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Anxiolytics!$K$6:$K$133</c:f>
              <c:numCache>
                <c:formatCode>General</c:formatCode>
                <c:ptCount val="128"/>
                <c:pt idx="0">
                  <c:v>1.2702705253938535</c:v>
                </c:pt>
                <c:pt idx="1">
                  <c:v>0.67380237418212174</c:v>
                </c:pt>
                <c:pt idx="2">
                  <c:v>1.0844681847783602</c:v>
                </c:pt>
                <c:pt idx="3">
                  <c:v>1.0811147489212403</c:v>
                </c:pt>
                <c:pt idx="4">
                  <c:v>1.0485887297002083</c:v>
                </c:pt>
                <c:pt idx="5">
                  <c:v>1.2458099062985333</c:v>
                </c:pt>
                <c:pt idx="6">
                  <c:v>1.1349814293860534</c:v>
                </c:pt>
                <c:pt idx="7">
                  <c:v>1.1122546066059893</c:v>
                </c:pt>
                <c:pt idx="8">
                  <c:v>0.97616019389161512</c:v>
                </c:pt>
                <c:pt idx="9">
                  <c:v>0.84806959071801513</c:v>
                </c:pt>
                <c:pt idx="10">
                  <c:v>1.1374670283531132</c:v>
                </c:pt>
                <c:pt idx="11">
                  <c:v>0.97428698848654571</c:v>
                </c:pt>
                <c:pt idx="12">
                  <c:v>1.1984726150763372</c:v>
                </c:pt>
                <c:pt idx="13">
                  <c:v>1.2389756945926833</c:v>
                </c:pt>
                <c:pt idx="14">
                  <c:v>1.0672428350601391</c:v>
                </c:pt>
                <c:pt idx="15">
                  <c:v>1.464609887356858</c:v>
                </c:pt>
                <c:pt idx="16">
                  <c:v>1.9181887785118024</c:v>
                </c:pt>
                <c:pt idx="17">
                  <c:v>1.6136564170604055</c:v>
                </c:pt>
                <c:pt idx="18">
                  <c:v>1.3368779807985598</c:v>
                </c:pt>
                <c:pt idx="19">
                  <c:v>1.5352219694697706</c:v>
                </c:pt>
                <c:pt idx="20">
                  <c:v>1.1511621397947458</c:v>
                </c:pt>
                <c:pt idx="21">
                  <c:v>1.4094366837251113</c:v>
                </c:pt>
                <c:pt idx="22">
                  <c:v>1.2268008375971677</c:v>
                </c:pt>
                <c:pt idx="23">
                  <c:v>1.277621397522785</c:v>
                </c:pt>
                <c:pt idx="24">
                  <c:v>1.2148622341032167</c:v>
                </c:pt>
                <c:pt idx="25">
                  <c:v>1.4693213857950624</c:v>
                </c:pt>
                <c:pt idx="26">
                  <c:v>1.1808875361361231</c:v>
                </c:pt>
                <c:pt idx="27">
                  <c:v>0.96466711205392142</c:v>
                </c:pt>
                <c:pt idx="28">
                  <c:v>0.98206965987379291</c:v>
                </c:pt>
                <c:pt idx="29">
                  <c:v>0.74375405389706883</c:v>
                </c:pt>
                <c:pt idx="30">
                  <c:v>0.92032255497081583</c:v>
                </c:pt>
                <c:pt idx="31">
                  <c:v>1.1720236329510869</c:v>
                </c:pt>
                <c:pt idx="32">
                  <c:v>1.3014554825836906</c:v>
                </c:pt>
                <c:pt idx="33">
                  <c:v>1.3225188094229401</c:v>
                </c:pt>
                <c:pt idx="34">
                  <c:v>0.97237188987637024</c:v>
                </c:pt>
                <c:pt idx="35">
                  <c:v>1.1390366762192818</c:v>
                </c:pt>
                <c:pt idx="36">
                  <c:v>0.89515393424233736</c:v>
                </c:pt>
                <c:pt idx="37">
                  <c:v>1.0857711959058067</c:v>
                </c:pt>
                <c:pt idx="38">
                  <c:v>1.3940837742857133</c:v>
                </c:pt>
                <c:pt idx="39">
                  <c:v>1.0644478129941699</c:v>
                </c:pt>
                <c:pt idx="40">
                  <c:v>0.99209087837158783</c:v>
                </c:pt>
                <c:pt idx="41">
                  <c:v>1.090987798817358</c:v>
                </c:pt>
                <c:pt idx="42">
                  <c:v>0.81805292524510886</c:v>
                </c:pt>
                <c:pt idx="43">
                  <c:v>1.0019251478001532</c:v>
                </c:pt>
                <c:pt idx="44">
                  <c:v>1.1645885081104519</c:v>
                </c:pt>
                <c:pt idx="45">
                  <c:v>1.4468055957323718</c:v>
                </c:pt>
                <c:pt idx="46">
                  <c:v>1.3404611081912203</c:v>
                </c:pt>
                <c:pt idx="47">
                  <c:v>1.6988458453597526</c:v>
                </c:pt>
                <c:pt idx="48">
                  <c:v>1.1125829365449984</c:v>
                </c:pt>
                <c:pt idx="49">
                  <c:v>1.3439464489359321</c:v>
                </c:pt>
                <c:pt idx="50">
                  <c:v>1.2121851904553349</c:v>
                </c:pt>
                <c:pt idx="51">
                  <c:v>1.0370433326849025</c:v>
                </c:pt>
                <c:pt idx="52">
                  <c:v>1.1067658038066837</c:v>
                </c:pt>
                <c:pt idx="53">
                  <c:v>1.0197187273982629</c:v>
                </c:pt>
                <c:pt idx="54">
                  <c:v>0.91937840505441026</c:v>
                </c:pt>
                <c:pt idx="55">
                  <c:v>1.4165536146118047</c:v>
                </c:pt>
                <c:pt idx="56">
                  <c:v>1.294919451655016</c:v>
                </c:pt>
                <c:pt idx="57">
                  <c:v>0.96103529368795892</c:v>
                </c:pt>
                <c:pt idx="58">
                  <c:v>1.0680325034299938</c:v>
                </c:pt>
                <c:pt idx="59">
                  <c:v>1.1419949940678695</c:v>
                </c:pt>
                <c:pt idx="60">
                  <c:v>1.3720793035436054</c:v>
                </c:pt>
                <c:pt idx="61">
                  <c:v>1.1222842243629751</c:v>
                </c:pt>
                <c:pt idx="62">
                  <c:v>1.7495708487778625</c:v>
                </c:pt>
                <c:pt idx="63">
                  <c:v>1.1550999457658635</c:v>
                </c:pt>
                <c:pt idx="64">
                  <c:v>1.8594399405436073</c:v>
                </c:pt>
                <c:pt idx="65">
                  <c:v>1.5326662442694488</c:v>
                </c:pt>
                <c:pt idx="66">
                  <c:v>0.98180248224423061</c:v>
                </c:pt>
                <c:pt idx="67">
                  <c:v>1.7141440800386911</c:v>
                </c:pt>
                <c:pt idx="68">
                  <c:v>1.3931169719332872</c:v>
                </c:pt>
                <c:pt idx="69">
                  <c:v>1.3811427783212991</c:v>
                </c:pt>
                <c:pt idx="70">
                  <c:v>1.69733927495334</c:v>
                </c:pt>
                <c:pt idx="71">
                  <c:v>1.1088634361978542</c:v>
                </c:pt>
                <c:pt idx="72">
                  <c:v>1.1050262134696665</c:v>
                </c:pt>
                <c:pt idx="73">
                  <c:v>1.1870930286904064</c:v>
                </c:pt>
                <c:pt idx="74">
                  <c:v>0.86672013948014781</c:v>
                </c:pt>
                <c:pt idx="75">
                  <c:v>1.0704867078303664</c:v>
                </c:pt>
                <c:pt idx="76">
                  <c:v>0.84225273242882703</c:v>
                </c:pt>
                <c:pt idx="77">
                  <c:v>0.90210792440747534</c:v>
                </c:pt>
                <c:pt idx="78">
                  <c:v>1.0248963966312246</c:v>
                </c:pt>
                <c:pt idx="79">
                  <c:v>1.3309806607656574</c:v>
                </c:pt>
                <c:pt idx="80">
                  <c:v>1.388647846655491</c:v>
                </c:pt>
                <c:pt idx="81">
                  <c:v>1.3710667990834711</c:v>
                </c:pt>
                <c:pt idx="82">
                  <c:v>1.6116811429186952</c:v>
                </c:pt>
                <c:pt idx="83">
                  <c:v>1.4063409773141671</c:v>
                </c:pt>
                <c:pt idx="84">
                  <c:v>1.309244836995034</c:v>
                </c:pt>
                <c:pt idx="85">
                  <c:v>1.0712214201294912</c:v>
                </c:pt>
                <c:pt idx="86">
                  <c:v>1.2161524387480207</c:v>
                </c:pt>
                <c:pt idx="87">
                  <c:v>1.4726991368016227</c:v>
                </c:pt>
                <c:pt idx="88">
                  <c:v>1.3645028893997104</c:v>
                </c:pt>
                <c:pt idx="89">
                  <c:v>1.4407416587013053</c:v>
                </c:pt>
                <c:pt idx="90">
                  <c:v>1.4385070883763758</c:v>
                </c:pt>
                <c:pt idx="91">
                  <c:v>1.383873192351458</c:v>
                </c:pt>
                <c:pt idx="92">
                  <c:v>0.95037539201261956</c:v>
                </c:pt>
                <c:pt idx="93">
                  <c:v>0.78279782007352072</c:v>
                </c:pt>
                <c:pt idx="94">
                  <c:v>1.0502956301319906</c:v>
                </c:pt>
                <c:pt idx="95">
                  <c:v>1.0152393720567392</c:v>
                </c:pt>
                <c:pt idx="96">
                  <c:v>0.65749401890643111</c:v>
                </c:pt>
                <c:pt idx="97">
                  <c:v>0.77042929800937898</c:v>
                </c:pt>
                <c:pt idx="98">
                  <c:v>0.90749926083919208</c:v>
                </c:pt>
                <c:pt idx="99">
                  <c:v>1.102288637290836</c:v>
                </c:pt>
                <c:pt idx="100">
                  <c:v>1.1539437817627918</c:v>
                </c:pt>
                <c:pt idx="101">
                  <c:v>1.0910400772569566</c:v>
                </c:pt>
                <c:pt idx="102">
                  <c:v>0.8374478078894726</c:v>
                </c:pt>
                <c:pt idx="103">
                  <c:v>1.21177946178665</c:v>
                </c:pt>
                <c:pt idx="104">
                  <c:v>0.93374540324871458</c:v>
                </c:pt>
                <c:pt idx="105">
                  <c:v>0.9940167505233648</c:v>
                </c:pt>
                <c:pt idx="106">
                  <c:v>0.73492487525036942</c:v>
                </c:pt>
                <c:pt idx="107">
                  <c:v>0.76892872796118505</c:v>
                </c:pt>
                <c:pt idx="108">
                  <c:v>1.1918837448649713</c:v>
                </c:pt>
                <c:pt idx="109">
                  <c:v>0.98510142367534659</c:v>
                </c:pt>
                <c:pt idx="110">
                  <c:v>0.643257792195709</c:v>
                </c:pt>
                <c:pt idx="111">
                  <c:v>1.0360146978124893</c:v>
                </c:pt>
                <c:pt idx="112">
                  <c:v>0.82473304028355099</c:v>
                </c:pt>
                <c:pt idx="113">
                  <c:v>0.93909884836006652</c:v>
                </c:pt>
                <c:pt idx="114">
                  <c:v>0.8873043512609905</c:v>
                </c:pt>
                <c:pt idx="115">
                  <c:v>1.0382586802020772</c:v>
                </c:pt>
                <c:pt idx="116">
                  <c:v>1.3748560852330347</c:v>
                </c:pt>
                <c:pt idx="117">
                  <c:v>0.76106167373997002</c:v>
                </c:pt>
                <c:pt idx="118">
                  <c:v>0.78254576883253368</c:v>
                </c:pt>
                <c:pt idx="119">
                  <c:v>1.4514499182274778</c:v>
                </c:pt>
                <c:pt idx="120">
                  <c:v>0.88147563216031755</c:v>
                </c:pt>
                <c:pt idx="121">
                  <c:v>0.89829783962945065</c:v>
                </c:pt>
                <c:pt idx="122">
                  <c:v>1.1643152921275104</c:v>
                </c:pt>
                <c:pt idx="123">
                  <c:v>0.99243801541059218</c:v>
                </c:pt>
                <c:pt idx="124">
                  <c:v>1.0384594684869979</c:v>
                </c:pt>
                <c:pt idx="125">
                  <c:v>1.0457832748353726</c:v>
                </c:pt>
                <c:pt idx="126">
                  <c:v>1.1633419594538446</c:v>
                </c:pt>
                <c:pt idx="127">
                  <c:v>0.92016108836229038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2-D940-8D48-26257C827D10}"/>
            </c:ext>
          </c:extLst>
        </c:ser>
        <c:ser>
          <c:idx val="1"/>
          <c:order val="1"/>
          <c:tx>
            <c:strRef>
              <c:f>Anxiolytics!$L$5</c:f>
              <c:strCache>
                <c:ptCount val="1"/>
                <c:pt idx="0">
                  <c:v>Ratio Ca_Rest NZ (sedative/hypnotics)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Anxiolytics!$C$6:$C$133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Anxiolytics!$L$6:$L$133</c:f>
              <c:numCache>
                <c:formatCode>General</c:formatCode>
                <c:ptCount val="128"/>
                <c:pt idx="0">
                  <c:v>0.9613916051434257</c:v>
                </c:pt>
                <c:pt idx="1">
                  <c:v>1.2180103459011233</c:v>
                </c:pt>
                <c:pt idx="2">
                  <c:v>1.3320554843588375</c:v>
                </c:pt>
                <c:pt idx="3">
                  <c:v>1.1414701680188406</c:v>
                </c:pt>
                <c:pt idx="4">
                  <c:v>1.1700436947397546</c:v>
                </c:pt>
                <c:pt idx="5">
                  <c:v>0.78960606571179726</c:v>
                </c:pt>
                <c:pt idx="6">
                  <c:v>1.426059148474577</c:v>
                </c:pt>
                <c:pt idx="7">
                  <c:v>1.1178802034352664</c:v>
                </c:pt>
                <c:pt idx="8">
                  <c:v>0.94563560267531377</c:v>
                </c:pt>
                <c:pt idx="9">
                  <c:v>1.21586397509172</c:v>
                </c:pt>
                <c:pt idx="10">
                  <c:v>1.0848781693414276</c:v>
                </c:pt>
                <c:pt idx="11">
                  <c:v>0.94950632647461619</c:v>
                </c:pt>
                <c:pt idx="12">
                  <c:v>0.99189577880646818</c:v>
                </c:pt>
                <c:pt idx="13">
                  <c:v>1.531698111316494</c:v>
                </c:pt>
                <c:pt idx="14">
                  <c:v>1.0271221601698841</c:v>
                </c:pt>
                <c:pt idx="15">
                  <c:v>1.3090031271538858</c:v>
                </c:pt>
                <c:pt idx="16">
                  <c:v>1.3808640189951362</c:v>
                </c:pt>
                <c:pt idx="17">
                  <c:v>1.2579730899408461</c:v>
                </c:pt>
                <c:pt idx="18">
                  <c:v>1.1052689723103915</c:v>
                </c:pt>
                <c:pt idx="19">
                  <c:v>1.3040388301417205</c:v>
                </c:pt>
                <c:pt idx="20">
                  <c:v>1.1034315579376908</c:v>
                </c:pt>
                <c:pt idx="21">
                  <c:v>1.217289969971356</c:v>
                </c:pt>
                <c:pt idx="22">
                  <c:v>1.0711997723021536</c:v>
                </c:pt>
                <c:pt idx="23">
                  <c:v>1.366315602899042</c:v>
                </c:pt>
                <c:pt idx="24">
                  <c:v>1.2447527570557326</c:v>
                </c:pt>
                <c:pt idx="25">
                  <c:v>1.5035631936499152</c:v>
                </c:pt>
                <c:pt idx="26">
                  <c:v>1.0582196009635176</c:v>
                </c:pt>
                <c:pt idx="27">
                  <c:v>1.2237905322509126</c:v>
                </c:pt>
                <c:pt idx="28">
                  <c:v>1.2112638569960978</c:v>
                </c:pt>
                <c:pt idx="29">
                  <c:v>1.1146902348896233</c:v>
                </c:pt>
                <c:pt idx="30">
                  <c:v>1.7288254282142042</c:v>
                </c:pt>
                <c:pt idx="31">
                  <c:v>1.5453999956110815</c:v>
                </c:pt>
                <c:pt idx="32">
                  <c:v>1.7497051692519543</c:v>
                </c:pt>
                <c:pt idx="33">
                  <c:v>1.6168877521134852</c:v>
                </c:pt>
                <c:pt idx="34">
                  <c:v>1.6555059011919777</c:v>
                </c:pt>
                <c:pt idx="35">
                  <c:v>1.1933384086237764</c:v>
                </c:pt>
                <c:pt idx="36">
                  <c:v>1.8262985269806717</c:v>
                </c:pt>
                <c:pt idx="37">
                  <c:v>1.3345071676397811</c:v>
                </c:pt>
                <c:pt idx="38">
                  <c:v>1.5239007661496233</c:v>
                </c:pt>
                <c:pt idx="39">
                  <c:v>1.7812420976466934</c:v>
                </c:pt>
                <c:pt idx="40">
                  <c:v>1.5185364651389328</c:v>
                </c:pt>
                <c:pt idx="41">
                  <c:v>1.6187217793025903</c:v>
                </c:pt>
                <c:pt idx="42">
                  <c:v>1.1684924953692781</c:v>
                </c:pt>
                <c:pt idx="43">
                  <c:v>1.3694896934963925</c:v>
                </c:pt>
                <c:pt idx="44">
                  <c:v>1.3169050957441781</c:v>
                </c:pt>
                <c:pt idx="45">
                  <c:v>1.0869816051259524</c:v>
                </c:pt>
                <c:pt idx="46">
                  <c:v>1.3787837690663087</c:v>
                </c:pt>
                <c:pt idx="47">
                  <c:v>1.2568524232054104</c:v>
                </c:pt>
                <c:pt idx="48">
                  <c:v>1.1017213919845918</c:v>
                </c:pt>
                <c:pt idx="49">
                  <c:v>1.1863225420911359</c:v>
                </c:pt>
                <c:pt idx="50">
                  <c:v>1.1845729659969491</c:v>
                </c:pt>
                <c:pt idx="51">
                  <c:v>1.1374734526558534</c:v>
                </c:pt>
                <c:pt idx="52">
                  <c:v>1.1026368626252503</c:v>
                </c:pt>
                <c:pt idx="53">
                  <c:v>1.1103280115536784</c:v>
                </c:pt>
                <c:pt idx="54">
                  <c:v>1.0458992489946266</c:v>
                </c:pt>
                <c:pt idx="55">
                  <c:v>1.1720189151796205</c:v>
                </c:pt>
                <c:pt idx="56">
                  <c:v>1.1670050605397899</c:v>
                </c:pt>
                <c:pt idx="57">
                  <c:v>1.4313979453262267</c:v>
                </c:pt>
                <c:pt idx="58">
                  <c:v>1.3322051458527702</c:v>
                </c:pt>
                <c:pt idx="59">
                  <c:v>1.3142208362597452</c:v>
                </c:pt>
                <c:pt idx="60">
                  <c:v>1.0618212718418039</c:v>
                </c:pt>
                <c:pt idx="61">
                  <c:v>0.99266847130692648</c:v>
                </c:pt>
                <c:pt idx="62">
                  <c:v>1.1687146563331576</c:v>
                </c:pt>
                <c:pt idx="63">
                  <c:v>1.0281538023846239</c:v>
                </c:pt>
                <c:pt idx="64">
                  <c:v>1.3083038305999783</c:v>
                </c:pt>
                <c:pt idx="65">
                  <c:v>1.1660383375606311</c:v>
                </c:pt>
                <c:pt idx="66">
                  <c:v>1.3063932695097571</c:v>
                </c:pt>
                <c:pt idx="67">
                  <c:v>1.477858530641688</c:v>
                </c:pt>
                <c:pt idx="68">
                  <c:v>0.97426370344245006</c:v>
                </c:pt>
                <c:pt idx="69">
                  <c:v>0.99022879297373456</c:v>
                </c:pt>
                <c:pt idx="70">
                  <c:v>1.0159249414668161</c:v>
                </c:pt>
                <c:pt idx="71">
                  <c:v>0.90839631425160206</c:v>
                </c:pt>
                <c:pt idx="72">
                  <c:v>1.2487867343718833</c:v>
                </c:pt>
                <c:pt idx="73">
                  <c:v>1.4500835711687987</c:v>
                </c:pt>
                <c:pt idx="74">
                  <c:v>1.165236459129311</c:v>
                </c:pt>
                <c:pt idx="75">
                  <c:v>1.4945217490574045</c:v>
                </c:pt>
                <c:pt idx="76">
                  <c:v>1.5206336531474773</c:v>
                </c:pt>
                <c:pt idx="77">
                  <c:v>1.4747584524810116</c:v>
                </c:pt>
                <c:pt idx="78">
                  <c:v>1.6438612954849006</c:v>
                </c:pt>
                <c:pt idx="79">
                  <c:v>1.5778649745083617</c:v>
                </c:pt>
                <c:pt idx="80">
                  <c:v>1.4751101613075086</c:v>
                </c:pt>
                <c:pt idx="81">
                  <c:v>1.6691485506361881</c:v>
                </c:pt>
                <c:pt idx="82">
                  <c:v>1.7318369550463975</c:v>
                </c:pt>
                <c:pt idx="83">
                  <c:v>1.4912613996803994</c:v>
                </c:pt>
                <c:pt idx="84">
                  <c:v>1.2791580642097735</c:v>
                </c:pt>
                <c:pt idx="85">
                  <c:v>1.4001595027161036</c:v>
                </c:pt>
                <c:pt idx="86">
                  <c:v>1.1615013259441362</c:v>
                </c:pt>
                <c:pt idx="87">
                  <c:v>1.5630463992226946</c:v>
                </c:pt>
                <c:pt idx="88">
                  <c:v>1.2058688758334288</c:v>
                </c:pt>
                <c:pt idx="89">
                  <c:v>1.5888988807298974</c:v>
                </c:pt>
                <c:pt idx="90">
                  <c:v>1.8895406829907668</c:v>
                </c:pt>
                <c:pt idx="91">
                  <c:v>1.5904269532442903</c:v>
                </c:pt>
                <c:pt idx="92">
                  <c:v>1.5621096913531669</c:v>
                </c:pt>
                <c:pt idx="93">
                  <c:v>1.440887492602035</c:v>
                </c:pt>
                <c:pt idx="94">
                  <c:v>1.7451392781514699</c:v>
                </c:pt>
                <c:pt idx="95">
                  <c:v>1.6929947478821548</c:v>
                </c:pt>
                <c:pt idx="96">
                  <c:v>1.5931838984152109</c:v>
                </c:pt>
                <c:pt idx="97">
                  <c:v>1.283730918469687</c:v>
                </c:pt>
                <c:pt idx="98">
                  <c:v>1.110986477080081</c:v>
                </c:pt>
                <c:pt idx="99">
                  <c:v>1.1226353462567804</c:v>
                </c:pt>
                <c:pt idx="100">
                  <c:v>1.3559403767116427</c:v>
                </c:pt>
                <c:pt idx="101">
                  <c:v>1.1065399046887632</c:v>
                </c:pt>
                <c:pt idx="102">
                  <c:v>1.3890009011569147</c:v>
                </c:pt>
                <c:pt idx="103">
                  <c:v>1.2355809713848036</c:v>
                </c:pt>
                <c:pt idx="104">
                  <c:v>0.94324743374900677</c:v>
                </c:pt>
                <c:pt idx="105">
                  <c:v>1.1334292437468596</c:v>
                </c:pt>
                <c:pt idx="106">
                  <c:v>1.2127586943807684</c:v>
                </c:pt>
                <c:pt idx="107">
                  <c:v>1.4533018341411321</c:v>
                </c:pt>
                <c:pt idx="108">
                  <c:v>1.3131137113514697</c:v>
                </c:pt>
                <c:pt idx="109">
                  <c:v>1.0006013262424813</c:v>
                </c:pt>
                <c:pt idx="110">
                  <c:v>1.0259402066346279</c:v>
                </c:pt>
                <c:pt idx="111">
                  <c:v>1.1080547140603876</c:v>
                </c:pt>
                <c:pt idx="112">
                  <c:v>0.97889667961322668</c:v>
                </c:pt>
                <c:pt idx="113">
                  <c:v>0.98930037748507182</c:v>
                </c:pt>
                <c:pt idx="114">
                  <c:v>0.82549344689865123</c:v>
                </c:pt>
                <c:pt idx="115">
                  <c:v>0.72826586171930863</c:v>
                </c:pt>
                <c:pt idx="116">
                  <c:v>0.82737310097303673</c:v>
                </c:pt>
                <c:pt idx="117">
                  <c:v>0.83671405451161029</c:v>
                </c:pt>
                <c:pt idx="118">
                  <c:v>0.87409475077382703</c:v>
                </c:pt>
                <c:pt idx="119">
                  <c:v>0.84405001830144144</c:v>
                </c:pt>
                <c:pt idx="120">
                  <c:v>0.85805953765737542</c:v>
                </c:pt>
                <c:pt idx="121">
                  <c:v>0.8949526540327587</c:v>
                </c:pt>
                <c:pt idx="122">
                  <c:v>0.93776500815329766</c:v>
                </c:pt>
                <c:pt idx="123">
                  <c:v>0.89110812216583246</c:v>
                </c:pt>
                <c:pt idx="124">
                  <c:v>0.83985119429487853</c:v>
                </c:pt>
                <c:pt idx="125">
                  <c:v>0.99475134883452077</c:v>
                </c:pt>
                <c:pt idx="126">
                  <c:v>0.97649755962129536</c:v>
                </c:pt>
                <c:pt idx="127">
                  <c:v>0.94475284805009974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2-D940-8D48-26257C827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749360"/>
        <c:axId val="1928144656"/>
      </c:lineChart>
      <c:dateAx>
        <c:axId val="19277493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144656"/>
        <c:crosses val="autoZero"/>
        <c:auto val="1"/>
        <c:lblOffset val="100"/>
        <c:baseTimeUnit val="months"/>
      </c:dateAx>
      <c:valAx>
        <c:axId val="192814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74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Methylphenidate dispensing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Methylphenidate!$K$5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Methylphenidate!$C$6:$C$133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Methylphenidate!$K$6:$K$133</c:f>
              <c:numCache>
                <c:formatCode>General</c:formatCode>
                <c:ptCount val="128"/>
                <c:pt idx="0">
                  <c:v>1.7315377556327225</c:v>
                </c:pt>
                <c:pt idx="1">
                  <c:v>1.7016156881091236</c:v>
                </c:pt>
                <c:pt idx="2">
                  <c:v>1.5626528180221055</c:v>
                </c:pt>
                <c:pt idx="3">
                  <c:v>1.7013358793700784</c:v>
                </c:pt>
                <c:pt idx="4">
                  <c:v>1.6071154025763159</c:v>
                </c:pt>
                <c:pt idx="5">
                  <c:v>1.5932193795060576</c:v>
                </c:pt>
                <c:pt idx="6">
                  <c:v>1.4984696622035047</c:v>
                </c:pt>
                <c:pt idx="7">
                  <c:v>1.5214306276700877</c:v>
                </c:pt>
                <c:pt idx="8">
                  <c:v>1.4890198765430063</c:v>
                </c:pt>
                <c:pt idx="9">
                  <c:v>1.511528369821193</c:v>
                </c:pt>
                <c:pt idx="10">
                  <c:v>1.3412520372733492</c:v>
                </c:pt>
                <c:pt idx="11">
                  <c:v>1.4449055629371015</c:v>
                </c:pt>
                <c:pt idx="12">
                  <c:v>1.4947321629413521</c:v>
                </c:pt>
                <c:pt idx="13">
                  <c:v>1.3403348152853447</c:v>
                </c:pt>
                <c:pt idx="14">
                  <c:v>1.3696124481711587</c:v>
                </c:pt>
                <c:pt idx="15">
                  <c:v>1.4378172007087926</c:v>
                </c:pt>
                <c:pt idx="16">
                  <c:v>1.3853017371808547</c:v>
                </c:pt>
                <c:pt idx="17">
                  <c:v>1.3572569355332238</c:v>
                </c:pt>
                <c:pt idx="18">
                  <c:v>1.4176245838187167</c:v>
                </c:pt>
                <c:pt idx="19">
                  <c:v>1.3293586145664593</c:v>
                </c:pt>
                <c:pt idx="20">
                  <c:v>1.3408272399468577</c:v>
                </c:pt>
                <c:pt idx="21">
                  <c:v>1.3536177470630455</c:v>
                </c:pt>
                <c:pt idx="22">
                  <c:v>1.3056689204535812</c:v>
                </c:pt>
                <c:pt idx="23">
                  <c:v>1.2808246686074436</c:v>
                </c:pt>
                <c:pt idx="24">
                  <c:v>1.2838913795370226</c:v>
                </c:pt>
                <c:pt idx="25">
                  <c:v>1.3853337914972934</c:v>
                </c:pt>
                <c:pt idx="26">
                  <c:v>1.2140572967661023</c:v>
                </c:pt>
                <c:pt idx="27">
                  <c:v>1.3125413969392346</c:v>
                </c:pt>
                <c:pt idx="28">
                  <c:v>1.2304252306775258</c:v>
                </c:pt>
                <c:pt idx="29">
                  <c:v>1.2368440722826952</c:v>
                </c:pt>
                <c:pt idx="30">
                  <c:v>1.2155319501144797</c:v>
                </c:pt>
                <c:pt idx="31">
                  <c:v>1.1868843393850259</c:v>
                </c:pt>
                <c:pt idx="32">
                  <c:v>1.1311185959178593</c:v>
                </c:pt>
                <c:pt idx="33">
                  <c:v>1.1161472877553953</c:v>
                </c:pt>
                <c:pt idx="34">
                  <c:v>1.142332877683615</c:v>
                </c:pt>
                <c:pt idx="35">
                  <c:v>1.1682939959316654</c:v>
                </c:pt>
                <c:pt idx="36">
                  <c:v>1.2683957957654612</c:v>
                </c:pt>
                <c:pt idx="37">
                  <c:v>1.0825629838498683</c:v>
                </c:pt>
                <c:pt idx="38">
                  <c:v>0.97053031922999922</c:v>
                </c:pt>
                <c:pt idx="39">
                  <c:v>1.0504944787265071</c:v>
                </c:pt>
                <c:pt idx="40">
                  <c:v>1.065181786244376</c:v>
                </c:pt>
                <c:pt idx="41">
                  <c:v>1.0012830152944281</c:v>
                </c:pt>
                <c:pt idx="42">
                  <c:v>1.0380572599959881</c:v>
                </c:pt>
                <c:pt idx="43">
                  <c:v>0.95294243396056288</c:v>
                </c:pt>
                <c:pt idx="44">
                  <c:v>0.97273121310711164</c:v>
                </c:pt>
                <c:pt idx="45">
                  <c:v>0.99769557906117978</c:v>
                </c:pt>
                <c:pt idx="46">
                  <c:v>0.92083235340418856</c:v>
                </c:pt>
                <c:pt idx="47">
                  <c:v>1.0243514983040933</c:v>
                </c:pt>
                <c:pt idx="48">
                  <c:v>0.94480869198227124</c:v>
                </c:pt>
                <c:pt idx="49">
                  <c:v>0.97490055667326314</c:v>
                </c:pt>
                <c:pt idx="50">
                  <c:v>0.96660786702905299</c:v>
                </c:pt>
                <c:pt idx="51">
                  <c:v>1.005686925698023</c:v>
                </c:pt>
                <c:pt idx="52">
                  <c:v>0.98762857359881506</c:v>
                </c:pt>
                <c:pt idx="53">
                  <c:v>1.0168471049408223</c:v>
                </c:pt>
                <c:pt idx="54">
                  <c:v>1.0320232850234501</c:v>
                </c:pt>
                <c:pt idx="55">
                  <c:v>0.98665020271150661</c:v>
                </c:pt>
                <c:pt idx="56">
                  <c:v>1.0187027203358412</c:v>
                </c:pt>
                <c:pt idx="57">
                  <c:v>0.97164344178957607</c:v>
                </c:pt>
                <c:pt idx="58">
                  <c:v>1.0145212968174904</c:v>
                </c:pt>
                <c:pt idx="59">
                  <c:v>0.99346821527597129</c:v>
                </c:pt>
                <c:pt idx="60">
                  <c:v>0.99675464811127501</c:v>
                </c:pt>
                <c:pt idx="61">
                  <c:v>1.0256935248736754</c:v>
                </c:pt>
                <c:pt idx="62">
                  <c:v>0.97524538590895482</c:v>
                </c:pt>
                <c:pt idx="63">
                  <c:v>0.99629727801434775</c:v>
                </c:pt>
                <c:pt idx="64">
                  <c:v>0.98892622337842095</c:v>
                </c:pt>
                <c:pt idx="65">
                  <c:v>1.0349269876929796</c:v>
                </c:pt>
                <c:pt idx="66">
                  <c:v>0.99347705636749373</c:v>
                </c:pt>
                <c:pt idx="67">
                  <c:v>0.99761053583845927</c:v>
                </c:pt>
                <c:pt idx="68">
                  <c:v>0.9618057001403203</c:v>
                </c:pt>
                <c:pt idx="69">
                  <c:v>0.95276738980220488</c:v>
                </c:pt>
                <c:pt idx="70">
                  <c:v>0.95336226003512359</c:v>
                </c:pt>
                <c:pt idx="71">
                  <c:v>1.0035785301517792</c:v>
                </c:pt>
                <c:pt idx="72">
                  <c:v>0.96367528070511888</c:v>
                </c:pt>
                <c:pt idx="73">
                  <c:v>1.0167427112320047</c:v>
                </c:pt>
                <c:pt idx="74">
                  <c:v>0.97287108299759062</c:v>
                </c:pt>
                <c:pt idx="75">
                  <c:v>0.93079123974260192</c:v>
                </c:pt>
                <c:pt idx="76">
                  <c:v>0.98321408941516575</c:v>
                </c:pt>
                <c:pt idx="77">
                  <c:v>0.98624259539392589</c:v>
                </c:pt>
                <c:pt idx="78">
                  <c:v>0.98097630973965433</c:v>
                </c:pt>
                <c:pt idx="79">
                  <c:v>0.98629946957076098</c:v>
                </c:pt>
                <c:pt idx="80">
                  <c:v>1.0183727473499156</c:v>
                </c:pt>
                <c:pt idx="81">
                  <c:v>1.0575527144223156</c:v>
                </c:pt>
                <c:pt idx="82">
                  <c:v>0.97556407665195055</c:v>
                </c:pt>
                <c:pt idx="83">
                  <c:v>1.0690015843759375</c:v>
                </c:pt>
                <c:pt idx="84">
                  <c:v>0.96592633424156316</c:v>
                </c:pt>
                <c:pt idx="85">
                  <c:v>0.95629073320629188</c:v>
                </c:pt>
                <c:pt idx="86">
                  <c:v>1.013926716375789</c:v>
                </c:pt>
                <c:pt idx="87">
                  <c:v>1.041128125257474</c:v>
                </c:pt>
                <c:pt idx="88">
                  <c:v>0.97047839195393903</c:v>
                </c:pt>
                <c:pt idx="89">
                  <c:v>0.92343649155083429</c:v>
                </c:pt>
                <c:pt idx="90">
                  <c:v>1.0109840579524292</c:v>
                </c:pt>
                <c:pt idx="91">
                  <c:v>0.94071933363768279</c:v>
                </c:pt>
                <c:pt idx="92">
                  <c:v>0.94740820750366339</c:v>
                </c:pt>
                <c:pt idx="93">
                  <c:v>0.96400018005359778</c:v>
                </c:pt>
                <c:pt idx="94">
                  <c:v>0.94919164454274429</c:v>
                </c:pt>
                <c:pt idx="95">
                  <c:v>0.92940591968704334</c:v>
                </c:pt>
                <c:pt idx="96">
                  <c:v>0.90260909016996016</c:v>
                </c:pt>
                <c:pt idx="97">
                  <c:v>0.94040858344262768</c:v>
                </c:pt>
                <c:pt idx="98">
                  <c:v>0.94593451046397736</c:v>
                </c:pt>
                <c:pt idx="99">
                  <c:v>0.92010977019681106</c:v>
                </c:pt>
                <c:pt idx="100">
                  <c:v>0.90604551345928197</c:v>
                </c:pt>
                <c:pt idx="101">
                  <c:v>0.89361891494964829</c:v>
                </c:pt>
                <c:pt idx="102">
                  <c:v>0.90706675503279133</c:v>
                </c:pt>
                <c:pt idx="103">
                  <c:v>0.91993146532102732</c:v>
                </c:pt>
                <c:pt idx="104">
                  <c:v>0.91428142414934754</c:v>
                </c:pt>
                <c:pt idx="105">
                  <c:v>0.92464549092371373</c:v>
                </c:pt>
                <c:pt idx="106">
                  <c:v>0.89146737326562331</c:v>
                </c:pt>
                <c:pt idx="107">
                  <c:v>0.91541082227150161</c:v>
                </c:pt>
                <c:pt idx="108">
                  <c:v>0.93776464786574432</c:v>
                </c:pt>
                <c:pt idx="109">
                  <c:v>0.92726762708063881</c:v>
                </c:pt>
                <c:pt idx="110">
                  <c:v>0.95563507001915637</c:v>
                </c:pt>
                <c:pt idx="111">
                  <c:v>0.94281118667400909</c:v>
                </c:pt>
                <c:pt idx="112">
                  <c:v>0.95828603852849403</c:v>
                </c:pt>
                <c:pt idx="113">
                  <c:v>0.92777827083385167</c:v>
                </c:pt>
                <c:pt idx="114">
                  <c:v>0.98062040704282916</c:v>
                </c:pt>
                <c:pt idx="115">
                  <c:v>0.9368842365776443</c:v>
                </c:pt>
                <c:pt idx="116">
                  <c:v>0.94776708198683501</c:v>
                </c:pt>
                <c:pt idx="117">
                  <c:v>0.96778388027079043</c:v>
                </c:pt>
                <c:pt idx="118">
                  <c:v>0.9076668934165617</c:v>
                </c:pt>
                <c:pt idx="119">
                  <c:v>1.0023758585712748</c:v>
                </c:pt>
                <c:pt idx="120">
                  <c:v>0.98397042154173198</c:v>
                </c:pt>
                <c:pt idx="121">
                  <c:v>0.9544273286468975</c:v>
                </c:pt>
                <c:pt idx="122">
                  <c:v>0.98517176178201726</c:v>
                </c:pt>
                <c:pt idx="123">
                  <c:v>1.0025445351054176</c:v>
                </c:pt>
                <c:pt idx="124">
                  <c:v>0.95890193737531237</c:v>
                </c:pt>
                <c:pt idx="125">
                  <c:v>0.97785734258818569</c:v>
                </c:pt>
                <c:pt idx="126">
                  <c:v>0.97825708048405924</c:v>
                </c:pt>
                <c:pt idx="127">
                  <c:v>0.94513164776774106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D-594B-BF54-477452737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030480"/>
        <c:axId val="1895256480"/>
      </c:lineChart>
      <c:dateAx>
        <c:axId val="19070304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256480"/>
        <c:crosses val="autoZero"/>
        <c:auto val="1"/>
        <c:lblOffset val="100"/>
        <c:baseTimeUnit val="months"/>
      </c:dateAx>
      <c:valAx>
        <c:axId val="18952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0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Canterbury antidepressant</a:t>
            </a:r>
            <a:r>
              <a:rPr lang="en-US" baseline="0"/>
              <a:t> dispensing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Antidepressants!$C$6:$C$133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Antidepressants!$E$6:$E$133</c:f>
              <c:numCache>
                <c:formatCode>General</c:formatCode>
                <c:ptCount val="128"/>
                <c:pt idx="0">
                  <c:v>33567</c:v>
                </c:pt>
                <c:pt idx="1">
                  <c:v>35954</c:v>
                </c:pt>
                <c:pt idx="2">
                  <c:v>28857.5</c:v>
                </c:pt>
                <c:pt idx="3">
                  <c:v>32671</c:v>
                </c:pt>
                <c:pt idx="4">
                  <c:v>33803.5</c:v>
                </c:pt>
                <c:pt idx="5">
                  <c:v>32360.5</c:v>
                </c:pt>
                <c:pt idx="6">
                  <c:v>36544.5</c:v>
                </c:pt>
                <c:pt idx="7">
                  <c:v>33909</c:v>
                </c:pt>
                <c:pt idx="8">
                  <c:v>36418.5</c:v>
                </c:pt>
                <c:pt idx="9">
                  <c:v>36467.5</c:v>
                </c:pt>
                <c:pt idx="10">
                  <c:v>31905</c:v>
                </c:pt>
                <c:pt idx="11">
                  <c:v>40926</c:v>
                </c:pt>
                <c:pt idx="12">
                  <c:v>29198</c:v>
                </c:pt>
                <c:pt idx="13">
                  <c:v>32777</c:v>
                </c:pt>
                <c:pt idx="14">
                  <c:v>37503</c:v>
                </c:pt>
                <c:pt idx="15">
                  <c:v>33773.5</c:v>
                </c:pt>
                <c:pt idx="16">
                  <c:v>39810</c:v>
                </c:pt>
                <c:pt idx="17">
                  <c:v>37232.5</c:v>
                </c:pt>
                <c:pt idx="18">
                  <c:v>41210</c:v>
                </c:pt>
                <c:pt idx="19">
                  <c:v>38211.5</c:v>
                </c:pt>
                <c:pt idx="20">
                  <c:v>35700.5</c:v>
                </c:pt>
                <c:pt idx="21">
                  <c:v>37645.5</c:v>
                </c:pt>
                <c:pt idx="22">
                  <c:v>34989</c:v>
                </c:pt>
                <c:pt idx="23">
                  <c:v>37646.5</c:v>
                </c:pt>
                <c:pt idx="24">
                  <c:v>32630.5</c:v>
                </c:pt>
                <c:pt idx="25">
                  <c:v>36151</c:v>
                </c:pt>
                <c:pt idx="26">
                  <c:v>41182</c:v>
                </c:pt>
                <c:pt idx="27">
                  <c:v>34546</c:v>
                </c:pt>
                <c:pt idx="28">
                  <c:v>36518</c:v>
                </c:pt>
                <c:pt idx="29">
                  <c:v>41060</c:v>
                </c:pt>
                <c:pt idx="30">
                  <c:v>41802</c:v>
                </c:pt>
                <c:pt idx="31">
                  <c:v>38854.5</c:v>
                </c:pt>
                <c:pt idx="32">
                  <c:v>38559.75</c:v>
                </c:pt>
                <c:pt idx="33">
                  <c:v>39590.25</c:v>
                </c:pt>
                <c:pt idx="34">
                  <c:v>39830.5</c:v>
                </c:pt>
                <c:pt idx="35">
                  <c:v>38683.75</c:v>
                </c:pt>
                <c:pt idx="36">
                  <c:v>34278</c:v>
                </c:pt>
                <c:pt idx="37">
                  <c:v>32357.5</c:v>
                </c:pt>
                <c:pt idx="38">
                  <c:v>34503.25</c:v>
                </c:pt>
                <c:pt idx="39">
                  <c:v>34527.75</c:v>
                </c:pt>
                <c:pt idx="40">
                  <c:v>40282</c:v>
                </c:pt>
                <c:pt idx="41">
                  <c:v>40067.25</c:v>
                </c:pt>
                <c:pt idx="42">
                  <c:v>40665</c:v>
                </c:pt>
                <c:pt idx="43">
                  <c:v>42775.5</c:v>
                </c:pt>
                <c:pt idx="44">
                  <c:v>42052.25</c:v>
                </c:pt>
                <c:pt idx="45">
                  <c:v>38659</c:v>
                </c:pt>
                <c:pt idx="46">
                  <c:v>40828.5</c:v>
                </c:pt>
                <c:pt idx="47">
                  <c:v>41380</c:v>
                </c:pt>
                <c:pt idx="48">
                  <c:v>33824</c:v>
                </c:pt>
                <c:pt idx="49">
                  <c:v>35426</c:v>
                </c:pt>
                <c:pt idx="50">
                  <c:v>40346.25</c:v>
                </c:pt>
                <c:pt idx="51">
                  <c:v>35886.5</c:v>
                </c:pt>
                <c:pt idx="52">
                  <c:v>41611.25</c:v>
                </c:pt>
                <c:pt idx="53">
                  <c:v>40236</c:v>
                </c:pt>
                <c:pt idx="54">
                  <c:v>40802</c:v>
                </c:pt>
                <c:pt idx="55">
                  <c:v>48576.75</c:v>
                </c:pt>
                <c:pt idx="56">
                  <c:v>42645.5</c:v>
                </c:pt>
                <c:pt idx="57">
                  <c:v>44747.5</c:v>
                </c:pt>
                <c:pt idx="58">
                  <c:v>47586.25</c:v>
                </c:pt>
                <c:pt idx="59">
                  <c:v>44371.5</c:v>
                </c:pt>
                <c:pt idx="60">
                  <c:v>40427.75</c:v>
                </c:pt>
                <c:pt idx="61">
                  <c:v>41983.5</c:v>
                </c:pt>
                <c:pt idx="62">
                  <c:v>42914</c:v>
                </c:pt>
                <c:pt idx="63">
                  <c:v>45404.5</c:v>
                </c:pt>
                <c:pt idx="64">
                  <c:v>54259.25</c:v>
                </c:pt>
                <c:pt idx="65">
                  <c:v>47625</c:v>
                </c:pt>
                <c:pt idx="66">
                  <c:v>54470.5</c:v>
                </c:pt>
                <c:pt idx="67">
                  <c:v>49244.75</c:v>
                </c:pt>
                <c:pt idx="68">
                  <c:v>49706.25</c:v>
                </c:pt>
                <c:pt idx="69">
                  <c:v>47570.25</c:v>
                </c:pt>
                <c:pt idx="70">
                  <c:v>51329</c:v>
                </c:pt>
                <c:pt idx="71">
                  <c:v>49290.5</c:v>
                </c:pt>
                <c:pt idx="72">
                  <c:v>49510.25</c:v>
                </c:pt>
                <c:pt idx="73">
                  <c:v>44807.5</c:v>
                </c:pt>
                <c:pt idx="74">
                  <c:v>48540</c:v>
                </c:pt>
                <c:pt idx="75">
                  <c:v>47297.5</c:v>
                </c:pt>
                <c:pt idx="76">
                  <c:v>56540.25</c:v>
                </c:pt>
                <c:pt idx="77">
                  <c:v>51106.5</c:v>
                </c:pt>
                <c:pt idx="78">
                  <c:v>53380.25</c:v>
                </c:pt>
                <c:pt idx="79">
                  <c:v>53446</c:v>
                </c:pt>
                <c:pt idx="80">
                  <c:v>54476.25</c:v>
                </c:pt>
                <c:pt idx="81">
                  <c:v>53607.25</c:v>
                </c:pt>
                <c:pt idx="82">
                  <c:v>49782</c:v>
                </c:pt>
                <c:pt idx="83">
                  <c:v>57278.75</c:v>
                </c:pt>
                <c:pt idx="84">
                  <c:v>50403</c:v>
                </c:pt>
                <c:pt idx="85">
                  <c:v>49442</c:v>
                </c:pt>
                <c:pt idx="86">
                  <c:v>52916.5</c:v>
                </c:pt>
                <c:pt idx="87">
                  <c:v>54092</c:v>
                </c:pt>
                <c:pt idx="88">
                  <c:v>54134</c:v>
                </c:pt>
                <c:pt idx="89">
                  <c:v>59990</c:v>
                </c:pt>
                <c:pt idx="90">
                  <c:v>58745</c:v>
                </c:pt>
                <c:pt idx="91">
                  <c:v>57969</c:v>
                </c:pt>
                <c:pt idx="92">
                  <c:v>56566</c:v>
                </c:pt>
                <c:pt idx="93">
                  <c:v>58546.5</c:v>
                </c:pt>
                <c:pt idx="94">
                  <c:v>54263</c:v>
                </c:pt>
                <c:pt idx="95">
                  <c:v>56294.5</c:v>
                </c:pt>
                <c:pt idx="96">
                  <c:v>47825.5</c:v>
                </c:pt>
                <c:pt idx="97">
                  <c:v>53874</c:v>
                </c:pt>
                <c:pt idx="98">
                  <c:v>57741.5</c:v>
                </c:pt>
                <c:pt idx="99">
                  <c:v>53815.5</c:v>
                </c:pt>
                <c:pt idx="100">
                  <c:v>64818</c:v>
                </c:pt>
                <c:pt idx="101">
                  <c:v>62901.5</c:v>
                </c:pt>
                <c:pt idx="102">
                  <c:v>58683</c:v>
                </c:pt>
                <c:pt idx="103">
                  <c:v>61100</c:v>
                </c:pt>
                <c:pt idx="104">
                  <c:v>64594</c:v>
                </c:pt>
                <c:pt idx="105">
                  <c:v>60438</c:v>
                </c:pt>
                <c:pt idx="106">
                  <c:v>60506.5</c:v>
                </c:pt>
                <c:pt idx="107">
                  <c:v>62270.5</c:v>
                </c:pt>
                <c:pt idx="108">
                  <c:v>51357</c:v>
                </c:pt>
                <c:pt idx="109">
                  <c:v>54581.5</c:v>
                </c:pt>
                <c:pt idx="110">
                  <c:v>63149</c:v>
                </c:pt>
                <c:pt idx="111">
                  <c:v>48606.5</c:v>
                </c:pt>
                <c:pt idx="112">
                  <c:v>68209</c:v>
                </c:pt>
                <c:pt idx="113">
                  <c:v>64096.5</c:v>
                </c:pt>
                <c:pt idx="114">
                  <c:v>59784.5</c:v>
                </c:pt>
                <c:pt idx="115">
                  <c:v>65783</c:v>
                </c:pt>
                <c:pt idx="116">
                  <c:v>63444.5</c:v>
                </c:pt>
                <c:pt idx="117">
                  <c:v>62346.5</c:v>
                </c:pt>
                <c:pt idx="118">
                  <c:v>63444</c:v>
                </c:pt>
                <c:pt idx="119">
                  <c:v>63845</c:v>
                </c:pt>
                <c:pt idx="120">
                  <c:v>59568</c:v>
                </c:pt>
                <c:pt idx="121">
                  <c:v>59911.75</c:v>
                </c:pt>
                <c:pt idx="122">
                  <c:v>67487.5</c:v>
                </c:pt>
                <c:pt idx="123">
                  <c:v>61069.5</c:v>
                </c:pt>
                <c:pt idx="124">
                  <c:v>67479</c:v>
                </c:pt>
                <c:pt idx="125">
                  <c:v>70798.5</c:v>
                </c:pt>
                <c:pt idx="126">
                  <c:v>64647.5</c:v>
                </c:pt>
                <c:pt idx="127">
                  <c:v>73193.5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3-754E-9E33-1F42FF690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755903"/>
        <c:axId val="322756287"/>
      </c:lineChart>
      <c:dateAx>
        <c:axId val="3227559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756287"/>
        <c:crosses val="autoZero"/>
        <c:auto val="1"/>
        <c:lblOffset val="100"/>
        <c:baseTimeUnit val="months"/>
      </c:dateAx>
      <c:valAx>
        <c:axId val="32275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75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</a:t>
            </a:r>
            <a:r>
              <a:rPr lang="en-US" baseline="0"/>
              <a:t> of NZ dispensing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Antidepressants!$C$6:$C$133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Antidepressants!$F$6:$F$133</c:f>
              <c:numCache>
                <c:formatCode>General</c:formatCode>
                <c:ptCount val="128"/>
                <c:pt idx="0">
                  <c:v>135271.5</c:v>
                </c:pt>
                <c:pt idx="1">
                  <c:v>135467.25</c:v>
                </c:pt>
                <c:pt idx="2">
                  <c:v>131716</c:v>
                </c:pt>
                <c:pt idx="3">
                  <c:v>142093.75</c:v>
                </c:pt>
                <c:pt idx="4">
                  <c:v>150908.75</c:v>
                </c:pt>
                <c:pt idx="5">
                  <c:v>144292.5</c:v>
                </c:pt>
                <c:pt idx="6">
                  <c:v>157322.5</c:v>
                </c:pt>
                <c:pt idx="7">
                  <c:v>153382.75</c:v>
                </c:pt>
                <c:pt idx="8">
                  <c:v>154107.75</c:v>
                </c:pt>
                <c:pt idx="9">
                  <c:v>160523.75</c:v>
                </c:pt>
                <c:pt idx="10">
                  <c:v>147428.5</c:v>
                </c:pt>
                <c:pt idx="11">
                  <c:v>164221</c:v>
                </c:pt>
                <c:pt idx="12">
                  <c:v>137872.75</c:v>
                </c:pt>
                <c:pt idx="13">
                  <c:v>145898</c:v>
                </c:pt>
                <c:pt idx="14">
                  <c:v>153918.71</c:v>
                </c:pt>
                <c:pt idx="15">
                  <c:v>155393.81</c:v>
                </c:pt>
                <c:pt idx="16">
                  <c:v>166109.28</c:v>
                </c:pt>
                <c:pt idx="17">
                  <c:v>168033</c:v>
                </c:pt>
                <c:pt idx="18">
                  <c:v>172218.75</c:v>
                </c:pt>
                <c:pt idx="19">
                  <c:v>172333</c:v>
                </c:pt>
                <c:pt idx="20">
                  <c:v>174885.25</c:v>
                </c:pt>
                <c:pt idx="21">
                  <c:v>174069</c:v>
                </c:pt>
                <c:pt idx="22">
                  <c:v>167469.25</c:v>
                </c:pt>
                <c:pt idx="23">
                  <c:v>177588.5</c:v>
                </c:pt>
                <c:pt idx="24">
                  <c:v>145368.5</c:v>
                </c:pt>
                <c:pt idx="25">
                  <c:v>148866.5</c:v>
                </c:pt>
                <c:pt idx="26">
                  <c:v>185509.25</c:v>
                </c:pt>
                <c:pt idx="27">
                  <c:v>170750.5</c:v>
                </c:pt>
                <c:pt idx="28">
                  <c:v>173259.5</c:v>
                </c:pt>
                <c:pt idx="29">
                  <c:v>187341</c:v>
                </c:pt>
                <c:pt idx="30">
                  <c:v>177123.75</c:v>
                </c:pt>
                <c:pt idx="31">
                  <c:v>191343.5</c:v>
                </c:pt>
                <c:pt idx="32">
                  <c:v>191156</c:v>
                </c:pt>
                <c:pt idx="33">
                  <c:v>177672</c:v>
                </c:pt>
                <c:pt idx="34">
                  <c:v>191544</c:v>
                </c:pt>
                <c:pt idx="35">
                  <c:v>188112</c:v>
                </c:pt>
                <c:pt idx="36">
                  <c:v>150603</c:v>
                </c:pt>
                <c:pt idx="37">
                  <c:v>173916.25</c:v>
                </c:pt>
                <c:pt idx="38">
                  <c:v>182216.25</c:v>
                </c:pt>
                <c:pt idx="39">
                  <c:v>165737.5</c:v>
                </c:pt>
                <c:pt idx="40">
                  <c:v>190922</c:v>
                </c:pt>
                <c:pt idx="41">
                  <c:v>192462.75</c:v>
                </c:pt>
                <c:pt idx="42">
                  <c:v>185337.75</c:v>
                </c:pt>
                <c:pt idx="43">
                  <c:v>203213.5</c:v>
                </c:pt>
                <c:pt idx="44">
                  <c:v>194963</c:v>
                </c:pt>
                <c:pt idx="45">
                  <c:v>180717.6</c:v>
                </c:pt>
                <c:pt idx="46">
                  <c:v>197730.25</c:v>
                </c:pt>
                <c:pt idx="47">
                  <c:v>189607.5</c:v>
                </c:pt>
                <c:pt idx="48">
                  <c:v>163256.5</c:v>
                </c:pt>
                <c:pt idx="49">
                  <c:v>171390.25</c:v>
                </c:pt>
                <c:pt idx="50">
                  <c:v>182290.9</c:v>
                </c:pt>
                <c:pt idx="51">
                  <c:v>165794.1</c:v>
                </c:pt>
                <c:pt idx="52">
                  <c:v>198224.8</c:v>
                </c:pt>
                <c:pt idx="53">
                  <c:v>196680</c:v>
                </c:pt>
                <c:pt idx="54">
                  <c:v>198823</c:v>
                </c:pt>
                <c:pt idx="55">
                  <c:v>223257.5</c:v>
                </c:pt>
                <c:pt idx="56">
                  <c:v>196654.55</c:v>
                </c:pt>
                <c:pt idx="57">
                  <c:v>219085.8</c:v>
                </c:pt>
                <c:pt idx="58">
                  <c:v>227968</c:v>
                </c:pt>
                <c:pt idx="59">
                  <c:v>206249</c:v>
                </c:pt>
                <c:pt idx="60">
                  <c:v>190923.5</c:v>
                </c:pt>
                <c:pt idx="61">
                  <c:v>195098</c:v>
                </c:pt>
                <c:pt idx="62">
                  <c:v>195706.25</c:v>
                </c:pt>
                <c:pt idx="63">
                  <c:v>214387</c:v>
                </c:pt>
                <c:pt idx="64">
                  <c:v>247751.75</c:v>
                </c:pt>
                <c:pt idx="65">
                  <c:v>218537.5</c:v>
                </c:pt>
                <c:pt idx="66">
                  <c:v>244121.75</c:v>
                </c:pt>
                <c:pt idx="67">
                  <c:v>245544.5</c:v>
                </c:pt>
                <c:pt idx="68">
                  <c:v>234437.35</c:v>
                </c:pt>
                <c:pt idx="69">
                  <c:v>242317.5</c:v>
                </c:pt>
                <c:pt idx="70">
                  <c:v>246982.75</c:v>
                </c:pt>
                <c:pt idx="71">
                  <c:v>235173.5</c:v>
                </c:pt>
                <c:pt idx="72">
                  <c:v>218868.25</c:v>
                </c:pt>
                <c:pt idx="73">
                  <c:v>210937.75</c:v>
                </c:pt>
                <c:pt idx="74">
                  <c:v>224670.85</c:v>
                </c:pt>
                <c:pt idx="75">
                  <c:v>223257.75</c:v>
                </c:pt>
                <c:pt idx="76">
                  <c:v>252286</c:v>
                </c:pt>
                <c:pt idx="77">
                  <c:v>240176.5</c:v>
                </c:pt>
                <c:pt idx="78">
                  <c:v>257421.5</c:v>
                </c:pt>
                <c:pt idx="79">
                  <c:v>255278</c:v>
                </c:pt>
                <c:pt idx="80">
                  <c:v>265353.5</c:v>
                </c:pt>
                <c:pt idx="81">
                  <c:v>267405</c:v>
                </c:pt>
                <c:pt idx="82">
                  <c:v>247865</c:v>
                </c:pt>
                <c:pt idx="83">
                  <c:v>278759.5</c:v>
                </c:pt>
                <c:pt idx="84">
                  <c:v>246336.75</c:v>
                </c:pt>
                <c:pt idx="85">
                  <c:v>239885.5</c:v>
                </c:pt>
                <c:pt idx="86">
                  <c:v>271131</c:v>
                </c:pt>
                <c:pt idx="87">
                  <c:v>255323.85</c:v>
                </c:pt>
                <c:pt idx="88">
                  <c:v>287367</c:v>
                </c:pt>
                <c:pt idx="89">
                  <c:v>285574.3</c:v>
                </c:pt>
                <c:pt idx="90">
                  <c:v>291806.3</c:v>
                </c:pt>
                <c:pt idx="91">
                  <c:v>297533</c:v>
                </c:pt>
                <c:pt idx="92">
                  <c:v>291465.26</c:v>
                </c:pt>
                <c:pt idx="93">
                  <c:v>299806.5</c:v>
                </c:pt>
                <c:pt idx="94">
                  <c:v>293830</c:v>
                </c:pt>
                <c:pt idx="95">
                  <c:v>305285.5</c:v>
                </c:pt>
                <c:pt idx="96">
                  <c:v>249563.25</c:v>
                </c:pt>
                <c:pt idx="97">
                  <c:v>282548.75</c:v>
                </c:pt>
                <c:pt idx="98">
                  <c:v>293753.25</c:v>
                </c:pt>
                <c:pt idx="99">
                  <c:v>289055.99</c:v>
                </c:pt>
                <c:pt idx="100">
                  <c:v>314629.48</c:v>
                </c:pt>
                <c:pt idx="101">
                  <c:v>320631.75</c:v>
                </c:pt>
                <c:pt idx="102">
                  <c:v>308525.5</c:v>
                </c:pt>
                <c:pt idx="103">
                  <c:v>344401</c:v>
                </c:pt>
                <c:pt idx="104">
                  <c:v>330086.5</c:v>
                </c:pt>
                <c:pt idx="105">
                  <c:v>321849.25</c:v>
                </c:pt>
                <c:pt idx="106">
                  <c:v>340350</c:v>
                </c:pt>
                <c:pt idx="107">
                  <c:v>334653.25</c:v>
                </c:pt>
                <c:pt idx="108">
                  <c:v>286770</c:v>
                </c:pt>
                <c:pt idx="109">
                  <c:v>298708</c:v>
                </c:pt>
                <c:pt idx="110">
                  <c:v>340804.75</c:v>
                </c:pt>
                <c:pt idx="111">
                  <c:v>283831</c:v>
                </c:pt>
                <c:pt idx="112">
                  <c:v>361149.5</c:v>
                </c:pt>
                <c:pt idx="113">
                  <c:v>375065.5</c:v>
                </c:pt>
                <c:pt idx="114">
                  <c:v>344879.75</c:v>
                </c:pt>
                <c:pt idx="115">
                  <c:v>387984</c:v>
                </c:pt>
                <c:pt idx="116">
                  <c:v>367223.25</c:v>
                </c:pt>
                <c:pt idx="117">
                  <c:v>350552.25</c:v>
                </c:pt>
                <c:pt idx="118">
                  <c:v>374432.5</c:v>
                </c:pt>
                <c:pt idx="119">
                  <c:v>363085.25</c:v>
                </c:pt>
                <c:pt idx="120">
                  <c:v>354306.75</c:v>
                </c:pt>
                <c:pt idx="121">
                  <c:v>347002.25</c:v>
                </c:pt>
                <c:pt idx="122">
                  <c:v>362321</c:v>
                </c:pt>
                <c:pt idx="123">
                  <c:v>336190.25</c:v>
                </c:pt>
                <c:pt idx="124">
                  <c:v>403635</c:v>
                </c:pt>
                <c:pt idx="125">
                  <c:v>366034.25</c:v>
                </c:pt>
                <c:pt idx="126">
                  <c:v>382315.7</c:v>
                </c:pt>
                <c:pt idx="127">
                  <c:v>430731.45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5-8E42-B2EF-C7DAFB11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164943"/>
        <c:axId val="287248495"/>
      </c:lineChart>
      <c:dateAx>
        <c:axId val="28716494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48495"/>
        <c:crosses val="autoZero"/>
        <c:auto val="1"/>
        <c:lblOffset val="100"/>
        <c:baseTimeUnit val="months"/>
      </c:dateAx>
      <c:valAx>
        <c:axId val="28724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16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</a:t>
            </a:r>
            <a:r>
              <a:rPr lang="en-US" baseline="0"/>
              <a:t> dispensing/100,000 pop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Antidepressants!$C$6:$C$133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Antidepressants!$I$6:$I$133</c:f>
              <c:numCache>
                <c:formatCode>General</c:formatCode>
                <c:ptCount val="128"/>
                <c:pt idx="0">
                  <c:v>25846.615846615845</c:v>
                </c:pt>
                <c:pt idx="1">
                  <c:v>27684.607684607687</c:v>
                </c:pt>
                <c:pt idx="2">
                  <c:v>22220.29722029722</c:v>
                </c:pt>
                <c:pt idx="3">
                  <c:v>25156.695156695157</c:v>
                </c:pt>
                <c:pt idx="4">
                  <c:v>26028.721028721029</c:v>
                </c:pt>
                <c:pt idx="5">
                  <c:v>24917.609917609916</c:v>
                </c:pt>
                <c:pt idx="6">
                  <c:v>28139.293139293135</c:v>
                </c:pt>
                <c:pt idx="7">
                  <c:v>26109.956109956111</c:v>
                </c:pt>
                <c:pt idx="8">
                  <c:v>28042.273042273042</c:v>
                </c:pt>
                <c:pt idx="9">
                  <c:v>28080.00308000308</c:v>
                </c:pt>
                <c:pt idx="10">
                  <c:v>24566.874566874565</c:v>
                </c:pt>
                <c:pt idx="11">
                  <c:v>31513.051513051516</c:v>
                </c:pt>
                <c:pt idx="12">
                  <c:v>22385.954151652226</c:v>
                </c:pt>
                <c:pt idx="13">
                  <c:v>25129.954765008049</c:v>
                </c:pt>
                <c:pt idx="14">
                  <c:v>28753.354289657284</c:v>
                </c:pt>
                <c:pt idx="15">
                  <c:v>25893.966112090777</c:v>
                </c:pt>
                <c:pt idx="16">
                  <c:v>30522.119144368626</c:v>
                </c:pt>
                <c:pt idx="17">
                  <c:v>28545.963351989572</c:v>
                </c:pt>
                <c:pt idx="18">
                  <c:v>31595.491834700606</c:v>
                </c:pt>
                <c:pt idx="19">
                  <c:v>29296.557540443151</c:v>
                </c:pt>
                <c:pt idx="20">
                  <c:v>27371.386950854863</c:v>
                </c:pt>
                <c:pt idx="21">
                  <c:v>28862.608295637503</c:v>
                </c:pt>
                <c:pt idx="22">
                  <c:v>26825.883615732575</c:v>
                </c:pt>
                <c:pt idx="23">
                  <c:v>28863.374990416312</c:v>
                </c:pt>
                <c:pt idx="24">
                  <c:v>24965.952563121653</c:v>
                </c:pt>
                <c:pt idx="25">
                  <c:v>27659.525631216526</c:v>
                </c:pt>
                <c:pt idx="26">
                  <c:v>31508.798775822495</c:v>
                </c:pt>
                <c:pt idx="27">
                  <c:v>26431.522570772766</c:v>
                </c:pt>
                <c:pt idx="28">
                  <c:v>27940.321346595254</c:v>
                </c:pt>
                <c:pt idx="29">
                  <c:v>31415.45524100995</c:v>
                </c:pt>
                <c:pt idx="30">
                  <c:v>31983.1675592961</c:v>
                </c:pt>
                <c:pt idx="31">
                  <c:v>29728.003060443763</c:v>
                </c:pt>
                <c:pt idx="32">
                  <c:v>29502.486610558532</c:v>
                </c:pt>
                <c:pt idx="33">
                  <c:v>30290.933435348128</c:v>
                </c:pt>
                <c:pt idx="34">
                  <c:v>30474.751338944145</c:v>
                </c:pt>
                <c:pt idx="35">
                  <c:v>29597.360367253252</c:v>
                </c:pt>
                <c:pt idx="36">
                  <c:v>26844.702012686976</c:v>
                </c:pt>
                <c:pt idx="37">
                  <c:v>25340.668807267601</c:v>
                </c:pt>
                <c:pt idx="38">
                  <c:v>27021.105803116923</c:v>
                </c:pt>
                <c:pt idx="39">
                  <c:v>27040.292896859581</c:v>
                </c:pt>
                <c:pt idx="40">
                  <c:v>31546.714699663247</c:v>
                </c:pt>
                <c:pt idx="41">
                  <c:v>31378.533949408727</c:v>
                </c:pt>
                <c:pt idx="42">
                  <c:v>31846.659879395411</c:v>
                </c:pt>
                <c:pt idx="43">
                  <c:v>33499.490954655812</c:v>
                </c:pt>
                <c:pt idx="44">
                  <c:v>32933.080115905708</c:v>
                </c:pt>
                <c:pt idx="45">
                  <c:v>30275.667632547575</c:v>
                </c:pt>
                <c:pt idx="46">
                  <c:v>31974.704362127028</c:v>
                </c:pt>
                <c:pt idx="47">
                  <c:v>32406.609758007675</c:v>
                </c:pt>
                <c:pt idx="48">
                  <c:v>26825.283527638989</c:v>
                </c:pt>
                <c:pt idx="49">
                  <c:v>28095.804584027283</c:v>
                </c:pt>
                <c:pt idx="50">
                  <c:v>31997.977635022602</c:v>
                </c:pt>
                <c:pt idx="51">
                  <c:v>28461.019906416052</c:v>
                </c:pt>
                <c:pt idx="52">
                  <c:v>33001.229280672531</c:v>
                </c:pt>
                <c:pt idx="53">
                  <c:v>31910.54009041161</c:v>
                </c:pt>
                <c:pt idx="54">
                  <c:v>32359.425806963282</c:v>
                </c:pt>
                <c:pt idx="55">
                  <c:v>38525.458006186062</c:v>
                </c:pt>
                <c:pt idx="56">
                  <c:v>33821.476722975654</c:v>
                </c:pt>
                <c:pt idx="57">
                  <c:v>35488.539931794752</c:v>
                </c:pt>
                <c:pt idx="58">
                  <c:v>37739.908002220633</c:v>
                </c:pt>
                <c:pt idx="59">
                  <c:v>35190.340233166782</c:v>
                </c:pt>
                <c:pt idx="60">
                  <c:v>31322.344464244205</c:v>
                </c:pt>
                <c:pt idx="61">
                  <c:v>32527.698148291624</c:v>
                </c:pt>
                <c:pt idx="62">
                  <c:v>33248.624777252655</c:v>
                </c:pt>
                <c:pt idx="63">
                  <c:v>35178.19787712094</c:v>
                </c:pt>
                <c:pt idx="64">
                  <c:v>42038.622452932519</c:v>
                </c:pt>
                <c:pt idx="65">
                  <c:v>36898.58216471682</c:v>
                </c:pt>
                <c:pt idx="66">
                  <c:v>42202.293329201209</c:v>
                </c:pt>
                <c:pt idx="67">
                  <c:v>38153.521345006586</c:v>
                </c:pt>
                <c:pt idx="68">
                  <c:v>38511.079259316648</c:v>
                </c:pt>
                <c:pt idx="69">
                  <c:v>36856.163322228247</c:v>
                </c:pt>
                <c:pt idx="70">
                  <c:v>39768.342759742773</c:v>
                </c:pt>
                <c:pt idx="71">
                  <c:v>38188.967227086076</c:v>
                </c:pt>
                <c:pt idx="72">
                  <c:v>37658.9716285084</c:v>
                </c:pt>
                <c:pt idx="73">
                  <c:v>34081.919829618921</c:v>
                </c:pt>
                <c:pt idx="74">
                  <c:v>36920.970563626681</c:v>
                </c:pt>
                <c:pt idx="75">
                  <c:v>35975.888035293225</c:v>
                </c:pt>
                <c:pt idx="76">
                  <c:v>43006.19913288203</c:v>
                </c:pt>
                <c:pt idx="77">
                  <c:v>38873.126949113866</c:v>
                </c:pt>
                <c:pt idx="78">
                  <c:v>40602.608960219062</c:v>
                </c:pt>
                <c:pt idx="79">
                  <c:v>40652.620369666081</c:v>
                </c:pt>
                <c:pt idx="80">
                  <c:v>41436.259222636341</c:v>
                </c:pt>
                <c:pt idx="81">
                  <c:v>40775.271925154026</c:v>
                </c:pt>
                <c:pt idx="82">
                  <c:v>37865.672777059408</c:v>
                </c:pt>
                <c:pt idx="83">
                  <c:v>43567.924241271772</c:v>
                </c:pt>
                <c:pt idx="84">
                  <c:v>37670.403587443943</c:v>
                </c:pt>
                <c:pt idx="85">
                  <c:v>36952.167414050826</c:v>
                </c:pt>
                <c:pt idx="86">
                  <c:v>39548.953662182364</c:v>
                </c:pt>
                <c:pt idx="87">
                  <c:v>40427.503736920778</c:v>
                </c:pt>
                <c:pt idx="88">
                  <c:v>40458.893871449924</c:v>
                </c:pt>
                <c:pt idx="89">
                  <c:v>44835.575485799702</c:v>
                </c:pt>
                <c:pt idx="90">
                  <c:v>43905.082212257104</c:v>
                </c:pt>
                <c:pt idx="91">
                  <c:v>43325.112107623318</c:v>
                </c:pt>
                <c:pt idx="92">
                  <c:v>42276.532137518683</c:v>
                </c:pt>
                <c:pt idx="93">
                  <c:v>43756.726457399105</c:v>
                </c:pt>
                <c:pt idx="94">
                  <c:v>40555.306427503732</c:v>
                </c:pt>
                <c:pt idx="95">
                  <c:v>42073.617339312405</c:v>
                </c:pt>
                <c:pt idx="96">
                  <c:v>35170.981026621565</c:v>
                </c:pt>
                <c:pt idx="97">
                  <c:v>39619.061626709808</c:v>
                </c:pt>
                <c:pt idx="98">
                  <c:v>42463.229886748049</c:v>
                </c:pt>
                <c:pt idx="99">
                  <c:v>39576.040594205027</c:v>
                </c:pt>
                <c:pt idx="100">
                  <c:v>47667.304015296366</c:v>
                </c:pt>
                <c:pt idx="101">
                  <c:v>46257.90557434917</c:v>
                </c:pt>
                <c:pt idx="102">
                  <c:v>43155.61111928225</c:v>
                </c:pt>
                <c:pt idx="103">
                  <c:v>44933.078393881457</c:v>
                </c:pt>
                <c:pt idx="104">
                  <c:v>47502.573907927639</c:v>
                </c:pt>
                <c:pt idx="105">
                  <c:v>44446.242094425652</c:v>
                </c:pt>
                <c:pt idx="106">
                  <c:v>44496.617149580816</c:v>
                </c:pt>
                <c:pt idx="107">
                  <c:v>45793.866745109575</c:v>
                </c:pt>
                <c:pt idx="108">
                  <c:v>37304.423621704074</c:v>
                </c:pt>
                <c:pt idx="109">
                  <c:v>39646.618725938839</c:v>
                </c:pt>
                <c:pt idx="110">
                  <c:v>45869.833660201934</c:v>
                </c:pt>
                <c:pt idx="111">
                  <c:v>35306.530108229825</c:v>
                </c:pt>
                <c:pt idx="112">
                  <c:v>49545.289460303626</c:v>
                </c:pt>
                <c:pt idx="113">
                  <c:v>46558.073654390937</c:v>
                </c:pt>
                <c:pt idx="114">
                  <c:v>43425.946102999929</c:v>
                </c:pt>
                <c:pt idx="115">
                  <c:v>47783.104525314156</c:v>
                </c:pt>
                <c:pt idx="116">
                  <c:v>46084.477373429218</c:v>
                </c:pt>
                <c:pt idx="117">
                  <c:v>45286.917992300427</c:v>
                </c:pt>
                <c:pt idx="118">
                  <c:v>46084.114186097191</c:v>
                </c:pt>
                <c:pt idx="119">
                  <c:v>46375.390426381928</c:v>
                </c:pt>
                <c:pt idx="120">
                  <c:v>42728.642134710564</c:v>
                </c:pt>
                <c:pt idx="121">
                  <c:v>42975.216985869018</c:v>
                </c:pt>
                <c:pt idx="122">
                  <c:v>48409.368051072379</c:v>
                </c:pt>
                <c:pt idx="123">
                  <c:v>43805.681084570693</c:v>
                </c:pt>
                <c:pt idx="124">
                  <c:v>48403.270927480095</c:v>
                </c:pt>
                <c:pt idx="125">
                  <c:v>50784.377017430605</c:v>
                </c:pt>
                <c:pt idx="126">
                  <c:v>46372.211462592357</c:v>
                </c:pt>
                <c:pt idx="127">
                  <c:v>52502.331253138225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B-124D-BB6F-545EEDC4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239103"/>
        <c:axId val="289433855"/>
      </c:lineChart>
      <c:dateAx>
        <c:axId val="3262391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33855"/>
        <c:crosses val="autoZero"/>
        <c:auto val="1"/>
        <c:lblOffset val="100"/>
        <c:baseTimeUnit val="months"/>
      </c:dateAx>
      <c:valAx>
        <c:axId val="28943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39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</a:t>
            </a:r>
            <a:r>
              <a:rPr lang="en-US" baseline="0"/>
              <a:t> of NZ dispensing/100,000 pop</a:t>
            </a:r>
            <a:endParaRPr lang="en-US"/>
          </a:p>
        </c:rich>
      </c:tx>
      <c:layout>
        <c:manualLayout>
          <c:xMode val="edge"/>
          <c:yMode val="edge"/>
          <c:x val="0.25325110163981801"/>
          <c:y val="6.54664484451718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Antidepressants!$C$6:$C$133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Antidepressants!$J$6:$J$133</c:f>
              <c:numCache>
                <c:formatCode>General</c:formatCode>
                <c:ptCount val="128"/>
                <c:pt idx="0">
                  <c:v>12497.366962305987</c:v>
                </c:pt>
                <c:pt idx="1">
                  <c:v>12515.451773835921</c:v>
                </c:pt>
                <c:pt idx="2">
                  <c:v>12168.883961566888</c:v>
                </c:pt>
                <c:pt idx="3">
                  <c:v>13127.656134515892</c:v>
                </c:pt>
                <c:pt idx="4">
                  <c:v>13942.050073909832</c:v>
                </c:pt>
                <c:pt idx="5">
                  <c:v>13330.792682926829</c:v>
                </c:pt>
                <c:pt idx="6">
                  <c:v>14534.599039172212</c:v>
                </c:pt>
                <c:pt idx="7">
                  <c:v>14170.616223207686</c:v>
                </c:pt>
                <c:pt idx="8">
                  <c:v>14237.597006651884</c:v>
                </c:pt>
                <c:pt idx="9">
                  <c:v>14830.353843311161</c:v>
                </c:pt>
                <c:pt idx="10">
                  <c:v>13620.519216555802</c:v>
                </c:pt>
                <c:pt idx="11">
                  <c:v>15171.932742054694</c:v>
                </c:pt>
                <c:pt idx="12">
                  <c:v>12720.296527290844</c:v>
                </c:pt>
                <c:pt idx="13">
                  <c:v>13460.715208325644</c:v>
                </c:pt>
                <c:pt idx="14">
                  <c:v>14200.715023803374</c:v>
                </c:pt>
                <c:pt idx="15">
                  <c:v>14336.809425397645</c:v>
                </c:pt>
                <c:pt idx="16">
                  <c:v>15325.430859504744</c:v>
                </c:pt>
                <c:pt idx="17">
                  <c:v>15502.915451895044</c:v>
                </c:pt>
                <c:pt idx="18">
                  <c:v>15889.097501568438</c:v>
                </c:pt>
                <c:pt idx="19">
                  <c:v>15899.638336347196</c:v>
                </c:pt>
                <c:pt idx="20">
                  <c:v>16135.111820496733</c:v>
                </c:pt>
                <c:pt idx="21">
                  <c:v>16059.803668302764</c:v>
                </c:pt>
                <c:pt idx="22">
                  <c:v>15450.903236520646</c:v>
                </c:pt>
                <c:pt idx="23">
                  <c:v>16384.516736170055</c:v>
                </c:pt>
                <c:pt idx="24">
                  <c:v>13385.927917641207</c:v>
                </c:pt>
                <c:pt idx="25">
                  <c:v>13708.033297114127</c:v>
                </c:pt>
                <c:pt idx="26">
                  <c:v>17082.197646365494</c:v>
                </c:pt>
                <c:pt idx="27">
                  <c:v>15723.171697452992</c:v>
                </c:pt>
                <c:pt idx="28">
                  <c:v>15954.207259802206</c:v>
                </c:pt>
                <c:pt idx="29">
                  <c:v>17250.870181771301</c:v>
                </c:pt>
                <c:pt idx="30">
                  <c:v>16310.037938083575</c:v>
                </c:pt>
                <c:pt idx="31">
                  <c:v>17619.431297077295</c:v>
                </c:pt>
                <c:pt idx="32">
                  <c:v>17602.165785741912</c:v>
                </c:pt>
                <c:pt idx="33">
                  <c:v>16360.522293228236</c:v>
                </c:pt>
                <c:pt idx="34">
                  <c:v>17637.893883865265</c:v>
                </c:pt>
                <c:pt idx="35">
                  <c:v>17321.865964382403</c:v>
                </c:pt>
                <c:pt idx="36">
                  <c:v>13886.34812916075</c:v>
                </c:pt>
                <c:pt idx="37">
                  <c:v>16035.946115403765</c:v>
                </c:pt>
                <c:pt idx="38">
                  <c:v>16801.247533516515</c:v>
                </c:pt>
                <c:pt idx="39">
                  <c:v>15281.824552344771</c:v>
                </c:pt>
                <c:pt idx="40">
                  <c:v>17603.961126376162</c:v>
                </c:pt>
                <c:pt idx="41">
                  <c:v>17746.025964925222</c:v>
                </c:pt>
                <c:pt idx="42">
                  <c:v>17089.065410219999</c:v>
                </c:pt>
                <c:pt idx="43">
                  <c:v>18737.298762609033</c:v>
                </c:pt>
                <c:pt idx="44">
                  <c:v>17976.56149150792</c:v>
                </c:pt>
                <c:pt idx="45">
                  <c:v>16663.064525052097</c:v>
                </c:pt>
                <c:pt idx="46">
                  <c:v>18231.715750456417</c:v>
                </c:pt>
                <c:pt idx="47">
                  <c:v>17482.757666844929</c:v>
                </c:pt>
                <c:pt idx="48">
                  <c:v>15133.087073196733</c:v>
                </c:pt>
                <c:pt idx="49">
                  <c:v>15887.046315135727</c:v>
                </c:pt>
                <c:pt idx="50">
                  <c:v>16897.483789934231</c:v>
                </c:pt>
                <c:pt idx="51">
                  <c:v>15368.31030631115</c:v>
                </c:pt>
                <c:pt idx="52">
                  <c:v>18374.479169080601</c:v>
                </c:pt>
                <c:pt idx="53">
                  <c:v>18231.28368889651</c:v>
                </c:pt>
                <c:pt idx="54">
                  <c:v>18429.929412637131</c:v>
                </c:pt>
                <c:pt idx="55">
                  <c:v>20694.889252459896</c:v>
                </c:pt>
                <c:pt idx="56">
                  <c:v>18228.924597123671</c:v>
                </c:pt>
                <c:pt idx="57">
                  <c:v>20308.192861545875</c:v>
                </c:pt>
                <c:pt idx="58">
                  <c:v>21131.52979454118</c:v>
                </c:pt>
                <c:pt idx="59">
                  <c:v>19118.283656453204</c:v>
                </c:pt>
                <c:pt idx="60">
                  <c:v>17481.915906676924</c:v>
                </c:pt>
                <c:pt idx="61">
                  <c:v>17864.154122257627</c:v>
                </c:pt>
                <c:pt idx="62">
                  <c:v>17919.848551441235</c:v>
                </c:pt>
                <c:pt idx="63">
                  <c:v>19630.351975973335</c:v>
                </c:pt>
                <c:pt idx="64">
                  <c:v>22685.396293447608</c:v>
                </c:pt>
                <c:pt idx="65">
                  <c:v>20010.392630846425</c:v>
                </c:pt>
                <c:pt idx="66">
                  <c:v>22353.015236420906</c:v>
                </c:pt>
                <c:pt idx="67">
                  <c:v>22483.289382119183</c:v>
                </c:pt>
                <c:pt idx="68">
                  <c:v>21466.262864886641</c:v>
                </c:pt>
                <c:pt idx="69">
                  <c:v>22187.80903197451</c:v>
                </c:pt>
                <c:pt idx="70">
                  <c:v>22614.982785774457</c:v>
                </c:pt>
                <c:pt idx="71">
                  <c:v>21533.668461341244</c:v>
                </c:pt>
                <c:pt idx="72">
                  <c:v>20041.687079065807</c:v>
                </c:pt>
                <c:pt idx="73">
                  <c:v>19315.494041105612</c:v>
                </c:pt>
                <c:pt idx="74">
                  <c:v>20573.0290779395</c:v>
                </c:pt>
                <c:pt idx="75">
                  <c:v>20443.632018240674</c:v>
                </c:pt>
                <c:pt idx="76">
                  <c:v>23101.738449634406</c:v>
                </c:pt>
                <c:pt idx="77">
                  <c:v>21992.875881930104</c:v>
                </c:pt>
                <c:pt idx="78">
                  <c:v>23571.994340996185</c:v>
                </c:pt>
                <c:pt idx="79">
                  <c:v>23375.714815510066</c:v>
                </c:pt>
                <c:pt idx="80">
                  <c:v>24298.324733417885</c:v>
                </c:pt>
                <c:pt idx="81">
                  <c:v>24486.179851931891</c:v>
                </c:pt>
                <c:pt idx="82">
                  <c:v>22696.909066768003</c:v>
                </c:pt>
                <c:pt idx="83">
                  <c:v>25525.907340680271</c:v>
                </c:pt>
                <c:pt idx="84">
                  <c:v>22449.659842246998</c:v>
                </c:pt>
                <c:pt idx="85">
                  <c:v>21861.731455364832</c:v>
                </c:pt>
                <c:pt idx="86">
                  <c:v>24709.259672737713</c:v>
                </c:pt>
                <c:pt idx="87">
                  <c:v>23268.69044960972</c:v>
                </c:pt>
                <c:pt idx="88">
                  <c:v>26188.911723025467</c:v>
                </c:pt>
                <c:pt idx="89">
                  <c:v>26025.535754156848</c:v>
                </c:pt>
                <c:pt idx="90">
                  <c:v>26593.483005782455</c:v>
                </c:pt>
                <c:pt idx="91">
                  <c:v>27115.380233941043</c:v>
                </c:pt>
                <c:pt idx="92">
                  <c:v>26562.402657468203</c:v>
                </c:pt>
                <c:pt idx="93">
                  <c:v>27322.573442633409</c:v>
                </c:pt>
                <c:pt idx="94">
                  <c:v>26777.910934716143</c:v>
                </c:pt>
                <c:pt idx="95">
                  <c:v>27821.896772488457</c:v>
                </c:pt>
                <c:pt idx="96">
                  <c:v>22596.156457965502</c:v>
                </c:pt>
                <c:pt idx="97">
                  <c:v>25582.756122957129</c:v>
                </c:pt>
                <c:pt idx="98">
                  <c:v>26597.242971614833</c:v>
                </c:pt>
                <c:pt idx="99">
                  <c:v>26171.939879578073</c:v>
                </c:pt>
                <c:pt idx="100">
                  <c:v>28487.435375073568</c:v>
                </c:pt>
                <c:pt idx="101">
                  <c:v>29030.897731902754</c:v>
                </c:pt>
                <c:pt idx="102">
                  <c:v>27934.763909638281</c:v>
                </c:pt>
                <c:pt idx="103">
                  <c:v>31183.032278509665</c:v>
                </c:pt>
                <c:pt idx="104">
                  <c:v>29886.957309067864</c:v>
                </c:pt>
                <c:pt idx="105">
                  <c:v>29141.133595907464</c:v>
                </c:pt>
                <c:pt idx="106">
                  <c:v>30816.243379057451</c:v>
                </c:pt>
                <c:pt idx="107">
                  <c:v>30300.44365974014</c:v>
                </c:pt>
                <c:pt idx="108">
                  <c:v>25751.616379310344</c:v>
                </c:pt>
                <c:pt idx="109">
                  <c:v>26823.635057471263</c:v>
                </c:pt>
                <c:pt idx="110">
                  <c:v>30603.8748204023</c:v>
                </c:pt>
                <c:pt idx="111">
                  <c:v>25487.697557471263</c:v>
                </c:pt>
                <c:pt idx="112">
                  <c:v>32430.809985632186</c:v>
                </c:pt>
                <c:pt idx="113">
                  <c:v>33680.450790229886</c:v>
                </c:pt>
                <c:pt idx="114">
                  <c:v>30969.805136494255</c:v>
                </c:pt>
                <c:pt idx="115">
                  <c:v>34840.517241379312</c:v>
                </c:pt>
                <c:pt idx="116">
                  <c:v>32976.225754310348</c:v>
                </c:pt>
                <c:pt idx="117">
                  <c:v>31479.189116379308</c:v>
                </c:pt>
                <c:pt idx="118">
                  <c:v>33623.608117816089</c:v>
                </c:pt>
                <c:pt idx="119">
                  <c:v>32604.638110632182</c:v>
                </c:pt>
                <c:pt idx="120">
                  <c:v>31651.063278587477</c:v>
                </c:pt>
                <c:pt idx="121">
                  <c:v>30998.534949058216</c:v>
                </c:pt>
                <c:pt idx="122">
                  <c:v>32366.995260917531</c:v>
                </c:pt>
                <c:pt idx="123">
                  <c:v>30032.673315973076</c:v>
                </c:pt>
                <c:pt idx="124">
                  <c:v>36057.672980976669</c:v>
                </c:pt>
                <c:pt idx="125">
                  <c:v>32698.708700526615</c:v>
                </c:pt>
                <c:pt idx="126">
                  <c:v>34153.169289316291</c:v>
                </c:pt>
                <c:pt idx="127">
                  <c:v>38478.263199974986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D-F846-A39C-974AD634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600895"/>
        <c:axId val="291451711"/>
      </c:lineChart>
      <c:dateAx>
        <c:axId val="32560089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51711"/>
        <c:crosses val="autoZero"/>
        <c:auto val="1"/>
        <c:lblOffset val="100"/>
        <c:baseTimeUnit val="months"/>
      </c:dateAx>
      <c:valAx>
        <c:axId val="291451711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0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Antipsychotic dispensing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Antipsychotics!$K$5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Antipsychotics!$C$6:$C$133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Antipsychotics!$K$6:$K$133</c:f>
              <c:numCache>
                <c:formatCode>General</c:formatCode>
                <c:ptCount val="128"/>
                <c:pt idx="0">
                  <c:v>0.82547677743906556</c:v>
                </c:pt>
                <c:pt idx="1">
                  <c:v>0.84298129633934804</c:v>
                </c:pt>
                <c:pt idx="2">
                  <c:v>1.0623991578467056</c:v>
                </c:pt>
                <c:pt idx="3">
                  <c:v>1.0308723749784143</c:v>
                </c:pt>
                <c:pt idx="4">
                  <c:v>1.0722889711463095</c:v>
                </c:pt>
                <c:pt idx="5">
                  <c:v>1.2523395330508875</c:v>
                </c:pt>
                <c:pt idx="6">
                  <c:v>1.224756705703042</c:v>
                </c:pt>
                <c:pt idx="7">
                  <c:v>1.1428185382718472</c:v>
                </c:pt>
                <c:pt idx="8">
                  <c:v>1.2841834462174408</c:v>
                </c:pt>
                <c:pt idx="9">
                  <c:v>1.1944825326026625</c:v>
                </c:pt>
                <c:pt idx="10">
                  <c:v>1.0917485756029039</c:v>
                </c:pt>
                <c:pt idx="11">
                  <c:v>1.1081590611345835</c:v>
                </c:pt>
                <c:pt idx="12">
                  <c:v>1.1045771119886438</c:v>
                </c:pt>
                <c:pt idx="13">
                  <c:v>1.3682808513916049</c:v>
                </c:pt>
                <c:pt idx="14">
                  <c:v>1.1874675344884855</c:v>
                </c:pt>
                <c:pt idx="15">
                  <c:v>1.2332028747111008</c:v>
                </c:pt>
                <c:pt idx="16">
                  <c:v>1.0928916505004094</c:v>
                </c:pt>
                <c:pt idx="17">
                  <c:v>1.1029286419113893</c:v>
                </c:pt>
                <c:pt idx="18">
                  <c:v>1.2608904981999769</c:v>
                </c:pt>
                <c:pt idx="19">
                  <c:v>1.0320630204797336</c:v>
                </c:pt>
                <c:pt idx="20">
                  <c:v>1.3112974558036288</c:v>
                </c:pt>
                <c:pt idx="21">
                  <c:v>1.1564612632665696</c:v>
                </c:pt>
                <c:pt idx="22">
                  <c:v>1.1002858931397177</c:v>
                </c:pt>
                <c:pt idx="23">
                  <c:v>1.0317894523202087</c:v>
                </c:pt>
                <c:pt idx="24">
                  <c:v>1.045223735147633</c:v>
                </c:pt>
                <c:pt idx="25">
                  <c:v>1.1492060564095472</c:v>
                </c:pt>
                <c:pt idx="26">
                  <c:v>1.0393495532558734</c:v>
                </c:pt>
                <c:pt idx="27">
                  <c:v>1.1075606312242299</c:v>
                </c:pt>
                <c:pt idx="28">
                  <c:v>0.9894885968986008</c:v>
                </c:pt>
                <c:pt idx="29">
                  <c:v>1.1298978434639917</c:v>
                </c:pt>
                <c:pt idx="30">
                  <c:v>1.1727264301151132</c:v>
                </c:pt>
                <c:pt idx="31">
                  <c:v>1.1762990118603402</c:v>
                </c:pt>
                <c:pt idx="32">
                  <c:v>1.149423670699637</c:v>
                </c:pt>
                <c:pt idx="33">
                  <c:v>1.1111904682364553</c:v>
                </c:pt>
                <c:pt idx="34">
                  <c:v>1.1169978691410705</c:v>
                </c:pt>
                <c:pt idx="35">
                  <c:v>1.3144091237531843</c:v>
                </c:pt>
                <c:pt idx="36">
                  <c:v>1.1367737889416374</c:v>
                </c:pt>
                <c:pt idx="37">
                  <c:v>1.1468179653193142</c:v>
                </c:pt>
                <c:pt idx="38">
                  <c:v>0.99257959737832013</c:v>
                </c:pt>
                <c:pt idx="39">
                  <c:v>0.92657841305399946</c:v>
                </c:pt>
                <c:pt idx="40">
                  <c:v>0.89515452891210789</c:v>
                </c:pt>
                <c:pt idx="41">
                  <c:v>0.95366999432755817</c:v>
                </c:pt>
                <c:pt idx="42">
                  <c:v>1.0158582945979076</c:v>
                </c:pt>
                <c:pt idx="43">
                  <c:v>0.86844128314079128</c:v>
                </c:pt>
                <c:pt idx="44">
                  <c:v>1.1341945135112725</c:v>
                </c:pt>
                <c:pt idx="45">
                  <c:v>0.97463625703335854</c:v>
                </c:pt>
                <c:pt idx="46">
                  <c:v>1.0319616054052321</c:v>
                </c:pt>
                <c:pt idx="47">
                  <c:v>0.98152477542446936</c:v>
                </c:pt>
                <c:pt idx="48">
                  <c:v>1.0800203294288651</c:v>
                </c:pt>
                <c:pt idx="49">
                  <c:v>1.0763961195331091</c:v>
                </c:pt>
                <c:pt idx="50">
                  <c:v>1.052683035523384</c:v>
                </c:pt>
                <c:pt idx="51">
                  <c:v>1.1175486660833178</c:v>
                </c:pt>
                <c:pt idx="52">
                  <c:v>0.96688985286001028</c:v>
                </c:pt>
                <c:pt idx="53">
                  <c:v>0.99273971372024739</c:v>
                </c:pt>
                <c:pt idx="54">
                  <c:v>1.0848668410446518</c:v>
                </c:pt>
                <c:pt idx="55">
                  <c:v>1.1526909208792735</c:v>
                </c:pt>
                <c:pt idx="56">
                  <c:v>1.1775644095324109</c:v>
                </c:pt>
                <c:pt idx="57">
                  <c:v>1.1238339173607048</c:v>
                </c:pt>
                <c:pt idx="58">
                  <c:v>1.0148798070182581</c:v>
                </c:pt>
                <c:pt idx="59">
                  <c:v>1.0402054855593947</c:v>
                </c:pt>
                <c:pt idx="60">
                  <c:v>1.0133471416360549</c:v>
                </c:pt>
                <c:pt idx="61">
                  <c:v>0.99654106421217237</c:v>
                </c:pt>
                <c:pt idx="62">
                  <c:v>1.0471751213738678</c:v>
                </c:pt>
                <c:pt idx="63">
                  <c:v>1.0950170066447369</c:v>
                </c:pt>
                <c:pt idx="64">
                  <c:v>1.1642771298112049</c:v>
                </c:pt>
                <c:pt idx="65">
                  <c:v>1.1796628297873757</c:v>
                </c:pt>
                <c:pt idx="66">
                  <c:v>1.1926056651038417</c:v>
                </c:pt>
                <c:pt idx="67">
                  <c:v>1.1633712731971297</c:v>
                </c:pt>
                <c:pt idx="68">
                  <c:v>1.1140990427647772</c:v>
                </c:pt>
                <c:pt idx="69">
                  <c:v>1.2425521630216756</c:v>
                </c:pt>
                <c:pt idx="70">
                  <c:v>1.1495260177373401</c:v>
                </c:pt>
                <c:pt idx="71">
                  <c:v>1.0668897189269038</c:v>
                </c:pt>
                <c:pt idx="72">
                  <c:v>1.0238676817256716</c:v>
                </c:pt>
                <c:pt idx="73">
                  <c:v>0.96697561045635272</c:v>
                </c:pt>
                <c:pt idx="74">
                  <c:v>1.0801380127885511</c:v>
                </c:pt>
                <c:pt idx="75">
                  <c:v>1.0483904490645353</c:v>
                </c:pt>
                <c:pt idx="76">
                  <c:v>1.0538909560859329</c:v>
                </c:pt>
                <c:pt idx="77">
                  <c:v>1.0645190964268438</c:v>
                </c:pt>
                <c:pt idx="78">
                  <c:v>1.0174794910086848</c:v>
                </c:pt>
                <c:pt idx="79">
                  <c:v>1.0658717192597387</c:v>
                </c:pt>
                <c:pt idx="80">
                  <c:v>1.1556385408450884</c:v>
                </c:pt>
                <c:pt idx="81">
                  <c:v>1.0419810425829878</c:v>
                </c:pt>
                <c:pt idx="82">
                  <c:v>1.0955561732588304</c:v>
                </c:pt>
                <c:pt idx="83">
                  <c:v>1.0605062325694969</c:v>
                </c:pt>
                <c:pt idx="84">
                  <c:v>0.96474210797881599</c:v>
                </c:pt>
                <c:pt idx="85">
                  <c:v>1.0692901713996452</c:v>
                </c:pt>
                <c:pt idx="86">
                  <c:v>1.0257561658720804</c:v>
                </c:pt>
                <c:pt idx="87">
                  <c:v>1.0291717497848913</c:v>
                </c:pt>
                <c:pt idx="88">
                  <c:v>1.0013903687803241</c:v>
                </c:pt>
                <c:pt idx="89">
                  <c:v>1.1020502813546349</c:v>
                </c:pt>
                <c:pt idx="90">
                  <c:v>1.1727792127415935</c:v>
                </c:pt>
                <c:pt idx="91">
                  <c:v>1.0041712498619861</c:v>
                </c:pt>
                <c:pt idx="92">
                  <c:v>1.1453075666173813</c:v>
                </c:pt>
                <c:pt idx="93">
                  <c:v>1.0940491936471084</c:v>
                </c:pt>
                <c:pt idx="94">
                  <c:v>1.0361726126613122</c:v>
                </c:pt>
                <c:pt idx="95">
                  <c:v>1.2369720727411246</c:v>
                </c:pt>
                <c:pt idx="96">
                  <c:v>1.1072511051196308</c:v>
                </c:pt>
                <c:pt idx="97">
                  <c:v>1.071269624401948</c:v>
                </c:pt>
                <c:pt idx="98">
                  <c:v>1.1382237549293635</c:v>
                </c:pt>
                <c:pt idx="99">
                  <c:v>1.1700927373070913</c:v>
                </c:pt>
                <c:pt idx="100">
                  <c:v>1.0851333117092974</c:v>
                </c:pt>
                <c:pt idx="101">
                  <c:v>1.0823041677824192</c:v>
                </c:pt>
                <c:pt idx="102">
                  <c:v>1.0084031409788512</c:v>
                </c:pt>
                <c:pt idx="103">
                  <c:v>1.1559441015735383</c:v>
                </c:pt>
                <c:pt idx="104">
                  <c:v>1.0491583139822735</c:v>
                </c:pt>
                <c:pt idx="105">
                  <c:v>1.0790785012470676</c:v>
                </c:pt>
                <c:pt idx="106">
                  <c:v>1.0998714295155043</c:v>
                </c:pt>
                <c:pt idx="107">
                  <c:v>1.0303233401065528</c:v>
                </c:pt>
                <c:pt idx="108">
                  <c:v>1.0127014675967718</c:v>
                </c:pt>
                <c:pt idx="109">
                  <c:v>0.9985669273272556</c:v>
                </c:pt>
                <c:pt idx="110">
                  <c:v>1.070865479726439</c:v>
                </c:pt>
                <c:pt idx="111">
                  <c:v>1.0574777267106026</c:v>
                </c:pt>
                <c:pt idx="112">
                  <c:v>1.0959913496477645</c:v>
                </c:pt>
                <c:pt idx="113">
                  <c:v>1.0911663060261216</c:v>
                </c:pt>
                <c:pt idx="114">
                  <c:v>1.0820302072268639</c:v>
                </c:pt>
                <c:pt idx="115">
                  <c:v>1.1378082100606139</c:v>
                </c:pt>
                <c:pt idx="116">
                  <c:v>0.94241111894106921</c:v>
                </c:pt>
                <c:pt idx="117">
                  <c:v>0.96416446856908367</c:v>
                </c:pt>
                <c:pt idx="118">
                  <c:v>0.97094082992496655</c:v>
                </c:pt>
                <c:pt idx="119">
                  <c:v>1.0211719623967248</c:v>
                </c:pt>
                <c:pt idx="120">
                  <c:v>0.9855855213422261</c:v>
                </c:pt>
                <c:pt idx="121">
                  <c:v>0.94901086089433451</c:v>
                </c:pt>
                <c:pt idx="122">
                  <c:v>0.94521798481638875</c:v>
                </c:pt>
                <c:pt idx="123">
                  <c:v>0.89726957087535497</c:v>
                </c:pt>
                <c:pt idx="124">
                  <c:v>0.88873617325094423</c:v>
                </c:pt>
                <c:pt idx="125">
                  <c:v>0.88964412502350676</c:v>
                </c:pt>
                <c:pt idx="126">
                  <c:v>1.0215372619887837</c:v>
                </c:pt>
                <c:pt idx="127">
                  <c:v>0.90082695978776894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6-9A49-9856-7BE9419C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692576"/>
        <c:axId val="1856205520"/>
      </c:lineChart>
      <c:dateAx>
        <c:axId val="1911692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205520"/>
        <c:crosses val="autoZero"/>
        <c:auto val="1"/>
        <c:lblOffset val="100"/>
        <c:baseTimeUnit val="months"/>
      </c:dateAx>
      <c:valAx>
        <c:axId val="185620552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Quetiapine!$M$5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Quetiapine!$M$6:$M$133</c:f>
              <c:numCache>
                <c:formatCode>General</c:formatCode>
                <c:ptCount val="128"/>
                <c:pt idx="0">
                  <c:v>1.1729780087738551</c:v>
                </c:pt>
                <c:pt idx="1">
                  <c:v>1.4205464719573726</c:v>
                </c:pt>
                <c:pt idx="2">
                  <c:v>1.4896108444495542</c:v>
                </c:pt>
                <c:pt idx="3">
                  <c:v>1.6030628808968264</c:v>
                </c:pt>
                <c:pt idx="4">
                  <c:v>1.7658150927931673</c:v>
                </c:pt>
                <c:pt idx="5">
                  <c:v>2.6045425443136749</c:v>
                </c:pt>
                <c:pt idx="6">
                  <c:v>2.0187559557830488</c:v>
                </c:pt>
                <c:pt idx="7">
                  <c:v>1.6941031386975673</c:v>
                </c:pt>
                <c:pt idx="8">
                  <c:v>2.0413333642379148</c:v>
                </c:pt>
                <c:pt idx="9">
                  <c:v>1.9051759700851183</c:v>
                </c:pt>
                <c:pt idx="10">
                  <c:v>1.7023307966006676</c:v>
                </c:pt>
                <c:pt idx="11">
                  <c:v>1.9187098144444117</c:v>
                </c:pt>
                <c:pt idx="12">
                  <c:v>1.8720864927807004</c:v>
                </c:pt>
                <c:pt idx="13">
                  <c:v>2.4683442423545485</c:v>
                </c:pt>
                <c:pt idx="14">
                  <c:v>2.0788141999767875</c:v>
                </c:pt>
                <c:pt idx="15">
                  <c:v>1.9904896185942949</c:v>
                </c:pt>
                <c:pt idx="16">
                  <c:v>1.7464350983706056</c:v>
                </c:pt>
                <c:pt idx="17">
                  <c:v>1.4919333545297477</c:v>
                </c:pt>
                <c:pt idx="18">
                  <c:v>2.0331820805039609</c:v>
                </c:pt>
                <c:pt idx="19">
                  <c:v>1.4817764982239723</c:v>
                </c:pt>
                <c:pt idx="20">
                  <c:v>2.0018059629246188</c:v>
                </c:pt>
                <c:pt idx="21">
                  <c:v>1.8481970771545826</c:v>
                </c:pt>
                <c:pt idx="22">
                  <c:v>1.7284711457941846</c:v>
                </c:pt>
                <c:pt idx="23">
                  <c:v>1.5719087889999568</c:v>
                </c:pt>
                <c:pt idx="24">
                  <c:v>1.747361269080614</c:v>
                </c:pt>
                <c:pt idx="25">
                  <c:v>1.756166375572251</c:v>
                </c:pt>
                <c:pt idx="26">
                  <c:v>1.584356191256816</c:v>
                </c:pt>
                <c:pt idx="27">
                  <c:v>1.391591198694561</c:v>
                </c:pt>
                <c:pt idx="28">
                  <c:v>1.2302369180494759</c:v>
                </c:pt>
                <c:pt idx="29">
                  <c:v>1.4661080005716847</c:v>
                </c:pt>
                <c:pt idx="30">
                  <c:v>1.4929191743112029</c:v>
                </c:pt>
                <c:pt idx="31">
                  <c:v>1.4797114399581568</c:v>
                </c:pt>
                <c:pt idx="32">
                  <c:v>1.3410363573864454</c:v>
                </c:pt>
                <c:pt idx="33">
                  <c:v>1.3347131793927007</c:v>
                </c:pt>
                <c:pt idx="34">
                  <c:v>1.3966270746610934</c:v>
                </c:pt>
                <c:pt idx="35">
                  <c:v>1.6842006327879151</c:v>
                </c:pt>
                <c:pt idx="36">
                  <c:v>1.1599444961930154</c:v>
                </c:pt>
                <c:pt idx="37">
                  <c:v>1.2987803923248342</c:v>
                </c:pt>
                <c:pt idx="38">
                  <c:v>1.0308214258239798</c:v>
                </c:pt>
                <c:pt idx="39">
                  <c:v>0.93924418271746746</c:v>
                </c:pt>
                <c:pt idx="40">
                  <c:v>0.89500771278697944</c:v>
                </c:pt>
                <c:pt idx="41">
                  <c:v>0.96578790610091758</c:v>
                </c:pt>
                <c:pt idx="42">
                  <c:v>1.0989884424898175</c:v>
                </c:pt>
                <c:pt idx="43">
                  <c:v>1.0093634318341977</c:v>
                </c:pt>
                <c:pt idx="44">
                  <c:v>1.2521079321381288</c:v>
                </c:pt>
                <c:pt idx="45">
                  <c:v>1.2569056994394365</c:v>
                </c:pt>
                <c:pt idx="46">
                  <c:v>1.2174758139463444</c:v>
                </c:pt>
                <c:pt idx="47">
                  <c:v>1.445676061932343</c:v>
                </c:pt>
                <c:pt idx="48">
                  <c:v>1.4823195173931467</c:v>
                </c:pt>
                <c:pt idx="49">
                  <c:v>1.5862372674709768</c:v>
                </c:pt>
                <c:pt idx="50">
                  <c:v>1.4992559191523946</c:v>
                </c:pt>
                <c:pt idx="51">
                  <c:v>1.8567329312711434</c:v>
                </c:pt>
                <c:pt idx="52">
                  <c:v>1.3872617847765634</c:v>
                </c:pt>
                <c:pt idx="53">
                  <c:v>1.4121952796985284</c:v>
                </c:pt>
                <c:pt idx="54">
                  <c:v>1.7056496277385362</c:v>
                </c:pt>
                <c:pt idx="55">
                  <c:v>1.8221382284027068</c:v>
                </c:pt>
                <c:pt idx="56">
                  <c:v>1.8616565561290632</c:v>
                </c:pt>
                <c:pt idx="57">
                  <c:v>1.6001745999048829</c:v>
                </c:pt>
                <c:pt idx="58">
                  <c:v>1.533698495340885</c:v>
                </c:pt>
                <c:pt idx="59">
                  <c:v>1.5266185937070345</c:v>
                </c:pt>
                <c:pt idx="60">
                  <c:v>1.5415686347573383</c:v>
                </c:pt>
                <c:pt idx="61">
                  <c:v>1.5224142881124529</c:v>
                </c:pt>
                <c:pt idx="62">
                  <c:v>1.7123924750997739</c:v>
                </c:pt>
                <c:pt idx="63">
                  <c:v>1.6745583090852725</c:v>
                </c:pt>
                <c:pt idx="64">
                  <c:v>1.7202245336701494</c:v>
                </c:pt>
                <c:pt idx="65">
                  <c:v>1.7408855067974323</c:v>
                </c:pt>
                <c:pt idx="66">
                  <c:v>1.8026320531971252</c:v>
                </c:pt>
                <c:pt idx="67">
                  <c:v>1.7996015610671066</c:v>
                </c:pt>
                <c:pt idx="68">
                  <c:v>1.7652344014086059</c:v>
                </c:pt>
                <c:pt idx="69">
                  <c:v>2.0426472834850715</c:v>
                </c:pt>
                <c:pt idx="70">
                  <c:v>1.8908319025569436</c:v>
                </c:pt>
                <c:pt idx="71">
                  <c:v>1.6142373286770988</c:v>
                </c:pt>
                <c:pt idx="72">
                  <c:v>1.710304095542833</c:v>
                </c:pt>
                <c:pt idx="73">
                  <c:v>1.5523224439940384</c:v>
                </c:pt>
                <c:pt idx="74">
                  <c:v>1.5929846909340686</c:v>
                </c:pt>
                <c:pt idx="75">
                  <c:v>1.6091215067617757</c:v>
                </c:pt>
                <c:pt idx="76">
                  <c:v>1.6529065201022102</c:v>
                </c:pt>
                <c:pt idx="77">
                  <c:v>1.6388841220743593</c:v>
                </c:pt>
                <c:pt idx="78">
                  <c:v>1.4295581159459578</c:v>
                </c:pt>
                <c:pt idx="79">
                  <c:v>1.5686982373928775</c:v>
                </c:pt>
                <c:pt idx="80">
                  <c:v>1.7603583939891259</c:v>
                </c:pt>
                <c:pt idx="81">
                  <c:v>1.4891765412525233</c:v>
                </c:pt>
                <c:pt idx="82">
                  <c:v>1.4748298701523921</c:v>
                </c:pt>
                <c:pt idx="83">
                  <c:v>1.3655403505058679</c:v>
                </c:pt>
                <c:pt idx="84">
                  <c:v>1.2801218795594824</c:v>
                </c:pt>
                <c:pt idx="85">
                  <c:v>1.4389056570102778</c:v>
                </c:pt>
                <c:pt idx="86">
                  <c:v>1.3866574732375778</c:v>
                </c:pt>
                <c:pt idx="87">
                  <c:v>1.326033125737198</c:v>
                </c:pt>
                <c:pt idx="88">
                  <c:v>1.2472702663906137</c:v>
                </c:pt>
                <c:pt idx="89">
                  <c:v>1.4230475412147425</c:v>
                </c:pt>
                <c:pt idx="90">
                  <c:v>1.5717811109716393</c:v>
                </c:pt>
                <c:pt idx="91">
                  <c:v>1.3451722393064767</c:v>
                </c:pt>
                <c:pt idx="92">
                  <c:v>1.4497842257994702</c:v>
                </c:pt>
                <c:pt idx="93">
                  <c:v>1.5478946698874914</c:v>
                </c:pt>
                <c:pt idx="94">
                  <c:v>1.4736145948010257</c:v>
                </c:pt>
                <c:pt idx="95">
                  <c:v>1.7606323158045705</c:v>
                </c:pt>
                <c:pt idx="96">
                  <c:v>1.6791268970171309</c:v>
                </c:pt>
                <c:pt idx="97">
                  <c:v>1.4949886665513603</c:v>
                </c:pt>
                <c:pt idx="98">
                  <c:v>1.8505460247124719</c:v>
                </c:pt>
                <c:pt idx="99">
                  <c:v>1.8229295900315374</c:v>
                </c:pt>
                <c:pt idx="100">
                  <c:v>1.6434980302563709</c:v>
                </c:pt>
                <c:pt idx="101">
                  <c:v>1.6836364129748911</c:v>
                </c:pt>
                <c:pt idx="102">
                  <c:v>1.4648809096183</c:v>
                </c:pt>
                <c:pt idx="103">
                  <c:v>1.6993241910143857</c:v>
                </c:pt>
                <c:pt idx="104">
                  <c:v>1.5174876016318994</c:v>
                </c:pt>
                <c:pt idx="105">
                  <c:v>1.5975710724215821</c:v>
                </c:pt>
                <c:pt idx="106">
                  <c:v>1.7424143532012812</c:v>
                </c:pt>
                <c:pt idx="107">
                  <c:v>1.6702270421313838</c:v>
                </c:pt>
                <c:pt idx="108">
                  <c:v>1.4563737209346799</c:v>
                </c:pt>
                <c:pt idx="109">
                  <c:v>1.4745219921389137</c:v>
                </c:pt>
                <c:pt idx="110">
                  <c:v>1.5905886916604592</c:v>
                </c:pt>
                <c:pt idx="111">
                  <c:v>1.5347876723382612</c:v>
                </c:pt>
                <c:pt idx="112">
                  <c:v>1.6118950847246241</c:v>
                </c:pt>
                <c:pt idx="113">
                  <c:v>1.5275488886269348</c:v>
                </c:pt>
                <c:pt idx="114">
                  <c:v>1.4981682054254497</c:v>
                </c:pt>
                <c:pt idx="115">
                  <c:v>1.5770800132445943</c:v>
                </c:pt>
                <c:pt idx="116">
                  <c:v>1.2929645201971141</c:v>
                </c:pt>
                <c:pt idx="117">
                  <c:v>1.2729161872344887</c:v>
                </c:pt>
                <c:pt idx="118">
                  <c:v>1.341131148087537</c:v>
                </c:pt>
                <c:pt idx="119">
                  <c:v>1.3085200203601515</c:v>
                </c:pt>
                <c:pt idx="120">
                  <c:v>1.2722709143129922</c:v>
                </c:pt>
                <c:pt idx="121">
                  <c:v>1.285448256097963</c:v>
                </c:pt>
                <c:pt idx="122">
                  <c:v>1.1959056751860078</c:v>
                </c:pt>
                <c:pt idx="123">
                  <c:v>1.1345882259322599</c:v>
                </c:pt>
                <c:pt idx="124">
                  <c:v>1.1944827764460191</c:v>
                </c:pt>
                <c:pt idx="125">
                  <c:v>1.0884647489875712</c:v>
                </c:pt>
                <c:pt idx="126">
                  <c:v>1.1686853833734885</c:v>
                </c:pt>
                <c:pt idx="127">
                  <c:v>1.1008109353182054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8-D346-A96C-94EBCE0B9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0712368"/>
        <c:axId val="1888251744"/>
      </c:lineChart>
      <c:catAx>
        <c:axId val="1860712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251744"/>
        <c:crosses val="autoZero"/>
        <c:auto val="1"/>
        <c:lblAlgn val="ctr"/>
        <c:lblOffset val="100"/>
        <c:noMultiLvlLbl val="0"/>
      </c:catAx>
      <c:valAx>
        <c:axId val="18882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71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Quetiapine dispensing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Quetiapine!$M$5</c:f>
              <c:strCache>
                <c:ptCount val="1"/>
                <c:pt idx="0">
                  <c:v>RatioCa_RestNZ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Quetiapine!$D$6:$D$133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Quetiapine!$M$6:$M$133</c:f>
              <c:numCache>
                <c:formatCode>General</c:formatCode>
                <c:ptCount val="128"/>
                <c:pt idx="0">
                  <c:v>1.1729780087738551</c:v>
                </c:pt>
                <c:pt idx="1">
                  <c:v>1.4205464719573726</c:v>
                </c:pt>
                <c:pt idx="2">
                  <c:v>1.4896108444495542</c:v>
                </c:pt>
                <c:pt idx="3">
                  <c:v>1.6030628808968264</c:v>
                </c:pt>
                <c:pt idx="4">
                  <c:v>1.7658150927931673</c:v>
                </c:pt>
                <c:pt idx="5">
                  <c:v>2.6045425443136749</c:v>
                </c:pt>
                <c:pt idx="6">
                  <c:v>2.0187559557830488</c:v>
                </c:pt>
                <c:pt idx="7">
                  <c:v>1.6941031386975673</c:v>
                </c:pt>
                <c:pt idx="8">
                  <c:v>2.0413333642379148</c:v>
                </c:pt>
                <c:pt idx="9">
                  <c:v>1.9051759700851183</c:v>
                </c:pt>
                <c:pt idx="10">
                  <c:v>1.7023307966006676</c:v>
                </c:pt>
                <c:pt idx="11">
                  <c:v>1.9187098144444117</c:v>
                </c:pt>
                <c:pt idx="12">
                  <c:v>1.8720864927807004</c:v>
                </c:pt>
                <c:pt idx="13">
                  <c:v>2.4683442423545485</c:v>
                </c:pt>
                <c:pt idx="14">
                  <c:v>2.0788141999767875</c:v>
                </c:pt>
                <c:pt idx="15">
                  <c:v>1.9904896185942949</c:v>
                </c:pt>
                <c:pt idx="16">
                  <c:v>1.7464350983706056</c:v>
                </c:pt>
                <c:pt idx="17">
                  <c:v>1.4919333545297477</c:v>
                </c:pt>
                <c:pt idx="18">
                  <c:v>2.0331820805039609</c:v>
                </c:pt>
                <c:pt idx="19">
                  <c:v>1.4817764982239723</c:v>
                </c:pt>
                <c:pt idx="20">
                  <c:v>2.0018059629246188</c:v>
                </c:pt>
                <c:pt idx="21">
                  <c:v>1.8481970771545826</c:v>
                </c:pt>
                <c:pt idx="22">
                  <c:v>1.7284711457941846</c:v>
                </c:pt>
                <c:pt idx="23">
                  <c:v>1.5719087889999568</c:v>
                </c:pt>
                <c:pt idx="24">
                  <c:v>1.747361269080614</c:v>
                </c:pt>
                <c:pt idx="25">
                  <c:v>1.756166375572251</c:v>
                </c:pt>
                <c:pt idx="26">
                  <c:v>1.584356191256816</c:v>
                </c:pt>
                <c:pt idx="27">
                  <c:v>1.391591198694561</c:v>
                </c:pt>
                <c:pt idx="28">
                  <c:v>1.2302369180494759</c:v>
                </c:pt>
                <c:pt idx="29">
                  <c:v>1.4661080005716847</c:v>
                </c:pt>
                <c:pt idx="30">
                  <c:v>1.4929191743112029</c:v>
                </c:pt>
                <c:pt idx="31">
                  <c:v>1.4797114399581568</c:v>
                </c:pt>
                <c:pt idx="32">
                  <c:v>1.3410363573864454</c:v>
                </c:pt>
                <c:pt idx="33">
                  <c:v>1.3347131793927007</c:v>
                </c:pt>
                <c:pt idx="34">
                  <c:v>1.3966270746610934</c:v>
                </c:pt>
                <c:pt idx="35">
                  <c:v>1.6842006327879151</c:v>
                </c:pt>
                <c:pt idx="36">
                  <c:v>1.1599444961930154</c:v>
                </c:pt>
                <c:pt idx="37">
                  <c:v>1.2987803923248342</c:v>
                </c:pt>
                <c:pt idx="38">
                  <c:v>1.0308214258239798</c:v>
                </c:pt>
                <c:pt idx="39">
                  <c:v>0.93924418271746746</c:v>
                </c:pt>
                <c:pt idx="40">
                  <c:v>0.89500771278697944</c:v>
                </c:pt>
                <c:pt idx="41">
                  <c:v>0.96578790610091758</c:v>
                </c:pt>
                <c:pt idx="42">
                  <c:v>1.0989884424898175</c:v>
                </c:pt>
                <c:pt idx="43">
                  <c:v>1.0093634318341977</c:v>
                </c:pt>
                <c:pt idx="44">
                  <c:v>1.2521079321381288</c:v>
                </c:pt>
                <c:pt idx="45">
                  <c:v>1.2569056994394365</c:v>
                </c:pt>
                <c:pt idx="46">
                  <c:v>1.2174758139463444</c:v>
                </c:pt>
                <c:pt idx="47">
                  <c:v>1.445676061932343</c:v>
                </c:pt>
                <c:pt idx="48">
                  <c:v>1.4823195173931467</c:v>
                </c:pt>
                <c:pt idx="49">
                  <c:v>1.5862372674709768</c:v>
                </c:pt>
                <c:pt idx="50">
                  <c:v>1.4992559191523946</c:v>
                </c:pt>
                <c:pt idx="51">
                  <c:v>1.8567329312711434</c:v>
                </c:pt>
                <c:pt idx="52">
                  <c:v>1.3872617847765634</c:v>
                </c:pt>
                <c:pt idx="53">
                  <c:v>1.4121952796985284</c:v>
                </c:pt>
                <c:pt idx="54">
                  <c:v>1.7056496277385362</c:v>
                </c:pt>
                <c:pt idx="55">
                  <c:v>1.8221382284027068</c:v>
                </c:pt>
                <c:pt idx="56">
                  <c:v>1.8616565561290632</c:v>
                </c:pt>
                <c:pt idx="57">
                  <c:v>1.6001745999048829</c:v>
                </c:pt>
                <c:pt idx="58">
                  <c:v>1.533698495340885</c:v>
                </c:pt>
                <c:pt idx="59">
                  <c:v>1.5266185937070345</c:v>
                </c:pt>
                <c:pt idx="60">
                  <c:v>1.5415686347573383</c:v>
                </c:pt>
                <c:pt idx="61">
                  <c:v>1.5224142881124529</c:v>
                </c:pt>
                <c:pt idx="62">
                  <c:v>1.7123924750997739</c:v>
                </c:pt>
                <c:pt idx="63">
                  <c:v>1.6745583090852725</c:v>
                </c:pt>
                <c:pt idx="64">
                  <c:v>1.7202245336701494</c:v>
                </c:pt>
                <c:pt idx="65">
                  <c:v>1.7408855067974323</c:v>
                </c:pt>
                <c:pt idx="66">
                  <c:v>1.8026320531971252</c:v>
                </c:pt>
                <c:pt idx="67">
                  <c:v>1.7996015610671066</c:v>
                </c:pt>
                <c:pt idx="68">
                  <c:v>1.7652344014086059</c:v>
                </c:pt>
                <c:pt idx="69">
                  <c:v>2.0426472834850715</c:v>
                </c:pt>
                <c:pt idx="70">
                  <c:v>1.8908319025569436</c:v>
                </c:pt>
                <c:pt idx="71">
                  <c:v>1.6142373286770988</c:v>
                </c:pt>
                <c:pt idx="72">
                  <c:v>1.710304095542833</c:v>
                </c:pt>
                <c:pt idx="73">
                  <c:v>1.5523224439940384</c:v>
                </c:pt>
                <c:pt idx="74">
                  <c:v>1.5929846909340686</c:v>
                </c:pt>
                <c:pt idx="75">
                  <c:v>1.6091215067617757</c:v>
                </c:pt>
                <c:pt idx="76">
                  <c:v>1.6529065201022102</c:v>
                </c:pt>
                <c:pt idx="77">
                  <c:v>1.6388841220743593</c:v>
                </c:pt>
                <c:pt idx="78">
                  <c:v>1.4295581159459578</c:v>
                </c:pt>
                <c:pt idx="79">
                  <c:v>1.5686982373928775</c:v>
                </c:pt>
                <c:pt idx="80">
                  <c:v>1.7603583939891259</c:v>
                </c:pt>
                <c:pt idx="81">
                  <c:v>1.4891765412525233</c:v>
                </c:pt>
                <c:pt idx="82">
                  <c:v>1.4748298701523921</c:v>
                </c:pt>
                <c:pt idx="83">
                  <c:v>1.3655403505058679</c:v>
                </c:pt>
                <c:pt idx="84">
                  <c:v>1.2801218795594824</c:v>
                </c:pt>
                <c:pt idx="85">
                  <c:v>1.4389056570102778</c:v>
                </c:pt>
                <c:pt idx="86">
                  <c:v>1.3866574732375778</c:v>
                </c:pt>
                <c:pt idx="87">
                  <c:v>1.326033125737198</c:v>
                </c:pt>
                <c:pt idx="88">
                  <c:v>1.2472702663906137</c:v>
                </c:pt>
                <c:pt idx="89">
                  <c:v>1.4230475412147425</c:v>
                </c:pt>
                <c:pt idx="90">
                  <c:v>1.5717811109716393</c:v>
                </c:pt>
                <c:pt idx="91">
                  <c:v>1.3451722393064767</c:v>
                </c:pt>
                <c:pt idx="92">
                  <c:v>1.4497842257994702</c:v>
                </c:pt>
                <c:pt idx="93">
                  <c:v>1.5478946698874914</c:v>
                </c:pt>
                <c:pt idx="94">
                  <c:v>1.4736145948010257</c:v>
                </c:pt>
                <c:pt idx="95">
                  <c:v>1.7606323158045705</c:v>
                </c:pt>
                <c:pt idx="96">
                  <c:v>1.6791268970171309</c:v>
                </c:pt>
                <c:pt idx="97">
                  <c:v>1.4949886665513603</c:v>
                </c:pt>
                <c:pt idx="98">
                  <c:v>1.8505460247124719</c:v>
                </c:pt>
                <c:pt idx="99">
                  <c:v>1.8229295900315374</c:v>
                </c:pt>
                <c:pt idx="100">
                  <c:v>1.6434980302563709</c:v>
                </c:pt>
                <c:pt idx="101">
                  <c:v>1.6836364129748911</c:v>
                </c:pt>
                <c:pt idx="102">
                  <c:v>1.4648809096183</c:v>
                </c:pt>
                <c:pt idx="103">
                  <c:v>1.6993241910143857</c:v>
                </c:pt>
                <c:pt idx="104">
                  <c:v>1.5174876016318994</c:v>
                </c:pt>
                <c:pt idx="105">
                  <c:v>1.5975710724215821</c:v>
                </c:pt>
                <c:pt idx="106">
                  <c:v>1.7424143532012812</c:v>
                </c:pt>
                <c:pt idx="107">
                  <c:v>1.6702270421313838</c:v>
                </c:pt>
                <c:pt idx="108">
                  <c:v>1.4563737209346799</c:v>
                </c:pt>
                <c:pt idx="109">
                  <c:v>1.4745219921389137</c:v>
                </c:pt>
                <c:pt idx="110">
                  <c:v>1.5905886916604592</c:v>
                </c:pt>
                <c:pt idx="111">
                  <c:v>1.5347876723382612</c:v>
                </c:pt>
                <c:pt idx="112">
                  <c:v>1.6118950847246241</c:v>
                </c:pt>
                <c:pt idx="113">
                  <c:v>1.5275488886269348</c:v>
                </c:pt>
                <c:pt idx="114">
                  <c:v>1.4981682054254497</c:v>
                </c:pt>
                <c:pt idx="115">
                  <c:v>1.5770800132445943</c:v>
                </c:pt>
                <c:pt idx="116">
                  <c:v>1.2929645201971141</c:v>
                </c:pt>
                <c:pt idx="117">
                  <c:v>1.2729161872344887</c:v>
                </c:pt>
                <c:pt idx="118">
                  <c:v>1.341131148087537</c:v>
                </c:pt>
                <c:pt idx="119">
                  <c:v>1.3085200203601515</c:v>
                </c:pt>
                <c:pt idx="120">
                  <c:v>1.2722709143129922</c:v>
                </c:pt>
                <c:pt idx="121">
                  <c:v>1.285448256097963</c:v>
                </c:pt>
                <c:pt idx="122">
                  <c:v>1.1959056751860078</c:v>
                </c:pt>
                <c:pt idx="123">
                  <c:v>1.1345882259322599</c:v>
                </c:pt>
                <c:pt idx="124">
                  <c:v>1.1944827764460191</c:v>
                </c:pt>
                <c:pt idx="125">
                  <c:v>1.0884647489875712</c:v>
                </c:pt>
                <c:pt idx="126">
                  <c:v>1.1686853833734885</c:v>
                </c:pt>
                <c:pt idx="127">
                  <c:v>1.1008109353182054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3-B246-82E2-9211491BA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750192"/>
        <c:axId val="1890720016"/>
      </c:lineChart>
      <c:dateAx>
        <c:axId val="18287501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720016"/>
        <c:crosses val="autoZero"/>
        <c:auto val="1"/>
        <c:lblOffset val="100"/>
        <c:baseTimeUnit val="months"/>
      </c:dateAx>
      <c:valAx>
        <c:axId val="189072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75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Quetiapine dispensing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'Quetiapine 25mg'!$K$5</c:f>
              <c:strCache>
                <c:ptCount val="1"/>
                <c:pt idx="0">
                  <c:v>Ratio Ca_Rest NZ (Quetiapine 25mg)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'Quetiapine 25mg'!$C$6:$C$133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'Quetiapine 25mg'!$K$6:$K$133</c:f>
              <c:numCache>
                <c:formatCode>General</c:formatCode>
                <c:ptCount val="128"/>
                <c:pt idx="0">
                  <c:v>1.4551013554463152</c:v>
                </c:pt>
                <c:pt idx="1">
                  <c:v>1.6570489362217578</c:v>
                </c:pt>
                <c:pt idx="2">
                  <c:v>2.026913050456213</c:v>
                </c:pt>
                <c:pt idx="3">
                  <c:v>2.1303958096952091</c:v>
                </c:pt>
                <c:pt idx="4">
                  <c:v>2.395433708237598</c:v>
                </c:pt>
                <c:pt idx="5">
                  <c:v>3.3087159707194025</c:v>
                </c:pt>
                <c:pt idx="6">
                  <c:v>2.3747012231581555</c:v>
                </c:pt>
                <c:pt idx="7">
                  <c:v>1.9804248828832491</c:v>
                </c:pt>
                <c:pt idx="8">
                  <c:v>2.4206364831888618</c:v>
                </c:pt>
                <c:pt idx="9">
                  <c:v>2.1796213592553308</c:v>
                </c:pt>
                <c:pt idx="10">
                  <c:v>1.918788203336903</c:v>
                </c:pt>
                <c:pt idx="11">
                  <c:v>2.4965552672796885</c:v>
                </c:pt>
                <c:pt idx="12">
                  <c:v>2.3265539480506119</c:v>
                </c:pt>
                <c:pt idx="13">
                  <c:v>2.9738786599759472</c:v>
                </c:pt>
                <c:pt idx="14">
                  <c:v>2.3404699553573836</c:v>
                </c:pt>
                <c:pt idx="15">
                  <c:v>2.5404505949734748</c:v>
                </c:pt>
                <c:pt idx="16">
                  <c:v>2.0754469499390242</c:v>
                </c:pt>
                <c:pt idx="17">
                  <c:v>1.6451245014900071</c:v>
                </c:pt>
                <c:pt idx="18">
                  <c:v>2.2562271416317685</c:v>
                </c:pt>
                <c:pt idx="19">
                  <c:v>1.6952931719070548</c:v>
                </c:pt>
                <c:pt idx="20">
                  <c:v>2.3423802272383791</c:v>
                </c:pt>
                <c:pt idx="21">
                  <c:v>1.9678454042686184</c:v>
                </c:pt>
                <c:pt idx="22">
                  <c:v>2.0063826379519978</c:v>
                </c:pt>
                <c:pt idx="23">
                  <c:v>1.7928471114174129</c:v>
                </c:pt>
                <c:pt idx="24">
                  <c:v>1.8556564856563056</c:v>
                </c:pt>
                <c:pt idx="25">
                  <c:v>1.9873459827903706</c:v>
                </c:pt>
                <c:pt idx="26">
                  <c:v>1.7927804486654362</c:v>
                </c:pt>
                <c:pt idx="27">
                  <c:v>1.6826840379983055</c:v>
                </c:pt>
                <c:pt idx="28">
                  <c:v>1.5448407311976782</c:v>
                </c:pt>
                <c:pt idx="29">
                  <c:v>1.8433153422746391</c:v>
                </c:pt>
                <c:pt idx="30">
                  <c:v>1.7281102157064154</c:v>
                </c:pt>
                <c:pt idx="31">
                  <c:v>1.7814352311037305</c:v>
                </c:pt>
                <c:pt idx="32">
                  <c:v>1.5488267982968085</c:v>
                </c:pt>
                <c:pt idx="33">
                  <c:v>1.5788307366475383</c:v>
                </c:pt>
                <c:pt idx="34">
                  <c:v>1.5606594887135057</c:v>
                </c:pt>
                <c:pt idx="35">
                  <c:v>2.0309143237478744</c:v>
                </c:pt>
                <c:pt idx="36">
                  <c:v>1.4034440536780433</c:v>
                </c:pt>
                <c:pt idx="37">
                  <c:v>1.5335454100993642</c:v>
                </c:pt>
                <c:pt idx="38">
                  <c:v>1.2074846818361902</c:v>
                </c:pt>
                <c:pt idx="39">
                  <c:v>1.0096964197498679</c:v>
                </c:pt>
                <c:pt idx="40">
                  <c:v>0.98016153987881716</c:v>
                </c:pt>
                <c:pt idx="41">
                  <c:v>1.0516487930460818</c:v>
                </c:pt>
                <c:pt idx="42">
                  <c:v>1.199979612075796</c:v>
                </c:pt>
                <c:pt idx="43">
                  <c:v>1.1286104626001474</c:v>
                </c:pt>
                <c:pt idx="44">
                  <c:v>1.4144454666221551</c:v>
                </c:pt>
                <c:pt idx="45">
                  <c:v>1.4159822690684345</c:v>
                </c:pt>
                <c:pt idx="46">
                  <c:v>1.3384029413340699</c:v>
                </c:pt>
                <c:pt idx="47">
                  <c:v>1.6472110196108076</c:v>
                </c:pt>
                <c:pt idx="48">
                  <c:v>1.6553772486486422</c:v>
                </c:pt>
                <c:pt idx="49">
                  <c:v>1.8349036451585929</c:v>
                </c:pt>
                <c:pt idx="50">
                  <c:v>1.6913017598556876</c:v>
                </c:pt>
                <c:pt idx="51">
                  <c:v>2.0820919560893616</c:v>
                </c:pt>
                <c:pt idx="52">
                  <c:v>1.5831056735736775</c:v>
                </c:pt>
                <c:pt idx="53">
                  <c:v>1.6459012054319428</c:v>
                </c:pt>
                <c:pt idx="54">
                  <c:v>1.9869126804486812</c:v>
                </c:pt>
                <c:pt idx="55">
                  <c:v>2.0804238362589031</c:v>
                </c:pt>
                <c:pt idx="56">
                  <c:v>2.1268796710365478</c:v>
                </c:pt>
                <c:pt idx="57">
                  <c:v>1.7841750604144835</c:v>
                </c:pt>
                <c:pt idx="58">
                  <c:v>1.7213205522750625</c:v>
                </c:pt>
                <c:pt idx="59">
                  <c:v>1.5731508873402293</c:v>
                </c:pt>
                <c:pt idx="60">
                  <c:v>1.614595539279936</c:v>
                </c:pt>
                <c:pt idx="61">
                  <c:v>1.6615464994568288</c:v>
                </c:pt>
                <c:pt idx="62">
                  <c:v>1.6578765010270862</c:v>
                </c:pt>
                <c:pt idx="63">
                  <c:v>1.6687301130663161</c:v>
                </c:pt>
                <c:pt idx="64">
                  <c:v>1.7163185412097348</c:v>
                </c:pt>
                <c:pt idx="65">
                  <c:v>1.7938177550876044</c:v>
                </c:pt>
                <c:pt idx="66">
                  <c:v>1.842916803463353</c:v>
                </c:pt>
                <c:pt idx="67">
                  <c:v>1.9295728168075093</c:v>
                </c:pt>
                <c:pt idx="68">
                  <c:v>1.878003038479144</c:v>
                </c:pt>
                <c:pt idx="69">
                  <c:v>2.1899457896810288</c:v>
                </c:pt>
                <c:pt idx="70">
                  <c:v>2.014167813975078</c:v>
                </c:pt>
                <c:pt idx="71">
                  <c:v>1.717454840733494</c:v>
                </c:pt>
                <c:pt idx="72">
                  <c:v>1.7749964887765843</c:v>
                </c:pt>
                <c:pt idx="73">
                  <c:v>1.6253738403728266</c:v>
                </c:pt>
                <c:pt idx="74">
                  <c:v>1.683090319465796</c:v>
                </c:pt>
                <c:pt idx="75">
                  <c:v>1.6784431293583488</c:v>
                </c:pt>
                <c:pt idx="76">
                  <c:v>1.762877266927642</c:v>
                </c:pt>
                <c:pt idx="77">
                  <c:v>1.6474348063705175</c:v>
                </c:pt>
                <c:pt idx="78">
                  <c:v>1.4510056857797096</c:v>
                </c:pt>
                <c:pt idx="79">
                  <c:v>1.6162160432178911</c:v>
                </c:pt>
                <c:pt idx="80">
                  <c:v>1.8521267527246599</c:v>
                </c:pt>
                <c:pt idx="81">
                  <c:v>1.5254628498650498</c:v>
                </c:pt>
                <c:pt idx="82">
                  <c:v>1.4501648376460501</c:v>
                </c:pt>
                <c:pt idx="83">
                  <c:v>1.3561325464078513</c:v>
                </c:pt>
                <c:pt idx="84">
                  <c:v>1.3393955812012819</c:v>
                </c:pt>
                <c:pt idx="85">
                  <c:v>1.4842217030371028</c:v>
                </c:pt>
                <c:pt idx="86">
                  <c:v>1.3963024714171732</c:v>
                </c:pt>
                <c:pt idx="87">
                  <c:v>1.3256512447507676</c:v>
                </c:pt>
                <c:pt idx="88">
                  <c:v>1.3049324868715444</c:v>
                </c:pt>
                <c:pt idx="89">
                  <c:v>1.5118837967782741</c:v>
                </c:pt>
                <c:pt idx="90">
                  <c:v>1.6498964026233767</c:v>
                </c:pt>
                <c:pt idx="91">
                  <c:v>1.4081510597644575</c:v>
                </c:pt>
                <c:pt idx="92">
                  <c:v>1.5351831198710688</c:v>
                </c:pt>
                <c:pt idx="93">
                  <c:v>1.6135194121697047</c:v>
                </c:pt>
                <c:pt idx="94">
                  <c:v>1.5315276497336225</c:v>
                </c:pt>
                <c:pt idx="95">
                  <c:v>1.7878057374993175</c:v>
                </c:pt>
                <c:pt idx="96">
                  <c:v>1.6918931332450475</c:v>
                </c:pt>
                <c:pt idx="97">
                  <c:v>1.528992485761264</c:v>
                </c:pt>
                <c:pt idx="98">
                  <c:v>1.9272199908120196</c:v>
                </c:pt>
                <c:pt idx="99">
                  <c:v>1.8807304071080981</c:v>
                </c:pt>
                <c:pt idx="100">
                  <c:v>1.6584789536930202</c:v>
                </c:pt>
                <c:pt idx="101">
                  <c:v>1.7214842930612992</c:v>
                </c:pt>
                <c:pt idx="102">
                  <c:v>1.4945258021700019</c:v>
                </c:pt>
                <c:pt idx="103">
                  <c:v>1.7597275682205586</c:v>
                </c:pt>
                <c:pt idx="104">
                  <c:v>1.5352330661218323</c:v>
                </c:pt>
                <c:pt idx="105">
                  <c:v>1.6263151907296229</c:v>
                </c:pt>
                <c:pt idx="106">
                  <c:v>1.7983692367897319</c:v>
                </c:pt>
                <c:pt idx="107">
                  <c:v>1.740055304089851</c:v>
                </c:pt>
                <c:pt idx="108">
                  <c:v>1.4979872302600992</c:v>
                </c:pt>
                <c:pt idx="109">
                  <c:v>1.4926905381684545</c:v>
                </c:pt>
                <c:pt idx="110">
                  <c:v>1.64039213726658</c:v>
                </c:pt>
                <c:pt idx="111">
                  <c:v>1.6155907278844608</c:v>
                </c:pt>
                <c:pt idx="112">
                  <c:v>1.6704101780560934</c:v>
                </c:pt>
                <c:pt idx="113">
                  <c:v>1.5478552055104469</c:v>
                </c:pt>
                <c:pt idx="114">
                  <c:v>1.5431845024197772</c:v>
                </c:pt>
                <c:pt idx="115">
                  <c:v>1.6109769006821548</c:v>
                </c:pt>
                <c:pt idx="116">
                  <c:v>1.3182325011783635</c:v>
                </c:pt>
                <c:pt idx="117">
                  <c:v>1.3055630726851817</c:v>
                </c:pt>
                <c:pt idx="118">
                  <c:v>1.3587362609918103</c:v>
                </c:pt>
                <c:pt idx="119">
                  <c:v>1.3527288745214501</c:v>
                </c:pt>
                <c:pt idx="120">
                  <c:v>1.3378264088870777</c:v>
                </c:pt>
                <c:pt idx="121">
                  <c:v>1.3231238102575642</c:v>
                </c:pt>
                <c:pt idx="122">
                  <c:v>1.2154297563724157</c:v>
                </c:pt>
                <c:pt idx="123">
                  <c:v>1.1789910152612875</c:v>
                </c:pt>
                <c:pt idx="124">
                  <c:v>1.2142003820957139</c:v>
                </c:pt>
                <c:pt idx="125">
                  <c:v>1.1158544960034418</c:v>
                </c:pt>
                <c:pt idx="126">
                  <c:v>1.2033022131859648</c:v>
                </c:pt>
                <c:pt idx="127">
                  <c:v>1.1485752736908501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A-7E41-9EE6-AE3CA4A27FC2}"/>
            </c:ext>
          </c:extLst>
        </c:ser>
        <c:ser>
          <c:idx val="1"/>
          <c:order val="1"/>
          <c:tx>
            <c:strRef>
              <c:f>'Quetiapine 25mg'!$L$5</c:f>
              <c:strCache>
                <c:ptCount val="1"/>
                <c:pt idx="0">
                  <c:v>RatioCa_Rest NZ (Quetiapine all strengths)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'Quetiapine 25mg'!$C$6:$C$133</c:f>
              <c:numCache>
                <c:formatCode>mmm\-yy</c:formatCode>
                <c:ptCount val="12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</c:numCache>
            </c:numRef>
          </c:cat>
          <c:val>
            <c:numRef>
              <c:f>'Quetiapine 25mg'!$L$6:$L$133</c:f>
              <c:numCache>
                <c:formatCode>General</c:formatCode>
                <c:ptCount val="128"/>
                <c:pt idx="0">
                  <c:v>1.17297801</c:v>
                </c:pt>
                <c:pt idx="1">
                  <c:v>1.4205464699999999</c:v>
                </c:pt>
                <c:pt idx="2">
                  <c:v>1.4896108400000001</c:v>
                </c:pt>
                <c:pt idx="3">
                  <c:v>1.60306288</c:v>
                </c:pt>
                <c:pt idx="4">
                  <c:v>1.76581509</c:v>
                </c:pt>
                <c:pt idx="5">
                  <c:v>2.6045425400000002</c:v>
                </c:pt>
                <c:pt idx="6">
                  <c:v>2.01875596</c:v>
                </c:pt>
                <c:pt idx="7">
                  <c:v>1.69410314</c:v>
                </c:pt>
                <c:pt idx="8">
                  <c:v>2.0413333599999999</c:v>
                </c:pt>
                <c:pt idx="9">
                  <c:v>1.9051759699999999</c:v>
                </c:pt>
                <c:pt idx="10">
                  <c:v>1.7023307999999999</c:v>
                </c:pt>
                <c:pt idx="11">
                  <c:v>1.91870981</c:v>
                </c:pt>
                <c:pt idx="12">
                  <c:v>1.87208649</c:v>
                </c:pt>
                <c:pt idx="13">
                  <c:v>2.46834424</c:v>
                </c:pt>
                <c:pt idx="14">
                  <c:v>2.0788142000000001</c:v>
                </c:pt>
                <c:pt idx="15">
                  <c:v>1.99048962</c:v>
                </c:pt>
                <c:pt idx="16">
                  <c:v>1.7464351</c:v>
                </c:pt>
                <c:pt idx="17">
                  <c:v>1.49193335</c:v>
                </c:pt>
                <c:pt idx="18">
                  <c:v>2.03318208</c:v>
                </c:pt>
                <c:pt idx="19">
                  <c:v>1.4817765000000001</c:v>
                </c:pt>
                <c:pt idx="20">
                  <c:v>2.00180596</c:v>
                </c:pt>
                <c:pt idx="21">
                  <c:v>1.84819708</c:v>
                </c:pt>
                <c:pt idx="22">
                  <c:v>1.7284711500000001</c:v>
                </c:pt>
                <c:pt idx="23">
                  <c:v>1.5719087899999999</c:v>
                </c:pt>
                <c:pt idx="24">
                  <c:v>1.7473612700000001</c:v>
                </c:pt>
                <c:pt idx="25">
                  <c:v>1.75616638</c:v>
                </c:pt>
                <c:pt idx="26">
                  <c:v>1.5843561900000001</c:v>
                </c:pt>
                <c:pt idx="27">
                  <c:v>1.3915911999999999</c:v>
                </c:pt>
                <c:pt idx="28">
                  <c:v>1.2302369200000001</c:v>
                </c:pt>
                <c:pt idx="29">
                  <c:v>1.466108</c:v>
                </c:pt>
                <c:pt idx="30">
                  <c:v>1.49291917</c:v>
                </c:pt>
                <c:pt idx="31">
                  <c:v>1.47971144</c:v>
                </c:pt>
                <c:pt idx="32">
                  <c:v>1.3410363599999999</c:v>
                </c:pt>
                <c:pt idx="33">
                  <c:v>1.3347131800000001</c:v>
                </c:pt>
                <c:pt idx="34">
                  <c:v>1.3966270700000001</c:v>
                </c:pt>
                <c:pt idx="35">
                  <c:v>1.6842006300000001</c:v>
                </c:pt>
                <c:pt idx="36">
                  <c:v>1.1599444999999999</c:v>
                </c:pt>
                <c:pt idx="37">
                  <c:v>1.2987803899999999</c:v>
                </c:pt>
                <c:pt idx="38">
                  <c:v>1.03082143</c:v>
                </c:pt>
                <c:pt idx="39">
                  <c:v>0.93924417999999998</c:v>
                </c:pt>
                <c:pt idx="40">
                  <c:v>0.89500771000000001</c:v>
                </c:pt>
                <c:pt idx="41">
                  <c:v>0.96578790999999997</c:v>
                </c:pt>
                <c:pt idx="42">
                  <c:v>1.0989884400000001</c:v>
                </c:pt>
                <c:pt idx="43">
                  <c:v>1.0093634300000001</c:v>
                </c:pt>
                <c:pt idx="44">
                  <c:v>1.25210793</c:v>
                </c:pt>
                <c:pt idx="45">
                  <c:v>1.2569056999999999</c:v>
                </c:pt>
                <c:pt idx="46">
                  <c:v>1.21747581</c:v>
                </c:pt>
                <c:pt idx="47">
                  <c:v>1.44567606</c:v>
                </c:pt>
                <c:pt idx="48">
                  <c:v>1.4823195199999999</c:v>
                </c:pt>
                <c:pt idx="49">
                  <c:v>1.58623727</c:v>
                </c:pt>
                <c:pt idx="50">
                  <c:v>1.49925592</c:v>
                </c:pt>
                <c:pt idx="51">
                  <c:v>1.8567329299999999</c:v>
                </c:pt>
                <c:pt idx="52">
                  <c:v>1.38726178</c:v>
                </c:pt>
                <c:pt idx="53">
                  <c:v>1.4121952799999999</c:v>
                </c:pt>
                <c:pt idx="54">
                  <c:v>1.7056496299999999</c:v>
                </c:pt>
                <c:pt idx="55">
                  <c:v>1.82213823</c:v>
                </c:pt>
                <c:pt idx="56">
                  <c:v>1.8616565599999999</c:v>
                </c:pt>
                <c:pt idx="57">
                  <c:v>1.6001745999999999</c:v>
                </c:pt>
                <c:pt idx="58">
                  <c:v>1.5336985000000001</c:v>
                </c:pt>
                <c:pt idx="59">
                  <c:v>1.52661859</c:v>
                </c:pt>
                <c:pt idx="60">
                  <c:v>1.54156863</c:v>
                </c:pt>
                <c:pt idx="61">
                  <c:v>1.5224142899999999</c:v>
                </c:pt>
                <c:pt idx="62">
                  <c:v>1.7123924800000001</c:v>
                </c:pt>
                <c:pt idx="63">
                  <c:v>1.6745583100000001</c:v>
                </c:pt>
                <c:pt idx="64">
                  <c:v>1.7202245300000001</c:v>
                </c:pt>
                <c:pt idx="65">
                  <c:v>1.74088551</c:v>
                </c:pt>
                <c:pt idx="66">
                  <c:v>1.8026320499999999</c:v>
                </c:pt>
                <c:pt idx="67">
                  <c:v>1.7996015599999999</c:v>
                </c:pt>
                <c:pt idx="68">
                  <c:v>1.7652344</c:v>
                </c:pt>
                <c:pt idx="69">
                  <c:v>2.0426472800000002</c:v>
                </c:pt>
                <c:pt idx="70">
                  <c:v>1.8908319</c:v>
                </c:pt>
                <c:pt idx="71">
                  <c:v>1.6142373299999999</c:v>
                </c:pt>
                <c:pt idx="72">
                  <c:v>1.7103041000000001</c:v>
                </c:pt>
                <c:pt idx="73">
                  <c:v>1.55232244</c:v>
                </c:pt>
                <c:pt idx="74">
                  <c:v>1.59298469</c:v>
                </c:pt>
                <c:pt idx="75">
                  <c:v>1.60912151</c:v>
                </c:pt>
                <c:pt idx="76">
                  <c:v>1.6529065199999999</c:v>
                </c:pt>
                <c:pt idx="77">
                  <c:v>1.6388841199999999</c:v>
                </c:pt>
                <c:pt idx="78">
                  <c:v>1.42955812</c:v>
                </c:pt>
                <c:pt idx="79">
                  <c:v>1.56869824</c:v>
                </c:pt>
                <c:pt idx="80">
                  <c:v>1.7603583899999999</c:v>
                </c:pt>
                <c:pt idx="81">
                  <c:v>1.4891765400000001</c:v>
                </c:pt>
                <c:pt idx="82">
                  <c:v>1.47482987</c:v>
                </c:pt>
                <c:pt idx="83">
                  <c:v>1.3655403500000001</c:v>
                </c:pt>
                <c:pt idx="84">
                  <c:v>1.28012188</c:v>
                </c:pt>
                <c:pt idx="85">
                  <c:v>1.4389056600000001</c:v>
                </c:pt>
                <c:pt idx="86">
                  <c:v>1.3866574700000001</c:v>
                </c:pt>
                <c:pt idx="87">
                  <c:v>1.3260331299999999</c:v>
                </c:pt>
                <c:pt idx="88">
                  <c:v>1.24727027</c:v>
                </c:pt>
                <c:pt idx="89">
                  <c:v>1.42304754</c:v>
                </c:pt>
                <c:pt idx="90">
                  <c:v>1.5717811100000001</c:v>
                </c:pt>
                <c:pt idx="91">
                  <c:v>1.3451722399999999</c:v>
                </c:pt>
                <c:pt idx="92">
                  <c:v>1.4497842299999999</c:v>
                </c:pt>
                <c:pt idx="93">
                  <c:v>1.54789467</c:v>
                </c:pt>
                <c:pt idx="94">
                  <c:v>1.4736145899999999</c:v>
                </c:pt>
                <c:pt idx="95">
                  <c:v>1.76063232</c:v>
                </c:pt>
                <c:pt idx="96">
                  <c:v>1.6791269</c:v>
                </c:pt>
                <c:pt idx="97">
                  <c:v>1.4949886699999999</c:v>
                </c:pt>
                <c:pt idx="98">
                  <c:v>1.8505460199999999</c:v>
                </c:pt>
                <c:pt idx="99">
                  <c:v>1.82292959</c:v>
                </c:pt>
                <c:pt idx="100">
                  <c:v>1.6434980299999999</c:v>
                </c:pt>
                <c:pt idx="101">
                  <c:v>1.6836364100000001</c:v>
                </c:pt>
                <c:pt idx="102">
                  <c:v>1.46488091</c:v>
                </c:pt>
                <c:pt idx="103">
                  <c:v>1.69932419</c:v>
                </c:pt>
                <c:pt idx="104">
                  <c:v>1.5174875999999999</c:v>
                </c:pt>
                <c:pt idx="105">
                  <c:v>1.5975710700000001</c:v>
                </c:pt>
                <c:pt idx="106">
                  <c:v>1.74241435</c:v>
                </c:pt>
                <c:pt idx="107">
                  <c:v>1.6702270400000001</c:v>
                </c:pt>
                <c:pt idx="108">
                  <c:v>1.45637372</c:v>
                </c:pt>
                <c:pt idx="109">
                  <c:v>1.4745219899999999</c:v>
                </c:pt>
                <c:pt idx="110">
                  <c:v>1.5905886899999999</c:v>
                </c:pt>
                <c:pt idx="111">
                  <c:v>1.53478767</c:v>
                </c:pt>
                <c:pt idx="112">
                  <c:v>1.61189508</c:v>
                </c:pt>
                <c:pt idx="113">
                  <c:v>1.52754889</c:v>
                </c:pt>
                <c:pt idx="114">
                  <c:v>1.49816821</c:v>
                </c:pt>
                <c:pt idx="115">
                  <c:v>1.57708001</c:v>
                </c:pt>
                <c:pt idx="116">
                  <c:v>1.29296452</c:v>
                </c:pt>
                <c:pt idx="117">
                  <c:v>1.2729161899999999</c:v>
                </c:pt>
                <c:pt idx="118">
                  <c:v>1.34113115</c:v>
                </c:pt>
                <c:pt idx="119">
                  <c:v>1.30852002</c:v>
                </c:pt>
                <c:pt idx="120">
                  <c:v>1.27227091</c:v>
                </c:pt>
                <c:pt idx="121">
                  <c:v>1.2854482599999999</c:v>
                </c:pt>
                <c:pt idx="122">
                  <c:v>1.1959056800000001</c:v>
                </c:pt>
                <c:pt idx="123">
                  <c:v>1.1345882300000001</c:v>
                </c:pt>
                <c:pt idx="124">
                  <c:v>1.19448278</c:v>
                </c:pt>
                <c:pt idx="125">
                  <c:v>1.08846475</c:v>
                </c:pt>
                <c:pt idx="126">
                  <c:v>1.1686853800000001</c:v>
                </c:pt>
                <c:pt idx="127">
                  <c:v>1.1008109399999999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A-7E41-9EE6-AE3CA4A2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9550800"/>
        <c:axId val="1909852848"/>
      </c:lineChart>
      <c:dateAx>
        <c:axId val="1909550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852848"/>
        <c:crosses val="autoZero"/>
        <c:auto val="1"/>
        <c:lblOffset val="100"/>
        <c:baseTimeUnit val="months"/>
      </c:dateAx>
      <c:valAx>
        <c:axId val="19098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55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92</xdr:row>
      <xdr:rowOff>158750</xdr:rowOff>
    </xdr:from>
    <xdr:to>
      <xdr:col>19</xdr:col>
      <xdr:colOff>520700</xdr:colOff>
      <xdr:row>114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CD578D-2AEC-9B48-B887-1C133C5AC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590550</xdr:colOff>
      <xdr:row>116</xdr:row>
      <xdr:rowOff>82550</xdr:rowOff>
    </xdr:from>
    <xdr:to>
      <xdr:col>18</xdr:col>
      <xdr:colOff>546100</xdr:colOff>
      <xdr:row>131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09AB5C-F340-0F4A-905E-8DEEC27BF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806450</xdr:colOff>
      <xdr:row>133</xdr:row>
      <xdr:rowOff>38100</xdr:rowOff>
    </xdr:from>
    <xdr:to>
      <xdr:col>18</xdr:col>
      <xdr:colOff>431800</xdr:colOff>
      <xdr:row>146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EA1AAC-7977-FC44-885D-EFA077B9B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673100</xdr:colOff>
      <xdr:row>133</xdr:row>
      <xdr:rowOff>19050</xdr:rowOff>
    </xdr:from>
    <xdr:to>
      <xdr:col>10</xdr:col>
      <xdr:colOff>450850</xdr:colOff>
      <xdr:row>150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D7B5D8-FF03-9C42-8AC0-40C5024BF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660400</xdr:colOff>
      <xdr:row>144</xdr:row>
      <xdr:rowOff>76200</xdr:rowOff>
    </xdr:from>
    <xdr:to>
      <xdr:col>10</xdr:col>
      <xdr:colOff>419100</xdr:colOff>
      <xdr:row>163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4A612C-8085-8242-A4EE-9110A343C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692150</xdr:colOff>
      <xdr:row>4</xdr:row>
      <xdr:rowOff>114300</xdr:rowOff>
    </xdr:from>
    <xdr:to>
      <xdr:col>20</xdr:col>
      <xdr:colOff>127000</xdr:colOff>
      <xdr:row>27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F61956-AAD7-FC45-BAAE-2A3FE1818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330200</xdr:colOff>
      <xdr:row>135</xdr:row>
      <xdr:rowOff>158750</xdr:rowOff>
    </xdr:from>
    <xdr:to>
      <xdr:col>12</xdr:col>
      <xdr:colOff>774700</xdr:colOff>
      <xdr:row>149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CE2FB7A-AB98-F644-9BC5-EC2E27DAD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215900</xdr:colOff>
      <xdr:row>21</xdr:row>
      <xdr:rowOff>25400</xdr:rowOff>
    </xdr:from>
    <xdr:to>
      <xdr:col>23</xdr:col>
      <xdr:colOff>673100</xdr:colOff>
      <xdr:row>47</xdr:row>
      <xdr:rowOff>190500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515637-D007-BC41-9768-FD4590679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438150</xdr:colOff>
      <xdr:row>7</xdr:row>
      <xdr:rowOff>133350</xdr:rowOff>
    </xdr:from>
    <xdr:to>
      <xdr:col>21</xdr:col>
      <xdr:colOff>584200</xdr:colOff>
      <xdr:row>27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20DA40-46A1-0244-A353-B63E0B45A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704850</xdr:colOff>
      <xdr:row>114</xdr:row>
      <xdr:rowOff>196850</xdr:rowOff>
    </xdr:from>
    <xdr:to>
      <xdr:col>20</xdr:col>
      <xdr:colOff>304800</xdr:colOff>
      <xdr:row>135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F82DFF-F033-3247-B2B9-071CC726C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787400</xdr:colOff>
      <xdr:row>128</xdr:row>
      <xdr:rowOff>177800</xdr:rowOff>
    </xdr:from>
    <xdr:to>
      <xdr:col>16</xdr:col>
      <xdr:colOff>25400</xdr:colOff>
      <xdr:row>130</xdr:row>
      <xdr:rowOff>38100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2AB0B6A5-2DDA-9541-B419-926744EB72FA}"/>
            </a:ext>
          </a:extLst>
        </xdr:cNvPr>
        <xdr:cNvSpPr/>
      </xdr:nvSpPr>
      <xdr:spPr>
        <a:xfrm>
          <a:off x="13169900" y="26212800"/>
          <a:ext cx="63500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114300</xdr:colOff>
      <xdr:row>129</xdr:row>
      <xdr:rowOff>25400</xdr:rowOff>
    </xdr:from>
    <xdr:to>
      <xdr:col>16</xdr:col>
      <xdr:colOff>190500</xdr:colOff>
      <xdr:row>130</xdr:row>
      <xdr:rowOff>63500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97A55595-043D-D647-9073-E87E9D28ACE5}"/>
            </a:ext>
          </a:extLst>
        </xdr:cNvPr>
        <xdr:cNvSpPr/>
      </xdr:nvSpPr>
      <xdr:spPr>
        <a:xfrm>
          <a:off x="13322300" y="26263600"/>
          <a:ext cx="76200" cy="2413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317500</xdr:colOff>
      <xdr:row>129</xdr:row>
      <xdr:rowOff>12700</xdr:rowOff>
    </xdr:from>
    <xdr:to>
      <xdr:col>16</xdr:col>
      <xdr:colOff>406400</xdr:colOff>
      <xdr:row>130</xdr:row>
      <xdr:rowOff>50800</xdr:rowOff>
    </xdr:to>
    <xdr:sp macro="" textlink="">
      <xdr:nvSpPr>
        <xdr:cNvPr id="6" name="Up Arrow 5">
          <a:extLst>
            <a:ext uri="{FF2B5EF4-FFF2-40B4-BE49-F238E27FC236}">
              <a16:creationId xmlns:a16="http://schemas.microsoft.com/office/drawing/2014/main" id="{487A739F-15A6-5E4A-BD1A-FAC16730A199}"/>
            </a:ext>
          </a:extLst>
        </xdr:cNvPr>
        <xdr:cNvSpPr/>
      </xdr:nvSpPr>
      <xdr:spPr>
        <a:xfrm>
          <a:off x="13525500" y="26250900"/>
          <a:ext cx="88900" cy="2413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0.29398</cdr:x>
      <cdr:y>0.65697</cdr:y>
    </cdr:from>
    <cdr:to>
      <cdr:x>0.30815</cdr:x>
      <cdr:y>0.75191</cdr:y>
    </cdr:to>
    <cdr:sp macro="" textlink="">
      <cdr:nvSpPr>
        <cdr:cNvPr id="2" name="Up Arrow 1">
          <a:extLst xmlns:a="http://schemas.openxmlformats.org/drawingml/2006/main">
            <a:ext uri="{FF2B5EF4-FFF2-40B4-BE49-F238E27FC236}">
              <a16:creationId xmlns:a16="http://schemas.microsoft.com/office/drawing/2014/main" id="{02546677-D18E-6A4D-AE09-FBC10F2E0329}"/>
            </a:ext>
          </a:extLst>
        </cdr:cNvPr>
        <cdr:cNvSpPr/>
      </cdr:nvSpPr>
      <cdr:spPr>
        <a:xfrm xmlns:a="http://schemas.openxmlformats.org/drawingml/2006/main">
          <a:off x="1581150" y="2724150"/>
          <a:ext cx="76200" cy="393700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8</xdr:row>
      <xdr:rowOff>146050</xdr:rowOff>
    </xdr:from>
    <xdr:to>
      <xdr:col>17</xdr:col>
      <xdr:colOff>133350</xdr:colOff>
      <xdr:row>22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A9A5B3-182B-B84B-AA10-B11AA9779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412750</xdr:colOff>
      <xdr:row>14</xdr:row>
      <xdr:rowOff>69850</xdr:rowOff>
    </xdr:from>
    <xdr:to>
      <xdr:col>20</xdr:col>
      <xdr:colOff>101600</xdr:colOff>
      <xdr:row>34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D93498-3F34-1A4A-B3EF-8DD5A1D42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336550</xdr:colOff>
      <xdr:row>5</xdr:row>
      <xdr:rowOff>31750</xdr:rowOff>
    </xdr:from>
    <xdr:to>
      <xdr:col>16</xdr:col>
      <xdr:colOff>781050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40C-E64D-BE44-9995-1338AE373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4185-0EA4-264D-A53E-E2D2E42C31A2}">
  <dimension ref="B2:L133"/>
  <sheetViews>
    <sheetView workbookViewId="0">
      <selection activeCell="A2" sqref="A2:L133"/>
    </sheetView>
  </sheetViews>
  <sheetFormatPr defaultColWidth="11" defaultRowHeight="15.75" x14ac:dyDescent="0.25"/>
  <sheetData>
    <row r="2" spans="2:12" x14ac:dyDescent="0.25">
      <c r="B2" t="s">
        <v>12</v>
      </c>
    </row>
    <row r="3" spans="2:12" ht="16.5" thickBot="1" x14ac:dyDescent="0.3"/>
    <row r="4" spans="2:12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1"/>
      <c r="L4" s="12"/>
    </row>
    <row r="5" spans="2:12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2" x14ac:dyDescent="0.25">
      <c r="C6" s="6">
        <v>39448</v>
      </c>
      <c r="G6">
        <v>129870</v>
      </c>
      <c r="H6">
        <v>1082400</v>
      </c>
      <c r="I6">
        <f>E6:E133/G6:G133*100000</f>
        <v>0</v>
      </c>
      <c r="J6">
        <f>F6:F133/H6:H133*100000</f>
        <v>0</v>
      </c>
      <c r="K6" t="e">
        <f>I6:I133/J6:J133</f>
        <v>#DIV/0!</v>
      </c>
    </row>
    <row r="7" spans="2:12" x14ac:dyDescent="0.25">
      <c r="C7" s="6">
        <v>39479</v>
      </c>
      <c r="G7">
        <v>129870</v>
      </c>
      <c r="H7">
        <v>1082400</v>
      </c>
      <c r="I7">
        <f t="shared" ref="I7:I70" si="0">E7:E134/G7:G134*100000</f>
        <v>0</v>
      </c>
      <c r="J7">
        <f t="shared" ref="J7:J70" si="1">F7:F134/H7:H134*100000</f>
        <v>0</v>
      </c>
      <c r="K7" t="e">
        <f t="shared" ref="K7:K70" si="2">I7:I134/J7:J134</f>
        <v>#DIV/0!</v>
      </c>
    </row>
    <row r="8" spans="2:12" x14ac:dyDescent="0.25">
      <c r="C8" s="6">
        <v>39508</v>
      </c>
      <c r="G8">
        <v>129870</v>
      </c>
      <c r="H8">
        <v>1082400</v>
      </c>
      <c r="I8">
        <f t="shared" si="0"/>
        <v>0</v>
      </c>
      <c r="J8">
        <f t="shared" si="1"/>
        <v>0</v>
      </c>
      <c r="K8" t="e">
        <f t="shared" si="2"/>
        <v>#DIV/0!</v>
      </c>
    </row>
    <row r="9" spans="2:12" x14ac:dyDescent="0.25">
      <c r="C9" s="6">
        <v>39539</v>
      </c>
      <c r="G9">
        <v>129870</v>
      </c>
      <c r="H9">
        <v>1082400</v>
      </c>
      <c r="I9">
        <f t="shared" si="0"/>
        <v>0</v>
      </c>
      <c r="J9">
        <f t="shared" si="1"/>
        <v>0</v>
      </c>
      <c r="K9" t="e">
        <f t="shared" si="2"/>
        <v>#DIV/0!</v>
      </c>
    </row>
    <row r="10" spans="2:12" x14ac:dyDescent="0.25">
      <c r="C10" s="6">
        <v>39569</v>
      </c>
      <c r="G10">
        <v>129870</v>
      </c>
      <c r="H10">
        <v>1082400</v>
      </c>
      <c r="I10">
        <f t="shared" si="0"/>
        <v>0</v>
      </c>
      <c r="J10">
        <f t="shared" si="1"/>
        <v>0</v>
      </c>
      <c r="K10" t="e">
        <f t="shared" si="2"/>
        <v>#DIV/0!</v>
      </c>
    </row>
    <row r="11" spans="2:12" x14ac:dyDescent="0.25">
      <c r="C11" s="6">
        <v>39600</v>
      </c>
      <c r="G11">
        <v>129870</v>
      </c>
      <c r="H11">
        <v>1082400</v>
      </c>
      <c r="I11">
        <f t="shared" si="0"/>
        <v>0</v>
      </c>
      <c r="J11">
        <f t="shared" si="1"/>
        <v>0</v>
      </c>
      <c r="K11" t="e">
        <f t="shared" si="2"/>
        <v>#DIV/0!</v>
      </c>
    </row>
    <row r="12" spans="2:12" x14ac:dyDescent="0.25">
      <c r="C12" s="6">
        <v>39630</v>
      </c>
      <c r="G12">
        <v>129870</v>
      </c>
      <c r="H12">
        <v>1082400</v>
      </c>
      <c r="I12">
        <f t="shared" si="0"/>
        <v>0</v>
      </c>
      <c r="J12">
        <f t="shared" si="1"/>
        <v>0</v>
      </c>
      <c r="K12" t="e">
        <f t="shared" si="2"/>
        <v>#DIV/0!</v>
      </c>
    </row>
    <row r="13" spans="2:12" x14ac:dyDescent="0.25">
      <c r="C13" s="6">
        <v>39661</v>
      </c>
      <c r="G13">
        <v>129870</v>
      </c>
      <c r="H13">
        <v>1082400</v>
      </c>
      <c r="I13">
        <f t="shared" si="0"/>
        <v>0</v>
      </c>
      <c r="J13">
        <f t="shared" si="1"/>
        <v>0</v>
      </c>
      <c r="K13" t="e">
        <f t="shared" si="2"/>
        <v>#DIV/0!</v>
      </c>
    </row>
    <row r="14" spans="2:12" x14ac:dyDescent="0.25">
      <c r="C14" s="6">
        <v>39692</v>
      </c>
      <c r="G14">
        <v>129870</v>
      </c>
      <c r="H14">
        <v>1082400</v>
      </c>
      <c r="I14">
        <f t="shared" si="0"/>
        <v>0</v>
      </c>
      <c r="J14">
        <f t="shared" si="1"/>
        <v>0</v>
      </c>
      <c r="K14" t="e">
        <f t="shared" si="2"/>
        <v>#DIV/0!</v>
      </c>
    </row>
    <row r="15" spans="2:12" x14ac:dyDescent="0.25">
      <c r="C15" s="6">
        <v>39722</v>
      </c>
      <c r="G15">
        <v>129870</v>
      </c>
      <c r="H15">
        <v>1082400</v>
      </c>
      <c r="I15">
        <f t="shared" si="0"/>
        <v>0</v>
      </c>
      <c r="J15">
        <f t="shared" si="1"/>
        <v>0</v>
      </c>
      <c r="K15" t="e">
        <f t="shared" si="2"/>
        <v>#DIV/0!</v>
      </c>
    </row>
    <row r="16" spans="2:12" x14ac:dyDescent="0.25">
      <c r="C16" s="6">
        <v>39753</v>
      </c>
      <c r="G16">
        <v>129870</v>
      </c>
      <c r="H16">
        <v>1082400</v>
      </c>
      <c r="I16">
        <f t="shared" si="0"/>
        <v>0</v>
      </c>
      <c r="J16">
        <f t="shared" si="1"/>
        <v>0</v>
      </c>
      <c r="K16" t="e">
        <f t="shared" si="2"/>
        <v>#DIV/0!</v>
      </c>
    </row>
    <row r="17" spans="3:11" x14ac:dyDescent="0.25">
      <c r="C17" s="6">
        <v>39783</v>
      </c>
      <c r="G17">
        <v>129870</v>
      </c>
      <c r="H17">
        <v>1082400</v>
      </c>
      <c r="I17">
        <f t="shared" si="0"/>
        <v>0</v>
      </c>
      <c r="J17">
        <f t="shared" si="1"/>
        <v>0</v>
      </c>
      <c r="K17" t="e">
        <f t="shared" si="2"/>
        <v>#DIV/0!</v>
      </c>
    </row>
    <row r="18" spans="3:11" x14ac:dyDescent="0.25">
      <c r="C18" s="6">
        <v>39814</v>
      </c>
      <c r="G18">
        <v>130430</v>
      </c>
      <c r="H18">
        <v>1083880</v>
      </c>
      <c r="I18">
        <f t="shared" si="0"/>
        <v>0</v>
      </c>
      <c r="J18">
        <f t="shared" si="1"/>
        <v>0</v>
      </c>
      <c r="K18" t="e">
        <f t="shared" si="2"/>
        <v>#DIV/0!</v>
      </c>
    </row>
    <row r="19" spans="3:11" x14ac:dyDescent="0.25">
      <c r="C19" s="6">
        <v>39845</v>
      </c>
      <c r="G19">
        <v>130430</v>
      </c>
      <c r="H19">
        <v>1083880</v>
      </c>
      <c r="I19">
        <f t="shared" si="0"/>
        <v>0</v>
      </c>
      <c r="J19">
        <f t="shared" si="1"/>
        <v>0</v>
      </c>
      <c r="K19" t="e">
        <f t="shared" si="2"/>
        <v>#DIV/0!</v>
      </c>
    </row>
    <row r="20" spans="3:11" x14ac:dyDescent="0.25">
      <c r="C20" s="6">
        <v>39873</v>
      </c>
      <c r="G20">
        <v>130430</v>
      </c>
      <c r="H20">
        <v>1083880</v>
      </c>
      <c r="I20">
        <f t="shared" si="0"/>
        <v>0</v>
      </c>
      <c r="J20">
        <f t="shared" si="1"/>
        <v>0</v>
      </c>
      <c r="K20" t="e">
        <f t="shared" si="2"/>
        <v>#DIV/0!</v>
      </c>
    </row>
    <row r="21" spans="3:11" x14ac:dyDescent="0.25">
      <c r="C21" s="6">
        <v>39904</v>
      </c>
      <c r="G21">
        <v>130430</v>
      </c>
      <c r="H21">
        <v>1083880</v>
      </c>
      <c r="I21">
        <f t="shared" si="0"/>
        <v>0</v>
      </c>
      <c r="J21">
        <f t="shared" si="1"/>
        <v>0</v>
      </c>
      <c r="K21" t="e">
        <f t="shared" si="2"/>
        <v>#DIV/0!</v>
      </c>
    </row>
    <row r="22" spans="3:11" x14ac:dyDescent="0.25">
      <c r="C22" s="6">
        <v>39934</v>
      </c>
      <c r="G22">
        <v>130430</v>
      </c>
      <c r="H22">
        <v>1083880</v>
      </c>
      <c r="I22">
        <f t="shared" si="0"/>
        <v>0</v>
      </c>
      <c r="J22">
        <f t="shared" si="1"/>
        <v>0</v>
      </c>
      <c r="K22" t="e">
        <f t="shared" si="2"/>
        <v>#DIV/0!</v>
      </c>
    </row>
    <row r="23" spans="3:11" x14ac:dyDescent="0.25">
      <c r="C23" s="6">
        <v>39965</v>
      </c>
      <c r="G23">
        <v>130430</v>
      </c>
      <c r="H23">
        <v>1083880</v>
      </c>
      <c r="I23">
        <f t="shared" si="0"/>
        <v>0</v>
      </c>
      <c r="J23">
        <f t="shared" si="1"/>
        <v>0</v>
      </c>
      <c r="K23" t="e">
        <f t="shared" si="2"/>
        <v>#DIV/0!</v>
      </c>
    </row>
    <row r="24" spans="3:11" x14ac:dyDescent="0.25">
      <c r="C24" s="6">
        <v>39995</v>
      </c>
      <c r="G24">
        <v>130430</v>
      </c>
      <c r="H24">
        <v>1083880</v>
      </c>
      <c r="I24">
        <f t="shared" si="0"/>
        <v>0</v>
      </c>
      <c r="J24">
        <f t="shared" si="1"/>
        <v>0</v>
      </c>
      <c r="K24" t="e">
        <f t="shared" si="2"/>
        <v>#DIV/0!</v>
      </c>
    </row>
    <row r="25" spans="3:11" x14ac:dyDescent="0.25">
      <c r="C25" s="6">
        <v>40026</v>
      </c>
      <c r="G25">
        <v>130430</v>
      </c>
      <c r="H25">
        <v>1083880</v>
      </c>
      <c r="I25">
        <f t="shared" si="0"/>
        <v>0</v>
      </c>
      <c r="J25">
        <f t="shared" si="1"/>
        <v>0</v>
      </c>
      <c r="K25" t="e">
        <f t="shared" si="2"/>
        <v>#DIV/0!</v>
      </c>
    </row>
    <row r="26" spans="3:11" x14ac:dyDescent="0.25">
      <c r="C26" s="6">
        <v>40057</v>
      </c>
      <c r="G26">
        <v>130430</v>
      </c>
      <c r="H26">
        <v>1083880</v>
      </c>
      <c r="I26">
        <f t="shared" si="0"/>
        <v>0</v>
      </c>
      <c r="J26">
        <f t="shared" si="1"/>
        <v>0</v>
      </c>
      <c r="K26" t="e">
        <f t="shared" si="2"/>
        <v>#DIV/0!</v>
      </c>
    </row>
    <row r="27" spans="3:11" x14ac:dyDescent="0.25">
      <c r="C27" s="6">
        <v>40087</v>
      </c>
      <c r="G27">
        <v>130430</v>
      </c>
      <c r="H27">
        <v>1083880</v>
      </c>
      <c r="I27">
        <f t="shared" si="0"/>
        <v>0</v>
      </c>
      <c r="J27">
        <f t="shared" si="1"/>
        <v>0</v>
      </c>
      <c r="K27" t="e">
        <f t="shared" si="2"/>
        <v>#DIV/0!</v>
      </c>
    </row>
    <row r="28" spans="3:11" x14ac:dyDescent="0.25">
      <c r="C28" s="6">
        <v>40118</v>
      </c>
      <c r="G28">
        <v>130430</v>
      </c>
      <c r="H28">
        <v>1083880</v>
      </c>
      <c r="I28">
        <f t="shared" si="0"/>
        <v>0</v>
      </c>
      <c r="J28">
        <f t="shared" si="1"/>
        <v>0</v>
      </c>
      <c r="K28" t="e">
        <f t="shared" si="2"/>
        <v>#DIV/0!</v>
      </c>
    </row>
    <row r="29" spans="3:11" x14ac:dyDescent="0.25">
      <c r="C29" s="6">
        <v>40148</v>
      </c>
      <c r="G29">
        <v>130430</v>
      </c>
      <c r="H29">
        <v>1083880</v>
      </c>
      <c r="I29">
        <f t="shared" si="0"/>
        <v>0</v>
      </c>
      <c r="J29">
        <f t="shared" si="1"/>
        <v>0</v>
      </c>
      <c r="K29" t="e">
        <f t="shared" si="2"/>
        <v>#DIV/0!</v>
      </c>
    </row>
    <row r="30" spans="3:11" x14ac:dyDescent="0.25">
      <c r="C30" s="6">
        <v>40179</v>
      </c>
      <c r="G30">
        <v>130700</v>
      </c>
      <c r="H30">
        <v>1085980</v>
      </c>
      <c r="I30">
        <f t="shared" si="0"/>
        <v>0</v>
      </c>
      <c r="J30">
        <f t="shared" si="1"/>
        <v>0</v>
      </c>
      <c r="K30" t="e">
        <f t="shared" si="2"/>
        <v>#DIV/0!</v>
      </c>
    </row>
    <row r="31" spans="3:11" x14ac:dyDescent="0.25">
      <c r="C31" s="6">
        <v>40210</v>
      </c>
      <c r="G31">
        <v>130700</v>
      </c>
      <c r="H31">
        <v>1085980</v>
      </c>
      <c r="I31">
        <f t="shared" si="0"/>
        <v>0</v>
      </c>
      <c r="J31">
        <f t="shared" si="1"/>
        <v>0</v>
      </c>
      <c r="K31" t="e">
        <f t="shared" si="2"/>
        <v>#DIV/0!</v>
      </c>
    </row>
    <row r="32" spans="3:11" x14ac:dyDescent="0.25">
      <c r="C32" s="6">
        <v>40238</v>
      </c>
      <c r="G32">
        <v>130700</v>
      </c>
      <c r="H32">
        <v>1085980</v>
      </c>
      <c r="I32">
        <f t="shared" si="0"/>
        <v>0</v>
      </c>
      <c r="J32">
        <f t="shared" si="1"/>
        <v>0</v>
      </c>
      <c r="K32" t="e">
        <f t="shared" si="2"/>
        <v>#DIV/0!</v>
      </c>
    </row>
    <row r="33" spans="3:11" x14ac:dyDescent="0.25">
      <c r="C33" s="6">
        <v>40269</v>
      </c>
      <c r="G33">
        <v>130700</v>
      </c>
      <c r="H33">
        <v>1085980</v>
      </c>
      <c r="I33">
        <f t="shared" si="0"/>
        <v>0</v>
      </c>
      <c r="J33">
        <f t="shared" si="1"/>
        <v>0</v>
      </c>
      <c r="K33" t="e">
        <f t="shared" si="2"/>
        <v>#DIV/0!</v>
      </c>
    </row>
    <row r="34" spans="3:11" x14ac:dyDescent="0.25">
      <c r="C34" s="6">
        <v>40299</v>
      </c>
      <c r="G34">
        <v>130700</v>
      </c>
      <c r="H34">
        <v>1085980</v>
      </c>
      <c r="I34">
        <f t="shared" si="0"/>
        <v>0</v>
      </c>
      <c r="J34">
        <f t="shared" si="1"/>
        <v>0</v>
      </c>
      <c r="K34" t="e">
        <f t="shared" si="2"/>
        <v>#DIV/0!</v>
      </c>
    </row>
    <row r="35" spans="3:11" x14ac:dyDescent="0.25">
      <c r="C35" s="6">
        <v>40330</v>
      </c>
      <c r="G35">
        <v>130700</v>
      </c>
      <c r="H35">
        <v>1085980</v>
      </c>
      <c r="I35">
        <f t="shared" si="0"/>
        <v>0</v>
      </c>
      <c r="J35">
        <f t="shared" si="1"/>
        <v>0</v>
      </c>
      <c r="K35" t="e">
        <f t="shared" si="2"/>
        <v>#DIV/0!</v>
      </c>
    </row>
    <row r="36" spans="3:11" x14ac:dyDescent="0.25">
      <c r="C36" s="6">
        <v>40360</v>
      </c>
      <c r="G36">
        <v>130700</v>
      </c>
      <c r="H36">
        <v>1085980</v>
      </c>
      <c r="I36">
        <f t="shared" si="0"/>
        <v>0</v>
      </c>
      <c r="J36">
        <f t="shared" si="1"/>
        <v>0</v>
      </c>
      <c r="K36" t="e">
        <f t="shared" si="2"/>
        <v>#DIV/0!</v>
      </c>
    </row>
    <row r="37" spans="3:11" x14ac:dyDescent="0.25">
      <c r="C37" s="6">
        <v>40391</v>
      </c>
      <c r="G37">
        <v>130700</v>
      </c>
      <c r="H37">
        <v>1085980</v>
      </c>
      <c r="I37">
        <f t="shared" si="0"/>
        <v>0</v>
      </c>
      <c r="J37">
        <f t="shared" si="1"/>
        <v>0</v>
      </c>
      <c r="K37" t="e">
        <f t="shared" si="2"/>
        <v>#DIV/0!</v>
      </c>
    </row>
    <row r="38" spans="3:11" x14ac:dyDescent="0.25">
      <c r="C38" s="6">
        <v>40422</v>
      </c>
      <c r="G38">
        <v>130700</v>
      </c>
      <c r="H38">
        <v>1085980</v>
      </c>
      <c r="I38">
        <f t="shared" si="0"/>
        <v>0</v>
      </c>
      <c r="J38">
        <f t="shared" si="1"/>
        <v>0</v>
      </c>
      <c r="K38" t="e">
        <f t="shared" si="2"/>
        <v>#DIV/0!</v>
      </c>
    </row>
    <row r="39" spans="3:11" x14ac:dyDescent="0.25">
      <c r="C39" s="6">
        <v>40452</v>
      </c>
      <c r="G39">
        <v>130700</v>
      </c>
      <c r="H39">
        <v>1085980</v>
      </c>
      <c r="I39">
        <f t="shared" si="0"/>
        <v>0</v>
      </c>
      <c r="J39">
        <f t="shared" si="1"/>
        <v>0</v>
      </c>
      <c r="K39" t="e">
        <f t="shared" si="2"/>
        <v>#DIV/0!</v>
      </c>
    </row>
    <row r="40" spans="3:11" x14ac:dyDescent="0.25">
      <c r="C40" s="6">
        <v>40483</v>
      </c>
      <c r="G40">
        <v>130700</v>
      </c>
      <c r="H40">
        <v>1085980</v>
      </c>
      <c r="I40">
        <f t="shared" si="0"/>
        <v>0</v>
      </c>
      <c r="J40">
        <f t="shared" si="1"/>
        <v>0</v>
      </c>
      <c r="K40" t="e">
        <f t="shared" si="2"/>
        <v>#DIV/0!</v>
      </c>
    </row>
    <row r="41" spans="3:11" x14ac:dyDescent="0.25">
      <c r="C41" s="6">
        <v>40513</v>
      </c>
      <c r="G41">
        <v>130700</v>
      </c>
      <c r="H41">
        <v>1085980</v>
      </c>
      <c r="I41">
        <f t="shared" si="0"/>
        <v>0</v>
      </c>
      <c r="J41">
        <f t="shared" si="1"/>
        <v>0</v>
      </c>
      <c r="K41" t="e">
        <f t="shared" si="2"/>
        <v>#DIV/0!</v>
      </c>
    </row>
    <row r="42" spans="3:11" x14ac:dyDescent="0.25">
      <c r="C42" s="6">
        <v>40544</v>
      </c>
      <c r="G42">
        <v>127690</v>
      </c>
      <c r="H42">
        <v>1084540</v>
      </c>
      <c r="I42">
        <f t="shared" si="0"/>
        <v>0</v>
      </c>
      <c r="J42">
        <f t="shared" si="1"/>
        <v>0</v>
      </c>
      <c r="K42" t="e">
        <f t="shared" si="2"/>
        <v>#DIV/0!</v>
      </c>
    </row>
    <row r="43" spans="3:11" x14ac:dyDescent="0.25">
      <c r="C43" s="6">
        <v>40575</v>
      </c>
      <c r="G43">
        <v>127690</v>
      </c>
      <c r="H43">
        <v>1084540</v>
      </c>
      <c r="I43">
        <f t="shared" si="0"/>
        <v>0</v>
      </c>
      <c r="J43">
        <f t="shared" si="1"/>
        <v>0</v>
      </c>
      <c r="K43" t="e">
        <f t="shared" si="2"/>
        <v>#DIV/0!</v>
      </c>
    </row>
    <row r="44" spans="3:11" x14ac:dyDescent="0.25">
      <c r="C44" s="7">
        <v>40603</v>
      </c>
      <c r="G44">
        <v>127690</v>
      </c>
      <c r="H44">
        <v>1084540</v>
      </c>
      <c r="I44">
        <f t="shared" si="0"/>
        <v>0</v>
      </c>
      <c r="J44">
        <f t="shared" si="1"/>
        <v>0</v>
      </c>
      <c r="K44" t="e">
        <f t="shared" si="2"/>
        <v>#DIV/0!</v>
      </c>
    </row>
    <row r="45" spans="3:11" x14ac:dyDescent="0.25">
      <c r="C45" s="6">
        <v>40634</v>
      </c>
      <c r="G45">
        <v>127690</v>
      </c>
      <c r="H45">
        <v>1084540</v>
      </c>
      <c r="I45">
        <f t="shared" si="0"/>
        <v>0</v>
      </c>
      <c r="J45">
        <f t="shared" si="1"/>
        <v>0</v>
      </c>
      <c r="K45" t="e">
        <f t="shared" si="2"/>
        <v>#DIV/0!</v>
      </c>
    </row>
    <row r="46" spans="3:11" x14ac:dyDescent="0.25">
      <c r="C46" s="6">
        <v>40664</v>
      </c>
      <c r="G46">
        <v>127690</v>
      </c>
      <c r="H46">
        <v>1084540</v>
      </c>
      <c r="I46">
        <f t="shared" si="0"/>
        <v>0</v>
      </c>
      <c r="J46">
        <f t="shared" si="1"/>
        <v>0</v>
      </c>
      <c r="K46" t="e">
        <f t="shared" si="2"/>
        <v>#DIV/0!</v>
      </c>
    </row>
    <row r="47" spans="3:11" x14ac:dyDescent="0.25">
      <c r="C47" s="6">
        <v>40695</v>
      </c>
      <c r="G47">
        <v>127690</v>
      </c>
      <c r="H47">
        <v>1084540</v>
      </c>
      <c r="I47">
        <f t="shared" si="0"/>
        <v>0</v>
      </c>
      <c r="J47">
        <f t="shared" si="1"/>
        <v>0</v>
      </c>
      <c r="K47" t="e">
        <f t="shared" si="2"/>
        <v>#DIV/0!</v>
      </c>
    </row>
    <row r="48" spans="3:11" x14ac:dyDescent="0.25">
      <c r="C48" s="6">
        <v>40725</v>
      </c>
      <c r="G48">
        <v>127690</v>
      </c>
      <c r="H48">
        <v>1084540</v>
      </c>
      <c r="I48">
        <f t="shared" si="0"/>
        <v>0</v>
      </c>
      <c r="J48">
        <f t="shared" si="1"/>
        <v>0</v>
      </c>
      <c r="K48" t="e">
        <f t="shared" si="2"/>
        <v>#DIV/0!</v>
      </c>
    </row>
    <row r="49" spans="3:11" x14ac:dyDescent="0.25">
      <c r="C49" s="6">
        <v>40756</v>
      </c>
      <c r="G49">
        <v>127690</v>
      </c>
      <c r="H49">
        <v>1084540</v>
      </c>
      <c r="I49">
        <f t="shared" si="0"/>
        <v>0</v>
      </c>
      <c r="J49">
        <f t="shared" si="1"/>
        <v>0</v>
      </c>
      <c r="K49" t="e">
        <f t="shared" si="2"/>
        <v>#DIV/0!</v>
      </c>
    </row>
    <row r="50" spans="3:11" x14ac:dyDescent="0.25">
      <c r="C50" s="6">
        <v>40787</v>
      </c>
      <c r="G50">
        <v>127690</v>
      </c>
      <c r="H50">
        <v>1084540</v>
      </c>
      <c r="I50">
        <f t="shared" si="0"/>
        <v>0</v>
      </c>
      <c r="J50">
        <f t="shared" si="1"/>
        <v>0</v>
      </c>
      <c r="K50" t="e">
        <f t="shared" si="2"/>
        <v>#DIV/0!</v>
      </c>
    </row>
    <row r="51" spans="3:11" x14ac:dyDescent="0.25">
      <c r="C51" s="6">
        <v>40817</v>
      </c>
      <c r="G51">
        <v>127690</v>
      </c>
      <c r="H51">
        <v>1084540</v>
      </c>
      <c r="I51">
        <f t="shared" si="0"/>
        <v>0</v>
      </c>
      <c r="J51">
        <f t="shared" si="1"/>
        <v>0</v>
      </c>
      <c r="K51" t="e">
        <f t="shared" si="2"/>
        <v>#DIV/0!</v>
      </c>
    </row>
    <row r="52" spans="3:11" x14ac:dyDescent="0.25">
      <c r="C52" s="6">
        <v>40848</v>
      </c>
      <c r="G52">
        <v>127690</v>
      </c>
      <c r="H52">
        <v>1084540</v>
      </c>
      <c r="I52">
        <f t="shared" si="0"/>
        <v>0</v>
      </c>
      <c r="J52">
        <f t="shared" si="1"/>
        <v>0</v>
      </c>
      <c r="K52" t="e">
        <f t="shared" si="2"/>
        <v>#DIV/0!</v>
      </c>
    </row>
    <row r="53" spans="3:11" x14ac:dyDescent="0.25">
      <c r="C53" s="6">
        <v>40878</v>
      </c>
      <c r="G53">
        <v>127690</v>
      </c>
      <c r="H53">
        <v>1084540</v>
      </c>
      <c r="I53">
        <f t="shared" si="0"/>
        <v>0</v>
      </c>
      <c r="J53">
        <f t="shared" si="1"/>
        <v>0</v>
      </c>
      <c r="K53" t="e">
        <f t="shared" si="2"/>
        <v>#DIV/0!</v>
      </c>
    </row>
    <row r="54" spans="3:11" x14ac:dyDescent="0.25">
      <c r="C54" s="6">
        <v>40909</v>
      </c>
      <c r="G54">
        <v>126090</v>
      </c>
      <c r="H54">
        <v>1078805</v>
      </c>
      <c r="I54">
        <f t="shared" si="0"/>
        <v>0</v>
      </c>
      <c r="J54">
        <f t="shared" si="1"/>
        <v>0</v>
      </c>
      <c r="K54" t="e">
        <f t="shared" si="2"/>
        <v>#DIV/0!</v>
      </c>
    </row>
    <row r="55" spans="3:11" x14ac:dyDescent="0.25">
      <c r="C55" s="6">
        <v>40940</v>
      </c>
      <c r="G55">
        <v>126090</v>
      </c>
      <c r="H55">
        <v>1078805</v>
      </c>
      <c r="I55">
        <f t="shared" si="0"/>
        <v>0</v>
      </c>
      <c r="J55">
        <f t="shared" si="1"/>
        <v>0</v>
      </c>
      <c r="K55" t="e">
        <f t="shared" si="2"/>
        <v>#DIV/0!</v>
      </c>
    </row>
    <row r="56" spans="3:11" x14ac:dyDescent="0.25">
      <c r="C56" s="6">
        <v>40969</v>
      </c>
      <c r="G56">
        <v>126090</v>
      </c>
      <c r="H56">
        <v>1078805</v>
      </c>
      <c r="I56">
        <f t="shared" si="0"/>
        <v>0</v>
      </c>
      <c r="J56">
        <f t="shared" si="1"/>
        <v>0</v>
      </c>
      <c r="K56" t="e">
        <f t="shared" si="2"/>
        <v>#DIV/0!</v>
      </c>
    </row>
    <row r="57" spans="3:11" x14ac:dyDescent="0.25">
      <c r="C57" s="6">
        <v>41000</v>
      </c>
      <c r="G57">
        <v>126090</v>
      </c>
      <c r="H57">
        <v>1078805</v>
      </c>
      <c r="I57">
        <f t="shared" si="0"/>
        <v>0</v>
      </c>
      <c r="J57">
        <f t="shared" si="1"/>
        <v>0</v>
      </c>
      <c r="K57" t="e">
        <f t="shared" si="2"/>
        <v>#DIV/0!</v>
      </c>
    </row>
    <row r="58" spans="3:11" x14ac:dyDescent="0.25">
      <c r="C58" s="6">
        <v>41030</v>
      </c>
      <c r="G58">
        <v>126090</v>
      </c>
      <c r="H58">
        <v>1078805</v>
      </c>
      <c r="I58">
        <f t="shared" si="0"/>
        <v>0</v>
      </c>
      <c r="J58">
        <f t="shared" si="1"/>
        <v>0</v>
      </c>
      <c r="K58" t="e">
        <f t="shared" si="2"/>
        <v>#DIV/0!</v>
      </c>
    </row>
    <row r="59" spans="3:11" x14ac:dyDescent="0.25">
      <c r="C59" s="6">
        <v>41061</v>
      </c>
      <c r="G59">
        <v>126090</v>
      </c>
      <c r="H59">
        <v>1078805</v>
      </c>
      <c r="I59">
        <f t="shared" si="0"/>
        <v>0</v>
      </c>
      <c r="J59">
        <f t="shared" si="1"/>
        <v>0</v>
      </c>
      <c r="K59" t="e">
        <f t="shared" si="2"/>
        <v>#DIV/0!</v>
      </c>
    </row>
    <row r="60" spans="3:11" x14ac:dyDescent="0.25">
      <c r="C60" s="6">
        <v>41091</v>
      </c>
      <c r="G60">
        <v>126090</v>
      </c>
      <c r="H60">
        <v>1078805</v>
      </c>
      <c r="I60">
        <f t="shared" si="0"/>
        <v>0</v>
      </c>
      <c r="J60">
        <f t="shared" si="1"/>
        <v>0</v>
      </c>
      <c r="K60" t="e">
        <f t="shared" si="2"/>
        <v>#DIV/0!</v>
      </c>
    </row>
    <row r="61" spans="3:11" x14ac:dyDescent="0.25">
      <c r="C61" s="6">
        <v>41122</v>
      </c>
      <c r="G61">
        <v>126090</v>
      </c>
      <c r="H61">
        <v>1078805</v>
      </c>
      <c r="I61">
        <f t="shared" si="0"/>
        <v>0</v>
      </c>
      <c r="J61">
        <f t="shared" si="1"/>
        <v>0</v>
      </c>
      <c r="K61" t="e">
        <f t="shared" si="2"/>
        <v>#DIV/0!</v>
      </c>
    </row>
    <row r="62" spans="3:11" x14ac:dyDescent="0.25">
      <c r="C62" s="6">
        <v>41153</v>
      </c>
      <c r="G62">
        <v>126090</v>
      </c>
      <c r="H62">
        <v>1078805</v>
      </c>
      <c r="I62">
        <f t="shared" si="0"/>
        <v>0</v>
      </c>
      <c r="J62">
        <f t="shared" si="1"/>
        <v>0</v>
      </c>
      <c r="K62" t="e">
        <f t="shared" si="2"/>
        <v>#DIV/0!</v>
      </c>
    </row>
    <row r="63" spans="3:11" x14ac:dyDescent="0.25">
      <c r="C63" s="6">
        <v>41183</v>
      </c>
      <c r="G63">
        <v>126090</v>
      </c>
      <c r="H63">
        <v>1078805</v>
      </c>
      <c r="I63">
        <f t="shared" si="0"/>
        <v>0</v>
      </c>
      <c r="J63">
        <f t="shared" si="1"/>
        <v>0</v>
      </c>
      <c r="K63" t="e">
        <f t="shared" si="2"/>
        <v>#DIV/0!</v>
      </c>
    </row>
    <row r="64" spans="3:11" x14ac:dyDescent="0.25">
      <c r="C64" s="6">
        <v>41214</v>
      </c>
      <c r="G64">
        <v>126090</v>
      </c>
      <c r="H64">
        <v>1078805</v>
      </c>
      <c r="I64">
        <f t="shared" si="0"/>
        <v>0</v>
      </c>
      <c r="J64">
        <f t="shared" si="1"/>
        <v>0</v>
      </c>
      <c r="K64" t="e">
        <f t="shared" si="2"/>
        <v>#DIV/0!</v>
      </c>
    </row>
    <row r="65" spans="3:11" x14ac:dyDescent="0.25">
      <c r="C65" s="6">
        <v>41244</v>
      </c>
      <c r="G65">
        <v>126090</v>
      </c>
      <c r="H65">
        <v>1078805</v>
      </c>
      <c r="I65">
        <f t="shared" si="0"/>
        <v>0</v>
      </c>
      <c r="J65">
        <f t="shared" si="1"/>
        <v>0</v>
      </c>
      <c r="K65" t="e">
        <f t="shared" si="2"/>
        <v>#DIV/0!</v>
      </c>
    </row>
    <row r="66" spans="3:11" x14ac:dyDescent="0.25">
      <c r="C66" s="6">
        <v>41275</v>
      </c>
      <c r="G66">
        <v>129070</v>
      </c>
      <c r="H66">
        <v>1092120</v>
      </c>
      <c r="I66">
        <f t="shared" si="0"/>
        <v>0</v>
      </c>
      <c r="J66">
        <f t="shared" si="1"/>
        <v>0</v>
      </c>
      <c r="K66" t="e">
        <f t="shared" si="2"/>
        <v>#DIV/0!</v>
      </c>
    </row>
    <row r="67" spans="3:11" x14ac:dyDescent="0.25">
      <c r="C67" s="6">
        <v>41306</v>
      </c>
      <c r="G67">
        <v>129070</v>
      </c>
      <c r="H67">
        <v>1092120</v>
      </c>
      <c r="I67">
        <f t="shared" si="0"/>
        <v>0</v>
      </c>
      <c r="J67">
        <f t="shared" si="1"/>
        <v>0</v>
      </c>
      <c r="K67" t="e">
        <f t="shared" si="2"/>
        <v>#DIV/0!</v>
      </c>
    </row>
    <row r="68" spans="3:11" x14ac:dyDescent="0.25">
      <c r="C68" s="6">
        <v>41334</v>
      </c>
      <c r="G68">
        <v>129070</v>
      </c>
      <c r="H68">
        <v>1092120</v>
      </c>
      <c r="I68">
        <f t="shared" si="0"/>
        <v>0</v>
      </c>
      <c r="J68">
        <f t="shared" si="1"/>
        <v>0</v>
      </c>
      <c r="K68" t="e">
        <f t="shared" si="2"/>
        <v>#DIV/0!</v>
      </c>
    </row>
    <row r="69" spans="3:11" x14ac:dyDescent="0.25">
      <c r="C69" s="6">
        <v>41365</v>
      </c>
      <c r="G69">
        <v>129070</v>
      </c>
      <c r="H69">
        <v>1092120</v>
      </c>
      <c r="I69">
        <f t="shared" si="0"/>
        <v>0</v>
      </c>
      <c r="J69">
        <f t="shared" si="1"/>
        <v>0</v>
      </c>
      <c r="K69" t="e">
        <f t="shared" si="2"/>
        <v>#DIV/0!</v>
      </c>
    </row>
    <row r="70" spans="3:11" x14ac:dyDescent="0.25">
      <c r="C70" s="6">
        <v>41395</v>
      </c>
      <c r="G70">
        <v>129070</v>
      </c>
      <c r="H70">
        <v>1092120</v>
      </c>
      <c r="I70">
        <f t="shared" si="0"/>
        <v>0</v>
      </c>
      <c r="J70">
        <f t="shared" si="1"/>
        <v>0</v>
      </c>
      <c r="K70" t="e">
        <f t="shared" si="2"/>
        <v>#DIV/0!</v>
      </c>
    </row>
    <row r="71" spans="3:11" x14ac:dyDescent="0.25">
      <c r="C71" s="6">
        <v>41426</v>
      </c>
      <c r="G71">
        <v>129070</v>
      </c>
      <c r="H71">
        <v>1092120</v>
      </c>
      <c r="I71">
        <f t="shared" ref="I71:I133" si="3">E71:E198/G71:G198*100000</f>
        <v>0</v>
      </c>
      <c r="J71">
        <f t="shared" ref="J71:J133" si="4">F71:F198/H71:H198*100000</f>
        <v>0</v>
      </c>
      <c r="K71" t="e">
        <f t="shared" ref="K71:K133" si="5">I71:I198/J71:J198</f>
        <v>#DIV/0!</v>
      </c>
    </row>
    <row r="72" spans="3:11" x14ac:dyDescent="0.25">
      <c r="C72" s="6">
        <v>41456</v>
      </c>
      <c r="G72">
        <v>129070</v>
      </c>
      <c r="H72">
        <v>1092120</v>
      </c>
      <c r="I72">
        <f t="shared" si="3"/>
        <v>0</v>
      </c>
      <c r="J72">
        <f t="shared" si="4"/>
        <v>0</v>
      </c>
      <c r="K72" t="e">
        <f t="shared" si="5"/>
        <v>#DIV/0!</v>
      </c>
    </row>
    <row r="73" spans="3:11" x14ac:dyDescent="0.25">
      <c r="C73" s="6">
        <v>41487</v>
      </c>
      <c r="G73">
        <v>129070</v>
      </c>
      <c r="H73">
        <v>1092120</v>
      </c>
      <c r="I73">
        <f t="shared" si="3"/>
        <v>0</v>
      </c>
      <c r="J73">
        <f t="shared" si="4"/>
        <v>0</v>
      </c>
      <c r="K73" t="e">
        <f t="shared" si="5"/>
        <v>#DIV/0!</v>
      </c>
    </row>
    <row r="74" spans="3:11" x14ac:dyDescent="0.25">
      <c r="C74" s="6">
        <v>41518</v>
      </c>
      <c r="G74">
        <v>129070</v>
      </c>
      <c r="H74">
        <v>1092120</v>
      </c>
      <c r="I74">
        <f t="shared" si="3"/>
        <v>0</v>
      </c>
      <c r="J74">
        <f t="shared" si="4"/>
        <v>0</v>
      </c>
      <c r="K74" t="e">
        <f t="shared" si="5"/>
        <v>#DIV/0!</v>
      </c>
    </row>
    <row r="75" spans="3:11" x14ac:dyDescent="0.25">
      <c r="C75" s="6">
        <v>41548</v>
      </c>
      <c r="G75">
        <v>129070</v>
      </c>
      <c r="H75">
        <v>1092120</v>
      </c>
      <c r="I75">
        <f t="shared" si="3"/>
        <v>0</v>
      </c>
      <c r="J75">
        <f t="shared" si="4"/>
        <v>0</v>
      </c>
      <c r="K75" t="e">
        <f t="shared" si="5"/>
        <v>#DIV/0!</v>
      </c>
    </row>
    <row r="76" spans="3:11" x14ac:dyDescent="0.25">
      <c r="C76" s="6">
        <v>41579</v>
      </c>
      <c r="G76">
        <v>129070</v>
      </c>
      <c r="H76">
        <v>1092120</v>
      </c>
      <c r="I76">
        <f t="shared" si="3"/>
        <v>0</v>
      </c>
      <c r="J76">
        <f t="shared" si="4"/>
        <v>0</v>
      </c>
      <c r="K76" t="e">
        <f t="shared" si="5"/>
        <v>#DIV/0!</v>
      </c>
    </row>
    <row r="77" spans="3:11" x14ac:dyDescent="0.25">
      <c r="C77" s="6">
        <v>41609</v>
      </c>
      <c r="G77">
        <v>129070</v>
      </c>
      <c r="H77">
        <v>1092120</v>
      </c>
      <c r="I77">
        <f t="shared" si="3"/>
        <v>0</v>
      </c>
      <c r="J77">
        <f t="shared" si="4"/>
        <v>0</v>
      </c>
      <c r="K77" t="e">
        <f t="shared" si="5"/>
        <v>#DIV/0!</v>
      </c>
    </row>
    <row r="78" spans="3:11" x14ac:dyDescent="0.25">
      <c r="C78" s="6">
        <v>41640</v>
      </c>
      <c r="G78">
        <v>131470</v>
      </c>
      <c r="H78">
        <v>1092065</v>
      </c>
      <c r="I78">
        <f t="shared" si="3"/>
        <v>0</v>
      </c>
      <c r="J78">
        <f t="shared" si="4"/>
        <v>0</v>
      </c>
      <c r="K78" t="e">
        <f t="shared" si="5"/>
        <v>#DIV/0!</v>
      </c>
    </row>
    <row r="79" spans="3:11" x14ac:dyDescent="0.25">
      <c r="C79" s="6">
        <v>41671</v>
      </c>
      <c r="G79">
        <v>131470</v>
      </c>
      <c r="H79">
        <v>1092065</v>
      </c>
      <c r="I79">
        <f t="shared" si="3"/>
        <v>0</v>
      </c>
      <c r="J79">
        <f t="shared" si="4"/>
        <v>0</v>
      </c>
      <c r="K79" t="e">
        <f t="shared" si="5"/>
        <v>#DIV/0!</v>
      </c>
    </row>
    <row r="80" spans="3:11" x14ac:dyDescent="0.25">
      <c r="C80" s="6">
        <v>41699</v>
      </c>
      <c r="G80">
        <v>131470</v>
      </c>
      <c r="H80">
        <v>1092065</v>
      </c>
      <c r="I80">
        <f t="shared" si="3"/>
        <v>0</v>
      </c>
      <c r="J80">
        <f t="shared" si="4"/>
        <v>0</v>
      </c>
      <c r="K80" t="e">
        <f t="shared" si="5"/>
        <v>#DIV/0!</v>
      </c>
    </row>
    <row r="81" spans="3:11" x14ac:dyDescent="0.25">
      <c r="C81" s="6">
        <v>41730</v>
      </c>
      <c r="G81">
        <v>131470</v>
      </c>
      <c r="H81">
        <v>1092065</v>
      </c>
      <c r="I81">
        <f t="shared" si="3"/>
        <v>0</v>
      </c>
      <c r="J81">
        <f t="shared" si="4"/>
        <v>0</v>
      </c>
      <c r="K81" t="e">
        <f t="shared" si="5"/>
        <v>#DIV/0!</v>
      </c>
    </row>
    <row r="82" spans="3:11" x14ac:dyDescent="0.25">
      <c r="C82" s="6">
        <v>41760</v>
      </c>
      <c r="G82">
        <v>131470</v>
      </c>
      <c r="H82">
        <v>1092065</v>
      </c>
      <c r="I82">
        <f t="shared" si="3"/>
        <v>0</v>
      </c>
      <c r="J82">
        <f t="shared" si="4"/>
        <v>0</v>
      </c>
      <c r="K82" t="e">
        <f t="shared" si="5"/>
        <v>#DIV/0!</v>
      </c>
    </row>
    <row r="83" spans="3:11" x14ac:dyDescent="0.25">
      <c r="C83" s="6">
        <v>41791</v>
      </c>
      <c r="G83">
        <v>131470</v>
      </c>
      <c r="H83">
        <v>1092065</v>
      </c>
      <c r="I83">
        <f t="shared" si="3"/>
        <v>0</v>
      </c>
      <c r="J83">
        <f t="shared" si="4"/>
        <v>0</v>
      </c>
      <c r="K83" t="e">
        <f t="shared" si="5"/>
        <v>#DIV/0!</v>
      </c>
    </row>
    <row r="84" spans="3:11" x14ac:dyDescent="0.25">
      <c r="C84" s="6">
        <v>41821</v>
      </c>
      <c r="G84">
        <v>131470</v>
      </c>
      <c r="H84">
        <v>1092065</v>
      </c>
      <c r="I84">
        <f t="shared" si="3"/>
        <v>0</v>
      </c>
      <c r="J84">
        <f t="shared" si="4"/>
        <v>0</v>
      </c>
      <c r="K84" t="e">
        <f t="shared" si="5"/>
        <v>#DIV/0!</v>
      </c>
    </row>
    <row r="85" spans="3:11" x14ac:dyDescent="0.25">
      <c r="C85" s="6">
        <v>41852</v>
      </c>
      <c r="G85">
        <v>131470</v>
      </c>
      <c r="H85">
        <v>1092065</v>
      </c>
      <c r="I85">
        <f t="shared" si="3"/>
        <v>0</v>
      </c>
      <c r="J85">
        <f t="shared" si="4"/>
        <v>0</v>
      </c>
      <c r="K85" t="e">
        <f t="shared" si="5"/>
        <v>#DIV/0!</v>
      </c>
    </row>
    <row r="86" spans="3:11" x14ac:dyDescent="0.25">
      <c r="C86" s="6">
        <v>41883</v>
      </c>
      <c r="G86">
        <v>131470</v>
      </c>
      <c r="H86">
        <v>1092065</v>
      </c>
      <c r="I86">
        <f t="shared" si="3"/>
        <v>0</v>
      </c>
      <c r="J86">
        <f t="shared" si="4"/>
        <v>0</v>
      </c>
      <c r="K86" t="e">
        <f t="shared" si="5"/>
        <v>#DIV/0!</v>
      </c>
    </row>
    <row r="87" spans="3:11" x14ac:dyDescent="0.25">
      <c r="C87" s="6">
        <v>41913</v>
      </c>
      <c r="G87">
        <v>131470</v>
      </c>
      <c r="H87">
        <v>1092065</v>
      </c>
      <c r="I87">
        <f t="shared" si="3"/>
        <v>0</v>
      </c>
      <c r="J87">
        <f t="shared" si="4"/>
        <v>0</v>
      </c>
      <c r="K87" t="e">
        <f t="shared" si="5"/>
        <v>#DIV/0!</v>
      </c>
    </row>
    <row r="88" spans="3:11" x14ac:dyDescent="0.25">
      <c r="C88" s="6">
        <v>41944</v>
      </c>
      <c r="G88">
        <v>131470</v>
      </c>
      <c r="H88">
        <v>1092065</v>
      </c>
      <c r="I88">
        <f t="shared" si="3"/>
        <v>0</v>
      </c>
      <c r="J88">
        <f t="shared" si="4"/>
        <v>0</v>
      </c>
      <c r="K88" t="e">
        <f t="shared" si="5"/>
        <v>#DIV/0!</v>
      </c>
    </row>
    <row r="89" spans="3:11" x14ac:dyDescent="0.25">
      <c r="C89" s="6">
        <v>41974</v>
      </c>
      <c r="G89">
        <v>131470</v>
      </c>
      <c r="H89">
        <v>1092065</v>
      </c>
      <c r="I89">
        <f t="shared" si="3"/>
        <v>0</v>
      </c>
      <c r="J89">
        <f t="shared" si="4"/>
        <v>0</v>
      </c>
      <c r="K89" t="e">
        <f t="shared" si="5"/>
        <v>#DIV/0!</v>
      </c>
    </row>
    <row r="90" spans="3:11" x14ac:dyDescent="0.25">
      <c r="C90" s="6">
        <v>42005</v>
      </c>
      <c r="G90">
        <v>133800</v>
      </c>
      <c r="H90">
        <v>1097285</v>
      </c>
      <c r="I90">
        <f t="shared" si="3"/>
        <v>0</v>
      </c>
      <c r="J90">
        <f t="shared" si="4"/>
        <v>0</v>
      </c>
      <c r="K90" t="e">
        <f t="shared" si="5"/>
        <v>#DIV/0!</v>
      </c>
    </row>
    <row r="91" spans="3:11" x14ac:dyDescent="0.25">
      <c r="C91" s="6">
        <v>42036</v>
      </c>
      <c r="G91">
        <v>133800</v>
      </c>
      <c r="H91">
        <v>1097285</v>
      </c>
      <c r="I91">
        <f t="shared" si="3"/>
        <v>0</v>
      </c>
      <c r="J91">
        <f t="shared" si="4"/>
        <v>0</v>
      </c>
      <c r="K91" t="e">
        <f t="shared" si="5"/>
        <v>#DIV/0!</v>
      </c>
    </row>
    <row r="92" spans="3:11" x14ac:dyDescent="0.25">
      <c r="C92" s="6">
        <v>42064</v>
      </c>
      <c r="G92">
        <v>133800</v>
      </c>
      <c r="H92">
        <v>1097285</v>
      </c>
      <c r="I92">
        <f t="shared" si="3"/>
        <v>0</v>
      </c>
      <c r="J92">
        <f t="shared" si="4"/>
        <v>0</v>
      </c>
      <c r="K92" t="e">
        <f t="shared" si="5"/>
        <v>#DIV/0!</v>
      </c>
    </row>
    <row r="93" spans="3:11" x14ac:dyDescent="0.25">
      <c r="C93" s="6">
        <v>42095</v>
      </c>
      <c r="G93">
        <v>133800</v>
      </c>
      <c r="H93">
        <v>1097285</v>
      </c>
      <c r="I93">
        <f t="shared" si="3"/>
        <v>0</v>
      </c>
      <c r="J93">
        <f t="shared" si="4"/>
        <v>0</v>
      </c>
      <c r="K93" t="e">
        <f t="shared" si="5"/>
        <v>#DIV/0!</v>
      </c>
    </row>
    <row r="94" spans="3:11" x14ac:dyDescent="0.25">
      <c r="C94" s="6">
        <v>42125</v>
      </c>
      <c r="G94">
        <v>133800</v>
      </c>
      <c r="H94">
        <v>1097285</v>
      </c>
      <c r="I94">
        <f t="shared" si="3"/>
        <v>0</v>
      </c>
      <c r="J94">
        <f t="shared" si="4"/>
        <v>0</v>
      </c>
      <c r="K94" t="e">
        <f t="shared" si="5"/>
        <v>#DIV/0!</v>
      </c>
    </row>
    <row r="95" spans="3:11" x14ac:dyDescent="0.25">
      <c r="C95" s="6">
        <v>42156</v>
      </c>
      <c r="G95">
        <v>133800</v>
      </c>
      <c r="H95">
        <v>1097285</v>
      </c>
      <c r="I95">
        <f t="shared" si="3"/>
        <v>0</v>
      </c>
      <c r="J95">
        <f t="shared" si="4"/>
        <v>0</v>
      </c>
      <c r="K95" t="e">
        <f t="shared" si="5"/>
        <v>#DIV/0!</v>
      </c>
    </row>
    <row r="96" spans="3:11" x14ac:dyDescent="0.25">
      <c r="C96" s="6">
        <v>42186</v>
      </c>
      <c r="G96">
        <v>133800</v>
      </c>
      <c r="H96">
        <v>1097285</v>
      </c>
      <c r="I96">
        <f t="shared" si="3"/>
        <v>0</v>
      </c>
      <c r="J96">
        <f t="shared" si="4"/>
        <v>0</v>
      </c>
      <c r="K96" t="e">
        <f t="shared" si="5"/>
        <v>#DIV/0!</v>
      </c>
    </row>
    <row r="97" spans="3:11" x14ac:dyDescent="0.25">
      <c r="C97" s="6">
        <v>42217</v>
      </c>
      <c r="G97">
        <v>133800</v>
      </c>
      <c r="H97">
        <v>1097285</v>
      </c>
      <c r="I97">
        <f t="shared" si="3"/>
        <v>0</v>
      </c>
      <c r="J97">
        <f t="shared" si="4"/>
        <v>0</v>
      </c>
      <c r="K97" t="e">
        <f t="shared" si="5"/>
        <v>#DIV/0!</v>
      </c>
    </row>
    <row r="98" spans="3:11" x14ac:dyDescent="0.25">
      <c r="C98" s="6">
        <v>42248</v>
      </c>
      <c r="G98">
        <v>133800</v>
      </c>
      <c r="H98">
        <v>1097285</v>
      </c>
      <c r="I98">
        <f t="shared" si="3"/>
        <v>0</v>
      </c>
      <c r="J98">
        <f t="shared" si="4"/>
        <v>0</v>
      </c>
      <c r="K98" t="e">
        <f t="shared" si="5"/>
        <v>#DIV/0!</v>
      </c>
    </row>
    <row r="99" spans="3:11" x14ac:dyDescent="0.25">
      <c r="C99" s="6">
        <v>42278</v>
      </c>
      <c r="G99">
        <v>133800</v>
      </c>
      <c r="H99">
        <v>1097285</v>
      </c>
      <c r="I99">
        <f t="shared" si="3"/>
        <v>0</v>
      </c>
      <c r="J99">
        <f t="shared" si="4"/>
        <v>0</v>
      </c>
      <c r="K99" t="e">
        <f t="shared" si="5"/>
        <v>#DIV/0!</v>
      </c>
    </row>
    <row r="100" spans="3:11" x14ac:dyDescent="0.25">
      <c r="C100" s="6">
        <v>42309</v>
      </c>
      <c r="G100">
        <v>133800</v>
      </c>
      <c r="H100">
        <v>1097285</v>
      </c>
      <c r="I100">
        <f t="shared" si="3"/>
        <v>0</v>
      </c>
      <c r="J100">
        <f t="shared" si="4"/>
        <v>0</v>
      </c>
      <c r="K100" t="e">
        <f t="shared" si="5"/>
        <v>#DIV/0!</v>
      </c>
    </row>
    <row r="101" spans="3:11" x14ac:dyDescent="0.25">
      <c r="C101" s="6">
        <v>42339</v>
      </c>
      <c r="G101">
        <v>133800</v>
      </c>
      <c r="H101">
        <v>1097285</v>
      </c>
      <c r="I101">
        <f t="shared" si="3"/>
        <v>0</v>
      </c>
      <c r="J101">
        <f t="shared" si="4"/>
        <v>0</v>
      </c>
      <c r="K101" t="e">
        <f t="shared" si="5"/>
        <v>#DIV/0!</v>
      </c>
    </row>
    <row r="102" spans="3:11" x14ac:dyDescent="0.25">
      <c r="C102" s="6">
        <v>42370</v>
      </c>
      <c r="G102">
        <v>135980</v>
      </c>
      <c r="H102">
        <v>1104450</v>
      </c>
      <c r="I102">
        <f t="shared" si="3"/>
        <v>0</v>
      </c>
      <c r="J102">
        <f t="shared" si="4"/>
        <v>0</v>
      </c>
      <c r="K102" t="e">
        <f t="shared" si="5"/>
        <v>#DIV/0!</v>
      </c>
    </row>
    <row r="103" spans="3:11" x14ac:dyDescent="0.25">
      <c r="C103" s="6">
        <v>42401</v>
      </c>
      <c r="G103">
        <v>135980</v>
      </c>
      <c r="H103">
        <v>1104450</v>
      </c>
      <c r="I103">
        <f t="shared" si="3"/>
        <v>0</v>
      </c>
      <c r="J103">
        <f t="shared" si="4"/>
        <v>0</v>
      </c>
      <c r="K103" t="e">
        <f t="shared" si="5"/>
        <v>#DIV/0!</v>
      </c>
    </row>
    <row r="104" spans="3:11" x14ac:dyDescent="0.25">
      <c r="C104" s="6">
        <v>42430</v>
      </c>
      <c r="G104">
        <v>135980</v>
      </c>
      <c r="H104">
        <v>1104450</v>
      </c>
      <c r="I104">
        <f t="shared" si="3"/>
        <v>0</v>
      </c>
      <c r="J104">
        <f t="shared" si="4"/>
        <v>0</v>
      </c>
      <c r="K104" t="e">
        <f t="shared" si="5"/>
        <v>#DIV/0!</v>
      </c>
    </row>
    <row r="105" spans="3:11" x14ac:dyDescent="0.25">
      <c r="C105" s="6">
        <v>42461</v>
      </c>
      <c r="G105">
        <v>135980</v>
      </c>
      <c r="H105">
        <v>1104450</v>
      </c>
      <c r="I105">
        <f t="shared" si="3"/>
        <v>0</v>
      </c>
      <c r="J105">
        <f t="shared" si="4"/>
        <v>0</v>
      </c>
      <c r="K105" t="e">
        <f t="shared" si="5"/>
        <v>#DIV/0!</v>
      </c>
    </row>
    <row r="106" spans="3:11" x14ac:dyDescent="0.25">
      <c r="C106" s="6">
        <v>42491</v>
      </c>
      <c r="G106">
        <v>135980</v>
      </c>
      <c r="H106">
        <v>1104450</v>
      </c>
      <c r="I106">
        <f t="shared" si="3"/>
        <v>0</v>
      </c>
      <c r="J106">
        <f t="shared" si="4"/>
        <v>0</v>
      </c>
      <c r="K106" t="e">
        <f t="shared" si="5"/>
        <v>#DIV/0!</v>
      </c>
    </row>
    <row r="107" spans="3:11" x14ac:dyDescent="0.25">
      <c r="C107" s="6">
        <v>42522</v>
      </c>
      <c r="G107">
        <v>135980</v>
      </c>
      <c r="H107">
        <v>1104450</v>
      </c>
      <c r="I107">
        <f t="shared" si="3"/>
        <v>0</v>
      </c>
      <c r="J107">
        <f t="shared" si="4"/>
        <v>0</v>
      </c>
      <c r="K107" t="e">
        <f t="shared" si="5"/>
        <v>#DIV/0!</v>
      </c>
    </row>
    <row r="108" spans="3:11" x14ac:dyDescent="0.25">
      <c r="C108" s="6">
        <v>42552</v>
      </c>
      <c r="G108">
        <v>135980</v>
      </c>
      <c r="H108">
        <v>1104450</v>
      </c>
      <c r="I108">
        <f t="shared" si="3"/>
        <v>0</v>
      </c>
      <c r="J108">
        <f t="shared" si="4"/>
        <v>0</v>
      </c>
      <c r="K108" t="e">
        <f t="shared" si="5"/>
        <v>#DIV/0!</v>
      </c>
    </row>
    <row r="109" spans="3:11" x14ac:dyDescent="0.25">
      <c r="C109" s="6">
        <v>42583</v>
      </c>
      <c r="G109">
        <v>135980</v>
      </c>
      <c r="H109">
        <v>1104450</v>
      </c>
      <c r="I109">
        <f t="shared" si="3"/>
        <v>0</v>
      </c>
      <c r="J109">
        <f t="shared" si="4"/>
        <v>0</v>
      </c>
      <c r="K109" t="e">
        <f t="shared" si="5"/>
        <v>#DIV/0!</v>
      </c>
    </row>
    <row r="110" spans="3:11" x14ac:dyDescent="0.25">
      <c r="C110" s="6">
        <v>42614</v>
      </c>
      <c r="G110">
        <v>135980</v>
      </c>
      <c r="H110">
        <v>1104450</v>
      </c>
      <c r="I110">
        <f t="shared" si="3"/>
        <v>0</v>
      </c>
      <c r="J110">
        <f t="shared" si="4"/>
        <v>0</v>
      </c>
      <c r="K110" t="e">
        <f t="shared" si="5"/>
        <v>#DIV/0!</v>
      </c>
    </row>
    <row r="111" spans="3:11" x14ac:dyDescent="0.25">
      <c r="C111" s="6">
        <v>42644</v>
      </c>
      <c r="G111">
        <v>135980</v>
      </c>
      <c r="H111">
        <v>1104450</v>
      </c>
      <c r="I111">
        <f t="shared" si="3"/>
        <v>0</v>
      </c>
      <c r="J111">
        <f t="shared" si="4"/>
        <v>0</v>
      </c>
      <c r="K111" t="e">
        <f t="shared" si="5"/>
        <v>#DIV/0!</v>
      </c>
    </row>
    <row r="112" spans="3:11" x14ac:dyDescent="0.25">
      <c r="C112" s="6">
        <v>42675</v>
      </c>
      <c r="G112">
        <v>135980</v>
      </c>
      <c r="H112">
        <v>1104450</v>
      </c>
      <c r="I112">
        <f t="shared" si="3"/>
        <v>0</v>
      </c>
      <c r="J112">
        <f t="shared" si="4"/>
        <v>0</v>
      </c>
      <c r="K112" t="e">
        <f t="shared" si="5"/>
        <v>#DIV/0!</v>
      </c>
    </row>
    <row r="113" spans="3:11" x14ac:dyDescent="0.25">
      <c r="C113" s="6">
        <v>42705</v>
      </c>
      <c r="G113">
        <v>135980</v>
      </c>
      <c r="H113">
        <v>1104450</v>
      </c>
      <c r="I113">
        <f t="shared" si="3"/>
        <v>0</v>
      </c>
      <c r="J113">
        <f t="shared" si="4"/>
        <v>0</v>
      </c>
      <c r="K113" t="e">
        <f t="shared" si="5"/>
        <v>#DIV/0!</v>
      </c>
    </row>
    <row r="114" spans="3:11" x14ac:dyDescent="0.25">
      <c r="C114" s="6">
        <v>42736</v>
      </c>
      <c r="G114">
        <v>137670</v>
      </c>
      <c r="H114">
        <v>1113600</v>
      </c>
      <c r="I114">
        <f t="shared" si="3"/>
        <v>0</v>
      </c>
      <c r="J114">
        <f t="shared" si="4"/>
        <v>0</v>
      </c>
      <c r="K114" t="e">
        <f t="shared" si="5"/>
        <v>#DIV/0!</v>
      </c>
    </row>
    <row r="115" spans="3:11" x14ac:dyDescent="0.25">
      <c r="C115" s="6">
        <v>42767</v>
      </c>
      <c r="G115">
        <v>137670</v>
      </c>
      <c r="H115">
        <v>1113600</v>
      </c>
      <c r="I115">
        <f t="shared" si="3"/>
        <v>0</v>
      </c>
      <c r="J115">
        <f t="shared" si="4"/>
        <v>0</v>
      </c>
      <c r="K115" t="e">
        <f t="shared" si="5"/>
        <v>#DIV/0!</v>
      </c>
    </row>
    <row r="116" spans="3:11" x14ac:dyDescent="0.25">
      <c r="C116" s="6">
        <v>42795</v>
      </c>
      <c r="G116">
        <v>137670</v>
      </c>
      <c r="H116">
        <v>1113600</v>
      </c>
      <c r="I116">
        <f t="shared" si="3"/>
        <v>0</v>
      </c>
      <c r="J116">
        <f t="shared" si="4"/>
        <v>0</v>
      </c>
      <c r="K116" t="e">
        <f t="shared" si="5"/>
        <v>#DIV/0!</v>
      </c>
    </row>
    <row r="117" spans="3:11" x14ac:dyDescent="0.25">
      <c r="C117" s="6">
        <v>42826</v>
      </c>
      <c r="G117">
        <v>137670</v>
      </c>
      <c r="H117">
        <v>1113600</v>
      </c>
      <c r="I117">
        <f t="shared" si="3"/>
        <v>0</v>
      </c>
      <c r="J117">
        <f t="shared" si="4"/>
        <v>0</v>
      </c>
      <c r="K117" t="e">
        <f t="shared" si="5"/>
        <v>#DIV/0!</v>
      </c>
    </row>
    <row r="118" spans="3:11" x14ac:dyDescent="0.25">
      <c r="C118" s="6">
        <v>42856</v>
      </c>
      <c r="G118">
        <v>137670</v>
      </c>
      <c r="H118">
        <v>1113600</v>
      </c>
      <c r="I118">
        <f t="shared" si="3"/>
        <v>0</v>
      </c>
      <c r="J118">
        <f t="shared" si="4"/>
        <v>0</v>
      </c>
      <c r="K118" t="e">
        <f t="shared" si="5"/>
        <v>#DIV/0!</v>
      </c>
    </row>
    <row r="119" spans="3:11" x14ac:dyDescent="0.25">
      <c r="C119" s="6">
        <v>42887</v>
      </c>
      <c r="G119">
        <v>137670</v>
      </c>
      <c r="H119">
        <v>1113600</v>
      </c>
      <c r="I119">
        <f t="shared" si="3"/>
        <v>0</v>
      </c>
      <c r="J119">
        <f t="shared" si="4"/>
        <v>0</v>
      </c>
      <c r="K119" t="e">
        <f t="shared" si="5"/>
        <v>#DIV/0!</v>
      </c>
    </row>
    <row r="120" spans="3:11" x14ac:dyDescent="0.25">
      <c r="C120" s="6">
        <v>42917</v>
      </c>
      <c r="G120">
        <v>137670</v>
      </c>
      <c r="H120">
        <v>1113600</v>
      </c>
      <c r="I120">
        <f t="shared" si="3"/>
        <v>0</v>
      </c>
      <c r="J120">
        <f t="shared" si="4"/>
        <v>0</v>
      </c>
      <c r="K120" t="e">
        <f t="shared" si="5"/>
        <v>#DIV/0!</v>
      </c>
    </row>
    <row r="121" spans="3:11" x14ac:dyDescent="0.25">
      <c r="C121" s="6">
        <v>42948</v>
      </c>
      <c r="G121">
        <v>137670</v>
      </c>
      <c r="H121">
        <v>1113600</v>
      </c>
      <c r="I121">
        <f t="shared" si="3"/>
        <v>0</v>
      </c>
      <c r="J121">
        <f t="shared" si="4"/>
        <v>0</v>
      </c>
      <c r="K121" t="e">
        <f t="shared" si="5"/>
        <v>#DIV/0!</v>
      </c>
    </row>
    <row r="122" spans="3:11" x14ac:dyDescent="0.25">
      <c r="C122" s="6">
        <v>42979</v>
      </c>
      <c r="G122">
        <v>137670</v>
      </c>
      <c r="H122">
        <v>1113600</v>
      </c>
      <c r="I122">
        <f t="shared" si="3"/>
        <v>0</v>
      </c>
      <c r="J122">
        <f t="shared" si="4"/>
        <v>0</v>
      </c>
      <c r="K122" t="e">
        <f t="shared" si="5"/>
        <v>#DIV/0!</v>
      </c>
    </row>
    <row r="123" spans="3:11" x14ac:dyDescent="0.25">
      <c r="C123" s="6">
        <v>43009</v>
      </c>
      <c r="G123">
        <v>137670</v>
      </c>
      <c r="H123">
        <v>1113600</v>
      </c>
      <c r="I123">
        <f t="shared" si="3"/>
        <v>0</v>
      </c>
      <c r="J123">
        <f t="shared" si="4"/>
        <v>0</v>
      </c>
      <c r="K123" t="e">
        <f t="shared" si="5"/>
        <v>#DIV/0!</v>
      </c>
    </row>
    <row r="124" spans="3:11" x14ac:dyDescent="0.25">
      <c r="C124" s="6">
        <v>43040</v>
      </c>
      <c r="G124">
        <v>137670</v>
      </c>
      <c r="H124">
        <v>1113600</v>
      </c>
      <c r="I124">
        <f t="shared" si="3"/>
        <v>0</v>
      </c>
      <c r="J124">
        <f t="shared" si="4"/>
        <v>0</v>
      </c>
      <c r="K124" t="e">
        <f t="shared" si="5"/>
        <v>#DIV/0!</v>
      </c>
    </row>
    <row r="125" spans="3:11" x14ac:dyDescent="0.25">
      <c r="C125" s="6">
        <v>43070</v>
      </c>
      <c r="G125">
        <v>137670</v>
      </c>
      <c r="H125">
        <v>1113600</v>
      </c>
      <c r="I125">
        <f t="shared" si="3"/>
        <v>0</v>
      </c>
      <c r="J125">
        <f t="shared" si="4"/>
        <v>0</v>
      </c>
      <c r="K125" t="e">
        <f t="shared" si="5"/>
        <v>#DIV/0!</v>
      </c>
    </row>
    <row r="126" spans="3:11" x14ac:dyDescent="0.25">
      <c r="C126" s="6">
        <v>43101</v>
      </c>
      <c r="G126">
        <v>139410</v>
      </c>
      <c r="H126">
        <v>1119415</v>
      </c>
      <c r="I126">
        <f t="shared" si="3"/>
        <v>0</v>
      </c>
      <c r="J126">
        <f t="shared" si="4"/>
        <v>0</v>
      </c>
      <c r="K126" t="e">
        <f t="shared" si="5"/>
        <v>#DIV/0!</v>
      </c>
    </row>
    <row r="127" spans="3:11" x14ac:dyDescent="0.25">
      <c r="C127" s="6">
        <v>43132</v>
      </c>
      <c r="G127">
        <v>139410</v>
      </c>
      <c r="H127">
        <v>1119415</v>
      </c>
      <c r="I127">
        <f t="shared" si="3"/>
        <v>0</v>
      </c>
      <c r="J127">
        <f t="shared" si="4"/>
        <v>0</v>
      </c>
      <c r="K127" t="e">
        <f t="shared" si="5"/>
        <v>#DIV/0!</v>
      </c>
    </row>
    <row r="128" spans="3:11" x14ac:dyDescent="0.25">
      <c r="C128" s="6">
        <v>43160</v>
      </c>
      <c r="G128">
        <v>139410</v>
      </c>
      <c r="H128">
        <v>1119415</v>
      </c>
      <c r="I128">
        <f t="shared" si="3"/>
        <v>0</v>
      </c>
      <c r="J128">
        <f t="shared" si="4"/>
        <v>0</v>
      </c>
      <c r="K128" t="e">
        <f t="shared" si="5"/>
        <v>#DIV/0!</v>
      </c>
    </row>
    <row r="129" spans="3:11" x14ac:dyDescent="0.25">
      <c r="C129" s="5">
        <v>43191</v>
      </c>
      <c r="G129">
        <v>139410</v>
      </c>
      <c r="H129">
        <v>1119415</v>
      </c>
      <c r="I129">
        <f t="shared" si="3"/>
        <v>0</v>
      </c>
      <c r="J129">
        <f t="shared" si="4"/>
        <v>0</v>
      </c>
      <c r="K129" t="e">
        <f t="shared" si="5"/>
        <v>#DIV/0!</v>
      </c>
    </row>
    <row r="130" spans="3:11" x14ac:dyDescent="0.25">
      <c r="C130" s="5">
        <v>43221</v>
      </c>
      <c r="G130">
        <v>139410</v>
      </c>
      <c r="H130">
        <v>1119415</v>
      </c>
      <c r="I130">
        <f t="shared" si="3"/>
        <v>0</v>
      </c>
      <c r="J130">
        <f t="shared" si="4"/>
        <v>0</v>
      </c>
      <c r="K130" t="e">
        <f t="shared" si="5"/>
        <v>#DIV/0!</v>
      </c>
    </row>
    <row r="131" spans="3:11" x14ac:dyDescent="0.25">
      <c r="C131" s="5">
        <v>43252</v>
      </c>
      <c r="G131">
        <v>139410</v>
      </c>
      <c r="H131">
        <v>1119415</v>
      </c>
      <c r="I131">
        <f t="shared" si="3"/>
        <v>0</v>
      </c>
      <c r="J131">
        <f t="shared" si="4"/>
        <v>0</v>
      </c>
      <c r="K131" t="e">
        <f t="shared" si="5"/>
        <v>#DIV/0!</v>
      </c>
    </row>
    <row r="132" spans="3:11" x14ac:dyDescent="0.25">
      <c r="C132" s="5">
        <v>43282</v>
      </c>
      <c r="G132">
        <v>139410</v>
      </c>
      <c r="H132">
        <v>1119415</v>
      </c>
      <c r="I132">
        <f t="shared" si="3"/>
        <v>0</v>
      </c>
      <c r="J132">
        <f t="shared" si="4"/>
        <v>0</v>
      </c>
      <c r="K132" t="e">
        <f t="shared" si="5"/>
        <v>#DIV/0!</v>
      </c>
    </row>
    <row r="133" spans="3:11" x14ac:dyDescent="0.25">
      <c r="C133" s="5">
        <v>43313</v>
      </c>
      <c r="G133">
        <v>139410</v>
      </c>
      <c r="H133">
        <v>1119415</v>
      </c>
      <c r="I133">
        <f t="shared" si="3"/>
        <v>0</v>
      </c>
      <c r="J133">
        <f t="shared" si="4"/>
        <v>0</v>
      </c>
      <c r="K133" t="e">
        <f t="shared" si="5"/>
        <v>#DIV/0!</v>
      </c>
    </row>
  </sheetData>
  <mergeCells count="3">
    <mergeCell ref="G4:H4"/>
    <mergeCell ref="I4:J4"/>
    <mergeCell ref="K4: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71D8-0FC0-394D-91AD-79F0D0392FE3}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34A6-4E8A-AF4B-A527-B44EAB910E6A}">
  <dimension ref="B2:K133"/>
  <sheetViews>
    <sheetView topLeftCell="A82" workbookViewId="0">
      <selection activeCell="L153" sqref="L153"/>
    </sheetView>
  </sheetViews>
  <sheetFormatPr defaultColWidth="11" defaultRowHeight="15.75" x14ac:dyDescent="0.25"/>
  <sheetData>
    <row r="2" spans="2:11" x14ac:dyDescent="0.25">
      <c r="B2" t="s">
        <v>19</v>
      </c>
    </row>
    <row r="3" spans="2:11" ht="16.5" thickBot="1" x14ac:dyDescent="0.3"/>
    <row r="4" spans="2:11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1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1" x14ac:dyDescent="0.25">
      <c r="C6" s="6">
        <v>39448</v>
      </c>
      <c r="E6" s="2">
        <v>33567</v>
      </c>
      <c r="F6" s="2">
        <v>135271.5</v>
      </c>
      <c r="G6">
        <v>129870</v>
      </c>
      <c r="H6">
        <v>1082400</v>
      </c>
      <c r="I6">
        <f>E6:E124/G6:G133*100000</f>
        <v>25846.615846615845</v>
      </c>
      <c r="J6">
        <f>F6:F124/H6:H133*100000</f>
        <v>12497.366962305987</v>
      </c>
      <c r="K6">
        <f>I6:I133/J6:J133</f>
        <v>2.0681649122229731</v>
      </c>
    </row>
    <row r="7" spans="2:11" x14ac:dyDescent="0.25">
      <c r="C7" s="6">
        <v>39479</v>
      </c>
      <c r="E7" s="2">
        <v>35954</v>
      </c>
      <c r="F7" s="2">
        <v>135467.25</v>
      </c>
      <c r="G7">
        <v>129870</v>
      </c>
      <c r="H7">
        <v>1082400</v>
      </c>
      <c r="I7">
        <f>E7:E125/G7:G134*100000</f>
        <v>27684.607684607687</v>
      </c>
      <c r="J7">
        <f>F7:F125/H7:H134*100000</f>
        <v>12515.451773835921</v>
      </c>
      <c r="K7">
        <f t="shared" ref="K7:K70" si="0">I7:I134/J7:J134</f>
        <v>2.2120342265617232</v>
      </c>
    </row>
    <row r="8" spans="2:11" x14ac:dyDescent="0.25">
      <c r="C8" s="6">
        <v>39508</v>
      </c>
      <c r="E8" s="2">
        <v>28857.5</v>
      </c>
      <c r="F8" s="2">
        <v>131716</v>
      </c>
      <c r="G8">
        <v>129870</v>
      </c>
      <c r="H8">
        <v>1082400</v>
      </c>
      <c r="I8">
        <f t="shared" ref="I8:I18" si="1">E8:E125/G8:G135*100000</f>
        <v>22220.29722029722</v>
      </c>
      <c r="J8">
        <f t="shared" ref="J8:J18" si="2">F8:F125/H8:H135*100000</f>
        <v>12168.883961566888</v>
      </c>
      <c r="K8">
        <f t="shared" si="0"/>
        <v>1.8259930237214699</v>
      </c>
    </row>
    <row r="9" spans="2:11" x14ac:dyDescent="0.25">
      <c r="C9" s="6">
        <v>39539</v>
      </c>
      <c r="E9" s="2">
        <v>32671</v>
      </c>
      <c r="F9" s="2">
        <v>142093.75</v>
      </c>
      <c r="G9">
        <v>129870</v>
      </c>
      <c r="H9">
        <v>1082400</v>
      </c>
      <c r="I9">
        <f t="shared" si="1"/>
        <v>25156.695156695157</v>
      </c>
      <c r="J9">
        <f t="shared" si="2"/>
        <v>13127.656134515892</v>
      </c>
      <c r="K9">
        <f t="shared" si="0"/>
        <v>1.9163127750240132</v>
      </c>
    </row>
    <row r="10" spans="2:11" x14ac:dyDescent="0.25">
      <c r="C10" s="6">
        <v>39569</v>
      </c>
      <c r="E10" s="2">
        <v>33803.5</v>
      </c>
      <c r="F10" s="2">
        <v>150908.75</v>
      </c>
      <c r="G10">
        <v>129870</v>
      </c>
      <c r="H10">
        <v>1082400</v>
      </c>
      <c r="I10">
        <f t="shared" si="1"/>
        <v>26028.721028721029</v>
      </c>
      <c r="J10">
        <f t="shared" si="2"/>
        <v>13942.050073909832</v>
      </c>
      <c r="K10">
        <f t="shared" si="0"/>
        <v>1.8669220732056715</v>
      </c>
    </row>
    <row r="11" spans="2:11" x14ac:dyDescent="0.25">
      <c r="C11" s="6">
        <v>39600</v>
      </c>
      <c r="E11" s="2">
        <v>32360.5</v>
      </c>
      <c r="F11" s="2">
        <v>144292.5</v>
      </c>
      <c r="G11">
        <v>129870</v>
      </c>
      <c r="H11">
        <v>1082400</v>
      </c>
      <c r="I11">
        <f t="shared" si="1"/>
        <v>24917.609917609916</v>
      </c>
      <c r="J11">
        <f t="shared" si="2"/>
        <v>13330.792682926829</v>
      </c>
      <c r="K11">
        <f t="shared" si="0"/>
        <v>1.8691769132020704</v>
      </c>
    </row>
    <row r="12" spans="2:11" x14ac:dyDescent="0.25">
      <c r="C12" s="6">
        <v>39630</v>
      </c>
      <c r="E12" s="2">
        <v>36544.5</v>
      </c>
      <c r="F12" s="2">
        <v>157322.5</v>
      </c>
      <c r="G12">
        <v>129870</v>
      </c>
      <c r="H12">
        <v>1082400</v>
      </c>
      <c r="I12">
        <f t="shared" si="1"/>
        <v>28139.293139293135</v>
      </c>
      <c r="J12">
        <f t="shared" si="2"/>
        <v>14534.599039172212</v>
      </c>
      <c r="K12">
        <f t="shared" si="0"/>
        <v>1.9360212870994857</v>
      </c>
    </row>
    <row r="13" spans="2:11" x14ac:dyDescent="0.25">
      <c r="C13" s="6">
        <v>39661</v>
      </c>
      <c r="E13" s="2">
        <v>33909</v>
      </c>
      <c r="F13" s="2">
        <v>153382.75</v>
      </c>
      <c r="G13">
        <v>129870</v>
      </c>
      <c r="H13">
        <v>1082400</v>
      </c>
      <c r="I13">
        <f t="shared" si="1"/>
        <v>26109.956109956111</v>
      </c>
      <c r="J13">
        <f t="shared" si="2"/>
        <v>14170.616223207686</v>
      </c>
      <c r="K13">
        <f t="shared" si="0"/>
        <v>1.8425420390113292</v>
      </c>
    </row>
    <row r="14" spans="2:11" x14ac:dyDescent="0.25">
      <c r="C14" s="6">
        <v>39692</v>
      </c>
      <c r="E14" s="2">
        <v>36418.5</v>
      </c>
      <c r="F14" s="2">
        <v>154107.75</v>
      </c>
      <c r="G14">
        <v>129870</v>
      </c>
      <c r="H14">
        <v>1082400</v>
      </c>
      <c r="I14">
        <f t="shared" si="1"/>
        <v>28042.273042273042</v>
      </c>
      <c r="J14">
        <f t="shared" si="2"/>
        <v>14237.597006651884</v>
      </c>
      <c r="K14">
        <f t="shared" si="0"/>
        <v>1.9695931152687871</v>
      </c>
    </row>
    <row r="15" spans="2:11" x14ac:dyDescent="0.25">
      <c r="C15" s="6">
        <v>39722</v>
      </c>
      <c r="E15" s="2">
        <v>36467.5</v>
      </c>
      <c r="F15" s="2">
        <v>160523.75</v>
      </c>
      <c r="G15">
        <v>129870</v>
      </c>
      <c r="H15">
        <v>1082400</v>
      </c>
      <c r="I15">
        <f t="shared" si="1"/>
        <v>28080.00308000308</v>
      </c>
      <c r="J15">
        <f t="shared" si="2"/>
        <v>14830.353843311161</v>
      </c>
      <c r="K15">
        <f t="shared" si="0"/>
        <v>1.8934142352016654</v>
      </c>
    </row>
    <row r="16" spans="2:11" x14ac:dyDescent="0.25">
      <c r="C16" s="6">
        <v>39753</v>
      </c>
      <c r="E16" s="2">
        <v>31905</v>
      </c>
      <c r="F16" s="2">
        <v>147428.5</v>
      </c>
      <c r="G16">
        <v>129870</v>
      </c>
      <c r="H16">
        <v>1082400</v>
      </c>
      <c r="I16">
        <f t="shared" si="1"/>
        <v>24566.874566874565</v>
      </c>
      <c r="J16">
        <f t="shared" si="2"/>
        <v>13620.519216555802</v>
      </c>
      <c r="K16">
        <f t="shared" si="0"/>
        <v>1.8036665252095103</v>
      </c>
    </row>
    <row r="17" spans="3:11" x14ac:dyDescent="0.25">
      <c r="C17" s="6">
        <v>39783</v>
      </c>
      <c r="E17" s="2">
        <v>40926</v>
      </c>
      <c r="F17" s="2">
        <v>164221</v>
      </c>
      <c r="G17">
        <v>129870</v>
      </c>
      <c r="H17">
        <v>1082400</v>
      </c>
      <c r="I17">
        <f t="shared" si="1"/>
        <v>31513.051513051516</v>
      </c>
      <c r="J17">
        <f t="shared" si="2"/>
        <v>15171.932742054694</v>
      </c>
      <c r="K17">
        <f t="shared" si="0"/>
        <v>2.0770624315846913</v>
      </c>
    </row>
    <row r="18" spans="3:11" x14ac:dyDescent="0.25">
      <c r="C18" s="6">
        <v>39814</v>
      </c>
      <c r="E18" s="2">
        <v>29198</v>
      </c>
      <c r="F18" s="2">
        <v>137872.75</v>
      </c>
      <c r="G18">
        <v>130430</v>
      </c>
      <c r="H18">
        <v>1083880</v>
      </c>
      <c r="I18">
        <f t="shared" si="1"/>
        <v>22385.954151652226</v>
      </c>
      <c r="J18">
        <f t="shared" si="2"/>
        <v>12720.296527290844</v>
      </c>
      <c r="K18">
        <f t="shared" si="0"/>
        <v>1.7598610302538256</v>
      </c>
    </row>
    <row r="19" spans="3:11" x14ac:dyDescent="0.25">
      <c r="C19" s="6">
        <v>39845</v>
      </c>
      <c r="E19" s="2">
        <v>32777</v>
      </c>
      <c r="F19" s="2">
        <v>145898</v>
      </c>
      <c r="G19">
        <v>130430</v>
      </c>
      <c r="H19">
        <v>1083880</v>
      </c>
      <c r="I19">
        <f t="shared" ref="I19:I31" si="3">E18:E136/G19:G146*100000</f>
        <v>25129.954765008049</v>
      </c>
      <c r="J19">
        <f t="shared" ref="J19:J31" si="4">F18:F136/H19:H146*100000</f>
        <v>13460.715208325644</v>
      </c>
      <c r="K19">
        <f t="shared" si="0"/>
        <v>1.8669108123961209</v>
      </c>
    </row>
    <row r="20" spans="3:11" x14ac:dyDescent="0.25">
      <c r="C20" s="6">
        <v>39873</v>
      </c>
      <c r="E20" s="2">
        <v>37503</v>
      </c>
      <c r="F20" s="2">
        <v>153918.71</v>
      </c>
      <c r="G20">
        <v>130430</v>
      </c>
      <c r="H20">
        <v>1083880</v>
      </c>
      <c r="I20">
        <f t="shared" si="3"/>
        <v>28753.354289657284</v>
      </c>
      <c r="J20">
        <f t="shared" si="4"/>
        <v>14200.715023803374</v>
      </c>
      <c r="K20">
        <f t="shared" si="0"/>
        <v>2.024782149452379</v>
      </c>
    </row>
    <row r="21" spans="3:11" x14ac:dyDescent="0.25">
      <c r="C21" s="6">
        <v>39904</v>
      </c>
      <c r="E21" s="2">
        <v>33773.5</v>
      </c>
      <c r="F21" s="2">
        <v>155393.81</v>
      </c>
      <c r="G21">
        <v>130430</v>
      </c>
      <c r="H21">
        <v>1083880</v>
      </c>
      <c r="I21">
        <f t="shared" si="3"/>
        <v>25893.966112090777</v>
      </c>
      <c r="J21">
        <f t="shared" si="4"/>
        <v>14336.809425397645</v>
      </c>
      <c r="K21">
        <f t="shared" si="0"/>
        <v>1.8061177591033357</v>
      </c>
    </row>
    <row r="22" spans="3:11" x14ac:dyDescent="0.25">
      <c r="C22" s="6">
        <v>39934</v>
      </c>
      <c r="E22" s="2">
        <v>39810</v>
      </c>
      <c r="F22" s="2">
        <v>166109.28</v>
      </c>
      <c r="G22">
        <v>130430</v>
      </c>
      <c r="H22">
        <v>1083880</v>
      </c>
      <c r="I22">
        <f t="shared" si="3"/>
        <v>30522.119144368626</v>
      </c>
      <c r="J22">
        <f t="shared" si="4"/>
        <v>15325.430859504744</v>
      </c>
      <c r="K22">
        <f t="shared" si="0"/>
        <v>1.991599415649641</v>
      </c>
    </row>
    <row r="23" spans="3:11" x14ac:dyDescent="0.25">
      <c r="C23" s="6">
        <v>39965</v>
      </c>
      <c r="E23" s="2">
        <v>37232.5</v>
      </c>
      <c r="F23" s="2">
        <v>168033</v>
      </c>
      <c r="G23">
        <v>130430</v>
      </c>
      <c r="H23">
        <v>1083880</v>
      </c>
      <c r="I23">
        <f t="shared" si="3"/>
        <v>28545.963351989572</v>
      </c>
      <c r="J23">
        <f t="shared" si="4"/>
        <v>15502.915451895044</v>
      </c>
      <c r="K23">
        <f t="shared" si="0"/>
        <v>1.8413287126906297</v>
      </c>
    </row>
    <row r="24" spans="3:11" x14ac:dyDescent="0.25">
      <c r="C24" s="6">
        <v>39995</v>
      </c>
      <c r="E24" s="2">
        <v>41210</v>
      </c>
      <c r="F24" s="2">
        <v>172218.75</v>
      </c>
      <c r="G24">
        <v>130430</v>
      </c>
      <c r="H24">
        <v>1083880</v>
      </c>
      <c r="I24">
        <f t="shared" si="3"/>
        <v>31595.491834700606</v>
      </c>
      <c r="J24">
        <f t="shared" si="4"/>
        <v>15889.097501568438</v>
      </c>
      <c r="K24">
        <f t="shared" si="0"/>
        <v>1.9885013501604962</v>
      </c>
    </row>
    <row r="25" spans="3:11" x14ac:dyDescent="0.25">
      <c r="C25" s="6">
        <v>40026</v>
      </c>
      <c r="E25" s="2">
        <v>38211.5</v>
      </c>
      <c r="F25" s="2">
        <v>172333</v>
      </c>
      <c r="G25">
        <v>130430</v>
      </c>
      <c r="H25">
        <v>1083880</v>
      </c>
      <c r="I25">
        <f t="shared" si="3"/>
        <v>29296.557540443151</v>
      </c>
      <c r="J25">
        <f t="shared" si="4"/>
        <v>15899.638336347196</v>
      </c>
      <c r="K25">
        <f t="shared" si="0"/>
        <v>1.8425927005817531</v>
      </c>
    </row>
    <row r="26" spans="3:11" x14ac:dyDescent="0.25">
      <c r="C26" s="6">
        <v>40057</v>
      </c>
      <c r="E26" s="2">
        <v>35700.5</v>
      </c>
      <c r="F26" s="2">
        <v>174885.25</v>
      </c>
      <c r="G26">
        <v>130430</v>
      </c>
      <c r="H26">
        <v>1083880</v>
      </c>
      <c r="I26">
        <f t="shared" si="3"/>
        <v>27371.386950854863</v>
      </c>
      <c r="J26">
        <f t="shared" si="4"/>
        <v>16135.111820496733</v>
      </c>
      <c r="K26">
        <f t="shared" si="0"/>
        <v>1.6963865670942844</v>
      </c>
    </row>
    <row r="27" spans="3:11" x14ac:dyDescent="0.25">
      <c r="C27" s="6">
        <v>40087</v>
      </c>
      <c r="E27" s="2">
        <v>37645.5</v>
      </c>
      <c r="F27" s="2">
        <v>174069</v>
      </c>
      <c r="G27">
        <v>130430</v>
      </c>
      <c r="H27">
        <v>1083880</v>
      </c>
      <c r="I27">
        <f t="shared" si="3"/>
        <v>28862.608295637503</v>
      </c>
      <c r="J27">
        <f t="shared" si="4"/>
        <v>16059.803668302764</v>
      </c>
      <c r="K27">
        <f t="shared" si="0"/>
        <v>1.7971955879263728</v>
      </c>
    </row>
    <row r="28" spans="3:11" x14ac:dyDescent="0.25">
      <c r="C28" s="6">
        <v>40118</v>
      </c>
      <c r="E28" s="2">
        <v>34989</v>
      </c>
      <c r="F28" s="2">
        <v>167469.25</v>
      </c>
      <c r="G28">
        <v>130430</v>
      </c>
      <c r="H28">
        <v>1083880</v>
      </c>
      <c r="I28">
        <f t="shared" si="3"/>
        <v>26825.883615732575</v>
      </c>
      <c r="J28">
        <f t="shared" si="4"/>
        <v>15450.903236520646</v>
      </c>
      <c r="K28">
        <f t="shared" si="0"/>
        <v>1.7362016449837943</v>
      </c>
    </row>
    <row r="29" spans="3:11" x14ac:dyDescent="0.25">
      <c r="C29" s="6">
        <v>40148</v>
      </c>
      <c r="E29" s="2">
        <v>37646.5</v>
      </c>
      <c r="F29" s="2">
        <v>177588.5</v>
      </c>
      <c r="G29">
        <v>130430</v>
      </c>
      <c r="H29">
        <v>1083880</v>
      </c>
      <c r="I29">
        <f t="shared" si="3"/>
        <v>28863.374990416312</v>
      </c>
      <c r="J29">
        <f t="shared" si="4"/>
        <v>16384.516736170055</v>
      </c>
      <c r="K29">
        <f t="shared" si="0"/>
        <v>1.761625042421803</v>
      </c>
    </row>
    <row r="30" spans="3:11" x14ac:dyDescent="0.25">
      <c r="C30" s="6">
        <v>40179</v>
      </c>
      <c r="E30" s="2">
        <v>32630.5</v>
      </c>
      <c r="F30" s="2">
        <v>145368.5</v>
      </c>
      <c r="G30">
        <v>130700</v>
      </c>
      <c r="H30">
        <v>1085980</v>
      </c>
      <c r="I30">
        <f t="shared" si="3"/>
        <v>24965.952563121653</v>
      </c>
      <c r="J30">
        <f t="shared" si="4"/>
        <v>13385.927917641207</v>
      </c>
      <c r="K30">
        <f t="shared" si="0"/>
        <v>1.8650894220205103</v>
      </c>
    </row>
    <row r="31" spans="3:11" x14ac:dyDescent="0.25">
      <c r="C31" s="6">
        <v>40210</v>
      </c>
      <c r="E31" s="2">
        <v>36151</v>
      </c>
      <c r="F31" s="2">
        <v>148866.5</v>
      </c>
      <c r="G31">
        <v>130700</v>
      </c>
      <c r="H31">
        <v>1085980</v>
      </c>
      <c r="I31">
        <f t="shared" si="3"/>
        <v>27659.525631216526</v>
      </c>
      <c r="J31">
        <f t="shared" si="4"/>
        <v>13708.033297114127</v>
      </c>
      <c r="K31">
        <f t="shared" si="0"/>
        <v>2.0177603184724919</v>
      </c>
    </row>
    <row r="32" spans="3:11" x14ac:dyDescent="0.25">
      <c r="C32" s="6">
        <v>40238</v>
      </c>
      <c r="E32" s="2">
        <v>41182</v>
      </c>
      <c r="F32" s="2">
        <v>185509.25</v>
      </c>
      <c r="G32">
        <v>130700</v>
      </c>
      <c r="H32">
        <v>1085980</v>
      </c>
      <c r="I32">
        <f t="shared" ref="I32:I44" si="5">E30:E149/G32:G159*100000</f>
        <v>31508.798775822495</v>
      </c>
      <c r="J32">
        <f t="shared" ref="J32:J44" si="6">F30:F149/H32:H159*100000</f>
        <v>17082.197646365494</v>
      </c>
      <c r="K32">
        <f t="shared" si="0"/>
        <v>1.8445401129360242</v>
      </c>
    </row>
    <row r="33" spans="3:11" x14ac:dyDescent="0.25">
      <c r="C33" s="6">
        <v>40269</v>
      </c>
      <c r="E33" s="2">
        <v>34546</v>
      </c>
      <c r="F33" s="2">
        <v>170750.5</v>
      </c>
      <c r="G33">
        <v>130700</v>
      </c>
      <c r="H33">
        <v>1085980</v>
      </c>
      <c r="I33">
        <f t="shared" si="5"/>
        <v>26431.522570772766</v>
      </c>
      <c r="J33">
        <f t="shared" si="6"/>
        <v>15723.171697452992</v>
      </c>
      <c r="K33">
        <f t="shared" si="0"/>
        <v>1.6810553925996006</v>
      </c>
    </row>
    <row r="34" spans="3:11" x14ac:dyDescent="0.25">
      <c r="C34" s="6">
        <v>40299</v>
      </c>
      <c r="E34" s="2">
        <v>36518</v>
      </c>
      <c r="F34" s="2">
        <v>173259.5</v>
      </c>
      <c r="G34">
        <v>130700</v>
      </c>
      <c r="H34">
        <v>1085980</v>
      </c>
      <c r="I34">
        <f t="shared" si="5"/>
        <v>27940.321346595254</v>
      </c>
      <c r="J34">
        <f t="shared" si="6"/>
        <v>15954.207259802206</v>
      </c>
      <c r="K34">
        <f t="shared" si="0"/>
        <v>1.7512823352240723</v>
      </c>
    </row>
    <row r="35" spans="3:11" x14ac:dyDescent="0.25">
      <c r="C35" s="6">
        <v>40330</v>
      </c>
      <c r="E35" s="2">
        <v>41060</v>
      </c>
      <c r="F35" s="2">
        <v>187341</v>
      </c>
      <c r="G35">
        <v>130700</v>
      </c>
      <c r="H35">
        <v>1085980</v>
      </c>
      <c r="I35">
        <f t="shared" si="5"/>
        <v>31415.45524100995</v>
      </c>
      <c r="J35">
        <f t="shared" si="6"/>
        <v>17250.870181771301</v>
      </c>
      <c r="K35">
        <f t="shared" si="0"/>
        <v>1.8210939454060771</v>
      </c>
    </row>
    <row r="36" spans="3:11" x14ac:dyDescent="0.25">
      <c r="C36" s="6">
        <v>40360</v>
      </c>
      <c r="E36" s="2">
        <v>41802</v>
      </c>
      <c r="F36" s="2">
        <v>177123.75</v>
      </c>
      <c r="G36">
        <v>130700</v>
      </c>
      <c r="H36">
        <v>1085980</v>
      </c>
      <c r="I36">
        <f t="shared" si="5"/>
        <v>31983.1675592961</v>
      </c>
      <c r="J36">
        <f t="shared" si="6"/>
        <v>16310.037938083575</v>
      </c>
      <c r="K36">
        <f t="shared" si="0"/>
        <v>1.9609499181247223</v>
      </c>
    </row>
    <row r="37" spans="3:11" x14ac:dyDescent="0.25">
      <c r="C37" s="6">
        <v>40391</v>
      </c>
      <c r="E37" s="2">
        <v>38854.5</v>
      </c>
      <c r="F37" s="2">
        <v>191343.5</v>
      </c>
      <c r="G37">
        <v>130700</v>
      </c>
      <c r="H37">
        <v>1085980</v>
      </c>
      <c r="I37">
        <f t="shared" si="5"/>
        <v>29728.003060443763</v>
      </c>
      <c r="J37">
        <f t="shared" si="6"/>
        <v>17619.431297077295</v>
      </c>
      <c r="K37">
        <f t="shared" si="0"/>
        <v>1.6872282969414021</v>
      </c>
    </row>
    <row r="38" spans="3:11" x14ac:dyDescent="0.25">
      <c r="C38" s="6">
        <v>40422</v>
      </c>
      <c r="E38" s="2">
        <v>38559.75</v>
      </c>
      <c r="F38" s="2">
        <v>191156</v>
      </c>
      <c r="G38">
        <v>130700</v>
      </c>
      <c r="H38">
        <v>1085980</v>
      </c>
      <c r="I38">
        <f t="shared" si="5"/>
        <v>29502.486610558532</v>
      </c>
      <c r="J38">
        <f t="shared" si="6"/>
        <v>17602.165785741912</v>
      </c>
      <c r="K38">
        <f t="shared" si="0"/>
        <v>1.6760713976717629</v>
      </c>
    </row>
    <row r="39" spans="3:11" x14ac:dyDescent="0.25">
      <c r="C39" s="6">
        <v>40452</v>
      </c>
      <c r="E39" s="2">
        <v>39590.25</v>
      </c>
      <c r="F39" s="2">
        <v>177672</v>
      </c>
      <c r="G39">
        <v>130700</v>
      </c>
      <c r="H39">
        <v>1085980</v>
      </c>
      <c r="I39">
        <f t="shared" si="5"/>
        <v>30290.933435348128</v>
      </c>
      <c r="J39">
        <f t="shared" si="6"/>
        <v>16360.522293228236</v>
      </c>
      <c r="K39">
        <f t="shared" si="0"/>
        <v>1.8514649405713539</v>
      </c>
    </row>
    <row r="40" spans="3:11" x14ac:dyDescent="0.25">
      <c r="C40" s="6">
        <v>40483</v>
      </c>
      <c r="E40" s="2">
        <v>39830.5</v>
      </c>
      <c r="F40" s="2">
        <v>191544</v>
      </c>
      <c r="G40">
        <v>130700</v>
      </c>
      <c r="H40">
        <v>1085980</v>
      </c>
      <c r="I40">
        <f t="shared" si="5"/>
        <v>30474.751338944145</v>
      </c>
      <c r="J40">
        <f t="shared" si="6"/>
        <v>17637.893883865265</v>
      </c>
      <c r="K40">
        <f t="shared" si="0"/>
        <v>1.7277999028456419</v>
      </c>
    </row>
    <row r="41" spans="3:11" x14ac:dyDescent="0.25">
      <c r="C41" s="6">
        <v>40513</v>
      </c>
      <c r="E41" s="2">
        <v>38683.75</v>
      </c>
      <c r="F41" s="2">
        <v>188112</v>
      </c>
      <c r="G41">
        <v>130700</v>
      </c>
      <c r="H41">
        <v>1085980</v>
      </c>
      <c r="I41">
        <f t="shared" si="5"/>
        <v>29597.360367253252</v>
      </c>
      <c r="J41">
        <f t="shared" si="6"/>
        <v>17321.865964382403</v>
      </c>
      <c r="K41">
        <f t="shared" si="0"/>
        <v>1.7086704416320959</v>
      </c>
    </row>
    <row r="42" spans="3:11" x14ac:dyDescent="0.25">
      <c r="C42" s="6">
        <v>40544</v>
      </c>
      <c r="E42" s="2">
        <v>34278</v>
      </c>
      <c r="F42" s="2">
        <v>150603</v>
      </c>
      <c r="G42">
        <v>127690</v>
      </c>
      <c r="H42">
        <v>1084540</v>
      </c>
      <c r="I42">
        <f t="shared" si="5"/>
        <v>26844.702012686976</v>
      </c>
      <c r="J42">
        <f t="shared" si="6"/>
        <v>13886.34812916075</v>
      </c>
      <c r="K42">
        <f t="shared" si="0"/>
        <v>1.9331721891887634</v>
      </c>
    </row>
    <row r="43" spans="3:11" x14ac:dyDescent="0.25">
      <c r="C43" s="6">
        <v>40575</v>
      </c>
      <c r="E43" s="2">
        <v>32357.5</v>
      </c>
      <c r="F43" s="2">
        <v>173916.25</v>
      </c>
      <c r="G43">
        <v>127690</v>
      </c>
      <c r="H43">
        <v>1084540</v>
      </c>
      <c r="I43">
        <f t="shared" si="5"/>
        <v>25340.668807267601</v>
      </c>
      <c r="J43">
        <f t="shared" si="6"/>
        <v>16035.946115403765</v>
      </c>
      <c r="K43">
        <f t="shared" si="0"/>
        <v>1.5802415788193458</v>
      </c>
    </row>
    <row r="44" spans="3:11" x14ac:dyDescent="0.25">
      <c r="C44" s="7">
        <v>40603</v>
      </c>
      <c r="E44" s="2">
        <v>34503.25</v>
      </c>
      <c r="F44" s="2">
        <v>182216.25</v>
      </c>
      <c r="G44">
        <v>127690</v>
      </c>
      <c r="H44">
        <v>1084540</v>
      </c>
      <c r="I44">
        <f t="shared" si="5"/>
        <v>27021.105803116923</v>
      </c>
      <c r="J44">
        <f t="shared" si="6"/>
        <v>16801.247533516515</v>
      </c>
      <c r="K44">
        <f t="shared" si="0"/>
        <v>1.6082797273960159</v>
      </c>
    </row>
    <row r="45" spans="3:11" x14ac:dyDescent="0.25">
      <c r="C45" s="6">
        <v>40634</v>
      </c>
      <c r="E45" s="2">
        <v>34527.75</v>
      </c>
      <c r="F45" s="2">
        <v>165737.5</v>
      </c>
      <c r="G45">
        <v>127690</v>
      </c>
      <c r="H45">
        <v>1084540</v>
      </c>
      <c r="I45">
        <f t="shared" ref="I45:I57" si="7">E42:E162/G45:G172*100000</f>
        <v>27040.292896859581</v>
      </c>
      <c r="J45">
        <f t="shared" ref="J45:J57" si="8">F42:F162/H45:H172*100000</f>
        <v>15281.824552344771</v>
      </c>
      <c r="K45">
        <f t="shared" si="0"/>
        <v>1.7694413912578681</v>
      </c>
    </row>
    <row r="46" spans="3:11" x14ac:dyDescent="0.25">
      <c r="C46" s="6">
        <v>40664</v>
      </c>
      <c r="E46" s="2">
        <v>40282</v>
      </c>
      <c r="F46" s="2">
        <v>190922</v>
      </c>
      <c r="G46">
        <v>127690</v>
      </c>
      <c r="H46">
        <v>1084540</v>
      </c>
      <c r="I46">
        <f t="shared" si="7"/>
        <v>31546.714699663247</v>
      </c>
      <c r="J46">
        <f t="shared" si="8"/>
        <v>17603.961126376162</v>
      </c>
      <c r="K46">
        <f t="shared" si="0"/>
        <v>1.7920236515630872</v>
      </c>
    </row>
    <row r="47" spans="3:11" x14ac:dyDescent="0.25">
      <c r="C47" s="6">
        <v>40695</v>
      </c>
      <c r="E47" s="2">
        <v>40067.25</v>
      </c>
      <c r="F47" s="2">
        <v>192462.75</v>
      </c>
      <c r="G47">
        <v>127690</v>
      </c>
      <c r="H47">
        <v>1084540</v>
      </c>
      <c r="I47">
        <f t="shared" si="7"/>
        <v>31378.533949408727</v>
      </c>
      <c r="J47">
        <f t="shared" si="8"/>
        <v>17746.025964925222</v>
      </c>
      <c r="K47">
        <f t="shared" si="0"/>
        <v>1.7682006107411299</v>
      </c>
    </row>
    <row r="48" spans="3:11" x14ac:dyDescent="0.25">
      <c r="C48" s="6">
        <v>40725</v>
      </c>
      <c r="E48" s="2">
        <v>40665</v>
      </c>
      <c r="F48" s="2">
        <v>185337.75</v>
      </c>
      <c r="G48">
        <v>127690</v>
      </c>
      <c r="H48">
        <v>1084540</v>
      </c>
      <c r="I48">
        <f t="shared" si="7"/>
        <v>31846.659879395411</v>
      </c>
      <c r="J48">
        <f t="shared" si="8"/>
        <v>17089.065410219999</v>
      </c>
      <c r="K48">
        <f t="shared" si="0"/>
        <v>1.8635694296277743</v>
      </c>
    </row>
    <row r="49" spans="3:11" x14ac:dyDescent="0.25">
      <c r="C49" s="6">
        <v>40756</v>
      </c>
      <c r="E49" s="2">
        <v>42775.5</v>
      </c>
      <c r="F49" s="2">
        <v>203213.5</v>
      </c>
      <c r="G49">
        <v>127690</v>
      </c>
      <c r="H49">
        <v>1084540</v>
      </c>
      <c r="I49">
        <f t="shared" si="7"/>
        <v>33499.490954655812</v>
      </c>
      <c r="J49">
        <f t="shared" si="8"/>
        <v>18737.298762609033</v>
      </c>
      <c r="K49">
        <f t="shared" si="0"/>
        <v>1.7878506063801083</v>
      </c>
    </row>
    <row r="50" spans="3:11" x14ac:dyDescent="0.25">
      <c r="C50" s="6">
        <v>40787</v>
      </c>
      <c r="E50" s="2">
        <v>42052.25</v>
      </c>
      <c r="F50" s="2">
        <v>194963</v>
      </c>
      <c r="G50">
        <v>127690</v>
      </c>
      <c r="H50">
        <v>1084540</v>
      </c>
      <c r="I50">
        <f t="shared" si="7"/>
        <v>32933.080115905708</v>
      </c>
      <c r="J50">
        <f t="shared" si="8"/>
        <v>17976.56149150792</v>
      </c>
      <c r="K50">
        <f t="shared" si="0"/>
        <v>1.8320010827133546</v>
      </c>
    </row>
    <row r="51" spans="3:11" x14ac:dyDescent="0.25">
      <c r="C51" s="6">
        <v>40817</v>
      </c>
      <c r="E51" s="2">
        <v>38659</v>
      </c>
      <c r="F51" s="2">
        <v>180717.6</v>
      </c>
      <c r="G51">
        <v>127690</v>
      </c>
      <c r="H51">
        <v>1084540</v>
      </c>
      <c r="I51">
        <f t="shared" si="7"/>
        <v>30275.667632547575</v>
      </c>
      <c r="J51">
        <f t="shared" si="8"/>
        <v>16663.064525052097</v>
      </c>
      <c r="K51">
        <f t="shared" si="0"/>
        <v>1.816932748896795</v>
      </c>
    </row>
    <row r="52" spans="3:11" x14ac:dyDescent="0.25">
      <c r="C52" s="6">
        <v>40848</v>
      </c>
      <c r="E52" s="2">
        <v>40828.5</v>
      </c>
      <c r="F52" s="2">
        <v>197730.25</v>
      </c>
      <c r="G52">
        <v>127690</v>
      </c>
      <c r="H52">
        <v>1084540</v>
      </c>
      <c r="I52">
        <f t="shared" si="7"/>
        <v>31974.704362127028</v>
      </c>
      <c r="J52">
        <f t="shared" si="8"/>
        <v>18231.715750456417</v>
      </c>
      <c r="K52">
        <f t="shared" si="0"/>
        <v>1.753795682193354</v>
      </c>
    </row>
    <row r="53" spans="3:11" x14ac:dyDescent="0.25">
      <c r="C53" s="6">
        <v>40878</v>
      </c>
      <c r="E53" s="2">
        <v>41380</v>
      </c>
      <c r="F53" s="2">
        <v>189607.5</v>
      </c>
      <c r="G53">
        <v>127690</v>
      </c>
      <c r="H53">
        <v>1084540</v>
      </c>
      <c r="I53">
        <f t="shared" si="7"/>
        <v>32406.609758007675</v>
      </c>
      <c r="J53">
        <f t="shared" si="8"/>
        <v>17482.757666844929</v>
      </c>
      <c r="K53">
        <f t="shared" si="0"/>
        <v>1.8536326119457112</v>
      </c>
    </row>
    <row r="54" spans="3:11" x14ac:dyDescent="0.25">
      <c r="C54" s="6">
        <v>40909</v>
      </c>
      <c r="E54" s="2">
        <v>33824</v>
      </c>
      <c r="F54" s="2">
        <v>163256.5</v>
      </c>
      <c r="G54">
        <v>126090</v>
      </c>
      <c r="H54">
        <v>1078805</v>
      </c>
      <c r="I54">
        <f t="shared" si="7"/>
        <v>26825.283527638989</v>
      </c>
      <c r="J54">
        <f t="shared" si="8"/>
        <v>15133.087073196733</v>
      </c>
      <c r="K54">
        <f t="shared" si="0"/>
        <v>1.7726246732004285</v>
      </c>
    </row>
    <row r="55" spans="3:11" x14ac:dyDescent="0.25">
      <c r="C55" s="6">
        <v>40940</v>
      </c>
      <c r="E55" s="2">
        <v>35426</v>
      </c>
      <c r="F55" s="2">
        <v>171390.25</v>
      </c>
      <c r="G55">
        <v>126090</v>
      </c>
      <c r="H55">
        <v>1078805</v>
      </c>
      <c r="I55">
        <f t="shared" si="7"/>
        <v>28095.804584027283</v>
      </c>
      <c r="J55">
        <f t="shared" si="8"/>
        <v>15887.046315135727</v>
      </c>
      <c r="K55">
        <f t="shared" si="0"/>
        <v>1.7684725043735894</v>
      </c>
    </row>
    <row r="56" spans="3:11" x14ac:dyDescent="0.25">
      <c r="C56" s="6">
        <v>40969</v>
      </c>
      <c r="E56" s="2">
        <v>40346.25</v>
      </c>
      <c r="F56" s="2">
        <v>182290.9</v>
      </c>
      <c r="G56">
        <v>126090</v>
      </c>
      <c r="H56">
        <v>1078805</v>
      </c>
      <c r="I56">
        <f t="shared" si="7"/>
        <v>31997.977635022602</v>
      </c>
      <c r="J56">
        <f t="shared" si="8"/>
        <v>16897.483789934231</v>
      </c>
      <c r="K56">
        <f t="shared" si="0"/>
        <v>1.8936534002822172</v>
      </c>
    </row>
    <row r="57" spans="3:11" x14ac:dyDescent="0.25">
      <c r="C57" s="6">
        <v>41000</v>
      </c>
      <c r="E57" s="2">
        <v>35886.5</v>
      </c>
      <c r="F57" s="2">
        <v>165794.1</v>
      </c>
      <c r="G57">
        <v>126090</v>
      </c>
      <c r="H57">
        <v>1078805</v>
      </c>
      <c r="I57">
        <f t="shared" si="7"/>
        <v>28461.019906416052</v>
      </c>
      <c r="J57">
        <f t="shared" si="8"/>
        <v>15368.31030631115</v>
      </c>
      <c r="K57">
        <f t="shared" si="0"/>
        <v>1.8519290240208286</v>
      </c>
    </row>
    <row r="58" spans="3:11" x14ac:dyDescent="0.25">
      <c r="C58" s="6">
        <v>41030</v>
      </c>
      <c r="E58" s="2">
        <v>41611.25</v>
      </c>
      <c r="F58" s="2">
        <v>198224.8</v>
      </c>
      <c r="G58">
        <v>126090</v>
      </c>
      <c r="H58">
        <v>1078805</v>
      </c>
      <c r="I58">
        <f t="shared" ref="I58:I70" si="9">E54:E175/G58:G185*100000</f>
        <v>33001.229280672531</v>
      </c>
      <c r="J58">
        <f t="shared" ref="J58:J70" si="10">F54:F175/H58:H185*100000</f>
        <v>18374.479169080601</v>
      </c>
      <c r="K58">
        <f t="shared" si="0"/>
        <v>1.7960361747942706</v>
      </c>
    </row>
    <row r="59" spans="3:11" x14ac:dyDescent="0.25">
      <c r="C59" s="6">
        <v>41061</v>
      </c>
      <c r="E59" s="2">
        <v>40236</v>
      </c>
      <c r="F59" s="2">
        <v>196680</v>
      </c>
      <c r="G59">
        <v>126090</v>
      </c>
      <c r="H59">
        <v>1078805</v>
      </c>
      <c r="I59">
        <f t="shared" si="9"/>
        <v>31910.54009041161</v>
      </c>
      <c r="J59">
        <f t="shared" si="10"/>
        <v>18231.28368889651</v>
      </c>
      <c r="K59">
        <f t="shared" si="0"/>
        <v>1.7503177853486118</v>
      </c>
    </row>
    <row r="60" spans="3:11" x14ac:dyDescent="0.25">
      <c r="C60" s="6">
        <v>41091</v>
      </c>
      <c r="E60" s="2">
        <v>40802</v>
      </c>
      <c r="F60" s="2">
        <v>198823</v>
      </c>
      <c r="G60">
        <v>126090</v>
      </c>
      <c r="H60">
        <v>1078805</v>
      </c>
      <c r="I60">
        <f t="shared" si="9"/>
        <v>32359.425806963282</v>
      </c>
      <c r="J60">
        <f t="shared" si="10"/>
        <v>18429.929412637131</v>
      </c>
      <c r="K60">
        <f t="shared" si="0"/>
        <v>1.7558084506159257</v>
      </c>
    </row>
    <row r="61" spans="3:11" x14ac:dyDescent="0.25">
      <c r="C61" s="6">
        <v>41122</v>
      </c>
      <c r="E61" s="2">
        <v>48576.75</v>
      </c>
      <c r="F61" s="2">
        <v>223257.5</v>
      </c>
      <c r="G61">
        <v>126090</v>
      </c>
      <c r="H61">
        <v>1078805</v>
      </c>
      <c r="I61">
        <f t="shared" si="9"/>
        <v>38525.458006186062</v>
      </c>
      <c r="J61">
        <f t="shared" si="10"/>
        <v>20694.889252459896</v>
      </c>
      <c r="K61">
        <f t="shared" si="0"/>
        <v>1.8615928568743965</v>
      </c>
    </row>
    <row r="62" spans="3:11" x14ac:dyDescent="0.25">
      <c r="C62" s="6">
        <v>41153</v>
      </c>
      <c r="E62" s="2">
        <v>42645.5</v>
      </c>
      <c r="F62" s="2">
        <v>196654.55</v>
      </c>
      <c r="G62">
        <v>126090</v>
      </c>
      <c r="H62">
        <v>1078805</v>
      </c>
      <c r="I62">
        <f t="shared" si="9"/>
        <v>33821.476722975654</v>
      </c>
      <c r="J62">
        <f t="shared" si="10"/>
        <v>18228.924597123671</v>
      </c>
      <c r="K62">
        <f t="shared" si="0"/>
        <v>1.8553742181978372</v>
      </c>
    </row>
    <row r="63" spans="3:11" x14ac:dyDescent="0.25">
      <c r="C63" s="6">
        <v>41183</v>
      </c>
      <c r="E63" s="2">
        <v>44747.5</v>
      </c>
      <c r="F63" s="2">
        <v>219085.8</v>
      </c>
      <c r="G63">
        <v>126090</v>
      </c>
      <c r="H63">
        <v>1078805</v>
      </c>
      <c r="I63">
        <f t="shared" si="9"/>
        <v>35488.539931794752</v>
      </c>
      <c r="J63">
        <f t="shared" si="10"/>
        <v>20308.192861545875</v>
      </c>
      <c r="K63">
        <f t="shared" si="0"/>
        <v>1.7474986658706244</v>
      </c>
    </row>
    <row r="64" spans="3:11" x14ac:dyDescent="0.25">
      <c r="C64" s="6">
        <v>41214</v>
      </c>
      <c r="E64" s="2">
        <v>47586.25</v>
      </c>
      <c r="F64" s="2">
        <v>227968</v>
      </c>
      <c r="G64">
        <v>126090</v>
      </c>
      <c r="H64">
        <v>1078805</v>
      </c>
      <c r="I64">
        <f t="shared" si="9"/>
        <v>37739.908002220633</v>
      </c>
      <c r="J64">
        <f t="shared" si="10"/>
        <v>21131.52979454118</v>
      </c>
      <c r="K64">
        <f t="shared" si="0"/>
        <v>1.7859524780818199</v>
      </c>
    </row>
    <row r="65" spans="3:11" x14ac:dyDescent="0.25">
      <c r="C65" s="6">
        <v>41244</v>
      </c>
      <c r="E65" s="2">
        <v>44371.5</v>
      </c>
      <c r="F65" s="2">
        <v>206249</v>
      </c>
      <c r="G65">
        <v>126090</v>
      </c>
      <c r="H65">
        <v>1078805</v>
      </c>
      <c r="I65">
        <f t="shared" si="9"/>
        <v>35190.340233166782</v>
      </c>
      <c r="J65">
        <f t="shared" si="10"/>
        <v>19118.283656453204</v>
      </c>
      <c r="K65">
        <f t="shared" si="0"/>
        <v>1.8406641969290272</v>
      </c>
    </row>
    <row r="66" spans="3:11" x14ac:dyDescent="0.25">
      <c r="C66" s="6">
        <v>41275</v>
      </c>
      <c r="E66" s="2">
        <v>40427.75</v>
      </c>
      <c r="F66" s="2">
        <v>190923.5</v>
      </c>
      <c r="G66">
        <v>129070</v>
      </c>
      <c r="H66">
        <v>1092120</v>
      </c>
      <c r="I66">
        <f t="shared" si="9"/>
        <v>31322.344464244205</v>
      </c>
      <c r="J66">
        <f t="shared" si="10"/>
        <v>17481.915906676924</v>
      </c>
      <c r="K66">
        <f t="shared" si="0"/>
        <v>1.7916997559907699</v>
      </c>
    </row>
    <row r="67" spans="3:11" x14ac:dyDescent="0.25">
      <c r="C67" s="6">
        <v>41306</v>
      </c>
      <c r="E67" s="2">
        <v>41983.5</v>
      </c>
      <c r="F67" s="2">
        <v>195098</v>
      </c>
      <c r="G67">
        <v>129070</v>
      </c>
      <c r="H67">
        <v>1092120</v>
      </c>
      <c r="I67">
        <f t="shared" si="9"/>
        <v>32527.698148291624</v>
      </c>
      <c r="J67">
        <f t="shared" si="10"/>
        <v>17864.154122257627</v>
      </c>
      <c r="K67">
        <f t="shared" si="0"/>
        <v>1.8208361798538297</v>
      </c>
    </row>
    <row r="68" spans="3:11" x14ac:dyDescent="0.25">
      <c r="C68" s="6">
        <v>41334</v>
      </c>
      <c r="E68" s="2">
        <v>42914</v>
      </c>
      <c r="F68" s="2">
        <v>195706.25</v>
      </c>
      <c r="G68">
        <v>129070</v>
      </c>
      <c r="H68">
        <v>1092120</v>
      </c>
      <c r="I68">
        <f t="shared" si="9"/>
        <v>33248.624777252655</v>
      </c>
      <c r="J68">
        <f t="shared" si="10"/>
        <v>17919.848551441235</v>
      </c>
      <c r="K68">
        <f t="shared" si="0"/>
        <v>1.8554076883969299</v>
      </c>
    </row>
    <row r="69" spans="3:11" x14ac:dyDescent="0.25">
      <c r="C69" s="6">
        <v>41365</v>
      </c>
      <c r="E69" s="2">
        <v>45404.5</v>
      </c>
      <c r="F69" s="2">
        <v>214387</v>
      </c>
      <c r="G69">
        <v>129070</v>
      </c>
      <c r="H69">
        <v>1092120</v>
      </c>
      <c r="I69">
        <f t="shared" si="9"/>
        <v>35178.19787712094</v>
      </c>
      <c r="J69">
        <f t="shared" si="10"/>
        <v>19630.351975973335</v>
      </c>
      <c r="K69">
        <f t="shared" si="0"/>
        <v>1.7920309284406855</v>
      </c>
    </row>
    <row r="70" spans="3:11" x14ac:dyDescent="0.25">
      <c r="C70" s="6">
        <v>41395</v>
      </c>
      <c r="E70" s="2">
        <v>54259.25</v>
      </c>
      <c r="F70" s="2">
        <v>247751.75</v>
      </c>
      <c r="G70">
        <v>129070</v>
      </c>
      <c r="H70">
        <v>1092120</v>
      </c>
      <c r="I70">
        <f t="shared" si="9"/>
        <v>42038.622452932519</v>
      </c>
      <c r="J70">
        <f t="shared" si="10"/>
        <v>22685.396293447608</v>
      </c>
      <c r="K70">
        <f t="shared" si="0"/>
        <v>1.8531138671390479</v>
      </c>
    </row>
    <row r="71" spans="3:11" x14ac:dyDescent="0.25">
      <c r="C71" s="6">
        <v>41426</v>
      </c>
      <c r="E71" s="2">
        <v>47625</v>
      </c>
      <c r="F71" s="2">
        <v>218537.5</v>
      </c>
      <c r="G71">
        <v>129070</v>
      </c>
      <c r="H71">
        <v>1092120</v>
      </c>
      <c r="I71">
        <f t="shared" ref="I71:I83" si="11">E66:E188/G71:G198*100000</f>
        <v>36898.58216471682</v>
      </c>
      <c r="J71">
        <f t="shared" ref="J71:J83" si="12">F66:F188/H71:H198*100000</f>
        <v>20010.392630846425</v>
      </c>
      <c r="K71">
        <f t="shared" ref="K71:K133" si="13">I71:I198/J71:J198</f>
        <v>1.8439709227812406</v>
      </c>
    </row>
    <row r="72" spans="3:11" x14ac:dyDescent="0.25">
      <c r="C72" s="6">
        <v>41456</v>
      </c>
      <c r="E72" s="2">
        <v>54470.5</v>
      </c>
      <c r="F72" s="2">
        <v>244121.75</v>
      </c>
      <c r="G72">
        <v>129070</v>
      </c>
      <c r="H72">
        <v>1092120</v>
      </c>
      <c r="I72">
        <f t="shared" si="11"/>
        <v>42202.293329201209</v>
      </c>
      <c r="J72">
        <f t="shared" si="12"/>
        <v>22353.015236420906</v>
      </c>
      <c r="K72">
        <f t="shared" si="13"/>
        <v>1.8879910778407587</v>
      </c>
    </row>
    <row r="73" spans="3:11" x14ac:dyDescent="0.25">
      <c r="C73" s="6">
        <v>41487</v>
      </c>
      <c r="E73" s="2">
        <v>49244.75</v>
      </c>
      <c r="F73" s="2">
        <v>245544.5</v>
      </c>
      <c r="G73">
        <v>129070</v>
      </c>
      <c r="H73">
        <v>1092120</v>
      </c>
      <c r="I73">
        <f t="shared" si="11"/>
        <v>38153.521345006586</v>
      </c>
      <c r="J73">
        <f t="shared" si="12"/>
        <v>22483.289382119183</v>
      </c>
      <c r="K73">
        <f t="shared" si="13"/>
        <v>1.6969723912084607</v>
      </c>
    </row>
    <row r="74" spans="3:11" x14ac:dyDescent="0.25">
      <c r="C74" s="6">
        <v>41518</v>
      </c>
      <c r="E74" s="2">
        <v>49706.25</v>
      </c>
      <c r="F74" s="2">
        <v>234437.35</v>
      </c>
      <c r="G74">
        <v>129070</v>
      </c>
      <c r="H74">
        <v>1092120</v>
      </c>
      <c r="I74">
        <f t="shared" si="11"/>
        <v>38511.079259316648</v>
      </c>
      <c r="J74">
        <f t="shared" si="12"/>
        <v>21466.262864886641</v>
      </c>
      <c r="K74">
        <f t="shared" si="13"/>
        <v>1.7940281222546195</v>
      </c>
    </row>
    <row r="75" spans="3:11" x14ac:dyDescent="0.25">
      <c r="C75" s="6">
        <v>41548</v>
      </c>
      <c r="E75" s="2">
        <v>47570.25</v>
      </c>
      <c r="F75" s="2">
        <v>242317.5</v>
      </c>
      <c r="G75">
        <v>129070</v>
      </c>
      <c r="H75">
        <v>1092120</v>
      </c>
      <c r="I75">
        <f t="shared" si="11"/>
        <v>36856.163322228247</v>
      </c>
      <c r="J75">
        <f t="shared" si="12"/>
        <v>22187.80903197451</v>
      </c>
      <c r="K75">
        <f t="shared" si="13"/>
        <v>1.6610997178277223</v>
      </c>
    </row>
    <row r="76" spans="3:11" x14ac:dyDescent="0.25">
      <c r="C76" s="6">
        <v>41579</v>
      </c>
      <c r="E76" s="2">
        <v>51329</v>
      </c>
      <c r="F76" s="2">
        <v>246982.75</v>
      </c>
      <c r="G76">
        <v>129070</v>
      </c>
      <c r="H76">
        <v>1092120</v>
      </c>
      <c r="I76">
        <f t="shared" si="11"/>
        <v>39768.342759742773</v>
      </c>
      <c r="J76">
        <f t="shared" si="12"/>
        <v>22614.982785774457</v>
      </c>
      <c r="K76">
        <f t="shared" si="13"/>
        <v>1.7584953805385306</v>
      </c>
    </row>
    <row r="77" spans="3:11" x14ac:dyDescent="0.25">
      <c r="C77" s="6">
        <v>41609</v>
      </c>
      <c r="E77" s="2">
        <v>49290.5</v>
      </c>
      <c r="F77" s="2">
        <v>235173.5</v>
      </c>
      <c r="G77">
        <v>129070</v>
      </c>
      <c r="H77">
        <v>1092120</v>
      </c>
      <c r="I77">
        <f t="shared" si="11"/>
        <v>38188.967227086076</v>
      </c>
      <c r="J77">
        <f t="shared" si="12"/>
        <v>21533.668461341244</v>
      </c>
      <c r="K77">
        <f t="shared" si="13"/>
        <v>1.773453849521534</v>
      </c>
    </row>
    <row r="78" spans="3:11" x14ac:dyDescent="0.25">
      <c r="C78" s="6">
        <v>41640</v>
      </c>
      <c r="E78" s="2">
        <v>49510.25</v>
      </c>
      <c r="F78" s="2">
        <v>218868.25</v>
      </c>
      <c r="G78">
        <v>131470</v>
      </c>
      <c r="H78">
        <v>1092065</v>
      </c>
      <c r="I78">
        <f t="shared" si="11"/>
        <v>37658.9716285084</v>
      </c>
      <c r="J78">
        <f t="shared" si="12"/>
        <v>20041.687079065807</v>
      </c>
      <c r="K78">
        <f t="shared" si="13"/>
        <v>1.8790320136194731</v>
      </c>
    </row>
    <row r="79" spans="3:11" x14ac:dyDescent="0.25">
      <c r="C79" s="6">
        <v>41671</v>
      </c>
      <c r="E79" s="2">
        <v>44807.5</v>
      </c>
      <c r="F79" s="2">
        <v>210937.75</v>
      </c>
      <c r="G79">
        <v>131470</v>
      </c>
      <c r="H79">
        <v>1092065</v>
      </c>
      <c r="I79">
        <f t="shared" si="11"/>
        <v>34081.919829618921</v>
      </c>
      <c r="J79">
        <f t="shared" si="12"/>
        <v>19315.494041105612</v>
      </c>
      <c r="K79">
        <f t="shared" si="13"/>
        <v>1.7644860523416404</v>
      </c>
    </row>
    <row r="80" spans="3:11" x14ac:dyDescent="0.25">
      <c r="C80" s="6">
        <v>41699</v>
      </c>
      <c r="E80" s="2">
        <v>48540</v>
      </c>
      <c r="F80" s="2">
        <v>224670.85</v>
      </c>
      <c r="G80">
        <v>131470</v>
      </c>
      <c r="H80">
        <v>1092065</v>
      </c>
      <c r="I80">
        <f t="shared" si="11"/>
        <v>36920.970563626681</v>
      </c>
      <c r="J80">
        <f t="shared" si="12"/>
        <v>20573.0290779395</v>
      </c>
      <c r="K80">
        <f t="shared" si="13"/>
        <v>1.7946297758951359</v>
      </c>
    </row>
    <row r="81" spans="3:11" x14ac:dyDescent="0.25">
      <c r="C81" s="6">
        <v>41730</v>
      </c>
      <c r="E81" s="2">
        <v>47297.5</v>
      </c>
      <c r="F81" s="2">
        <v>223257.75</v>
      </c>
      <c r="G81">
        <v>131470</v>
      </c>
      <c r="H81">
        <v>1092065</v>
      </c>
      <c r="I81">
        <f t="shared" si="11"/>
        <v>35975.888035293225</v>
      </c>
      <c r="J81">
        <f t="shared" si="12"/>
        <v>20443.632018240674</v>
      </c>
      <c r="K81">
        <f t="shared" si="13"/>
        <v>1.7597601054056351</v>
      </c>
    </row>
    <row r="82" spans="3:11" x14ac:dyDescent="0.25">
      <c r="C82" s="6">
        <v>41760</v>
      </c>
      <c r="E82" s="2">
        <v>56540.25</v>
      </c>
      <c r="F82" s="2">
        <v>252286</v>
      </c>
      <c r="G82">
        <v>131470</v>
      </c>
      <c r="H82">
        <v>1092065</v>
      </c>
      <c r="I82">
        <f t="shared" si="11"/>
        <v>43006.19913288203</v>
      </c>
      <c r="J82">
        <f t="shared" si="12"/>
        <v>23101.738449634406</v>
      </c>
      <c r="K82">
        <f t="shared" si="13"/>
        <v>1.8616001227198822</v>
      </c>
    </row>
    <row r="83" spans="3:11" x14ac:dyDescent="0.25">
      <c r="C83" s="6">
        <v>41791</v>
      </c>
      <c r="E83" s="2">
        <v>51106.5</v>
      </c>
      <c r="F83" s="2">
        <v>240176.5</v>
      </c>
      <c r="G83">
        <v>131470</v>
      </c>
      <c r="H83">
        <v>1092065</v>
      </c>
      <c r="I83">
        <f t="shared" si="11"/>
        <v>38873.126949113866</v>
      </c>
      <c r="J83">
        <f t="shared" si="12"/>
        <v>21992.875881930104</v>
      </c>
      <c r="K83">
        <f t="shared" si="13"/>
        <v>1.7675326845750536</v>
      </c>
    </row>
    <row r="84" spans="3:11" x14ac:dyDescent="0.25">
      <c r="C84" s="6">
        <v>41821</v>
      </c>
      <c r="E84" s="2">
        <v>53380.25</v>
      </c>
      <c r="F84" s="2">
        <v>257421.5</v>
      </c>
      <c r="G84">
        <v>131470</v>
      </c>
      <c r="H84">
        <v>1092065</v>
      </c>
      <c r="I84">
        <f t="shared" ref="I84:I96" si="14">E78:E201/G84:G211*100000</f>
        <v>40602.608960219062</v>
      </c>
      <c r="J84">
        <f t="shared" ref="J84:J96" si="15">F78:F201/H84:H211*100000</f>
        <v>23571.994340996185</v>
      </c>
      <c r="K84">
        <f t="shared" si="13"/>
        <v>1.7224935816993387</v>
      </c>
    </row>
    <row r="85" spans="3:11" x14ac:dyDescent="0.25">
      <c r="C85" s="6">
        <v>41852</v>
      </c>
      <c r="E85" s="2">
        <v>53446</v>
      </c>
      <c r="F85" s="2">
        <v>255278</v>
      </c>
      <c r="G85">
        <v>131470</v>
      </c>
      <c r="H85">
        <v>1092065</v>
      </c>
      <c r="I85">
        <f t="shared" si="14"/>
        <v>40652.620369666081</v>
      </c>
      <c r="J85">
        <f t="shared" si="15"/>
        <v>23375.714815510066</v>
      </c>
      <c r="K85">
        <f t="shared" si="13"/>
        <v>1.7390963523687661</v>
      </c>
    </row>
    <row r="86" spans="3:11" x14ac:dyDescent="0.25">
      <c r="C86" s="6">
        <v>41883</v>
      </c>
      <c r="E86" s="2">
        <v>54476.25</v>
      </c>
      <c r="F86" s="2">
        <v>265353.5</v>
      </c>
      <c r="G86">
        <v>131470</v>
      </c>
      <c r="H86">
        <v>1092065</v>
      </c>
      <c r="I86">
        <f t="shared" si="14"/>
        <v>41436.259222636341</v>
      </c>
      <c r="J86">
        <f t="shared" si="15"/>
        <v>24298.324733417885</v>
      </c>
      <c r="K86">
        <f t="shared" si="13"/>
        <v>1.7053134188155932</v>
      </c>
    </row>
    <row r="87" spans="3:11" x14ac:dyDescent="0.25">
      <c r="C87" s="6">
        <v>41913</v>
      </c>
      <c r="E87" s="2">
        <v>53607.25</v>
      </c>
      <c r="F87" s="2">
        <v>267405</v>
      </c>
      <c r="G87">
        <v>131470</v>
      </c>
      <c r="H87">
        <v>1092065</v>
      </c>
      <c r="I87">
        <f t="shared" si="14"/>
        <v>40775.271925154026</v>
      </c>
      <c r="J87">
        <f t="shared" si="15"/>
        <v>24486.179851931891</v>
      </c>
      <c r="K87">
        <f t="shared" si="13"/>
        <v>1.6652361524632422</v>
      </c>
    </row>
    <row r="88" spans="3:11" x14ac:dyDescent="0.25">
      <c r="C88" s="6">
        <v>41944</v>
      </c>
      <c r="E88" s="2">
        <v>49782</v>
      </c>
      <c r="F88" s="2">
        <v>247865</v>
      </c>
      <c r="G88">
        <v>131470</v>
      </c>
      <c r="H88">
        <v>1092065</v>
      </c>
      <c r="I88">
        <f t="shared" si="14"/>
        <v>37865.672777059408</v>
      </c>
      <c r="J88">
        <f t="shared" si="15"/>
        <v>22696.909066768003</v>
      </c>
      <c r="K88">
        <f t="shared" si="13"/>
        <v>1.6683184774485862</v>
      </c>
    </row>
    <row r="89" spans="3:11" x14ac:dyDescent="0.25">
      <c r="C89" s="6">
        <v>41974</v>
      </c>
      <c r="E89" s="2">
        <v>57278.75</v>
      </c>
      <c r="F89" s="2">
        <v>278759.5</v>
      </c>
      <c r="G89">
        <v>131470</v>
      </c>
      <c r="H89">
        <v>1092065</v>
      </c>
      <c r="I89">
        <f t="shared" si="14"/>
        <v>43567.924241271772</v>
      </c>
      <c r="J89">
        <f t="shared" si="15"/>
        <v>25525.907340680271</v>
      </c>
      <c r="K89">
        <f t="shared" si="13"/>
        <v>1.706811971844707</v>
      </c>
    </row>
    <row r="90" spans="3:11" x14ac:dyDescent="0.25">
      <c r="C90" s="6">
        <v>42005</v>
      </c>
      <c r="E90" s="2">
        <v>50403</v>
      </c>
      <c r="F90" s="2">
        <v>246336.75</v>
      </c>
      <c r="G90">
        <v>133800</v>
      </c>
      <c r="H90">
        <v>1097285</v>
      </c>
      <c r="I90">
        <f t="shared" si="14"/>
        <v>37670.403587443943</v>
      </c>
      <c r="J90">
        <f t="shared" si="15"/>
        <v>22449.659842246998</v>
      </c>
      <c r="K90">
        <f t="shared" si="13"/>
        <v>1.677994404020043</v>
      </c>
    </row>
    <row r="91" spans="3:11" x14ac:dyDescent="0.25">
      <c r="C91" s="6">
        <v>42036</v>
      </c>
      <c r="E91" s="2">
        <v>49442</v>
      </c>
      <c r="F91" s="2">
        <v>239885.5</v>
      </c>
      <c r="G91">
        <v>133800</v>
      </c>
      <c r="H91">
        <v>1097285</v>
      </c>
      <c r="I91">
        <f t="shared" si="14"/>
        <v>36952.167414050826</v>
      </c>
      <c r="J91">
        <f t="shared" si="15"/>
        <v>21861.731455364832</v>
      </c>
      <c r="K91">
        <f t="shared" si="13"/>
        <v>1.690267190844247</v>
      </c>
    </row>
    <row r="92" spans="3:11" x14ac:dyDescent="0.25">
      <c r="C92" s="6">
        <v>42064</v>
      </c>
      <c r="E92" s="2">
        <v>52916.5</v>
      </c>
      <c r="F92" s="2">
        <v>271131</v>
      </c>
      <c r="G92">
        <v>133800</v>
      </c>
      <c r="H92">
        <v>1097285</v>
      </c>
      <c r="I92">
        <f t="shared" si="14"/>
        <v>39548.953662182364</v>
      </c>
      <c r="J92">
        <f t="shared" si="15"/>
        <v>24709.259672737713</v>
      </c>
      <c r="K92">
        <f t="shared" si="13"/>
        <v>1.6005721816836795</v>
      </c>
    </row>
    <row r="93" spans="3:11" x14ac:dyDescent="0.25">
      <c r="C93" s="6">
        <v>42095</v>
      </c>
      <c r="E93" s="2">
        <v>54092</v>
      </c>
      <c r="F93" s="2">
        <v>255323.85</v>
      </c>
      <c r="G93">
        <v>133800</v>
      </c>
      <c r="H93">
        <v>1097285</v>
      </c>
      <c r="I93">
        <f t="shared" si="14"/>
        <v>40427.503736920778</v>
      </c>
      <c r="J93">
        <f t="shared" si="15"/>
        <v>23268.69044960972</v>
      </c>
      <c r="K93">
        <f t="shared" si="13"/>
        <v>1.7374206693956367</v>
      </c>
    </row>
    <row r="94" spans="3:11" x14ac:dyDescent="0.25">
      <c r="C94" s="6">
        <v>42125</v>
      </c>
      <c r="E94" s="2">
        <v>54134</v>
      </c>
      <c r="F94" s="2">
        <v>287367</v>
      </c>
      <c r="G94">
        <v>133800</v>
      </c>
      <c r="H94">
        <v>1097285</v>
      </c>
      <c r="I94">
        <f t="shared" si="14"/>
        <v>40458.893871449924</v>
      </c>
      <c r="J94">
        <f t="shared" si="15"/>
        <v>26188.911723025467</v>
      </c>
      <c r="K94">
        <f t="shared" si="13"/>
        <v>1.5448864122092631</v>
      </c>
    </row>
    <row r="95" spans="3:11" x14ac:dyDescent="0.25">
      <c r="C95" s="6">
        <v>42156</v>
      </c>
      <c r="E95" s="2">
        <v>59990</v>
      </c>
      <c r="F95" s="2">
        <v>285574.3</v>
      </c>
      <c r="G95">
        <v>133800</v>
      </c>
      <c r="H95">
        <v>1097285</v>
      </c>
      <c r="I95">
        <f t="shared" si="14"/>
        <v>44835.575485799702</v>
      </c>
      <c r="J95">
        <f t="shared" si="15"/>
        <v>26025.535754156848</v>
      </c>
      <c r="K95">
        <f t="shared" si="13"/>
        <v>1.722753218582195</v>
      </c>
    </row>
    <row r="96" spans="3:11" x14ac:dyDescent="0.25">
      <c r="C96" s="6">
        <v>42186</v>
      </c>
      <c r="E96" s="2">
        <v>58745</v>
      </c>
      <c r="F96" s="2">
        <v>291806.3</v>
      </c>
      <c r="G96">
        <v>133800</v>
      </c>
      <c r="H96">
        <v>1097285</v>
      </c>
      <c r="I96">
        <f t="shared" si="14"/>
        <v>43905.082212257104</v>
      </c>
      <c r="J96">
        <f t="shared" si="15"/>
        <v>26593.483005782455</v>
      </c>
      <c r="K96">
        <f t="shared" si="13"/>
        <v>1.6509714881164848</v>
      </c>
    </row>
    <row r="97" spans="3:11" x14ac:dyDescent="0.25">
      <c r="C97" s="6">
        <v>42217</v>
      </c>
      <c r="E97" s="2">
        <v>57969</v>
      </c>
      <c r="F97" s="2">
        <v>297533</v>
      </c>
      <c r="G97">
        <v>133800</v>
      </c>
      <c r="H97">
        <v>1097285</v>
      </c>
      <c r="I97">
        <f t="shared" ref="I97:I109" si="16">E90:E214/G97:G224*100000</f>
        <v>43325.112107623318</v>
      </c>
      <c r="J97">
        <f t="shared" ref="J97:J109" si="17">F90:F214/H97:H224*100000</f>
        <v>27115.380233941043</v>
      </c>
      <c r="K97">
        <f t="shared" si="13"/>
        <v>1.5978058110869535</v>
      </c>
    </row>
    <row r="98" spans="3:11" x14ac:dyDescent="0.25">
      <c r="C98" s="6">
        <v>42248</v>
      </c>
      <c r="E98" s="2">
        <v>56566</v>
      </c>
      <c r="F98" s="2">
        <v>291465.26</v>
      </c>
      <c r="G98">
        <v>133800</v>
      </c>
      <c r="H98">
        <v>1097285</v>
      </c>
      <c r="I98">
        <f t="shared" si="16"/>
        <v>42276.532137518683</v>
      </c>
      <c r="J98">
        <f t="shared" si="17"/>
        <v>26562.402657468203</v>
      </c>
      <c r="K98">
        <f t="shared" si="13"/>
        <v>1.5915929248829583</v>
      </c>
    </row>
    <row r="99" spans="3:11" x14ac:dyDescent="0.25">
      <c r="C99" s="6">
        <v>42278</v>
      </c>
      <c r="E99" s="2">
        <v>58546.5</v>
      </c>
      <c r="F99" s="2">
        <v>299806.5</v>
      </c>
      <c r="G99">
        <v>133800</v>
      </c>
      <c r="H99">
        <v>1097285</v>
      </c>
      <c r="I99">
        <f t="shared" si="16"/>
        <v>43756.726457399105</v>
      </c>
      <c r="J99">
        <f t="shared" si="17"/>
        <v>27322.573442633409</v>
      </c>
      <c r="K99">
        <f t="shared" si="13"/>
        <v>1.6014862783431039</v>
      </c>
    </row>
    <row r="100" spans="3:11" x14ac:dyDescent="0.25">
      <c r="C100" s="6">
        <v>42309</v>
      </c>
      <c r="E100" s="2">
        <v>54263</v>
      </c>
      <c r="F100" s="2">
        <v>293830</v>
      </c>
      <c r="G100">
        <v>133800</v>
      </c>
      <c r="H100">
        <v>1097285</v>
      </c>
      <c r="I100">
        <f t="shared" si="16"/>
        <v>40555.306427503732</v>
      </c>
      <c r="J100">
        <f t="shared" si="17"/>
        <v>26777.910934716143</v>
      </c>
      <c r="K100">
        <f t="shared" si="13"/>
        <v>1.5145059869075121</v>
      </c>
    </row>
    <row r="101" spans="3:11" x14ac:dyDescent="0.25">
      <c r="C101" s="6">
        <v>42339</v>
      </c>
      <c r="E101" s="2">
        <v>56294.5</v>
      </c>
      <c r="F101" s="2">
        <v>305285.5</v>
      </c>
      <c r="G101">
        <v>133800</v>
      </c>
      <c r="H101">
        <v>1097285</v>
      </c>
      <c r="I101">
        <f t="shared" si="16"/>
        <v>42073.617339312405</v>
      </c>
      <c r="J101">
        <f t="shared" si="17"/>
        <v>27821.896772488457</v>
      </c>
      <c r="K101">
        <f t="shared" si="13"/>
        <v>1.5122483446533628</v>
      </c>
    </row>
    <row r="102" spans="3:11" x14ac:dyDescent="0.25">
      <c r="C102" s="6">
        <v>42370</v>
      </c>
      <c r="E102" s="2">
        <v>47825.5</v>
      </c>
      <c r="F102" s="2">
        <v>249563.25</v>
      </c>
      <c r="G102">
        <v>135980</v>
      </c>
      <c r="H102">
        <v>1104450</v>
      </c>
      <c r="I102">
        <f t="shared" si="16"/>
        <v>35170.981026621565</v>
      </c>
      <c r="J102">
        <f t="shared" si="17"/>
        <v>22596.156457965502</v>
      </c>
      <c r="K102">
        <f t="shared" si="13"/>
        <v>1.556502810203513</v>
      </c>
    </row>
    <row r="103" spans="3:11" x14ac:dyDescent="0.25">
      <c r="C103" s="6">
        <v>42401</v>
      </c>
      <c r="E103" s="2">
        <v>53874</v>
      </c>
      <c r="F103" s="2">
        <v>282548.75</v>
      </c>
      <c r="G103">
        <v>135980</v>
      </c>
      <c r="H103">
        <v>1104450</v>
      </c>
      <c r="I103">
        <f t="shared" si="16"/>
        <v>39619.061626709808</v>
      </c>
      <c r="J103">
        <f t="shared" si="17"/>
        <v>25582.756122957129</v>
      </c>
      <c r="K103">
        <f t="shared" si="13"/>
        <v>1.5486627569090163</v>
      </c>
    </row>
    <row r="104" spans="3:11" x14ac:dyDescent="0.25">
      <c r="C104" s="6">
        <v>42430</v>
      </c>
      <c r="E104" s="2">
        <v>57741.5</v>
      </c>
      <c r="F104" s="2">
        <v>293753.25</v>
      </c>
      <c r="G104">
        <v>135980</v>
      </c>
      <c r="H104">
        <v>1104450</v>
      </c>
      <c r="I104">
        <f t="shared" si="16"/>
        <v>42463.229886748049</v>
      </c>
      <c r="J104">
        <f t="shared" si="17"/>
        <v>26597.242971614833</v>
      </c>
      <c r="K104">
        <f t="shared" si="13"/>
        <v>1.5965275021950864</v>
      </c>
    </row>
    <row r="105" spans="3:11" x14ac:dyDescent="0.25">
      <c r="C105" s="6">
        <v>42461</v>
      </c>
      <c r="E105" s="2">
        <v>53815.5</v>
      </c>
      <c r="F105" s="2">
        <v>289055.99</v>
      </c>
      <c r="G105">
        <v>135980</v>
      </c>
      <c r="H105">
        <v>1104450</v>
      </c>
      <c r="I105">
        <f t="shared" si="16"/>
        <v>39576.040594205027</v>
      </c>
      <c r="J105">
        <f t="shared" si="17"/>
        <v>26171.939879578073</v>
      </c>
      <c r="K105">
        <f t="shared" si="13"/>
        <v>1.5121554143980804</v>
      </c>
    </row>
    <row r="106" spans="3:11" x14ac:dyDescent="0.25">
      <c r="C106" s="6">
        <v>42491</v>
      </c>
      <c r="E106" s="2">
        <v>64818</v>
      </c>
      <c r="F106" s="2">
        <v>314629.48</v>
      </c>
      <c r="G106">
        <v>135980</v>
      </c>
      <c r="H106">
        <v>1104450</v>
      </c>
      <c r="I106">
        <f t="shared" si="16"/>
        <v>47667.304015296366</v>
      </c>
      <c r="J106">
        <f t="shared" si="17"/>
        <v>28487.435375073568</v>
      </c>
      <c r="K106">
        <f t="shared" si="13"/>
        <v>1.6732746696111904</v>
      </c>
    </row>
    <row r="107" spans="3:11" x14ac:dyDescent="0.25">
      <c r="C107" s="6">
        <v>42522</v>
      </c>
      <c r="E107" s="2">
        <v>62901.5</v>
      </c>
      <c r="F107" s="2">
        <v>320631.75</v>
      </c>
      <c r="G107">
        <v>135980</v>
      </c>
      <c r="H107">
        <v>1104450</v>
      </c>
      <c r="I107">
        <f t="shared" si="16"/>
        <v>46257.90557434917</v>
      </c>
      <c r="J107">
        <f t="shared" si="17"/>
        <v>29030.897731902754</v>
      </c>
      <c r="K107">
        <f t="shared" si="13"/>
        <v>1.5934025189829124</v>
      </c>
    </row>
    <row r="108" spans="3:11" x14ac:dyDescent="0.25">
      <c r="C108" s="6">
        <v>42552</v>
      </c>
      <c r="E108" s="2">
        <v>58683</v>
      </c>
      <c r="F108" s="2">
        <v>308525.5</v>
      </c>
      <c r="G108">
        <v>135980</v>
      </c>
      <c r="H108">
        <v>1104450</v>
      </c>
      <c r="I108">
        <f t="shared" si="16"/>
        <v>43155.61111928225</v>
      </c>
      <c r="J108">
        <f t="shared" si="17"/>
        <v>27934.763909638281</v>
      </c>
      <c r="K108">
        <f t="shared" si="13"/>
        <v>1.5448711597806755</v>
      </c>
    </row>
    <row r="109" spans="3:11" x14ac:dyDescent="0.25">
      <c r="C109" s="6">
        <v>42583</v>
      </c>
      <c r="E109" s="2">
        <v>61100</v>
      </c>
      <c r="F109" s="2">
        <v>344401</v>
      </c>
      <c r="G109">
        <v>135980</v>
      </c>
      <c r="H109">
        <v>1104450</v>
      </c>
      <c r="I109">
        <f t="shared" si="16"/>
        <v>44933.078393881457</v>
      </c>
      <c r="J109">
        <f t="shared" si="17"/>
        <v>31183.032278509665</v>
      </c>
      <c r="K109">
        <f t="shared" si="13"/>
        <v>1.4409464093345365</v>
      </c>
    </row>
    <row r="110" spans="3:11" x14ac:dyDescent="0.25">
      <c r="C110" s="6">
        <v>42614</v>
      </c>
      <c r="E110" s="2">
        <v>64594</v>
      </c>
      <c r="F110" s="2">
        <v>330086.5</v>
      </c>
      <c r="G110">
        <v>135980</v>
      </c>
      <c r="H110">
        <v>1104450</v>
      </c>
      <c r="I110">
        <f t="shared" ref="I110:I122" si="18">E102:E227/G110:G237*100000</f>
        <v>47502.573907927639</v>
      </c>
      <c r="J110">
        <f t="shared" ref="J110:J122" si="19">F102:F227/H110:H237*100000</f>
        <v>29886.957309067864</v>
      </c>
      <c r="K110">
        <f t="shared" si="13"/>
        <v>1.5894081627879564</v>
      </c>
    </row>
    <row r="111" spans="3:11" x14ac:dyDescent="0.25">
      <c r="C111" s="6">
        <v>42644</v>
      </c>
      <c r="E111" s="2">
        <v>60438</v>
      </c>
      <c r="F111" s="2">
        <v>321849.25</v>
      </c>
      <c r="G111">
        <v>135980</v>
      </c>
      <c r="H111">
        <v>1104450</v>
      </c>
      <c r="I111">
        <f t="shared" si="18"/>
        <v>44446.242094425652</v>
      </c>
      <c r="J111">
        <f t="shared" si="19"/>
        <v>29141.133595907464</v>
      </c>
      <c r="K111">
        <f t="shared" si="13"/>
        <v>1.5252063530111819</v>
      </c>
    </row>
    <row r="112" spans="3:11" x14ac:dyDescent="0.25">
      <c r="C112" s="6">
        <v>42675</v>
      </c>
      <c r="E112" s="2">
        <v>60506.5</v>
      </c>
      <c r="F112" s="2">
        <v>340350</v>
      </c>
      <c r="G112">
        <v>135980</v>
      </c>
      <c r="H112">
        <v>1104450</v>
      </c>
      <c r="I112">
        <f t="shared" si="18"/>
        <v>44496.617149580816</v>
      </c>
      <c r="J112">
        <f t="shared" si="19"/>
        <v>30816.243379057451</v>
      </c>
      <c r="K112">
        <f t="shared" si="13"/>
        <v>1.4439338566432947</v>
      </c>
    </row>
    <row r="113" spans="3:11" x14ac:dyDescent="0.25">
      <c r="C113" s="6">
        <v>42705</v>
      </c>
      <c r="E113" s="2">
        <v>62270.5</v>
      </c>
      <c r="F113" s="2">
        <v>334653.25</v>
      </c>
      <c r="G113">
        <v>135980</v>
      </c>
      <c r="H113">
        <v>1104450</v>
      </c>
      <c r="I113">
        <f t="shared" si="18"/>
        <v>45793.866745109575</v>
      </c>
      <c r="J113">
        <f t="shared" si="19"/>
        <v>30300.44365974014</v>
      </c>
      <c r="K113">
        <f t="shared" si="13"/>
        <v>1.5113266082620227</v>
      </c>
    </row>
    <row r="114" spans="3:11" x14ac:dyDescent="0.25">
      <c r="C114" s="6">
        <v>42736</v>
      </c>
      <c r="E114" s="2">
        <v>51357</v>
      </c>
      <c r="F114" s="2">
        <v>286770</v>
      </c>
      <c r="G114">
        <v>137670</v>
      </c>
      <c r="H114">
        <v>1113600</v>
      </c>
      <c r="I114">
        <f t="shared" si="18"/>
        <v>37304.423621704074</v>
      </c>
      <c r="J114">
        <f t="shared" si="19"/>
        <v>25751.616379310344</v>
      </c>
      <c r="K114">
        <f t="shared" si="13"/>
        <v>1.4486245473769801</v>
      </c>
    </row>
    <row r="115" spans="3:11" x14ac:dyDescent="0.25">
      <c r="C115" s="6">
        <v>42767</v>
      </c>
      <c r="E115" s="2">
        <v>54581.5</v>
      </c>
      <c r="F115" s="2">
        <v>298708</v>
      </c>
      <c r="G115">
        <v>137670</v>
      </c>
      <c r="H115">
        <v>1113600</v>
      </c>
      <c r="I115">
        <f t="shared" si="18"/>
        <v>39646.618725938839</v>
      </c>
      <c r="J115">
        <f t="shared" si="19"/>
        <v>26823.635057471263</v>
      </c>
      <c r="K115">
        <f t="shared" si="13"/>
        <v>1.4780479469316354</v>
      </c>
    </row>
    <row r="116" spans="3:11" x14ac:dyDescent="0.25">
      <c r="C116" s="6">
        <v>42795</v>
      </c>
      <c r="E116" s="2">
        <v>63149</v>
      </c>
      <c r="F116" s="2">
        <v>340804.75</v>
      </c>
      <c r="G116">
        <v>137670</v>
      </c>
      <c r="H116">
        <v>1113600</v>
      </c>
      <c r="I116">
        <f t="shared" si="18"/>
        <v>45869.833660201934</v>
      </c>
      <c r="J116">
        <f t="shared" si="19"/>
        <v>30603.8748204023</v>
      </c>
      <c r="K116">
        <f t="shared" si="13"/>
        <v>1.4988243785921667</v>
      </c>
    </row>
    <row r="117" spans="3:11" x14ac:dyDescent="0.25">
      <c r="C117" s="6">
        <v>42826</v>
      </c>
      <c r="E117" s="2">
        <v>48606.5</v>
      </c>
      <c r="F117" s="2">
        <v>283831</v>
      </c>
      <c r="G117">
        <v>137670</v>
      </c>
      <c r="H117">
        <v>1113600</v>
      </c>
      <c r="I117">
        <f t="shared" si="18"/>
        <v>35306.530108229825</v>
      </c>
      <c r="J117">
        <f t="shared" si="19"/>
        <v>25487.697557471263</v>
      </c>
      <c r="K117">
        <f t="shared" si="13"/>
        <v>1.3852381145302921</v>
      </c>
    </row>
    <row r="118" spans="3:11" x14ac:dyDescent="0.25">
      <c r="C118" s="6">
        <v>42856</v>
      </c>
      <c r="E118" s="2">
        <v>68209</v>
      </c>
      <c r="F118" s="2">
        <v>361149.5</v>
      </c>
      <c r="G118">
        <v>137670</v>
      </c>
      <c r="H118">
        <v>1113600</v>
      </c>
      <c r="I118">
        <f t="shared" si="18"/>
        <v>49545.289460303626</v>
      </c>
      <c r="J118">
        <f t="shared" si="19"/>
        <v>32430.809985632186</v>
      </c>
      <c r="K118">
        <f t="shared" si="13"/>
        <v>1.5277228500383944</v>
      </c>
    </row>
    <row r="119" spans="3:11" x14ac:dyDescent="0.25">
      <c r="C119" s="6">
        <v>42887</v>
      </c>
      <c r="E119" s="2">
        <v>64096.5</v>
      </c>
      <c r="F119" s="2">
        <v>375065.5</v>
      </c>
      <c r="G119">
        <v>137670</v>
      </c>
      <c r="H119">
        <v>1113600</v>
      </c>
      <c r="I119">
        <f t="shared" si="18"/>
        <v>46558.073654390937</v>
      </c>
      <c r="J119">
        <f t="shared" si="19"/>
        <v>33680.450790229886</v>
      </c>
      <c r="K119">
        <f t="shared" si="13"/>
        <v>1.3823471052797376</v>
      </c>
    </row>
    <row r="120" spans="3:11" x14ac:dyDescent="0.25">
      <c r="C120" s="6">
        <v>42917</v>
      </c>
      <c r="E120" s="2">
        <v>59784.5</v>
      </c>
      <c r="F120" s="2">
        <v>344879.75</v>
      </c>
      <c r="G120">
        <v>137670</v>
      </c>
      <c r="H120">
        <v>1113600</v>
      </c>
      <c r="I120">
        <f t="shared" si="18"/>
        <v>43425.946102999929</v>
      </c>
      <c r="J120">
        <f t="shared" si="19"/>
        <v>30969.805136494255</v>
      </c>
      <c r="K120">
        <f t="shared" si="13"/>
        <v>1.4022027556068664</v>
      </c>
    </row>
    <row r="121" spans="3:11" x14ac:dyDescent="0.25">
      <c r="C121" s="6">
        <v>42948</v>
      </c>
      <c r="E121" s="2">
        <v>65783</v>
      </c>
      <c r="F121" s="2">
        <v>387984</v>
      </c>
      <c r="G121">
        <v>137670</v>
      </c>
      <c r="H121">
        <v>1113600</v>
      </c>
      <c r="I121">
        <f t="shared" si="18"/>
        <v>47783.104525314156</v>
      </c>
      <c r="J121">
        <f t="shared" si="19"/>
        <v>34840.517241379312</v>
      </c>
      <c r="K121">
        <f t="shared" si="13"/>
        <v>1.3714809167231083</v>
      </c>
    </row>
    <row r="122" spans="3:11" x14ac:dyDescent="0.25">
      <c r="C122" s="6">
        <v>42979</v>
      </c>
      <c r="E122" s="2">
        <v>63444.5</v>
      </c>
      <c r="F122" s="2">
        <v>367223.25</v>
      </c>
      <c r="G122">
        <v>137670</v>
      </c>
      <c r="H122">
        <v>1113600</v>
      </c>
      <c r="I122">
        <f t="shared" si="18"/>
        <v>46084.477373429218</v>
      </c>
      <c r="J122">
        <f t="shared" si="19"/>
        <v>32976.225754310348</v>
      </c>
      <c r="K122">
        <f t="shared" si="13"/>
        <v>1.3975061220402241</v>
      </c>
    </row>
    <row r="123" spans="3:11" x14ac:dyDescent="0.25">
      <c r="C123" s="6">
        <v>43009</v>
      </c>
      <c r="E123" s="2">
        <v>62346.5</v>
      </c>
      <c r="F123" s="2">
        <v>350552.25</v>
      </c>
      <c r="G123">
        <v>137670</v>
      </c>
      <c r="H123">
        <v>1113600</v>
      </c>
      <c r="I123">
        <f t="shared" ref="I123:I133" si="20">E114:E240/G123:G250*100000</f>
        <v>45286.917992300427</v>
      </c>
      <c r="J123">
        <f t="shared" ref="J123:J133" si="21">F114:F240/H123:H250*100000</f>
        <v>31479.189116379308</v>
      </c>
      <c r="K123">
        <f t="shared" si="13"/>
        <v>1.4386303860901124</v>
      </c>
    </row>
    <row r="124" spans="3:11" x14ac:dyDescent="0.25">
      <c r="C124" s="6">
        <v>43040</v>
      </c>
      <c r="E124" s="2">
        <v>63444</v>
      </c>
      <c r="F124" s="2">
        <v>374432.5</v>
      </c>
      <c r="G124">
        <v>137670</v>
      </c>
      <c r="H124">
        <v>1113600</v>
      </c>
      <c r="I124">
        <f t="shared" si="20"/>
        <v>46084.114186097191</v>
      </c>
      <c r="J124">
        <f t="shared" si="21"/>
        <v>33623.608117816089</v>
      </c>
      <c r="K124">
        <f t="shared" si="13"/>
        <v>1.3705880113942523</v>
      </c>
    </row>
    <row r="125" spans="3:11" x14ac:dyDescent="0.25">
      <c r="C125" s="6">
        <v>43070</v>
      </c>
      <c r="E125" s="2">
        <v>63845</v>
      </c>
      <c r="F125" s="2">
        <v>363085.25</v>
      </c>
      <c r="G125">
        <v>137670</v>
      </c>
      <c r="H125">
        <v>1113600</v>
      </c>
      <c r="I125">
        <f t="shared" si="20"/>
        <v>46375.390426381928</v>
      </c>
      <c r="J125">
        <f t="shared" si="21"/>
        <v>32604.638110632182</v>
      </c>
      <c r="K125">
        <f t="shared" si="13"/>
        <v>1.4223556252648357</v>
      </c>
    </row>
    <row r="126" spans="3:11" x14ac:dyDescent="0.25">
      <c r="C126" s="6">
        <v>43101</v>
      </c>
      <c r="E126" s="2">
        <v>59568</v>
      </c>
      <c r="F126" s="2">
        <v>354306.75</v>
      </c>
      <c r="G126">
        <v>139410</v>
      </c>
      <c r="H126">
        <v>1119415</v>
      </c>
      <c r="I126">
        <f t="shared" si="20"/>
        <v>42728.642134710564</v>
      </c>
      <c r="J126">
        <f t="shared" si="21"/>
        <v>31651.063278587477</v>
      </c>
      <c r="K126">
        <f t="shared" si="13"/>
        <v>1.3499907336009553</v>
      </c>
    </row>
    <row r="127" spans="3:11" x14ac:dyDescent="0.25">
      <c r="C127" s="6">
        <v>43132</v>
      </c>
      <c r="E127" s="2">
        <v>59911.75</v>
      </c>
      <c r="F127" s="2">
        <v>347002.25</v>
      </c>
      <c r="G127">
        <v>139410</v>
      </c>
      <c r="H127">
        <v>1119415</v>
      </c>
      <c r="I127">
        <f t="shared" si="20"/>
        <v>42975.216985869018</v>
      </c>
      <c r="J127">
        <f t="shared" si="21"/>
        <v>30998.534949058216</v>
      </c>
      <c r="K127">
        <f t="shared" si="13"/>
        <v>1.3863628412275875</v>
      </c>
    </row>
    <row r="128" spans="3:11" x14ac:dyDescent="0.25">
      <c r="C128" s="6">
        <v>43160</v>
      </c>
      <c r="E128" s="2">
        <v>67487.5</v>
      </c>
      <c r="F128" s="2">
        <v>362321</v>
      </c>
      <c r="G128">
        <v>139410</v>
      </c>
      <c r="H128">
        <v>1119415</v>
      </c>
      <c r="I128">
        <f t="shared" si="20"/>
        <v>48409.368051072379</v>
      </c>
      <c r="J128">
        <f t="shared" si="21"/>
        <v>32366.995260917531</v>
      </c>
      <c r="K128">
        <f t="shared" si="13"/>
        <v>1.4956398535246698</v>
      </c>
    </row>
    <row r="129" spans="3:11" x14ac:dyDescent="0.25">
      <c r="C129" s="5">
        <v>43191</v>
      </c>
      <c r="E129" s="2">
        <v>61069.5</v>
      </c>
      <c r="F129" s="2">
        <v>336190.25</v>
      </c>
      <c r="G129">
        <v>139410</v>
      </c>
      <c r="H129">
        <v>1119415</v>
      </c>
      <c r="I129">
        <f t="shared" si="20"/>
        <v>43805.681084570693</v>
      </c>
      <c r="J129">
        <f t="shared" si="21"/>
        <v>30032.673315973076</v>
      </c>
      <c r="K129">
        <f t="shared" si="13"/>
        <v>1.4586007920005029</v>
      </c>
    </row>
    <row r="130" spans="3:11" x14ac:dyDescent="0.25">
      <c r="C130" s="5">
        <v>43221</v>
      </c>
      <c r="E130" s="2">
        <v>67479</v>
      </c>
      <c r="F130" s="2">
        <v>403635</v>
      </c>
      <c r="G130">
        <v>139410</v>
      </c>
      <c r="H130">
        <v>1119415</v>
      </c>
      <c r="I130">
        <f t="shared" si="20"/>
        <v>48403.270927480095</v>
      </c>
      <c r="J130">
        <f t="shared" si="21"/>
        <v>36057.672980976669</v>
      </c>
      <c r="K130">
        <f t="shared" si="13"/>
        <v>1.3423847665659601</v>
      </c>
    </row>
    <row r="131" spans="3:11" x14ac:dyDescent="0.25">
      <c r="C131" s="5">
        <v>43252</v>
      </c>
      <c r="E131" s="2">
        <v>70798.5</v>
      </c>
      <c r="F131" s="2">
        <v>366034.25</v>
      </c>
      <c r="G131">
        <v>139410</v>
      </c>
      <c r="H131">
        <v>1119415</v>
      </c>
      <c r="I131">
        <f t="shared" si="20"/>
        <v>50784.377017430605</v>
      </c>
      <c r="J131">
        <f t="shared" si="21"/>
        <v>32698.708700526615</v>
      </c>
      <c r="K131">
        <f t="shared" si="13"/>
        <v>1.553100383337545</v>
      </c>
    </row>
    <row r="132" spans="3:11" x14ac:dyDescent="0.25">
      <c r="C132" s="5">
        <v>43282</v>
      </c>
      <c r="E132" s="2">
        <v>64647.5</v>
      </c>
      <c r="F132" s="2">
        <v>382315.7</v>
      </c>
      <c r="G132">
        <v>139410</v>
      </c>
      <c r="H132">
        <v>1119415</v>
      </c>
      <c r="I132">
        <f t="shared" si="20"/>
        <v>46372.211462592357</v>
      </c>
      <c r="J132">
        <f t="shared" si="21"/>
        <v>34153.169289316291</v>
      </c>
      <c r="K132">
        <f t="shared" si="13"/>
        <v>1.3577718386767226</v>
      </c>
    </row>
    <row r="133" spans="3:11" x14ac:dyDescent="0.25">
      <c r="C133" s="5">
        <v>43313</v>
      </c>
      <c r="E133" s="2">
        <v>73193.5</v>
      </c>
      <c r="F133" s="2">
        <v>430731.45</v>
      </c>
      <c r="G133">
        <v>139410</v>
      </c>
      <c r="H133">
        <v>1119415</v>
      </c>
      <c r="I133">
        <f t="shared" si="20"/>
        <v>52502.331253138225</v>
      </c>
      <c r="J133">
        <f t="shared" si="21"/>
        <v>38478.263199974986</v>
      </c>
      <c r="K133">
        <f t="shared" si="13"/>
        <v>1.364467283262732</v>
      </c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1D42-5A6B-434B-84EB-E843FF4F02D3}">
  <dimension ref="B2:K133"/>
  <sheetViews>
    <sheetView workbookViewId="0">
      <selection activeCell="K6" sqref="K6:K133"/>
    </sheetView>
  </sheetViews>
  <sheetFormatPr defaultColWidth="11" defaultRowHeight="15.75" x14ac:dyDescent="0.25"/>
  <sheetData>
    <row r="2" spans="2:11" x14ac:dyDescent="0.25">
      <c r="B2" t="s">
        <v>20</v>
      </c>
    </row>
    <row r="3" spans="2:11" ht="16.5" thickBot="1" x14ac:dyDescent="0.3"/>
    <row r="4" spans="2:11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1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1" x14ac:dyDescent="0.25">
      <c r="C6" s="6">
        <v>39448</v>
      </c>
      <c r="E6" s="2">
        <v>5956.5</v>
      </c>
      <c r="F6" s="2">
        <v>60140.25</v>
      </c>
      <c r="G6">
        <v>129870</v>
      </c>
      <c r="H6">
        <v>1082400</v>
      </c>
      <c r="I6">
        <f>E6:E124/G6:G133*100000</f>
        <v>4586.5095865095864</v>
      </c>
      <c r="J6">
        <f>F6:F124/H6:H133*100000</f>
        <v>5556.1945676274945</v>
      </c>
      <c r="K6">
        <f>I6:I133/J6:J133</f>
        <v>0.82547677743906556</v>
      </c>
    </row>
    <row r="7" spans="2:11" x14ac:dyDescent="0.25">
      <c r="C7" s="6">
        <v>39479</v>
      </c>
      <c r="E7" s="2">
        <v>6601.5</v>
      </c>
      <c r="F7" s="2">
        <v>65268.5</v>
      </c>
      <c r="G7">
        <v>129870</v>
      </c>
      <c r="H7">
        <v>1082400</v>
      </c>
      <c r="I7">
        <f>E7:E125/G7:G134*100000</f>
        <v>5083.1600831600836</v>
      </c>
      <c r="J7">
        <f>F7:F125/H7:H134*100000</f>
        <v>6029.9796747967484</v>
      </c>
      <c r="K7">
        <f t="shared" ref="K7:K70" si="0">I7:I134/J7:J134</f>
        <v>0.84298129633934804</v>
      </c>
    </row>
    <row r="8" spans="2:11" x14ac:dyDescent="0.25">
      <c r="C8" s="6">
        <v>39508</v>
      </c>
      <c r="E8" s="2">
        <v>8114.5</v>
      </c>
      <c r="F8" s="2">
        <v>63658</v>
      </c>
      <c r="G8">
        <v>129870</v>
      </c>
      <c r="H8">
        <v>1082400</v>
      </c>
      <c r="I8">
        <f t="shared" ref="I8:I18" si="1">E8:E125/G8:G135*100000</f>
        <v>6248.1712481712484</v>
      </c>
      <c r="J8">
        <f t="shared" ref="J8:J18" si="2">F8:F125/H8:H135*100000</f>
        <v>5881.1899482631197</v>
      </c>
      <c r="K8">
        <f t="shared" si="0"/>
        <v>1.0623991578467056</v>
      </c>
    </row>
    <row r="9" spans="2:11" x14ac:dyDescent="0.25">
      <c r="C9" s="6">
        <v>39539</v>
      </c>
      <c r="E9" s="2">
        <v>8305</v>
      </c>
      <c r="F9" s="2">
        <v>67145</v>
      </c>
      <c r="G9">
        <v>129870</v>
      </c>
      <c r="H9">
        <v>1082400</v>
      </c>
      <c r="I9">
        <f t="shared" si="1"/>
        <v>6394.8563948563951</v>
      </c>
      <c r="J9">
        <f t="shared" si="2"/>
        <v>6203.3444198078341</v>
      </c>
      <c r="K9">
        <f t="shared" si="0"/>
        <v>1.0308723749784143</v>
      </c>
    </row>
    <row r="10" spans="2:11" x14ac:dyDescent="0.25">
      <c r="C10" s="6">
        <v>39569</v>
      </c>
      <c r="E10" s="2">
        <v>8833</v>
      </c>
      <c r="F10" s="2">
        <v>68655.5</v>
      </c>
      <c r="G10">
        <v>129870</v>
      </c>
      <c r="H10">
        <v>1082400</v>
      </c>
      <c r="I10">
        <f t="shared" si="1"/>
        <v>6801.4168014168017</v>
      </c>
      <c r="J10">
        <f t="shared" si="2"/>
        <v>6342.8954175905401</v>
      </c>
      <c r="K10">
        <f t="shared" si="0"/>
        <v>1.0722889711463095</v>
      </c>
    </row>
    <row r="11" spans="2:11" x14ac:dyDescent="0.25">
      <c r="C11" s="6">
        <v>39600</v>
      </c>
      <c r="E11" s="2">
        <v>9611</v>
      </c>
      <c r="F11" s="2">
        <v>63962.5</v>
      </c>
      <c r="G11">
        <v>129870</v>
      </c>
      <c r="H11">
        <v>1082400</v>
      </c>
      <c r="I11">
        <f t="shared" si="1"/>
        <v>7400.4774004774008</v>
      </c>
      <c r="J11">
        <f t="shared" si="2"/>
        <v>5909.3218773096814</v>
      </c>
      <c r="K11">
        <f t="shared" si="0"/>
        <v>1.2523395330508875</v>
      </c>
    </row>
    <row r="12" spans="2:11" x14ac:dyDescent="0.25">
      <c r="C12" s="6">
        <v>39630</v>
      </c>
      <c r="E12" s="2">
        <v>10986</v>
      </c>
      <c r="F12" s="2">
        <v>74759.899999999994</v>
      </c>
      <c r="G12">
        <v>129870</v>
      </c>
      <c r="H12">
        <v>1082400</v>
      </c>
      <c r="I12">
        <f t="shared" si="1"/>
        <v>8459.2284592284577</v>
      </c>
      <c r="J12">
        <f t="shared" si="2"/>
        <v>6906.8643754619352</v>
      </c>
      <c r="K12">
        <f t="shared" si="0"/>
        <v>1.224756705703042</v>
      </c>
    </row>
    <row r="13" spans="2:11" x14ac:dyDescent="0.25">
      <c r="C13" s="6">
        <v>39661</v>
      </c>
      <c r="E13" s="2">
        <v>9828.5</v>
      </c>
      <c r="F13" s="2">
        <v>71678.5</v>
      </c>
      <c r="G13">
        <v>129870</v>
      </c>
      <c r="H13">
        <v>1082400</v>
      </c>
      <c r="I13">
        <f t="shared" si="1"/>
        <v>7567.9525679525686</v>
      </c>
      <c r="J13">
        <f t="shared" si="2"/>
        <v>6622.1821877309685</v>
      </c>
      <c r="K13">
        <f t="shared" si="0"/>
        <v>1.1428185382718472</v>
      </c>
    </row>
    <row r="14" spans="2:11" x14ac:dyDescent="0.25">
      <c r="C14" s="6">
        <v>39692</v>
      </c>
      <c r="E14" s="2">
        <v>11372</v>
      </c>
      <c r="F14" s="2">
        <v>73805.5</v>
      </c>
      <c r="G14">
        <v>129870</v>
      </c>
      <c r="H14">
        <v>1082400</v>
      </c>
      <c r="I14">
        <f t="shared" si="1"/>
        <v>8756.4487564487572</v>
      </c>
      <c r="J14">
        <f t="shared" si="2"/>
        <v>6818.6899482631197</v>
      </c>
      <c r="K14">
        <f t="shared" si="0"/>
        <v>1.2841834462174408</v>
      </c>
    </row>
    <row r="15" spans="2:11" x14ac:dyDescent="0.25">
      <c r="C15" s="6">
        <v>39722</v>
      </c>
      <c r="E15" s="2">
        <v>11030</v>
      </c>
      <c r="F15" s="2">
        <v>76961.7</v>
      </c>
      <c r="G15">
        <v>129870</v>
      </c>
      <c r="H15">
        <v>1082400</v>
      </c>
      <c r="I15">
        <f t="shared" si="1"/>
        <v>8493.1084931084933</v>
      </c>
      <c r="J15">
        <f t="shared" si="2"/>
        <v>7110.2827050997785</v>
      </c>
      <c r="K15">
        <f t="shared" si="0"/>
        <v>1.1944825326026625</v>
      </c>
    </row>
    <row r="16" spans="2:11" x14ac:dyDescent="0.25">
      <c r="C16" s="6">
        <v>39753</v>
      </c>
      <c r="E16" s="2">
        <v>9396</v>
      </c>
      <c r="F16" s="2">
        <v>71729.75</v>
      </c>
      <c r="G16">
        <v>129870</v>
      </c>
      <c r="H16">
        <v>1082400</v>
      </c>
      <c r="I16">
        <f t="shared" si="1"/>
        <v>7234.9272349272351</v>
      </c>
      <c r="J16">
        <f t="shared" si="2"/>
        <v>6626.9170362158166</v>
      </c>
      <c r="K16">
        <f t="shared" si="0"/>
        <v>1.0917485756029039</v>
      </c>
    </row>
    <row r="17" spans="3:11" x14ac:dyDescent="0.25">
      <c r="C17" s="6">
        <v>39783</v>
      </c>
      <c r="E17" s="2">
        <v>11226.5</v>
      </c>
      <c r="F17" s="2">
        <v>84434.75</v>
      </c>
      <c r="G17">
        <v>129870</v>
      </c>
      <c r="H17">
        <v>1082400</v>
      </c>
      <c r="I17">
        <f t="shared" si="1"/>
        <v>8644.4136444136439</v>
      </c>
      <c r="J17">
        <f t="shared" si="2"/>
        <v>7800.6975240206948</v>
      </c>
      <c r="K17">
        <f t="shared" si="0"/>
        <v>1.1081590611345835</v>
      </c>
    </row>
    <row r="18" spans="3:11" x14ac:dyDescent="0.25">
      <c r="C18" s="6">
        <v>39814</v>
      </c>
      <c r="E18" s="2">
        <v>9307.5</v>
      </c>
      <c r="F18" s="2">
        <v>70023</v>
      </c>
      <c r="G18">
        <v>130430</v>
      </c>
      <c r="H18">
        <v>1083880</v>
      </c>
      <c r="I18">
        <f t="shared" si="1"/>
        <v>7136.0116537606382</v>
      </c>
      <c r="J18">
        <f t="shared" si="2"/>
        <v>6460.4015204635198</v>
      </c>
      <c r="K18">
        <f t="shared" si="0"/>
        <v>1.1045771119886438</v>
      </c>
    </row>
    <row r="19" spans="3:11" x14ac:dyDescent="0.25">
      <c r="C19" s="6">
        <v>39845</v>
      </c>
      <c r="E19" s="2">
        <v>11196</v>
      </c>
      <c r="F19" s="2">
        <v>67997.25</v>
      </c>
      <c r="G19">
        <v>130430</v>
      </c>
      <c r="H19">
        <v>1083880</v>
      </c>
      <c r="I19">
        <f t="shared" ref="I19:I31" si="3">E18:E136/G19:G146*100000</f>
        <v>8583.9147435405957</v>
      </c>
      <c r="J19">
        <f t="shared" ref="J19:J31" si="4">F18:F136/H19:H146*100000</f>
        <v>6273.5035243753919</v>
      </c>
      <c r="K19">
        <f t="shared" si="0"/>
        <v>1.3682808513916049</v>
      </c>
    </row>
    <row r="20" spans="3:11" x14ac:dyDescent="0.25">
      <c r="C20" s="6">
        <v>39873</v>
      </c>
      <c r="E20" s="2">
        <v>11359.5</v>
      </c>
      <c r="F20" s="2">
        <v>79495.25</v>
      </c>
      <c r="G20">
        <v>130430</v>
      </c>
      <c r="H20">
        <v>1083880</v>
      </c>
      <c r="I20">
        <f t="shared" si="3"/>
        <v>8709.2693398757965</v>
      </c>
      <c r="J20">
        <f t="shared" si="4"/>
        <v>7334.3220651732672</v>
      </c>
      <c r="K20">
        <f t="shared" si="0"/>
        <v>1.1874675344884855</v>
      </c>
    </row>
    <row r="21" spans="3:11" x14ac:dyDescent="0.25">
      <c r="C21" s="6">
        <v>39904</v>
      </c>
      <c r="E21" s="2">
        <v>10826</v>
      </c>
      <c r="F21" s="2">
        <v>72952</v>
      </c>
      <c r="G21">
        <v>130430</v>
      </c>
      <c r="H21">
        <v>1083880</v>
      </c>
      <c r="I21">
        <f t="shared" si="3"/>
        <v>8300.2376753814297</v>
      </c>
      <c r="J21">
        <f t="shared" si="4"/>
        <v>6730.6343875705807</v>
      </c>
      <c r="K21">
        <f t="shared" si="0"/>
        <v>1.2332028747111008</v>
      </c>
    </row>
    <row r="22" spans="3:11" x14ac:dyDescent="0.25">
      <c r="C22" s="6">
        <v>39934</v>
      </c>
      <c r="E22" s="2">
        <v>10165</v>
      </c>
      <c r="F22" s="2">
        <v>77291.899999999994</v>
      </c>
      <c r="G22">
        <v>130430</v>
      </c>
      <c r="H22">
        <v>1083880</v>
      </c>
      <c r="I22">
        <f t="shared" si="3"/>
        <v>7793.452426588975</v>
      </c>
      <c r="J22">
        <f t="shared" si="4"/>
        <v>7131.0384913459047</v>
      </c>
      <c r="K22">
        <f t="shared" si="0"/>
        <v>1.0928916505004094</v>
      </c>
    </row>
    <row r="23" spans="3:11" x14ac:dyDescent="0.25">
      <c r="C23" s="6">
        <v>39965</v>
      </c>
      <c r="E23" s="2">
        <v>10426.5</v>
      </c>
      <c r="F23" s="2">
        <v>78558.8</v>
      </c>
      <c r="G23">
        <v>130430</v>
      </c>
      <c r="H23">
        <v>1083880</v>
      </c>
      <c r="I23">
        <f t="shared" si="3"/>
        <v>7993.9431112474122</v>
      </c>
      <c r="J23">
        <f t="shared" si="4"/>
        <v>7247.9241244418208</v>
      </c>
      <c r="K23">
        <f t="shared" si="0"/>
        <v>1.1029286419113893</v>
      </c>
    </row>
    <row r="24" spans="3:11" x14ac:dyDescent="0.25">
      <c r="C24" s="6">
        <v>39995</v>
      </c>
      <c r="E24" s="2">
        <v>12432</v>
      </c>
      <c r="F24" s="2">
        <v>81934.600000000006</v>
      </c>
      <c r="G24">
        <v>130430</v>
      </c>
      <c r="H24">
        <v>1083880</v>
      </c>
      <c r="I24">
        <f t="shared" si="3"/>
        <v>9531.5494901479724</v>
      </c>
      <c r="J24">
        <f t="shared" si="4"/>
        <v>7559.3792670775374</v>
      </c>
      <c r="K24">
        <f t="shared" si="0"/>
        <v>1.2608904981999769</v>
      </c>
    </row>
    <row r="25" spans="3:11" x14ac:dyDescent="0.25">
      <c r="C25" s="6">
        <v>40026</v>
      </c>
      <c r="E25" s="2">
        <v>9781.5</v>
      </c>
      <c r="F25" s="2">
        <v>78759.5</v>
      </c>
      <c r="G25">
        <v>130430</v>
      </c>
      <c r="H25">
        <v>1083880</v>
      </c>
      <c r="I25">
        <f t="shared" si="3"/>
        <v>7499.424978915893</v>
      </c>
      <c r="J25">
        <f t="shared" si="4"/>
        <v>7266.4409344207843</v>
      </c>
      <c r="K25">
        <f t="shared" si="0"/>
        <v>1.0320630204797336</v>
      </c>
    </row>
    <row r="26" spans="3:11" x14ac:dyDescent="0.25">
      <c r="C26" s="6">
        <v>40057</v>
      </c>
      <c r="E26" s="2">
        <v>12836</v>
      </c>
      <c r="F26" s="2">
        <v>81345.25</v>
      </c>
      <c r="G26">
        <v>130430</v>
      </c>
      <c r="H26">
        <v>1083880</v>
      </c>
      <c r="I26">
        <f t="shared" si="3"/>
        <v>9841.29418078663</v>
      </c>
      <c r="J26">
        <f t="shared" si="4"/>
        <v>7505.0051666236113</v>
      </c>
      <c r="K26">
        <f t="shared" si="0"/>
        <v>1.3112974558036288</v>
      </c>
    </row>
    <row r="27" spans="3:11" x14ac:dyDescent="0.25">
      <c r="C27" s="6">
        <v>40087</v>
      </c>
      <c r="E27" s="2">
        <v>11628</v>
      </c>
      <c r="F27" s="2">
        <v>83556</v>
      </c>
      <c r="G27">
        <v>130430</v>
      </c>
      <c r="H27">
        <v>1083880</v>
      </c>
      <c r="I27">
        <f t="shared" si="3"/>
        <v>8915.1268879858926</v>
      </c>
      <c r="J27">
        <f t="shared" si="4"/>
        <v>7708.9714728567742</v>
      </c>
      <c r="K27">
        <f t="shared" si="0"/>
        <v>1.1564612632665696</v>
      </c>
    </row>
    <row r="28" spans="3:11" x14ac:dyDescent="0.25">
      <c r="C28" s="6">
        <v>40118</v>
      </c>
      <c r="E28" s="2">
        <v>11077.5</v>
      </c>
      <c r="F28" s="2">
        <v>83664.25</v>
      </c>
      <c r="G28">
        <v>130430</v>
      </c>
      <c r="H28">
        <v>1083880</v>
      </c>
      <c r="I28">
        <f t="shared" si="3"/>
        <v>8493.0614122517836</v>
      </c>
      <c r="J28">
        <f t="shared" si="4"/>
        <v>7718.9587408200168</v>
      </c>
      <c r="K28">
        <f t="shared" si="0"/>
        <v>1.1002858931397177</v>
      </c>
    </row>
    <row r="29" spans="3:11" x14ac:dyDescent="0.25">
      <c r="C29" s="6">
        <v>40148</v>
      </c>
      <c r="E29" s="2">
        <v>11602.5</v>
      </c>
      <c r="F29" s="2">
        <v>93446.75</v>
      </c>
      <c r="G29">
        <v>130430</v>
      </c>
      <c r="H29">
        <v>1083880</v>
      </c>
      <c r="I29">
        <f t="shared" si="3"/>
        <v>8895.5761711262749</v>
      </c>
      <c r="J29">
        <f t="shared" si="4"/>
        <v>8621.5033029486658</v>
      </c>
      <c r="K29">
        <f t="shared" si="0"/>
        <v>1.0317894523202087</v>
      </c>
    </row>
    <row r="30" spans="3:11" x14ac:dyDescent="0.25">
      <c r="C30" s="6">
        <v>40179</v>
      </c>
      <c r="E30" s="2">
        <v>9285.5</v>
      </c>
      <c r="F30" s="2">
        <v>73814.600000000006</v>
      </c>
      <c r="G30">
        <v>130700</v>
      </c>
      <c r="H30">
        <v>1085980</v>
      </c>
      <c r="I30">
        <f t="shared" si="3"/>
        <v>7104.4376434583019</v>
      </c>
      <c r="J30">
        <f t="shared" si="4"/>
        <v>6797.0496694230096</v>
      </c>
      <c r="K30">
        <f t="shared" si="0"/>
        <v>1.045223735147633</v>
      </c>
    </row>
    <row r="31" spans="3:11" x14ac:dyDescent="0.25">
      <c r="C31" s="6">
        <v>40210</v>
      </c>
      <c r="E31" s="2">
        <v>10264.5</v>
      </c>
      <c r="F31" s="2">
        <v>74214.05</v>
      </c>
      <c r="G31">
        <v>130700</v>
      </c>
      <c r="H31">
        <v>1085980</v>
      </c>
      <c r="I31">
        <f t="shared" si="3"/>
        <v>7853.4812547819438</v>
      </c>
      <c r="J31">
        <f t="shared" si="4"/>
        <v>6833.8321147719107</v>
      </c>
      <c r="K31">
        <f t="shared" si="0"/>
        <v>1.1492060564095472</v>
      </c>
    </row>
    <row r="32" spans="3:11" x14ac:dyDescent="0.25">
      <c r="C32" s="6">
        <v>40238</v>
      </c>
      <c r="E32" s="2">
        <v>11185.5</v>
      </c>
      <c r="F32" s="2">
        <v>89421.1</v>
      </c>
      <c r="G32">
        <v>130700</v>
      </c>
      <c r="H32">
        <v>1085980</v>
      </c>
      <c r="I32">
        <f t="shared" ref="I32:I44" si="5">E30:E149/G32:G159*100000</f>
        <v>8558.1484315225698</v>
      </c>
      <c r="J32">
        <f t="shared" ref="J32:J44" si="6">F30:F149/H32:H159*100000</f>
        <v>8234.1387502532289</v>
      </c>
      <c r="K32">
        <f t="shared" si="0"/>
        <v>1.0393495532558734</v>
      </c>
    </row>
    <row r="33" spans="3:11" x14ac:dyDescent="0.25">
      <c r="C33" s="6">
        <v>40269</v>
      </c>
      <c r="E33" s="2">
        <v>10991.5</v>
      </c>
      <c r="F33" s="2">
        <v>82458.55</v>
      </c>
      <c r="G33">
        <v>130700</v>
      </c>
      <c r="H33">
        <v>1085980</v>
      </c>
      <c r="I33">
        <f t="shared" si="5"/>
        <v>8409.7169089517974</v>
      </c>
      <c r="J33">
        <f t="shared" si="6"/>
        <v>7593.0081585296239</v>
      </c>
      <c r="K33">
        <f t="shared" si="0"/>
        <v>1.1075606312242299</v>
      </c>
    </row>
    <row r="34" spans="3:11" x14ac:dyDescent="0.25">
      <c r="C34" s="6">
        <v>40299</v>
      </c>
      <c r="E34" s="2">
        <v>10030</v>
      </c>
      <c r="F34" s="2">
        <v>84224.1</v>
      </c>
      <c r="G34">
        <v>130700</v>
      </c>
      <c r="H34">
        <v>1085980</v>
      </c>
      <c r="I34">
        <f t="shared" si="5"/>
        <v>7674.0627390971695</v>
      </c>
      <c r="J34">
        <f t="shared" si="6"/>
        <v>7755.584817399952</v>
      </c>
      <c r="K34">
        <f t="shared" si="0"/>
        <v>0.9894885968986008</v>
      </c>
    </row>
    <row r="35" spans="3:11" x14ac:dyDescent="0.25">
      <c r="C35" s="6">
        <v>40330</v>
      </c>
      <c r="E35" s="2">
        <v>11903.5</v>
      </c>
      <c r="F35" s="2">
        <v>87535</v>
      </c>
      <c r="G35">
        <v>130700</v>
      </c>
      <c r="H35">
        <v>1085980</v>
      </c>
      <c r="I35">
        <f t="shared" si="5"/>
        <v>9107.4980872226479</v>
      </c>
      <c r="J35">
        <f t="shared" si="6"/>
        <v>8060.4615186283354</v>
      </c>
      <c r="K35">
        <f t="shared" si="0"/>
        <v>1.1298978434639917</v>
      </c>
    </row>
    <row r="36" spans="3:11" x14ac:dyDescent="0.25">
      <c r="C36" s="6">
        <v>40360</v>
      </c>
      <c r="E36" s="2">
        <v>11693</v>
      </c>
      <c r="F36" s="2">
        <v>82846.75</v>
      </c>
      <c r="G36">
        <v>130700</v>
      </c>
      <c r="H36">
        <v>1085980</v>
      </c>
      <c r="I36">
        <f t="shared" si="5"/>
        <v>8946.4422341239479</v>
      </c>
      <c r="J36">
        <f t="shared" si="6"/>
        <v>7628.7546731984012</v>
      </c>
      <c r="K36">
        <f t="shared" si="0"/>
        <v>1.1727264301151132</v>
      </c>
    </row>
    <row r="37" spans="3:11" x14ac:dyDescent="0.25">
      <c r="C37" s="6">
        <v>40391</v>
      </c>
      <c r="E37" s="2">
        <v>12871</v>
      </c>
      <c r="F37" s="2">
        <v>90916.1</v>
      </c>
      <c r="G37">
        <v>130700</v>
      </c>
      <c r="H37">
        <v>1085980</v>
      </c>
      <c r="I37">
        <f t="shared" si="5"/>
        <v>9847.7429227237953</v>
      </c>
      <c r="J37">
        <f t="shared" si="6"/>
        <v>8371.8024273006868</v>
      </c>
      <c r="K37">
        <f t="shared" si="0"/>
        <v>1.1762990118603402</v>
      </c>
    </row>
    <row r="38" spans="3:11" x14ac:dyDescent="0.25">
      <c r="C38" s="6">
        <v>40422</v>
      </c>
      <c r="E38" s="2">
        <v>12440</v>
      </c>
      <c r="F38" s="2">
        <v>89926.25</v>
      </c>
      <c r="G38">
        <v>130700</v>
      </c>
      <c r="H38">
        <v>1085980</v>
      </c>
      <c r="I38">
        <f t="shared" si="5"/>
        <v>9517.9801071155307</v>
      </c>
      <c r="J38">
        <f t="shared" si="6"/>
        <v>8280.6543398589292</v>
      </c>
      <c r="K38">
        <f t="shared" si="0"/>
        <v>1.149423670699637</v>
      </c>
    </row>
    <row r="39" spans="3:11" x14ac:dyDescent="0.25">
      <c r="C39" s="6">
        <v>40452</v>
      </c>
      <c r="E39" s="2">
        <v>11689.5</v>
      </c>
      <c r="F39" s="2">
        <v>87408.5</v>
      </c>
      <c r="G39">
        <v>130700</v>
      </c>
      <c r="H39">
        <v>1085980</v>
      </c>
      <c r="I39">
        <f t="shared" si="5"/>
        <v>8943.7643458301445</v>
      </c>
      <c r="J39">
        <f t="shared" si="6"/>
        <v>8048.8130536473964</v>
      </c>
      <c r="K39">
        <f t="shared" si="0"/>
        <v>1.1111904682364553</v>
      </c>
    </row>
    <row r="40" spans="3:11" x14ac:dyDescent="0.25">
      <c r="C40" s="6">
        <v>40483</v>
      </c>
      <c r="E40" s="2">
        <v>12423</v>
      </c>
      <c r="F40" s="2">
        <v>92410.3</v>
      </c>
      <c r="G40">
        <v>130700</v>
      </c>
      <c r="H40">
        <v>1085980</v>
      </c>
      <c r="I40">
        <f t="shared" si="5"/>
        <v>9504.9732211170613</v>
      </c>
      <c r="J40">
        <f t="shared" si="6"/>
        <v>8509.3924381664492</v>
      </c>
      <c r="K40">
        <f t="shared" si="0"/>
        <v>1.1169978691410705</v>
      </c>
    </row>
    <row r="41" spans="3:11" x14ac:dyDescent="0.25">
      <c r="C41" s="6">
        <v>40513</v>
      </c>
      <c r="E41" s="2">
        <v>15073.5</v>
      </c>
      <c r="F41" s="2">
        <v>95286.15</v>
      </c>
      <c r="G41">
        <v>130700</v>
      </c>
      <c r="H41">
        <v>1085980</v>
      </c>
      <c r="I41">
        <f t="shared" si="5"/>
        <v>11532.899770466718</v>
      </c>
      <c r="J41">
        <f t="shared" si="6"/>
        <v>8774.2085489603851</v>
      </c>
      <c r="K41">
        <f t="shared" si="0"/>
        <v>1.3144091237531843</v>
      </c>
    </row>
    <row r="42" spans="3:11" x14ac:dyDescent="0.25">
      <c r="C42" s="6">
        <v>40544</v>
      </c>
      <c r="E42" s="2">
        <v>10732</v>
      </c>
      <c r="F42" s="2">
        <v>80185.399999999994</v>
      </c>
      <c r="G42">
        <v>127690</v>
      </c>
      <c r="H42">
        <v>1084540</v>
      </c>
      <c r="I42">
        <f t="shared" si="5"/>
        <v>8404.7302059675785</v>
      </c>
      <c r="J42">
        <f t="shared" si="6"/>
        <v>7393.4940158961408</v>
      </c>
      <c r="K42">
        <f t="shared" si="0"/>
        <v>1.1367737889416374</v>
      </c>
    </row>
    <row r="43" spans="3:11" x14ac:dyDescent="0.25">
      <c r="C43" s="6">
        <v>40575</v>
      </c>
      <c r="E43" s="2">
        <v>11167</v>
      </c>
      <c r="F43" s="2">
        <v>82704.800000000003</v>
      </c>
      <c r="G43">
        <v>127690</v>
      </c>
      <c r="H43">
        <v>1084540</v>
      </c>
      <c r="I43">
        <f t="shared" si="5"/>
        <v>8745.3990132351792</v>
      </c>
      <c r="J43">
        <f t="shared" si="6"/>
        <v>7625.7952680399057</v>
      </c>
      <c r="K43">
        <f t="shared" si="0"/>
        <v>1.1468179653193142</v>
      </c>
    </row>
    <row r="44" spans="3:11" x14ac:dyDescent="0.25">
      <c r="C44" s="7">
        <v>40603</v>
      </c>
      <c r="E44" s="2">
        <v>10997.5</v>
      </c>
      <c r="F44" s="2">
        <v>94106</v>
      </c>
      <c r="G44">
        <v>127690</v>
      </c>
      <c r="H44">
        <v>1084540</v>
      </c>
      <c r="I44">
        <f t="shared" si="5"/>
        <v>8612.6556504033215</v>
      </c>
      <c r="J44">
        <f t="shared" si="6"/>
        <v>8677.0428015564194</v>
      </c>
      <c r="K44">
        <f t="shared" si="0"/>
        <v>0.99257959737832013</v>
      </c>
    </row>
    <row r="45" spans="3:11" x14ac:dyDescent="0.25">
      <c r="C45" s="6">
        <v>40634</v>
      </c>
      <c r="E45" s="2">
        <v>9610.5</v>
      </c>
      <c r="F45" s="2">
        <v>88095.25</v>
      </c>
      <c r="G45">
        <v>127690</v>
      </c>
      <c r="H45">
        <v>1084540</v>
      </c>
      <c r="I45">
        <f t="shared" ref="I45:I57" si="7">E42:E162/G45:G172*100000</f>
        <v>7526.4312005638658</v>
      </c>
      <c r="J45">
        <f t="shared" ref="J45:J57" si="8">F42:F162/H45:H172*100000</f>
        <v>8122.8216571080829</v>
      </c>
      <c r="K45">
        <f t="shared" si="0"/>
        <v>0.92657841305399946</v>
      </c>
    </row>
    <row r="46" spans="3:11" x14ac:dyDescent="0.25">
      <c r="C46" s="6">
        <v>40664</v>
      </c>
      <c r="E46" s="2">
        <v>10042.5</v>
      </c>
      <c r="F46" s="2">
        <v>95286.75</v>
      </c>
      <c r="G46">
        <v>127690</v>
      </c>
      <c r="H46">
        <v>1084540</v>
      </c>
      <c r="I46">
        <f t="shared" si="7"/>
        <v>7864.7505677813451</v>
      </c>
      <c r="J46">
        <f t="shared" si="8"/>
        <v>8785.9138436572193</v>
      </c>
      <c r="K46">
        <f t="shared" si="0"/>
        <v>0.89515452891210789</v>
      </c>
    </row>
    <row r="47" spans="3:11" x14ac:dyDescent="0.25">
      <c r="C47" s="6">
        <v>40695</v>
      </c>
      <c r="E47" s="2">
        <v>10776.5</v>
      </c>
      <c r="F47" s="2">
        <v>95977.25</v>
      </c>
      <c r="G47">
        <v>127690</v>
      </c>
      <c r="H47">
        <v>1084540</v>
      </c>
      <c r="I47">
        <f t="shared" si="7"/>
        <v>8439.5802333777119</v>
      </c>
      <c r="J47">
        <f t="shared" si="8"/>
        <v>8849.5813893447921</v>
      </c>
      <c r="K47">
        <f t="shared" si="0"/>
        <v>0.95366999432755817</v>
      </c>
    </row>
    <row r="48" spans="3:11" x14ac:dyDescent="0.25">
      <c r="C48" s="6">
        <v>40725</v>
      </c>
      <c r="E48" s="2">
        <v>10857.5</v>
      </c>
      <c r="F48" s="2">
        <v>90779</v>
      </c>
      <c r="G48">
        <v>127690</v>
      </c>
      <c r="H48">
        <v>1084540</v>
      </c>
      <c r="I48">
        <f t="shared" si="7"/>
        <v>8503.015114730988</v>
      </c>
      <c r="J48">
        <f t="shared" si="8"/>
        <v>8370.2767993803827</v>
      </c>
      <c r="K48">
        <f t="shared" si="0"/>
        <v>1.0158582945979076</v>
      </c>
    </row>
    <row r="49" spans="3:11" x14ac:dyDescent="0.25">
      <c r="C49" s="6">
        <v>40756</v>
      </c>
      <c r="E49" s="2">
        <v>10708</v>
      </c>
      <c r="F49" s="2">
        <v>104726.5</v>
      </c>
      <c r="G49">
        <v>127690</v>
      </c>
      <c r="H49">
        <v>1084540</v>
      </c>
      <c r="I49">
        <f t="shared" si="7"/>
        <v>8385.9346855666063</v>
      </c>
      <c r="J49">
        <f t="shared" si="8"/>
        <v>9656.3058992752685</v>
      </c>
      <c r="K49">
        <f t="shared" si="0"/>
        <v>0.86844128314079128</v>
      </c>
    </row>
    <row r="50" spans="3:11" x14ac:dyDescent="0.25">
      <c r="C50" s="6">
        <v>40787</v>
      </c>
      <c r="E50" s="2">
        <v>12378</v>
      </c>
      <c r="F50" s="2">
        <v>92694</v>
      </c>
      <c r="G50">
        <v>127690</v>
      </c>
      <c r="H50">
        <v>1084540</v>
      </c>
      <c r="I50">
        <f t="shared" si="7"/>
        <v>9693.7896468008457</v>
      </c>
      <c r="J50">
        <f t="shared" si="8"/>
        <v>8546.8493554871184</v>
      </c>
      <c r="K50">
        <f t="shared" si="0"/>
        <v>1.1341945135112725</v>
      </c>
    </row>
    <row r="51" spans="3:11" x14ac:dyDescent="0.25">
      <c r="C51" s="6">
        <v>40817</v>
      </c>
      <c r="E51" s="2">
        <v>10831.5</v>
      </c>
      <c r="F51" s="2">
        <v>94391.9</v>
      </c>
      <c r="G51">
        <v>127690</v>
      </c>
      <c r="H51">
        <v>1084540</v>
      </c>
      <c r="I51">
        <f t="shared" si="7"/>
        <v>8482.6533009632712</v>
      </c>
      <c r="J51">
        <f t="shared" si="8"/>
        <v>8703.4042082357482</v>
      </c>
      <c r="K51">
        <f t="shared" si="0"/>
        <v>0.97463625703335854</v>
      </c>
    </row>
    <row r="52" spans="3:11" x14ac:dyDescent="0.25">
      <c r="C52" s="6">
        <v>40848</v>
      </c>
      <c r="E52" s="2">
        <v>11955.5</v>
      </c>
      <c r="F52" s="2">
        <v>98399.5</v>
      </c>
      <c r="G52">
        <v>127690</v>
      </c>
      <c r="H52">
        <v>1084540</v>
      </c>
      <c r="I52">
        <f t="shared" si="7"/>
        <v>9362.9101730754173</v>
      </c>
      <c r="J52">
        <f t="shared" si="8"/>
        <v>9072.9249266970328</v>
      </c>
      <c r="K52">
        <f t="shared" si="0"/>
        <v>1.0319616054052321</v>
      </c>
    </row>
    <row r="53" spans="3:11" x14ac:dyDescent="0.25">
      <c r="C53" s="6">
        <v>40878</v>
      </c>
      <c r="E53" s="2">
        <v>11537.5</v>
      </c>
      <c r="F53" s="2">
        <v>99838.75</v>
      </c>
      <c r="G53">
        <v>127690</v>
      </c>
      <c r="H53">
        <v>1084540</v>
      </c>
      <c r="I53">
        <f t="shared" si="7"/>
        <v>9035.5548594251704</v>
      </c>
      <c r="J53">
        <f t="shared" si="8"/>
        <v>9205.630958747488</v>
      </c>
      <c r="K53">
        <f t="shared" si="0"/>
        <v>0.98152477542446936</v>
      </c>
    </row>
    <row r="54" spans="3:11" x14ac:dyDescent="0.25">
      <c r="C54" s="6">
        <v>40909</v>
      </c>
      <c r="E54" s="2">
        <v>10393</v>
      </c>
      <c r="F54" s="2">
        <v>82332.5</v>
      </c>
      <c r="G54">
        <v>126090</v>
      </c>
      <c r="H54">
        <v>1078805</v>
      </c>
      <c r="I54">
        <f t="shared" si="7"/>
        <v>8242.5251804266791</v>
      </c>
      <c r="J54">
        <f t="shared" si="8"/>
        <v>7631.8241016680495</v>
      </c>
      <c r="K54">
        <f t="shared" si="0"/>
        <v>1.0800203294288651</v>
      </c>
    </row>
    <row r="55" spans="3:11" x14ac:dyDescent="0.25">
      <c r="C55" s="6">
        <v>40940</v>
      </c>
      <c r="E55" s="2">
        <v>10632.5</v>
      </c>
      <c r="F55" s="2">
        <v>84513.4</v>
      </c>
      <c r="G55">
        <v>126090</v>
      </c>
      <c r="H55">
        <v>1078805</v>
      </c>
      <c r="I55">
        <f t="shared" si="7"/>
        <v>8432.4688714410349</v>
      </c>
      <c r="J55">
        <f t="shared" si="8"/>
        <v>7833.9829718994624</v>
      </c>
      <c r="K55">
        <f t="shared" si="0"/>
        <v>1.0763961195331091</v>
      </c>
    </row>
    <row r="56" spans="3:11" x14ac:dyDescent="0.25">
      <c r="C56" s="6">
        <v>40969</v>
      </c>
      <c r="E56" s="2">
        <v>11601</v>
      </c>
      <c r="F56" s="2">
        <v>94288.8</v>
      </c>
      <c r="G56">
        <v>126090</v>
      </c>
      <c r="H56">
        <v>1078805</v>
      </c>
      <c r="I56">
        <f t="shared" si="7"/>
        <v>9200.5710206995009</v>
      </c>
      <c r="J56">
        <f t="shared" si="8"/>
        <v>8740.1152200814795</v>
      </c>
      <c r="K56">
        <f t="shared" si="0"/>
        <v>1.052683035523384</v>
      </c>
    </row>
    <row r="57" spans="3:11" x14ac:dyDescent="0.25">
      <c r="C57" s="6">
        <v>41000</v>
      </c>
      <c r="E57" s="2">
        <v>11208</v>
      </c>
      <c r="F57" s="2">
        <v>85807.25</v>
      </c>
      <c r="G57">
        <v>126090</v>
      </c>
      <c r="H57">
        <v>1078805</v>
      </c>
      <c r="I57">
        <f t="shared" si="7"/>
        <v>8888.8888888888887</v>
      </c>
      <c r="J57">
        <f t="shared" si="8"/>
        <v>7953.9166021662859</v>
      </c>
      <c r="K57">
        <f t="shared" si="0"/>
        <v>1.1175486660833178</v>
      </c>
    </row>
    <row r="58" spans="3:11" x14ac:dyDescent="0.25">
      <c r="C58" s="6">
        <v>41030</v>
      </c>
      <c r="E58" s="2">
        <v>11387</v>
      </c>
      <c r="F58" s="2">
        <v>100761.5</v>
      </c>
      <c r="G58">
        <v>126090</v>
      </c>
      <c r="H58">
        <v>1078805</v>
      </c>
      <c r="I58">
        <f t="shared" ref="I58:I70" si="9">E54:E175/G58:G185*100000</f>
        <v>9030.8509794591173</v>
      </c>
      <c r="J58">
        <f t="shared" ref="J58:J70" si="10">F54:F175/H58:H185*100000</f>
        <v>9340.1031697109302</v>
      </c>
      <c r="K58">
        <f t="shared" si="0"/>
        <v>0.96688985286001028</v>
      </c>
    </row>
    <row r="59" spans="3:11" x14ac:dyDescent="0.25">
      <c r="C59" s="6">
        <v>41061</v>
      </c>
      <c r="E59" s="2">
        <v>11638</v>
      </c>
      <c r="F59" s="2">
        <v>100301</v>
      </c>
      <c r="G59">
        <v>126090</v>
      </c>
      <c r="H59">
        <v>1078805</v>
      </c>
      <c r="I59">
        <f t="shared" si="9"/>
        <v>9229.9151399793791</v>
      </c>
      <c r="J59">
        <f t="shared" si="10"/>
        <v>9297.4170494204245</v>
      </c>
      <c r="K59">
        <f t="shared" si="0"/>
        <v>0.99273971372024739</v>
      </c>
    </row>
    <row r="60" spans="3:11" x14ac:dyDescent="0.25">
      <c r="C60" s="6">
        <v>41091</v>
      </c>
      <c r="E60" s="2">
        <v>11450</v>
      </c>
      <c r="F60" s="2">
        <v>90300.75</v>
      </c>
      <c r="G60">
        <v>126090</v>
      </c>
      <c r="H60">
        <v>1078805</v>
      </c>
      <c r="I60">
        <f t="shared" si="9"/>
        <v>9080.8152906653977</v>
      </c>
      <c r="J60">
        <f t="shared" si="10"/>
        <v>8370.4422949467244</v>
      </c>
      <c r="K60">
        <f t="shared" si="0"/>
        <v>1.0848668410446518</v>
      </c>
    </row>
    <row r="61" spans="3:11" x14ac:dyDescent="0.25">
      <c r="C61" s="6">
        <v>41122</v>
      </c>
      <c r="E61" s="2">
        <v>13817</v>
      </c>
      <c r="F61" s="2">
        <v>102556.5</v>
      </c>
      <c r="G61">
        <v>126090</v>
      </c>
      <c r="H61">
        <v>1078805</v>
      </c>
      <c r="I61">
        <f t="shared" si="9"/>
        <v>10958.04584027282</v>
      </c>
      <c r="J61">
        <f t="shared" si="10"/>
        <v>9506.4909784437405</v>
      </c>
      <c r="K61">
        <f t="shared" si="0"/>
        <v>1.1526909208792735</v>
      </c>
    </row>
    <row r="62" spans="3:11" x14ac:dyDescent="0.25">
      <c r="C62" s="6">
        <v>41153</v>
      </c>
      <c r="E62" s="2">
        <v>13039</v>
      </c>
      <c r="F62" s="2">
        <v>94737.5</v>
      </c>
      <c r="G62">
        <v>126090</v>
      </c>
      <c r="H62">
        <v>1078805</v>
      </c>
      <c r="I62">
        <f t="shared" si="9"/>
        <v>10341.02625109049</v>
      </c>
      <c r="J62">
        <f t="shared" si="10"/>
        <v>8781.707537506778</v>
      </c>
      <c r="K62">
        <f t="shared" si="0"/>
        <v>1.1775644095324109</v>
      </c>
    </row>
    <row r="63" spans="3:11" x14ac:dyDescent="0.25">
      <c r="C63" s="6">
        <v>41183</v>
      </c>
      <c r="E63" s="2">
        <v>13995</v>
      </c>
      <c r="F63" s="2">
        <v>106545</v>
      </c>
      <c r="G63">
        <v>126090</v>
      </c>
      <c r="H63">
        <v>1078805</v>
      </c>
      <c r="I63">
        <f t="shared" si="9"/>
        <v>11099.214846538187</v>
      </c>
      <c r="J63">
        <f t="shared" si="10"/>
        <v>9876.2056163996276</v>
      </c>
      <c r="K63">
        <f t="shared" si="0"/>
        <v>1.1238339173607048</v>
      </c>
    </row>
    <row r="64" spans="3:11" x14ac:dyDescent="0.25">
      <c r="C64" s="6">
        <v>41214</v>
      </c>
      <c r="E64" s="2">
        <v>13122.5</v>
      </c>
      <c r="F64" s="2">
        <v>110627.8</v>
      </c>
      <c r="G64">
        <v>126090</v>
      </c>
      <c r="H64">
        <v>1078805</v>
      </c>
      <c r="I64">
        <f t="shared" si="9"/>
        <v>10407.248790546435</v>
      </c>
      <c r="J64">
        <f t="shared" si="10"/>
        <v>10254.661407761367</v>
      </c>
      <c r="K64">
        <f t="shared" si="0"/>
        <v>1.0148798070182581</v>
      </c>
    </row>
    <row r="65" spans="3:11" x14ac:dyDescent="0.25">
      <c r="C65" s="6">
        <v>41244</v>
      </c>
      <c r="E65" s="2">
        <v>13092</v>
      </c>
      <c r="F65" s="2">
        <v>107683.5</v>
      </c>
      <c r="G65">
        <v>126090</v>
      </c>
      <c r="H65">
        <v>1078805</v>
      </c>
      <c r="I65">
        <f t="shared" si="9"/>
        <v>10383.059719248156</v>
      </c>
      <c r="J65">
        <f t="shared" si="10"/>
        <v>9981.7390538605214</v>
      </c>
      <c r="K65">
        <f t="shared" si="0"/>
        <v>1.0402054855593947</v>
      </c>
    </row>
    <row r="66" spans="3:11" x14ac:dyDescent="0.25">
      <c r="C66" s="6">
        <v>41275</v>
      </c>
      <c r="E66" s="2">
        <v>11890.5</v>
      </c>
      <c r="F66" s="2">
        <v>99285.75</v>
      </c>
      <c r="G66">
        <v>129070</v>
      </c>
      <c r="H66">
        <v>1092120</v>
      </c>
      <c r="I66">
        <f t="shared" si="9"/>
        <v>9212.442860463314</v>
      </c>
      <c r="J66">
        <f t="shared" si="10"/>
        <v>9091.1026260850467</v>
      </c>
      <c r="K66">
        <f t="shared" si="0"/>
        <v>1.0133471416360549</v>
      </c>
    </row>
    <row r="67" spans="3:11" x14ac:dyDescent="0.25">
      <c r="C67" s="6">
        <v>41306</v>
      </c>
      <c r="E67" s="2">
        <v>11089</v>
      </c>
      <c r="F67" s="2">
        <v>94154.75</v>
      </c>
      <c r="G67">
        <v>129070</v>
      </c>
      <c r="H67">
        <v>1092120</v>
      </c>
      <c r="I67">
        <f t="shared" si="9"/>
        <v>8591.46199736577</v>
      </c>
      <c r="J67">
        <f t="shared" si="10"/>
        <v>8621.2824598029529</v>
      </c>
      <c r="K67">
        <f t="shared" si="0"/>
        <v>0.99654106421217237</v>
      </c>
    </row>
    <row r="68" spans="3:11" x14ac:dyDescent="0.25">
      <c r="C68" s="6">
        <v>41334</v>
      </c>
      <c r="E68" s="2">
        <v>12788.5</v>
      </c>
      <c r="F68" s="2">
        <v>103334.5</v>
      </c>
      <c r="G68">
        <v>129070</v>
      </c>
      <c r="H68">
        <v>1092120</v>
      </c>
      <c r="I68">
        <f t="shared" si="9"/>
        <v>9908.1893546137744</v>
      </c>
      <c r="J68">
        <f t="shared" si="10"/>
        <v>9461.8265392081466</v>
      </c>
      <c r="K68">
        <f t="shared" si="0"/>
        <v>1.0471751213738678</v>
      </c>
    </row>
    <row r="69" spans="3:11" x14ac:dyDescent="0.25">
      <c r="C69" s="6">
        <v>41365</v>
      </c>
      <c r="E69" s="2">
        <v>13678.5</v>
      </c>
      <c r="F69" s="2">
        <v>105697</v>
      </c>
      <c r="G69">
        <v>129070</v>
      </c>
      <c r="H69">
        <v>1092120</v>
      </c>
      <c r="I69">
        <f t="shared" si="9"/>
        <v>10597.737661733943</v>
      </c>
      <c r="J69">
        <f t="shared" si="10"/>
        <v>9678.1489213639525</v>
      </c>
      <c r="K69">
        <f t="shared" si="0"/>
        <v>1.0950170066447369</v>
      </c>
    </row>
    <row r="70" spans="3:11" x14ac:dyDescent="0.25">
      <c r="C70" s="6">
        <v>41395</v>
      </c>
      <c r="E70" s="2">
        <v>15766.5</v>
      </c>
      <c r="F70" s="2">
        <v>114584</v>
      </c>
      <c r="G70">
        <v>129070</v>
      </c>
      <c r="H70">
        <v>1092120</v>
      </c>
      <c r="I70">
        <f t="shared" si="9"/>
        <v>12215.464476640582</v>
      </c>
      <c r="J70">
        <f t="shared" si="10"/>
        <v>10491.887338387724</v>
      </c>
      <c r="K70">
        <f t="shared" si="0"/>
        <v>1.1642771298112049</v>
      </c>
    </row>
    <row r="71" spans="3:11" x14ac:dyDescent="0.25">
      <c r="C71" s="6">
        <v>41426</v>
      </c>
      <c r="E71" s="2">
        <v>14115.25</v>
      </c>
      <c r="F71" s="2">
        <v>101245.5</v>
      </c>
      <c r="G71">
        <v>129070</v>
      </c>
      <c r="H71">
        <v>1092120</v>
      </c>
      <c r="I71">
        <f t="shared" ref="I71:I83" si="11">E66:E188/G71:G198*100000</f>
        <v>10936.119934919036</v>
      </c>
      <c r="J71">
        <f t="shared" ref="J71:J83" si="12">F66:F188/H71:H198*100000</f>
        <v>9270.5471926161972</v>
      </c>
      <c r="K71">
        <f t="shared" ref="K71:K133" si="13">I71:I198/J71:J198</f>
        <v>1.1796628297873757</v>
      </c>
    </row>
    <row r="72" spans="3:11" x14ac:dyDescent="0.25">
      <c r="C72" s="6">
        <v>41456</v>
      </c>
      <c r="E72" s="2">
        <v>16364.5</v>
      </c>
      <c r="F72" s="2">
        <v>116105</v>
      </c>
      <c r="G72">
        <v>129070</v>
      </c>
      <c r="H72">
        <v>1092120</v>
      </c>
      <c r="I72">
        <f t="shared" si="11"/>
        <v>12678.778957155031</v>
      </c>
      <c r="J72">
        <f t="shared" si="12"/>
        <v>10631.157748232794</v>
      </c>
      <c r="K72">
        <f t="shared" si="13"/>
        <v>1.1926056651038417</v>
      </c>
    </row>
    <row r="73" spans="3:11" x14ac:dyDescent="0.25">
      <c r="C73" s="6">
        <v>41487</v>
      </c>
      <c r="E73" s="2">
        <v>15595.5</v>
      </c>
      <c r="F73" s="2">
        <v>113429.5</v>
      </c>
      <c r="G73">
        <v>129070</v>
      </c>
      <c r="H73">
        <v>1092120</v>
      </c>
      <c r="I73">
        <f t="shared" si="11"/>
        <v>12082.978228868056</v>
      </c>
      <c r="J73">
        <f t="shared" si="12"/>
        <v>10386.175511848514</v>
      </c>
      <c r="K73">
        <f t="shared" si="13"/>
        <v>1.1633712731971297</v>
      </c>
    </row>
    <row r="74" spans="3:11" x14ac:dyDescent="0.25">
      <c r="C74" s="6">
        <v>41518</v>
      </c>
      <c r="E74" s="2">
        <v>14166.5</v>
      </c>
      <c r="F74" s="2">
        <v>107592.95</v>
      </c>
      <c r="G74">
        <v>129070</v>
      </c>
      <c r="H74">
        <v>1092120</v>
      </c>
      <c r="I74">
        <f t="shared" si="11"/>
        <v>10975.827070581854</v>
      </c>
      <c r="J74">
        <f t="shared" si="12"/>
        <v>9851.7516390140281</v>
      </c>
      <c r="K74">
        <f t="shared" si="13"/>
        <v>1.1140990427647772</v>
      </c>
    </row>
    <row r="75" spans="3:11" x14ac:dyDescent="0.25">
      <c r="C75" s="6">
        <v>41548</v>
      </c>
      <c r="E75" s="2">
        <v>15875.5</v>
      </c>
      <c r="F75" s="2">
        <v>108108</v>
      </c>
      <c r="G75">
        <v>129070</v>
      </c>
      <c r="H75">
        <v>1092120</v>
      </c>
      <c r="I75">
        <f t="shared" si="11"/>
        <v>12299.914774928333</v>
      </c>
      <c r="J75">
        <f t="shared" si="12"/>
        <v>9898.9122074497318</v>
      </c>
      <c r="K75">
        <f t="shared" si="13"/>
        <v>1.2425521630216756</v>
      </c>
    </row>
    <row r="76" spans="3:11" x14ac:dyDescent="0.25">
      <c r="C76" s="6">
        <v>41579</v>
      </c>
      <c r="E76" s="2">
        <v>15046.25</v>
      </c>
      <c r="F76" s="2">
        <v>110752.75</v>
      </c>
      <c r="G76">
        <v>129070</v>
      </c>
      <c r="H76">
        <v>1092120</v>
      </c>
      <c r="I76">
        <f t="shared" si="11"/>
        <v>11657.433950569459</v>
      </c>
      <c r="J76">
        <f t="shared" si="12"/>
        <v>10141.078819177379</v>
      </c>
      <c r="K76">
        <f t="shared" si="13"/>
        <v>1.1495260177373401</v>
      </c>
    </row>
    <row r="77" spans="3:11" x14ac:dyDescent="0.25">
      <c r="C77" s="6">
        <v>41609</v>
      </c>
      <c r="E77" s="2">
        <v>14650</v>
      </c>
      <c r="F77" s="2">
        <v>116188.5</v>
      </c>
      <c r="G77">
        <v>129070</v>
      </c>
      <c r="H77">
        <v>1092120</v>
      </c>
      <c r="I77">
        <f t="shared" si="11"/>
        <v>11350.429999225227</v>
      </c>
      <c r="J77">
        <f t="shared" si="12"/>
        <v>10638.803428194704</v>
      </c>
      <c r="K77">
        <f t="shared" si="13"/>
        <v>1.0668897189269038</v>
      </c>
    </row>
    <row r="78" spans="3:11" x14ac:dyDescent="0.25">
      <c r="C78" s="6">
        <v>41640</v>
      </c>
      <c r="E78" s="2">
        <v>12733</v>
      </c>
      <c r="F78" s="2">
        <v>103302</v>
      </c>
      <c r="G78">
        <v>131470</v>
      </c>
      <c r="H78">
        <v>1092065</v>
      </c>
      <c r="I78">
        <f t="shared" si="11"/>
        <v>9685.0992621890928</v>
      </c>
      <c r="J78">
        <f t="shared" si="12"/>
        <v>9459.3270547082811</v>
      </c>
      <c r="K78">
        <f t="shared" si="13"/>
        <v>1.0238676817256716</v>
      </c>
    </row>
    <row r="79" spans="3:11" x14ac:dyDescent="0.25">
      <c r="C79" s="6">
        <v>41671</v>
      </c>
      <c r="E79" s="2">
        <v>11868.5</v>
      </c>
      <c r="F79" s="2">
        <v>101953.5</v>
      </c>
      <c r="G79">
        <v>131470</v>
      </c>
      <c r="H79">
        <v>1092065</v>
      </c>
      <c r="I79">
        <f t="shared" si="11"/>
        <v>9027.5347988134181</v>
      </c>
      <c r="J79">
        <f t="shared" si="12"/>
        <v>9335.8453938181337</v>
      </c>
      <c r="K79">
        <f t="shared" si="13"/>
        <v>0.96697561045635272</v>
      </c>
    </row>
    <row r="80" spans="3:11" x14ac:dyDescent="0.25">
      <c r="C80" s="6">
        <v>41699</v>
      </c>
      <c r="E80" s="2">
        <v>13879</v>
      </c>
      <c r="F80" s="2">
        <v>106733.5</v>
      </c>
      <c r="G80">
        <v>131470</v>
      </c>
      <c r="H80">
        <v>1092065</v>
      </c>
      <c r="I80">
        <f t="shared" si="11"/>
        <v>10556.781014680155</v>
      </c>
      <c r="J80">
        <f t="shared" si="12"/>
        <v>9773.5482778039768</v>
      </c>
      <c r="K80">
        <f t="shared" si="13"/>
        <v>1.0801380127885511</v>
      </c>
    </row>
    <row r="81" spans="3:11" x14ac:dyDescent="0.25">
      <c r="C81" s="6">
        <v>41730</v>
      </c>
      <c r="E81" s="2">
        <v>14206</v>
      </c>
      <c r="F81" s="2">
        <v>112556.5</v>
      </c>
      <c r="G81">
        <v>131470</v>
      </c>
      <c r="H81">
        <v>1092065</v>
      </c>
      <c r="I81">
        <f t="shared" si="11"/>
        <v>10805.506959762684</v>
      </c>
      <c r="J81">
        <f t="shared" si="12"/>
        <v>10306.758297354094</v>
      </c>
      <c r="K81">
        <f t="shared" si="13"/>
        <v>1.0483904490645353</v>
      </c>
    </row>
    <row r="82" spans="3:11" x14ac:dyDescent="0.25">
      <c r="C82" s="6">
        <v>41760</v>
      </c>
      <c r="E82" s="2">
        <v>15154</v>
      </c>
      <c r="F82" s="2">
        <v>119441</v>
      </c>
      <c r="G82">
        <v>131470</v>
      </c>
      <c r="H82">
        <v>1092065</v>
      </c>
      <c r="I82">
        <f t="shared" si="11"/>
        <v>11526.584011561574</v>
      </c>
      <c r="J82">
        <f t="shared" si="12"/>
        <v>10937.169490827011</v>
      </c>
      <c r="K82">
        <f t="shared" si="13"/>
        <v>1.0538909560859329</v>
      </c>
    </row>
    <row r="83" spans="3:11" x14ac:dyDescent="0.25">
      <c r="C83" s="6">
        <v>41791</v>
      </c>
      <c r="E83" s="2">
        <v>14704.5</v>
      </c>
      <c r="F83" s="2">
        <v>114741</v>
      </c>
      <c r="G83">
        <v>131470</v>
      </c>
      <c r="H83">
        <v>1092065</v>
      </c>
      <c r="I83">
        <f t="shared" si="11"/>
        <v>11184.680915798281</v>
      </c>
      <c r="J83">
        <f t="shared" si="12"/>
        <v>10506.792178121266</v>
      </c>
      <c r="K83">
        <f t="shared" si="13"/>
        <v>1.0645190964268438</v>
      </c>
    </row>
    <row r="84" spans="3:11" x14ac:dyDescent="0.25">
      <c r="C84" s="6">
        <v>41821</v>
      </c>
      <c r="E84" s="2">
        <v>15115.5</v>
      </c>
      <c r="F84" s="2">
        <v>123401</v>
      </c>
      <c r="G84">
        <v>131470</v>
      </c>
      <c r="H84">
        <v>1092065</v>
      </c>
      <c r="I84">
        <f t="shared" ref="I84:I96" si="14">E78:E201/G84:G211*100000</f>
        <v>11497.299764204761</v>
      </c>
      <c r="J84">
        <f t="shared" ref="J84:J96" si="15">F78:F201/H84:H211*100000</f>
        <v>11299.785269191852</v>
      </c>
      <c r="K84">
        <f t="shared" si="13"/>
        <v>1.0174794910086848</v>
      </c>
    </row>
    <row r="85" spans="3:11" x14ac:dyDescent="0.25">
      <c r="C85" s="6">
        <v>41852</v>
      </c>
      <c r="E85" s="2">
        <v>15057</v>
      </c>
      <c r="F85" s="2">
        <v>117342.5</v>
      </c>
      <c r="G85">
        <v>131470</v>
      </c>
      <c r="H85">
        <v>1092065</v>
      </c>
      <c r="I85">
        <f t="shared" si="14"/>
        <v>11452.802920818438</v>
      </c>
      <c r="J85">
        <f t="shared" si="15"/>
        <v>10745.010599185945</v>
      </c>
      <c r="K85">
        <f t="shared" si="13"/>
        <v>1.0658717192597387</v>
      </c>
    </row>
    <row r="86" spans="3:11" x14ac:dyDescent="0.25">
      <c r="C86" s="6">
        <v>41883</v>
      </c>
      <c r="E86" s="2">
        <v>17204</v>
      </c>
      <c r="F86" s="2">
        <v>123660</v>
      </c>
      <c r="G86">
        <v>131470</v>
      </c>
      <c r="H86">
        <v>1092065</v>
      </c>
      <c r="I86">
        <f t="shared" si="14"/>
        <v>13085.875104586597</v>
      </c>
      <c r="J86">
        <f t="shared" si="15"/>
        <v>11323.501806211169</v>
      </c>
      <c r="K86">
        <f t="shared" si="13"/>
        <v>1.1556385408450884</v>
      </c>
    </row>
    <row r="87" spans="3:11" x14ac:dyDescent="0.25">
      <c r="C87" s="6">
        <v>41913</v>
      </c>
      <c r="E87" s="2">
        <v>15491</v>
      </c>
      <c r="F87" s="2">
        <v>123492.75</v>
      </c>
      <c r="G87">
        <v>131470</v>
      </c>
      <c r="H87">
        <v>1092065</v>
      </c>
      <c r="I87">
        <f t="shared" si="14"/>
        <v>11782.916254658858</v>
      </c>
      <c r="J87">
        <f t="shared" si="15"/>
        <v>11308.186783753714</v>
      </c>
      <c r="K87">
        <f t="shared" si="13"/>
        <v>1.0419810425829878</v>
      </c>
    </row>
    <row r="88" spans="3:11" x14ac:dyDescent="0.25">
      <c r="C88" s="6">
        <v>41944</v>
      </c>
      <c r="E88" s="2">
        <v>15083</v>
      </c>
      <c r="F88" s="2">
        <v>114360.2</v>
      </c>
      <c r="G88">
        <v>131470</v>
      </c>
      <c r="H88">
        <v>1092065</v>
      </c>
      <c r="I88">
        <f t="shared" si="14"/>
        <v>11472.579295656804</v>
      </c>
      <c r="J88">
        <f t="shared" si="15"/>
        <v>10471.922458827999</v>
      </c>
      <c r="K88">
        <f t="shared" si="13"/>
        <v>1.0955561732588304</v>
      </c>
    </row>
    <row r="89" spans="3:11" x14ac:dyDescent="0.25">
      <c r="C89" s="6">
        <v>41974</v>
      </c>
      <c r="E89" s="2">
        <v>16776</v>
      </c>
      <c r="F89" s="2">
        <v>131400.5</v>
      </c>
      <c r="G89">
        <v>131470</v>
      </c>
      <c r="H89">
        <v>1092065</v>
      </c>
      <c r="I89">
        <f t="shared" si="14"/>
        <v>12760.325549555033</v>
      </c>
      <c r="J89">
        <f t="shared" si="15"/>
        <v>12032.296612381131</v>
      </c>
      <c r="K89">
        <f t="shared" si="13"/>
        <v>1.0605062325694969</v>
      </c>
    </row>
    <row r="90" spans="3:11" x14ac:dyDescent="0.25">
      <c r="C90" s="6">
        <v>42005</v>
      </c>
      <c r="E90" s="2">
        <v>13093</v>
      </c>
      <c r="F90" s="2">
        <v>111299</v>
      </c>
      <c r="G90">
        <v>133800</v>
      </c>
      <c r="H90">
        <v>1097285</v>
      </c>
      <c r="I90">
        <f t="shared" si="14"/>
        <v>9785.5007473841561</v>
      </c>
      <c r="J90">
        <f t="shared" si="15"/>
        <v>10143.125988234597</v>
      </c>
      <c r="K90">
        <f t="shared" si="13"/>
        <v>0.96474210797881599</v>
      </c>
    </row>
    <row r="91" spans="3:11" x14ac:dyDescent="0.25">
      <c r="C91" s="6">
        <v>42036</v>
      </c>
      <c r="E91" s="2">
        <v>14192</v>
      </c>
      <c r="F91" s="2">
        <v>108845.72</v>
      </c>
      <c r="G91">
        <v>133800</v>
      </c>
      <c r="H91">
        <v>1097285</v>
      </c>
      <c r="I91">
        <f t="shared" si="14"/>
        <v>10606.875934230195</v>
      </c>
      <c r="J91">
        <f t="shared" si="15"/>
        <v>9919.5487043019821</v>
      </c>
      <c r="K91">
        <f t="shared" si="13"/>
        <v>1.0692901713996452</v>
      </c>
    </row>
    <row r="92" spans="3:11" x14ac:dyDescent="0.25">
      <c r="C92" s="6">
        <v>42064</v>
      </c>
      <c r="E92" s="2">
        <v>14992</v>
      </c>
      <c r="F92" s="2">
        <v>119861.24</v>
      </c>
      <c r="G92">
        <v>133800</v>
      </c>
      <c r="H92">
        <v>1097285</v>
      </c>
      <c r="I92">
        <f t="shared" si="14"/>
        <v>11204.783258594918</v>
      </c>
      <c r="J92">
        <f t="shared" si="15"/>
        <v>10923.437393202314</v>
      </c>
      <c r="K92">
        <f t="shared" si="13"/>
        <v>1.0257561658720804</v>
      </c>
    </row>
    <row r="93" spans="3:11" x14ac:dyDescent="0.25">
      <c r="C93" s="6">
        <v>42095</v>
      </c>
      <c r="E93" s="2">
        <v>14395.5</v>
      </c>
      <c r="F93" s="2">
        <v>114710.25</v>
      </c>
      <c r="G93">
        <v>133800</v>
      </c>
      <c r="H93">
        <v>1097285</v>
      </c>
      <c r="I93">
        <f t="shared" si="14"/>
        <v>10758.968609865471</v>
      </c>
      <c r="J93">
        <f t="shared" si="15"/>
        <v>10454.006935299398</v>
      </c>
      <c r="K93">
        <f t="shared" si="13"/>
        <v>1.0291717497848913</v>
      </c>
    </row>
    <row r="94" spans="3:11" x14ac:dyDescent="0.25">
      <c r="C94" s="6">
        <v>42125</v>
      </c>
      <c r="E94" s="2">
        <v>14925</v>
      </c>
      <c r="F94" s="2">
        <v>122229</v>
      </c>
      <c r="G94">
        <v>133800</v>
      </c>
      <c r="H94">
        <v>1097285</v>
      </c>
      <c r="I94">
        <f t="shared" si="14"/>
        <v>11154.708520179372</v>
      </c>
      <c r="J94">
        <f t="shared" si="15"/>
        <v>11139.220895209539</v>
      </c>
      <c r="K94">
        <f t="shared" si="13"/>
        <v>1.0013903687803241</v>
      </c>
    </row>
    <row r="95" spans="3:11" x14ac:dyDescent="0.25">
      <c r="C95" s="6">
        <v>42156</v>
      </c>
      <c r="E95" s="2">
        <v>16595</v>
      </c>
      <c r="F95" s="2">
        <v>123492.1</v>
      </c>
      <c r="G95">
        <v>133800</v>
      </c>
      <c r="H95">
        <v>1097285</v>
      </c>
      <c r="I95">
        <f t="shared" si="14"/>
        <v>12402.840059790731</v>
      </c>
      <c r="J95">
        <f t="shared" si="15"/>
        <v>11254.332283773132</v>
      </c>
      <c r="K95">
        <f t="shared" si="13"/>
        <v>1.1020502813546349</v>
      </c>
    </row>
    <row r="96" spans="3:11" x14ac:dyDescent="0.25">
      <c r="C96" s="6">
        <v>42186</v>
      </c>
      <c r="E96" s="2">
        <v>18389.5</v>
      </c>
      <c r="F96" s="2">
        <v>128592.9</v>
      </c>
      <c r="G96">
        <v>133800</v>
      </c>
      <c r="H96">
        <v>1097285</v>
      </c>
      <c r="I96">
        <f t="shared" si="14"/>
        <v>13744.020926756353</v>
      </c>
      <c r="J96">
        <f t="shared" si="15"/>
        <v>11719.188724898271</v>
      </c>
      <c r="K96">
        <f t="shared" si="13"/>
        <v>1.1727792127415935</v>
      </c>
    </row>
    <row r="97" spans="3:11" x14ac:dyDescent="0.25">
      <c r="C97" s="6">
        <v>42217</v>
      </c>
      <c r="E97" s="2">
        <v>15218</v>
      </c>
      <c r="F97" s="2">
        <v>124283.4</v>
      </c>
      <c r="G97">
        <v>133800</v>
      </c>
      <c r="H97">
        <v>1097285</v>
      </c>
      <c r="I97">
        <f t="shared" ref="I97:I109" si="16">E90:E214/G97:G224*100000</f>
        <v>11373.692077727952</v>
      </c>
      <c r="J97">
        <f t="shared" ref="J97:J109" si="17">F90:F214/H97:H224*100000</f>
        <v>11326.446638749276</v>
      </c>
      <c r="K97">
        <f t="shared" si="13"/>
        <v>1.0041712498619861</v>
      </c>
    </row>
    <row r="98" spans="3:11" x14ac:dyDescent="0.25">
      <c r="C98" s="6">
        <v>42248</v>
      </c>
      <c r="E98" s="2">
        <v>17264</v>
      </c>
      <c r="F98" s="2">
        <v>123618.26</v>
      </c>
      <c r="G98">
        <v>133800</v>
      </c>
      <c r="H98">
        <v>1097285</v>
      </c>
      <c r="I98">
        <f t="shared" si="16"/>
        <v>12902.840059790733</v>
      </c>
      <c r="J98">
        <f t="shared" si="17"/>
        <v>11265.829752525551</v>
      </c>
      <c r="K98">
        <f t="shared" si="13"/>
        <v>1.1453075666173813</v>
      </c>
    </row>
    <row r="99" spans="3:11" x14ac:dyDescent="0.25">
      <c r="C99" s="6">
        <v>42278</v>
      </c>
      <c r="E99" s="2">
        <v>16899</v>
      </c>
      <c r="F99" s="2">
        <v>126674</v>
      </c>
      <c r="G99">
        <v>133800</v>
      </c>
      <c r="H99">
        <v>1097285</v>
      </c>
      <c r="I99">
        <f t="shared" si="16"/>
        <v>12630.044843049327</v>
      </c>
      <c r="J99">
        <f t="shared" si="17"/>
        <v>11544.311641916183</v>
      </c>
      <c r="K99">
        <f t="shared" si="13"/>
        <v>1.0940491936471084</v>
      </c>
    </row>
    <row r="100" spans="3:11" x14ac:dyDescent="0.25">
      <c r="C100" s="6">
        <v>42309</v>
      </c>
      <c r="E100" s="2">
        <v>15758.5</v>
      </c>
      <c r="F100" s="2">
        <v>124722.87</v>
      </c>
      <c r="G100">
        <v>133800</v>
      </c>
      <c r="H100">
        <v>1097285</v>
      </c>
      <c r="I100">
        <f t="shared" si="16"/>
        <v>11777.653213751868</v>
      </c>
      <c r="J100">
        <f t="shared" si="17"/>
        <v>11366.497309267874</v>
      </c>
      <c r="K100">
        <f t="shared" si="13"/>
        <v>1.0361726126613122</v>
      </c>
    </row>
    <row r="101" spans="3:11" x14ac:dyDescent="0.25">
      <c r="C101" s="6">
        <v>42339</v>
      </c>
      <c r="E101" s="2">
        <v>19728</v>
      </c>
      <c r="F101" s="2">
        <v>130793.60000000001</v>
      </c>
      <c r="G101">
        <v>133800</v>
      </c>
      <c r="H101">
        <v>1097285</v>
      </c>
      <c r="I101">
        <f t="shared" si="16"/>
        <v>14744.394618834081</v>
      </c>
      <c r="J101">
        <f t="shared" si="17"/>
        <v>11919.747376479219</v>
      </c>
      <c r="K101">
        <f t="shared" si="13"/>
        <v>1.2369720727411246</v>
      </c>
    </row>
    <row r="102" spans="3:11" x14ac:dyDescent="0.25">
      <c r="C102" s="6">
        <v>42370</v>
      </c>
      <c r="E102" s="2">
        <v>15338</v>
      </c>
      <c r="F102" s="2">
        <v>112510.65</v>
      </c>
      <c r="G102">
        <v>135980</v>
      </c>
      <c r="H102">
        <v>1104450</v>
      </c>
      <c r="I102">
        <f t="shared" si="16"/>
        <v>11279.599941167819</v>
      </c>
      <c r="J102">
        <f t="shared" si="17"/>
        <v>10187.02974331115</v>
      </c>
      <c r="K102">
        <f t="shared" si="13"/>
        <v>1.1072511051196308</v>
      </c>
    </row>
    <row r="103" spans="3:11" x14ac:dyDescent="0.25">
      <c r="C103" s="6">
        <v>42401</v>
      </c>
      <c r="E103" s="2">
        <v>14930</v>
      </c>
      <c r="F103" s="2">
        <v>113196.25</v>
      </c>
      <c r="G103">
        <v>135980</v>
      </c>
      <c r="H103">
        <v>1104450</v>
      </c>
      <c r="I103">
        <f t="shared" si="16"/>
        <v>10979.555817031916</v>
      </c>
      <c r="J103">
        <f t="shared" si="17"/>
        <v>10249.105889809407</v>
      </c>
      <c r="K103">
        <f t="shared" si="13"/>
        <v>1.071269624401948</v>
      </c>
    </row>
    <row r="104" spans="3:11" x14ac:dyDescent="0.25">
      <c r="C104" s="6">
        <v>42430</v>
      </c>
      <c r="E104" s="2">
        <v>17169</v>
      </c>
      <c r="F104" s="2">
        <v>122514.75</v>
      </c>
      <c r="G104">
        <v>135980</v>
      </c>
      <c r="H104">
        <v>1104450</v>
      </c>
      <c r="I104">
        <f t="shared" si="16"/>
        <v>12626.121488454184</v>
      </c>
      <c r="J104">
        <f t="shared" si="17"/>
        <v>11092.829009914438</v>
      </c>
      <c r="K104">
        <f t="shared" si="13"/>
        <v>1.1382237549293635</v>
      </c>
    </row>
    <row r="105" spans="3:11" x14ac:dyDescent="0.25">
      <c r="C105" s="6">
        <v>42461</v>
      </c>
      <c r="E105" s="2">
        <v>16783</v>
      </c>
      <c r="F105" s="2">
        <v>116498.5</v>
      </c>
      <c r="G105">
        <v>135980</v>
      </c>
      <c r="H105">
        <v>1104450</v>
      </c>
      <c r="I105">
        <f t="shared" si="16"/>
        <v>12342.25621414914</v>
      </c>
      <c r="J105">
        <f t="shared" si="17"/>
        <v>10548.10086468378</v>
      </c>
      <c r="K105">
        <f t="shared" si="13"/>
        <v>1.1700927373070913</v>
      </c>
    </row>
    <row r="106" spans="3:11" x14ac:dyDescent="0.25">
      <c r="C106" s="6">
        <v>42491</v>
      </c>
      <c r="E106" s="2">
        <v>16908</v>
      </c>
      <c r="F106" s="2">
        <v>126555.25</v>
      </c>
      <c r="G106">
        <v>135980</v>
      </c>
      <c r="H106">
        <v>1104450</v>
      </c>
      <c r="I106">
        <f t="shared" si="16"/>
        <v>12434.181497279013</v>
      </c>
      <c r="J106">
        <f t="shared" si="17"/>
        <v>11458.667209923491</v>
      </c>
      <c r="K106">
        <f t="shared" si="13"/>
        <v>1.0851333117092974</v>
      </c>
    </row>
    <row r="107" spans="3:11" x14ac:dyDescent="0.25">
      <c r="C107" s="6">
        <v>42522</v>
      </c>
      <c r="E107" s="2">
        <v>17338</v>
      </c>
      <c r="F107" s="2">
        <v>130113</v>
      </c>
      <c r="G107">
        <v>135980</v>
      </c>
      <c r="H107">
        <v>1104450</v>
      </c>
      <c r="I107">
        <f t="shared" si="16"/>
        <v>12750.404471245771</v>
      </c>
      <c r="J107">
        <f t="shared" si="17"/>
        <v>11780.795871248132</v>
      </c>
      <c r="K107">
        <f t="shared" si="13"/>
        <v>1.0823041677824192</v>
      </c>
    </row>
    <row r="108" spans="3:11" x14ac:dyDescent="0.25">
      <c r="C108" s="6">
        <v>42552</v>
      </c>
      <c r="E108" s="2">
        <v>15741.5</v>
      </c>
      <c r="F108" s="2">
        <v>126789.4</v>
      </c>
      <c r="G108">
        <v>135980</v>
      </c>
      <c r="H108">
        <v>1104450</v>
      </c>
      <c r="I108">
        <f t="shared" si="16"/>
        <v>11576.334755111046</v>
      </c>
      <c r="J108">
        <f t="shared" si="17"/>
        <v>11479.867807505998</v>
      </c>
      <c r="K108">
        <f t="shared" si="13"/>
        <v>1.0084031409788512</v>
      </c>
    </row>
    <row r="109" spans="3:11" x14ac:dyDescent="0.25">
      <c r="C109" s="6">
        <v>42583</v>
      </c>
      <c r="E109" s="2">
        <v>19866.13</v>
      </c>
      <c r="F109" s="2">
        <v>139587.79999999999</v>
      </c>
      <c r="G109">
        <v>135980</v>
      </c>
      <c r="H109">
        <v>1104450</v>
      </c>
      <c r="I109">
        <f t="shared" si="16"/>
        <v>14609.59699955876</v>
      </c>
      <c r="J109">
        <f t="shared" si="17"/>
        <v>12638.670831635654</v>
      </c>
      <c r="K109">
        <f t="shared" si="13"/>
        <v>1.1559441015735383</v>
      </c>
    </row>
    <row r="110" spans="3:11" x14ac:dyDescent="0.25">
      <c r="C110" s="6">
        <v>42614</v>
      </c>
      <c r="E110" s="2">
        <v>17354</v>
      </c>
      <c r="F110" s="2">
        <v>134347.5</v>
      </c>
      <c r="G110">
        <v>135980</v>
      </c>
      <c r="H110">
        <v>1104450</v>
      </c>
      <c r="I110">
        <f t="shared" ref="I110:I122" si="18">E102:E227/G110:G237*100000</f>
        <v>12762.170907486396</v>
      </c>
      <c r="J110">
        <f t="shared" ref="J110:J122" si="19">F102:F227/H110:H237*100000</f>
        <v>12164.199375254651</v>
      </c>
      <c r="K110">
        <f t="shared" si="13"/>
        <v>1.0491583139822735</v>
      </c>
    </row>
    <row r="111" spans="3:11" x14ac:dyDescent="0.25">
      <c r="C111" s="6">
        <v>42644</v>
      </c>
      <c r="E111" s="2">
        <v>16920.5</v>
      </c>
      <c r="F111" s="2">
        <v>127359.45</v>
      </c>
      <c r="G111">
        <v>135980</v>
      </c>
      <c r="H111">
        <v>1104450</v>
      </c>
      <c r="I111">
        <f t="shared" si="18"/>
        <v>12443.374025592</v>
      </c>
      <c r="J111">
        <f t="shared" si="19"/>
        <v>11531.48173298927</v>
      </c>
      <c r="K111">
        <f t="shared" si="13"/>
        <v>1.0790785012470676</v>
      </c>
    </row>
    <row r="112" spans="3:11" x14ac:dyDescent="0.25">
      <c r="C112" s="6">
        <v>42675</v>
      </c>
      <c r="E112" s="2">
        <v>18524</v>
      </c>
      <c r="F112" s="2">
        <v>136793</v>
      </c>
      <c r="G112">
        <v>135980</v>
      </c>
      <c r="H112">
        <v>1104450</v>
      </c>
      <c r="I112">
        <f t="shared" si="18"/>
        <v>13622.591557581998</v>
      </c>
      <c r="J112">
        <f t="shared" si="19"/>
        <v>12385.62180270723</v>
      </c>
      <c r="K112">
        <f t="shared" si="13"/>
        <v>1.0998714295155043</v>
      </c>
    </row>
    <row r="113" spans="3:11" x14ac:dyDescent="0.25">
      <c r="C113" s="6">
        <v>42705</v>
      </c>
      <c r="E113" s="2">
        <v>17467</v>
      </c>
      <c r="F113" s="2">
        <v>137694.25</v>
      </c>
      <c r="G113">
        <v>135980</v>
      </c>
      <c r="H113">
        <v>1104450</v>
      </c>
      <c r="I113">
        <f t="shared" si="18"/>
        <v>12845.271363435801</v>
      </c>
      <c r="J113">
        <f t="shared" si="19"/>
        <v>12467.223504911946</v>
      </c>
      <c r="K113">
        <f t="shared" si="13"/>
        <v>1.0303233401065528</v>
      </c>
    </row>
    <row r="114" spans="3:11" x14ac:dyDescent="0.25">
      <c r="C114" s="6">
        <v>42736</v>
      </c>
      <c r="E114" s="2">
        <v>15712.5</v>
      </c>
      <c r="F114" s="2">
        <v>125502.9</v>
      </c>
      <c r="G114">
        <v>137670</v>
      </c>
      <c r="H114">
        <v>1113600</v>
      </c>
      <c r="I114">
        <f t="shared" si="18"/>
        <v>11413.161908912616</v>
      </c>
      <c r="J114">
        <f t="shared" si="19"/>
        <v>11270.016163793103</v>
      </c>
      <c r="K114">
        <f t="shared" si="13"/>
        <v>1.0127014675967718</v>
      </c>
    </row>
    <row r="115" spans="3:11" x14ac:dyDescent="0.25">
      <c r="C115" s="6">
        <v>42767</v>
      </c>
      <c r="E115" s="2">
        <v>15380.5</v>
      </c>
      <c r="F115" s="2">
        <v>124590</v>
      </c>
      <c r="G115">
        <v>137670</v>
      </c>
      <c r="H115">
        <v>1113600</v>
      </c>
      <c r="I115">
        <f t="shared" si="18"/>
        <v>11172.005520447447</v>
      </c>
      <c r="J115">
        <f t="shared" si="19"/>
        <v>11188.038793103447</v>
      </c>
      <c r="K115">
        <f t="shared" si="13"/>
        <v>0.9985669273272556</v>
      </c>
    </row>
    <row r="116" spans="3:11" x14ac:dyDescent="0.25">
      <c r="C116" s="6">
        <v>42795</v>
      </c>
      <c r="E116" s="2">
        <v>18438</v>
      </c>
      <c r="F116" s="2">
        <v>139273.60000000001</v>
      </c>
      <c r="G116">
        <v>137670</v>
      </c>
      <c r="H116">
        <v>1113600</v>
      </c>
      <c r="I116">
        <f t="shared" si="18"/>
        <v>13392.896055785575</v>
      </c>
      <c r="J116">
        <f t="shared" si="19"/>
        <v>12506.6091954023</v>
      </c>
      <c r="K116">
        <f t="shared" si="13"/>
        <v>1.070865479726439</v>
      </c>
    </row>
    <row r="117" spans="3:11" x14ac:dyDescent="0.25">
      <c r="C117" s="6">
        <v>42826</v>
      </c>
      <c r="E117" s="2">
        <v>15370.5</v>
      </c>
      <c r="F117" s="2">
        <v>117572.75</v>
      </c>
      <c r="G117">
        <v>137670</v>
      </c>
      <c r="H117">
        <v>1113600</v>
      </c>
      <c r="I117">
        <f t="shared" si="18"/>
        <v>11164.741773806931</v>
      </c>
      <c r="J117">
        <f t="shared" si="19"/>
        <v>10557.897808908045</v>
      </c>
      <c r="K117">
        <f t="shared" si="13"/>
        <v>1.0574777267106026</v>
      </c>
    </row>
    <row r="118" spans="3:11" x14ac:dyDescent="0.25">
      <c r="C118" s="6">
        <v>42856</v>
      </c>
      <c r="E118" s="2">
        <v>19421</v>
      </c>
      <c r="F118" s="2">
        <v>143335.70000000001</v>
      </c>
      <c r="G118">
        <v>137670</v>
      </c>
      <c r="H118">
        <v>1113600</v>
      </c>
      <c r="I118">
        <f t="shared" si="18"/>
        <v>14106.922350548411</v>
      </c>
      <c r="J118">
        <f t="shared" si="19"/>
        <v>12871.381106321842</v>
      </c>
      <c r="K118">
        <f t="shared" si="13"/>
        <v>1.0959913496477645</v>
      </c>
    </row>
    <row r="119" spans="3:11" x14ac:dyDescent="0.25">
      <c r="C119" s="6">
        <v>42887</v>
      </c>
      <c r="E119" s="2">
        <v>18770</v>
      </c>
      <c r="F119" s="2">
        <v>139143.6</v>
      </c>
      <c r="G119">
        <v>137670</v>
      </c>
      <c r="H119">
        <v>1113600</v>
      </c>
      <c r="I119">
        <f t="shared" si="18"/>
        <v>13634.052444250743</v>
      </c>
      <c r="J119">
        <f t="shared" si="19"/>
        <v>12494.935344827587</v>
      </c>
      <c r="K119">
        <f t="shared" si="13"/>
        <v>1.0911663060261216</v>
      </c>
    </row>
    <row r="120" spans="3:11" x14ac:dyDescent="0.25">
      <c r="C120" s="6">
        <v>42917</v>
      </c>
      <c r="E120" s="2">
        <v>18299.5</v>
      </c>
      <c r="F120" s="2">
        <v>136801.15</v>
      </c>
      <c r="G120">
        <v>137670</v>
      </c>
      <c r="H120">
        <v>1113600</v>
      </c>
      <c r="I120">
        <f t="shared" si="18"/>
        <v>13292.293164814411</v>
      </c>
      <c r="J120">
        <f t="shared" si="19"/>
        <v>12284.58602729885</v>
      </c>
      <c r="K120">
        <f t="shared" si="13"/>
        <v>1.0820302072268639</v>
      </c>
    </row>
    <row r="121" spans="3:11" x14ac:dyDescent="0.25">
      <c r="C121" s="6">
        <v>42948</v>
      </c>
      <c r="E121" s="2">
        <v>22202</v>
      </c>
      <c r="F121" s="2">
        <v>157838.5</v>
      </c>
      <c r="G121">
        <v>137670</v>
      </c>
      <c r="H121">
        <v>1113600</v>
      </c>
      <c r="I121">
        <f t="shared" si="18"/>
        <v>16126.97029127624</v>
      </c>
      <c r="J121">
        <f t="shared" si="19"/>
        <v>14173.715876436781</v>
      </c>
      <c r="K121">
        <f t="shared" si="13"/>
        <v>1.1378082100606139</v>
      </c>
    </row>
    <row r="122" spans="3:11" x14ac:dyDescent="0.25">
      <c r="C122" s="6">
        <v>42979</v>
      </c>
      <c r="E122" s="2">
        <v>17855.8</v>
      </c>
      <c r="F122" s="2">
        <v>153260</v>
      </c>
      <c r="G122">
        <v>137670</v>
      </c>
      <c r="H122">
        <v>1113600</v>
      </c>
      <c r="I122">
        <f t="shared" si="18"/>
        <v>12970.000726374665</v>
      </c>
      <c r="J122">
        <f t="shared" si="19"/>
        <v>13762.57183908046</v>
      </c>
      <c r="K122">
        <f t="shared" si="13"/>
        <v>0.94241111894106921</v>
      </c>
    </row>
    <row r="123" spans="3:11" x14ac:dyDescent="0.25">
      <c r="C123" s="6">
        <v>43009</v>
      </c>
      <c r="E123" s="2">
        <v>17334</v>
      </c>
      <c r="F123" s="2">
        <v>145424.5</v>
      </c>
      <c r="G123">
        <v>137670</v>
      </c>
      <c r="H123">
        <v>1113600</v>
      </c>
      <c r="I123">
        <f t="shared" ref="I123:I133" si="20">E114:E240/G123:G250*100000</f>
        <v>12590.978426672478</v>
      </c>
      <c r="J123">
        <f t="shared" ref="J123:J133" si="21">F114:F240/H123:H250*100000</f>
        <v>13058.9529454023</v>
      </c>
      <c r="K123">
        <f t="shared" si="13"/>
        <v>0.96416446856908367</v>
      </c>
    </row>
    <row r="124" spans="3:11" x14ac:dyDescent="0.25">
      <c r="C124" s="6">
        <v>43040</v>
      </c>
      <c r="E124" s="2">
        <v>18966</v>
      </c>
      <c r="F124" s="2">
        <v>158005.75</v>
      </c>
      <c r="G124">
        <v>137670</v>
      </c>
      <c r="H124">
        <v>1113600</v>
      </c>
      <c r="I124">
        <f t="shared" si="20"/>
        <v>13776.421878404883</v>
      </c>
      <c r="J124">
        <f t="shared" si="21"/>
        <v>14188.734734195401</v>
      </c>
      <c r="K124">
        <f t="shared" si="13"/>
        <v>0.97094082992496655</v>
      </c>
    </row>
    <row r="125" spans="3:11" x14ac:dyDescent="0.25">
      <c r="C125" s="6">
        <v>43070</v>
      </c>
      <c r="E125" s="2">
        <v>19294</v>
      </c>
      <c r="F125" s="2">
        <v>152831.65</v>
      </c>
      <c r="G125">
        <v>137670</v>
      </c>
      <c r="H125">
        <v>1113600</v>
      </c>
      <c r="I125">
        <f t="shared" si="20"/>
        <v>14014.672768213846</v>
      </c>
      <c r="J125">
        <f t="shared" si="21"/>
        <v>13724.106501436781</v>
      </c>
      <c r="K125">
        <f t="shared" si="13"/>
        <v>1.0211719623967248</v>
      </c>
    </row>
    <row r="126" spans="3:11" x14ac:dyDescent="0.25">
      <c r="C126" s="6">
        <v>43101</v>
      </c>
      <c r="E126" s="2">
        <v>17395</v>
      </c>
      <c r="F126" s="2">
        <v>141718.75</v>
      </c>
      <c r="G126">
        <v>139410</v>
      </c>
      <c r="H126">
        <v>1119415</v>
      </c>
      <c r="I126">
        <f t="shared" si="20"/>
        <v>12477.58410444014</v>
      </c>
      <c r="J126">
        <f t="shared" si="21"/>
        <v>12660.072448555718</v>
      </c>
      <c r="K126">
        <f t="shared" si="13"/>
        <v>0.9855855213422261</v>
      </c>
    </row>
    <row r="127" spans="3:11" x14ac:dyDescent="0.25">
      <c r="C127" s="6">
        <v>43132</v>
      </c>
      <c r="E127" s="2">
        <v>16253</v>
      </c>
      <c r="F127" s="2">
        <v>137518</v>
      </c>
      <c r="G127">
        <v>139410</v>
      </c>
      <c r="H127">
        <v>1119415</v>
      </c>
      <c r="I127">
        <f t="shared" si="20"/>
        <v>11658.417617100638</v>
      </c>
      <c r="J127">
        <f t="shared" si="21"/>
        <v>12284.809476378288</v>
      </c>
      <c r="K127">
        <f t="shared" si="13"/>
        <v>0.94901086089433451</v>
      </c>
    </row>
    <row r="128" spans="3:11" x14ac:dyDescent="0.25">
      <c r="C128" s="6">
        <v>43160</v>
      </c>
      <c r="E128" s="2">
        <v>17828</v>
      </c>
      <c r="F128" s="2">
        <v>151449.5</v>
      </c>
      <c r="G128">
        <v>139410</v>
      </c>
      <c r="H128">
        <v>1119415</v>
      </c>
      <c r="I128">
        <f t="shared" si="20"/>
        <v>12788.178753317552</v>
      </c>
      <c r="J128">
        <f t="shared" si="21"/>
        <v>13529.343451713619</v>
      </c>
      <c r="K128">
        <f t="shared" si="13"/>
        <v>0.94521798481638875</v>
      </c>
    </row>
    <row r="129" spans="3:11" x14ac:dyDescent="0.25">
      <c r="C129" s="5">
        <v>43191</v>
      </c>
      <c r="E129" s="2">
        <v>16116</v>
      </c>
      <c r="F129" s="2">
        <v>144222</v>
      </c>
      <c r="G129">
        <v>139410</v>
      </c>
      <c r="H129">
        <v>1119415</v>
      </c>
      <c r="I129">
        <f t="shared" si="20"/>
        <v>11560.146330966214</v>
      </c>
      <c r="J129">
        <f t="shared" si="21"/>
        <v>12883.693715020792</v>
      </c>
      <c r="K129">
        <f t="shared" si="13"/>
        <v>0.89726957087535497</v>
      </c>
    </row>
    <row r="130" spans="3:11" x14ac:dyDescent="0.25">
      <c r="C130" s="5">
        <v>43221</v>
      </c>
      <c r="E130" s="2">
        <v>18155.5</v>
      </c>
      <c r="F130" s="2">
        <v>164033.5</v>
      </c>
      <c r="G130">
        <v>139410</v>
      </c>
      <c r="H130">
        <v>1119415</v>
      </c>
      <c r="I130">
        <f t="shared" si="20"/>
        <v>13023.097338784879</v>
      </c>
      <c r="J130">
        <f t="shared" si="21"/>
        <v>14653.502052411304</v>
      </c>
      <c r="K130">
        <f t="shared" si="13"/>
        <v>0.88873617325094423</v>
      </c>
    </row>
    <row r="131" spans="3:11" x14ac:dyDescent="0.25">
      <c r="C131" s="5">
        <v>43252</v>
      </c>
      <c r="E131" s="2">
        <v>17043</v>
      </c>
      <c r="F131" s="2">
        <v>153825</v>
      </c>
      <c r="G131">
        <v>139410</v>
      </c>
      <c r="H131">
        <v>1119415</v>
      </c>
      <c r="I131">
        <f t="shared" si="20"/>
        <v>12225.091456853885</v>
      </c>
      <c r="J131">
        <f t="shared" si="21"/>
        <v>13741.552507336421</v>
      </c>
      <c r="K131">
        <f t="shared" si="13"/>
        <v>0.88964412502350676</v>
      </c>
    </row>
    <row r="132" spans="3:11" x14ac:dyDescent="0.25">
      <c r="C132" s="5">
        <v>43282</v>
      </c>
      <c r="E132" s="2">
        <v>19899</v>
      </c>
      <c r="F132" s="2">
        <v>156413.5</v>
      </c>
      <c r="G132">
        <v>139410</v>
      </c>
      <c r="H132">
        <v>1119415</v>
      </c>
      <c r="I132">
        <f t="shared" si="20"/>
        <v>14273.724983860555</v>
      </c>
      <c r="J132">
        <f t="shared" si="21"/>
        <v>13972.78935872755</v>
      </c>
      <c r="K132">
        <f t="shared" si="13"/>
        <v>1.0215372619887837</v>
      </c>
    </row>
    <row r="133" spans="3:11" x14ac:dyDescent="0.25">
      <c r="C133" s="5">
        <v>43313</v>
      </c>
      <c r="E133" s="2">
        <v>19634.599999999999</v>
      </c>
      <c r="F133" s="2">
        <v>175016.05</v>
      </c>
      <c r="G133">
        <v>139410</v>
      </c>
      <c r="H133">
        <v>1119415</v>
      </c>
      <c r="I133">
        <f t="shared" si="20"/>
        <v>14084.068574707695</v>
      </c>
      <c r="J133">
        <f t="shared" si="21"/>
        <v>15634.599321967276</v>
      </c>
      <c r="K133">
        <f t="shared" si="13"/>
        <v>0.90082695978776894</v>
      </c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0062-B71C-5542-8DA7-24D19F40DE5B}">
  <dimension ref="C1:M133"/>
  <sheetViews>
    <sheetView topLeftCell="C24" workbookViewId="0">
      <selection activeCell="M6" sqref="M6:M133"/>
    </sheetView>
  </sheetViews>
  <sheetFormatPr defaultColWidth="11" defaultRowHeight="15.75" x14ac:dyDescent="0.25"/>
  <sheetData>
    <row r="1" spans="3:13" x14ac:dyDescent="0.25">
      <c r="C1" t="s">
        <v>11</v>
      </c>
    </row>
    <row r="3" spans="3:13" ht="16.5" thickBot="1" x14ac:dyDescent="0.3"/>
    <row r="4" spans="3:13" ht="16.5" thickBot="1" x14ac:dyDescent="0.3">
      <c r="F4" t="s">
        <v>0</v>
      </c>
      <c r="G4" t="s">
        <v>1</v>
      </c>
      <c r="H4" s="9" t="s">
        <v>2</v>
      </c>
      <c r="I4" s="10"/>
      <c r="J4" s="9" t="s">
        <v>3</v>
      </c>
      <c r="K4" s="10"/>
      <c r="L4" s="11" t="s">
        <v>4</v>
      </c>
      <c r="M4" s="12"/>
    </row>
    <row r="5" spans="3:13" x14ac:dyDescent="0.25">
      <c r="C5" t="s">
        <v>5</v>
      </c>
      <c r="D5" t="s">
        <v>5</v>
      </c>
      <c r="E5" t="s">
        <v>6</v>
      </c>
      <c r="F5" t="s">
        <v>4</v>
      </c>
      <c r="G5" t="s">
        <v>4</v>
      </c>
      <c r="H5" t="s">
        <v>7</v>
      </c>
      <c r="I5" t="s">
        <v>8</v>
      </c>
      <c r="J5" t="s">
        <v>7</v>
      </c>
      <c r="K5" t="s">
        <v>8</v>
      </c>
      <c r="L5" t="s">
        <v>9</v>
      </c>
      <c r="M5" t="s">
        <v>10</v>
      </c>
    </row>
    <row r="6" spans="3:13" x14ac:dyDescent="0.25">
      <c r="C6">
        <v>2008</v>
      </c>
      <c r="D6" s="3">
        <v>39448</v>
      </c>
      <c r="E6">
        <v>1</v>
      </c>
      <c r="F6" s="2">
        <v>2348</v>
      </c>
      <c r="G6" s="2">
        <v>16683.5</v>
      </c>
      <c r="H6">
        <v>129870</v>
      </c>
      <c r="I6">
        <v>1082400</v>
      </c>
      <c r="J6">
        <f>F6/H6*100000</f>
        <v>1807.9618079618078</v>
      </c>
      <c r="K6">
        <f>G6:G124/I6:I133*100000</f>
        <v>1541.3433111603842</v>
      </c>
      <c r="L6">
        <f>F6:F124/(F6:F124+G6:G124)%</f>
        <v>12.337440559073116</v>
      </c>
      <c r="M6">
        <f>J6:J133/K6:K133</f>
        <v>1.1729780087738551</v>
      </c>
    </row>
    <row r="7" spans="3:13" x14ac:dyDescent="0.25">
      <c r="C7">
        <v>2008</v>
      </c>
      <c r="D7" s="3">
        <v>39479</v>
      </c>
      <c r="E7">
        <v>2</v>
      </c>
      <c r="F7" s="2">
        <v>3307</v>
      </c>
      <c r="G7" s="2">
        <v>19402.5</v>
      </c>
      <c r="H7">
        <v>129870</v>
      </c>
      <c r="I7">
        <v>1082400</v>
      </c>
      <c r="J7">
        <f>F7:F124/H7:H133*100000</f>
        <v>2546.3925463925461</v>
      </c>
      <c r="K7">
        <f>G7:G125/I7:I134*100000</f>
        <v>1792.5443458980044</v>
      </c>
      <c r="L7">
        <f>F7:F125/(F7:F125+G7:G125)%</f>
        <v>14.562187630727228</v>
      </c>
      <c r="M7">
        <f t="shared" ref="M7:M70" si="0">J7:J134/K7:K134</f>
        <v>1.4205464719573726</v>
      </c>
    </row>
    <row r="8" spans="3:13" x14ac:dyDescent="0.25">
      <c r="C8">
        <v>2008</v>
      </c>
      <c r="D8" s="3">
        <v>39508</v>
      </c>
      <c r="E8">
        <v>3</v>
      </c>
      <c r="F8" s="2">
        <v>3413</v>
      </c>
      <c r="G8" s="2">
        <v>19096</v>
      </c>
      <c r="H8">
        <v>129870</v>
      </c>
      <c r="I8">
        <v>1082400</v>
      </c>
      <c r="J8">
        <f>F8:F125/H8:H134*100000</f>
        <v>2628.0126280126283</v>
      </c>
      <c r="K8">
        <f t="shared" ref="K8:K18" si="1">G8:G125/I8:I135*100000</f>
        <v>1764.2276422764228</v>
      </c>
      <c r="L8">
        <f t="shared" ref="L8:L18" si="2">F8:F125/(F8:F125+G8:G125)</f>
        <v>0.15162823759385136</v>
      </c>
      <c r="M8">
        <f t="shared" si="0"/>
        <v>1.4896108444495542</v>
      </c>
    </row>
    <row r="9" spans="3:13" x14ac:dyDescent="0.25">
      <c r="C9">
        <v>2008</v>
      </c>
      <c r="D9" s="3">
        <v>39539</v>
      </c>
      <c r="E9">
        <v>4</v>
      </c>
      <c r="F9" s="2">
        <v>3900</v>
      </c>
      <c r="G9" s="2">
        <v>20276.5</v>
      </c>
      <c r="H9">
        <v>129870</v>
      </c>
      <c r="I9">
        <v>1082400</v>
      </c>
      <c r="J9">
        <f t="shared" ref="J9:J18" si="3">F9:F125/H9:H135*100000</f>
        <v>3003.003003003003</v>
      </c>
      <c r="K9">
        <f t="shared" si="1"/>
        <v>1873.2908351810793</v>
      </c>
      <c r="L9">
        <f t="shared" si="2"/>
        <v>0.16131367236779517</v>
      </c>
      <c r="M9">
        <f t="shared" si="0"/>
        <v>1.6030628808968264</v>
      </c>
    </row>
    <row r="10" spans="3:13" x14ac:dyDescent="0.25">
      <c r="C10">
        <v>2008</v>
      </c>
      <c r="D10" s="3">
        <v>39569</v>
      </c>
      <c r="E10">
        <v>5</v>
      </c>
      <c r="F10" s="2">
        <v>4445</v>
      </c>
      <c r="G10" s="2">
        <v>20980</v>
      </c>
      <c r="H10">
        <v>129870</v>
      </c>
      <c r="I10">
        <v>1082400</v>
      </c>
      <c r="J10">
        <f t="shared" si="3"/>
        <v>3422.6534226534227</v>
      </c>
      <c r="K10">
        <f t="shared" si="1"/>
        <v>1938.2852919438285</v>
      </c>
      <c r="L10">
        <f t="shared" si="2"/>
        <v>0.17482792527040314</v>
      </c>
      <c r="M10">
        <f t="shared" si="0"/>
        <v>1.7658150927931673</v>
      </c>
    </row>
    <row r="11" spans="3:13" x14ac:dyDescent="0.25">
      <c r="C11">
        <v>2008</v>
      </c>
      <c r="D11" s="3">
        <v>39600</v>
      </c>
      <c r="E11">
        <v>6</v>
      </c>
      <c r="F11" s="2">
        <v>5448</v>
      </c>
      <c r="G11" s="2">
        <v>17433.5</v>
      </c>
      <c r="H11">
        <v>129870</v>
      </c>
      <c r="I11">
        <v>1082400</v>
      </c>
      <c r="J11">
        <f t="shared" si="3"/>
        <v>4194.9641949641955</v>
      </c>
      <c r="K11">
        <f t="shared" si="1"/>
        <v>1610.6337767923133</v>
      </c>
      <c r="L11">
        <f t="shared" si="2"/>
        <v>0.23809627865306032</v>
      </c>
      <c r="M11">
        <f t="shared" si="0"/>
        <v>2.6045425443136749</v>
      </c>
    </row>
    <row r="12" spans="3:13" x14ac:dyDescent="0.25">
      <c r="C12">
        <v>2008</v>
      </c>
      <c r="D12" s="3">
        <v>39630</v>
      </c>
      <c r="E12">
        <v>7</v>
      </c>
      <c r="F12" s="2">
        <v>5458</v>
      </c>
      <c r="G12" s="2">
        <v>22533.5</v>
      </c>
      <c r="H12">
        <v>129870</v>
      </c>
      <c r="I12">
        <v>1082400</v>
      </c>
      <c r="J12">
        <f t="shared" si="3"/>
        <v>4202.6642026642021</v>
      </c>
      <c r="K12">
        <f t="shared" si="1"/>
        <v>2081.8089430894306</v>
      </c>
      <c r="L12">
        <f t="shared" si="2"/>
        <v>0.19498776414268618</v>
      </c>
      <c r="M12">
        <f t="shared" si="0"/>
        <v>2.0187559557830488</v>
      </c>
    </row>
    <row r="13" spans="3:13" x14ac:dyDescent="0.25">
      <c r="C13">
        <v>2008</v>
      </c>
      <c r="D13" s="3">
        <v>39661</v>
      </c>
      <c r="E13">
        <v>8</v>
      </c>
      <c r="F13" s="2">
        <v>4141</v>
      </c>
      <c r="G13" s="2">
        <v>20372.5</v>
      </c>
      <c r="H13">
        <v>129870</v>
      </c>
      <c r="I13">
        <v>1082400</v>
      </c>
      <c r="J13">
        <f t="shared" si="3"/>
        <v>3188.5731885731884</v>
      </c>
      <c r="K13">
        <f t="shared" si="1"/>
        <v>1882.1600147819661</v>
      </c>
      <c r="L13">
        <f t="shared" si="2"/>
        <v>0.16892732575927549</v>
      </c>
      <c r="M13">
        <f t="shared" si="0"/>
        <v>1.6941031386975673</v>
      </c>
    </row>
    <row r="14" spans="3:13" x14ac:dyDescent="0.25">
      <c r="C14">
        <v>2008</v>
      </c>
      <c r="D14" s="3">
        <v>39692</v>
      </c>
      <c r="E14">
        <v>9</v>
      </c>
      <c r="F14" s="2">
        <v>5159</v>
      </c>
      <c r="G14" s="2">
        <v>21063.5</v>
      </c>
      <c r="H14">
        <v>129870</v>
      </c>
      <c r="I14">
        <v>1082400</v>
      </c>
      <c r="J14">
        <f t="shared" si="3"/>
        <v>3972.4339724339725</v>
      </c>
      <c r="K14">
        <f t="shared" si="1"/>
        <v>1945.99963045085</v>
      </c>
      <c r="L14">
        <f t="shared" si="2"/>
        <v>0.19673944131947754</v>
      </c>
      <c r="M14">
        <f t="shared" si="0"/>
        <v>2.0413333642379148</v>
      </c>
    </row>
    <row r="15" spans="3:13" x14ac:dyDescent="0.25">
      <c r="C15">
        <v>2008</v>
      </c>
      <c r="D15" s="3">
        <v>39722</v>
      </c>
      <c r="E15">
        <v>10</v>
      </c>
      <c r="F15" s="2">
        <v>5441</v>
      </c>
      <c r="G15" s="2">
        <v>23802.5</v>
      </c>
      <c r="H15">
        <v>129870</v>
      </c>
      <c r="I15">
        <v>1082400</v>
      </c>
      <c r="J15">
        <f t="shared" si="3"/>
        <v>4189.5741895741894</v>
      </c>
      <c r="K15">
        <f t="shared" si="1"/>
        <v>2199.0484109386548</v>
      </c>
      <c r="L15">
        <f t="shared" si="2"/>
        <v>0.18605844033716895</v>
      </c>
      <c r="M15">
        <f t="shared" si="0"/>
        <v>1.9051759700851183</v>
      </c>
    </row>
    <row r="16" spans="3:13" x14ac:dyDescent="0.25">
      <c r="C16">
        <v>2008</v>
      </c>
      <c r="D16" s="3">
        <v>39753</v>
      </c>
      <c r="E16">
        <v>11</v>
      </c>
      <c r="F16" s="2">
        <v>4420</v>
      </c>
      <c r="G16" s="2">
        <v>21640</v>
      </c>
      <c r="H16">
        <v>129870</v>
      </c>
      <c r="I16">
        <v>1082400</v>
      </c>
      <c r="J16">
        <f t="shared" si="3"/>
        <v>3403.4034034034039</v>
      </c>
      <c r="K16">
        <f t="shared" si="1"/>
        <v>1999.2609016999261</v>
      </c>
      <c r="L16">
        <f t="shared" si="2"/>
        <v>0.1696085955487337</v>
      </c>
      <c r="M16">
        <f t="shared" si="0"/>
        <v>1.7023307966006676</v>
      </c>
    </row>
    <row r="17" spans="3:13" x14ac:dyDescent="0.25">
      <c r="C17">
        <v>2008</v>
      </c>
      <c r="D17" s="3">
        <v>39783</v>
      </c>
      <c r="E17">
        <v>12</v>
      </c>
      <c r="F17" s="2">
        <v>5829</v>
      </c>
      <c r="G17" s="2">
        <v>25320</v>
      </c>
      <c r="H17">
        <v>129870</v>
      </c>
      <c r="I17">
        <v>1082400</v>
      </c>
      <c r="J17">
        <f t="shared" si="3"/>
        <v>4488.334488334488</v>
      </c>
      <c r="K17">
        <f t="shared" si="1"/>
        <v>2339.2461197339244</v>
      </c>
      <c r="L17">
        <f t="shared" si="2"/>
        <v>0.18713281325243186</v>
      </c>
      <c r="M17">
        <f t="shared" si="0"/>
        <v>1.9187098144444117</v>
      </c>
    </row>
    <row r="18" spans="3:13" x14ac:dyDescent="0.25">
      <c r="C18">
        <v>2009</v>
      </c>
      <c r="D18" s="3">
        <v>39814</v>
      </c>
      <c r="E18">
        <v>1</v>
      </c>
      <c r="F18" s="2">
        <v>4781</v>
      </c>
      <c r="G18" s="2">
        <v>21222.5</v>
      </c>
      <c r="H18">
        <v>130430</v>
      </c>
      <c r="I18">
        <v>1083880</v>
      </c>
      <c r="J18">
        <f t="shared" si="3"/>
        <v>3665.5677374837078</v>
      </c>
      <c r="K18">
        <f t="shared" si="1"/>
        <v>1958.011957043215</v>
      </c>
      <c r="L18">
        <f t="shared" si="2"/>
        <v>0.18385986501817064</v>
      </c>
      <c r="M18">
        <f t="shared" si="0"/>
        <v>1.8720864927807004</v>
      </c>
    </row>
    <row r="19" spans="3:13" x14ac:dyDescent="0.25">
      <c r="C19">
        <v>2009</v>
      </c>
      <c r="D19" s="3">
        <v>39845</v>
      </c>
      <c r="E19">
        <v>2</v>
      </c>
      <c r="F19" s="2">
        <v>6033</v>
      </c>
      <c r="G19" s="2">
        <v>20311</v>
      </c>
      <c r="H19">
        <v>130430</v>
      </c>
      <c r="I19">
        <v>1083880</v>
      </c>
      <c r="J19">
        <f t="shared" ref="J19:J31" si="4">F18:F135/H19:H145*100000</f>
        <v>4625.46960055202</v>
      </c>
      <c r="K19">
        <f t="shared" ref="K19:K31" si="5">G18:G136/I19:I146*100000</f>
        <v>1873.9159316529506</v>
      </c>
      <c r="L19">
        <f t="shared" ref="L19:L31" si="6">F18:F136/(F18:F136+G18:G136)</f>
        <v>0.22900850288490737</v>
      </c>
      <c r="M19">
        <f t="shared" si="0"/>
        <v>2.4683442423545485</v>
      </c>
    </row>
    <row r="20" spans="3:13" x14ac:dyDescent="0.25">
      <c r="C20">
        <v>2009</v>
      </c>
      <c r="D20" s="3">
        <v>39873</v>
      </c>
      <c r="E20">
        <v>3</v>
      </c>
      <c r="F20" s="2">
        <v>6190</v>
      </c>
      <c r="G20" s="2">
        <v>24744.5</v>
      </c>
      <c r="H20">
        <v>130430</v>
      </c>
      <c r="I20">
        <v>1083880</v>
      </c>
      <c r="J20">
        <f t="shared" si="4"/>
        <v>4745.8406808249638</v>
      </c>
      <c r="K20">
        <f t="shared" si="5"/>
        <v>2282.9556777503044</v>
      </c>
      <c r="L20">
        <f t="shared" si="6"/>
        <v>0.20010021173770387</v>
      </c>
      <c r="M20">
        <f t="shared" si="0"/>
        <v>2.0788141999767875</v>
      </c>
    </row>
    <row r="21" spans="3:13" x14ac:dyDescent="0.25">
      <c r="C21">
        <v>2009</v>
      </c>
      <c r="D21" s="3">
        <v>39904</v>
      </c>
      <c r="E21">
        <v>4</v>
      </c>
      <c r="F21" s="2">
        <v>5226.5</v>
      </c>
      <c r="G21" s="2">
        <v>21820</v>
      </c>
      <c r="H21">
        <v>130430</v>
      </c>
      <c r="I21">
        <v>1083880</v>
      </c>
      <c r="J21">
        <f t="shared" si="4"/>
        <v>4007.1302614429196</v>
      </c>
      <c r="K21">
        <f t="shared" si="5"/>
        <v>2013.1379857548807</v>
      </c>
      <c r="L21">
        <f t="shared" si="6"/>
        <v>0.19324126966520622</v>
      </c>
      <c r="M21">
        <f t="shared" si="0"/>
        <v>1.9904896185942949</v>
      </c>
    </row>
    <row r="22" spans="3:13" x14ac:dyDescent="0.25">
      <c r="C22">
        <v>2009</v>
      </c>
      <c r="D22" s="3">
        <v>39934</v>
      </c>
      <c r="E22">
        <v>5</v>
      </c>
      <c r="F22" s="2">
        <v>4958.5</v>
      </c>
      <c r="G22" s="2">
        <v>23594</v>
      </c>
      <c r="H22">
        <v>130430</v>
      </c>
      <c r="I22">
        <v>1083880</v>
      </c>
      <c r="J22">
        <f t="shared" si="4"/>
        <v>3801.6560607222264</v>
      </c>
      <c r="K22">
        <f t="shared" si="5"/>
        <v>2176.8092408753737</v>
      </c>
      <c r="L22">
        <f t="shared" si="6"/>
        <v>0.17366255144032922</v>
      </c>
      <c r="M22">
        <f t="shared" si="0"/>
        <v>1.7464350983706056</v>
      </c>
    </row>
    <row r="23" spans="3:13" x14ac:dyDescent="0.25">
      <c r="C23">
        <v>2009</v>
      </c>
      <c r="D23" s="3">
        <v>39965</v>
      </c>
      <c r="E23">
        <v>6</v>
      </c>
      <c r="F23" s="2">
        <v>4711.5</v>
      </c>
      <c r="G23" s="2">
        <v>26243</v>
      </c>
      <c r="H23">
        <v>130430</v>
      </c>
      <c r="I23">
        <v>1083880</v>
      </c>
      <c r="J23">
        <f t="shared" si="4"/>
        <v>3612.282450356513</v>
      </c>
      <c r="K23">
        <f t="shared" si="5"/>
        <v>2421.2089899250841</v>
      </c>
      <c r="L23">
        <f t="shared" si="6"/>
        <v>0.15220727196368863</v>
      </c>
      <c r="M23">
        <f t="shared" si="0"/>
        <v>1.4919333545297477</v>
      </c>
    </row>
    <row r="24" spans="3:13" x14ac:dyDescent="0.25">
      <c r="C24">
        <v>2009</v>
      </c>
      <c r="D24" s="3">
        <v>39995</v>
      </c>
      <c r="E24">
        <v>7</v>
      </c>
      <c r="F24" s="2">
        <v>6656</v>
      </c>
      <c r="G24" s="2">
        <v>27204.5</v>
      </c>
      <c r="H24">
        <v>130430</v>
      </c>
      <c r="I24">
        <v>1083880</v>
      </c>
      <c r="J24">
        <f t="shared" si="4"/>
        <v>5103.1204477497513</v>
      </c>
      <c r="K24">
        <f t="shared" si="5"/>
        <v>2509.9180721113039</v>
      </c>
      <c r="L24">
        <f t="shared" si="6"/>
        <v>0.19657122605986327</v>
      </c>
      <c r="M24">
        <f t="shared" si="0"/>
        <v>2.0331820805039609</v>
      </c>
    </row>
    <row r="25" spans="3:13" x14ac:dyDescent="0.25">
      <c r="C25">
        <v>2009</v>
      </c>
      <c r="D25" s="3">
        <v>40026</v>
      </c>
      <c r="E25">
        <v>8</v>
      </c>
      <c r="F25" s="2">
        <v>4860.5</v>
      </c>
      <c r="G25" s="2">
        <v>27258.5</v>
      </c>
      <c r="H25">
        <v>130430</v>
      </c>
      <c r="I25">
        <v>1083880</v>
      </c>
      <c r="J25">
        <f t="shared" si="4"/>
        <v>3726.5199723989881</v>
      </c>
      <c r="K25">
        <f t="shared" si="5"/>
        <v>2514.9001734509357</v>
      </c>
      <c r="L25">
        <f t="shared" si="6"/>
        <v>0.1513278744668265</v>
      </c>
      <c r="M25">
        <f t="shared" si="0"/>
        <v>1.4817764982239723</v>
      </c>
    </row>
    <row r="26" spans="3:13" x14ac:dyDescent="0.25">
      <c r="C26">
        <v>2009</v>
      </c>
      <c r="D26" s="3">
        <v>40057</v>
      </c>
      <c r="E26">
        <v>9</v>
      </c>
      <c r="F26" s="2">
        <v>6812</v>
      </c>
      <c r="G26" s="2">
        <v>28278.5</v>
      </c>
      <c r="H26">
        <v>130430</v>
      </c>
      <c r="I26">
        <v>1083880</v>
      </c>
      <c r="J26">
        <f t="shared" si="4"/>
        <v>5222.7248332438858</v>
      </c>
      <c r="K26">
        <f t="shared" si="5"/>
        <v>2609.0065320884232</v>
      </c>
      <c r="L26">
        <f t="shared" si="6"/>
        <v>0.19412661546572435</v>
      </c>
      <c r="M26">
        <f t="shared" si="0"/>
        <v>2.0018059629246188</v>
      </c>
    </row>
    <row r="27" spans="3:13" x14ac:dyDescent="0.25">
      <c r="C27">
        <v>2009</v>
      </c>
      <c r="D27" s="3">
        <v>40087</v>
      </c>
      <c r="E27">
        <v>10</v>
      </c>
      <c r="F27" s="2">
        <v>6354</v>
      </c>
      <c r="G27" s="2">
        <v>28569.5</v>
      </c>
      <c r="H27">
        <v>130430</v>
      </c>
      <c r="I27">
        <v>1083880</v>
      </c>
      <c r="J27">
        <f t="shared" si="4"/>
        <v>4871.5786245495674</v>
      </c>
      <c r="K27">
        <f t="shared" si="5"/>
        <v>2635.8545226408828</v>
      </c>
      <c r="L27">
        <f t="shared" si="6"/>
        <v>0.1819405271522041</v>
      </c>
      <c r="M27">
        <f t="shared" si="0"/>
        <v>1.8481970771545826</v>
      </c>
    </row>
    <row r="28" spans="3:13" x14ac:dyDescent="0.25">
      <c r="C28">
        <v>2009</v>
      </c>
      <c r="D28" s="3">
        <v>40118</v>
      </c>
      <c r="E28">
        <v>11</v>
      </c>
      <c r="F28" s="2">
        <v>6015.5</v>
      </c>
      <c r="G28" s="2">
        <v>28921</v>
      </c>
      <c r="H28">
        <v>130430</v>
      </c>
      <c r="I28">
        <v>1083880</v>
      </c>
      <c r="J28">
        <f t="shared" si="4"/>
        <v>4612.0524419228705</v>
      </c>
      <c r="K28">
        <f t="shared" si="5"/>
        <v>2668.2843119164481</v>
      </c>
      <c r="L28">
        <f t="shared" si="6"/>
        <v>0.17218381921486126</v>
      </c>
      <c r="M28">
        <f t="shared" si="0"/>
        <v>1.7284711457941846</v>
      </c>
    </row>
    <row r="29" spans="3:13" x14ac:dyDescent="0.25">
      <c r="C29">
        <v>2009</v>
      </c>
      <c r="D29" s="3">
        <v>40148</v>
      </c>
      <c r="E29">
        <v>12</v>
      </c>
      <c r="F29" s="2">
        <v>6055.5</v>
      </c>
      <c r="G29" s="2">
        <v>32013</v>
      </c>
      <c r="H29">
        <v>130430</v>
      </c>
      <c r="I29">
        <v>1083880</v>
      </c>
      <c r="J29">
        <f t="shared" si="4"/>
        <v>4642.7202330752125</v>
      </c>
      <c r="K29">
        <f t="shared" si="5"/>
        <v>2953.5557441783221</v>
      </c>
      <c r="L29">
        <f t="shared" si="6"/>
        <v>0.15906852121833012</v>
      </c>
      <c r="M29">
        <f t="shared" si="0"/>
        <v>1.5719087889999568</v>
      </c>
    </row>
    <row r="30" spans="3:13" x14ac:dyDescent="0.25">
      <c r="C30">
        <v>2010</v>
      </c>
      <c r="D30" s="3">
        <v>40179</v>
      </c>
      <c r="E30">
        <v>1</v>
      </c>
      <c r="F30" s="2">
        <v>5299</v>
      </c>
      <c r="G30" s="2">
        <v>25197.5</v>
      </c>
      <c r="H30">
        <v>130700</v>
      </c>
      <c r="I30">
        <v>1085980</v>
      </c>
      <c r="J30">
        <f t="shared" si="4"/>
        <v>4054.3228768171389</v>
      </c>
      <c r="K30">
        <f t="shared" si="5"/>
        <v>2320.2545166577652</v>
      </c>
      <c r="L30">
        <f t="shared" si="6"/>
        <v>0.17375764431983998</v>
      </c>
      <c r="M30">
        <f t="shared" si="0"/>
        <v>1.747361269080614</v>
      </c>
    </row>
    <row r="31" spans="3:13" x14ac:dyDescent="0.25">
      <c r="C31">
        <v>2010</v>
      </c>
      <c r="D31" s="3">
        <v>40210</v>
      </c>
      <c r="E31">
        <v>2</v>
      </c>
      <c r="F31" s="2">
        <v>5388</v>
      </c>
      <c r="G31" s="2">
        <v>25492.25</v>
      </c>
      <c r="H31">
        <v>130700</v>
      </c>
      <c r="I31">
        <v>1085980</v>
      </c>
      <c r="J31">
        <f t="shared" si="4"/>
        <v>4122.4177505738335</v>
      </c>
      <c r="K31">
        <f t="shared" si="5"/>
        <v>2347.3959004769886</v>
      </c>
      <c r="L31">
        <f t="shared" si="6"/>
        <v>0.17448045271654214</v>
      </c>
      <c r="M31">
        <f t="shared" si="0"/>
        <v>1.756166375572251</v>
      </c>
    </row>
    <row r="32" spans="3:13" x14ac:dyDescent="0.25">
      <c r="C32">
        <v>2010</v>
      </c>
      <c r="D32" s="3">
        <v>40238</v>
      </c>
      <c r="E32">
        <v>3</v>
      </c>
      <c r="F32" s="2">
        <v>5907</v>
      </c>
      <c r="G32" s="2">
        <v>30978.5</v>
      </c>
      <c r="H32">
        <v>130700</v>
      </c>
      <c r="I32">
        <v>1085980</v>
      </c>
      <c r="J32">
        <f t="shared" ref="J32:J44" si="7">F30:F148/H32:H158*100000</f>
        <v>4519.5103289977051</v>
      </c>
      <c r="K32">
        <f t="shared" ref="K32:K44" si="8">G30:G149/I32:I159*100000</f>
        <v>2852.5847621503158</v>
      </c>
      <c r="L32">
        <f t="shared" ref="L32:L44" si="9">F30:F149/(F30:F149+G30:G149)</f>
        <v>0.16014423011752585</v>
      </c>
      <c r="M32">
        <f t="shared" si="0"/>
        <v>1.584356191256816</v>
      </c>
    </row>
    <row r="33" spans="3:13" x14ac:dyDescent="0.25">
      <c r="C33">
        <v>2010</v>
      </c>
      <c r="D33" s="3">
        <v>40269</v>
      </c>
      <c r="E33">
        <v>4</v>
      </c>
      <c r="F33" s="2">
        <v>5150.5</v>
      </c>
      <c r="G33" s="2">
        <v>30752.75</v>
      </c>
      <c r="H33">
        <v>130700</v>
      </c>
      <c r="I33">
        <v>1085980</v>
      </c>
      <c r="J33">
        <f t="shared" si="7"/>
        <v>3940.7039020657994</v>
      </c>
      <c r="K33">
        <f t="shared" si="8"/>
        <v>2831.797086502514</v>
      </c>
      <c r="L33">
        <f t="shared" si="9"/>
        <v>0.14345497970239462</v>
      </c>
      <c r="M33">
        <f t="shared" si="0"/>
        <v>1.391591198694561</v>
      </c>
    </row>
    <row r="34" spans="3:13" x14ac:dyDescent="0.25">
      <c r="C34">
        <v>2010</v>
      </c>
      <c r="D34" s="3">
        <v>40299</v>
      </c>
      <c r="E34">
        <v>5</v>
      </c>
      <c r="F34" s="2">
        <v>4500</v>
      </c>
      <c r="G34" s="2">
        <v>30392.75</v>
      </c>
      <c r="H34">
        <v>130700</v>
      </c>
      <c r="I34">
        <v>1085980</v>
      </c>
      <c r="J34">
        <f t="shared" si="7"/>
        <v>3442.9992348890592</v>
      </c>
      <c r="K34">
        <f t="shared" si="8"/>
        <v>2798.6473047385771</v>
      </c>
      <c r="L34">
        <f t="shared" si="9"/>
        <v>0.12896661914007923</v>
      </c>
      <c r="M34">
        <f t="shared" si="0"/>
        <v>1.2302369180494759</v>
      </c>
    </row>
    <row r="35" spans="3:13" x14ac:dyDescent="0.25">
      <c r="C35">
        <v>2010</v>
      </c>
      <c r="D35" s="3">
        <v>40330</v>
      </c>
      <c r="E35">
        <v>6</v>
      </c>
      <c r="F35" s="2">
        <v>5584</v>
      </c>
      <c r="G35" s="2">
        <v>31646.5</v>
      </c>
      <c r="H35">
        <v>130700</v>
      </c>
      <c r="I35">
        <v>1085980</v>
      </c>
      <c r="J35">
        <f t="shared" si="7"/>
        <v>4272.3794950267793</v>
      </c>
      <c r="K35">
        <f t="shared" si="8"/>
        <v>2914.0960238678426</v>
      </c>
      <c r="L35">
        <f t="shared" si="9"/>
        <v>0.1499845556734398</v>
      </c>
      <c r="M35">
        <f t="shared" si="0"/>
        <v>1.4661080005716847</v>
      </c>
    </row>
    <row r="36" spans="3:13" x14ac:dyDescent="0.25">
      <c r="C36">
        <v>2010</v>
      </c>
      <c r="D36" s="3">
        <v>40360</v>
      </c>
      <c r="E36">
        <v>7</v>
      </c>
      <c r="F36" s="2">
        <v>5185</v>
      </c>
      <c r="G36" s="2">
        <v>28857.5</v>
      </c>
      <c r="H36">
        <v>130700</v>
      </c>
      <c r="I36">
        <v>1085980</v>
      </c>
      <c r="J36">
        <f t="shared" si="7"/>
        <v>3967.1002295332823</v>
      </c>
      <c r="K36">
        <f t="shared" si="8"/>
        <v>2657.2772979244555</v>
      </c>
      <c r="L36">
        <f t="shared" si="9"/>
        <v>0.1523096129837703</v>
      </c>
      <c r="M36">
        <f t="shared" si="0"/>
        <v>1.4929191743112029</v>
      </c>
    </row>
    <row r="37" spans="3:13" x14ac:dyDescent="0.25">
      <c r="C37">
        <v>2010</v>
      </c>
      <c r="D37" s="3">
        <v>40391</v>
      </c>
      <c r="E37">
        <v>8</v>
      </c>
      <c r="F37" s="2">
        <v>6065</v>
      </c>
      <c r="G37" s="2">
        <v>34056.5</v>
      </c>
      <c r="H37">
        <v>130700</v>
      </c>
      <c r="I37">
        <v>1085980</v>
      </c>
      <c r="J37">
        <f t="shared" si="7"/>
        <v>4640.3978576893651</v>
      </c>
      <c r="K37">
        <f t="shared" si="8"/>
        <v>3136.0153962319746</v>
      </c>
      <c r="L37">
        <f t="shared" si="9"/>
        <v>0.15116583377989357</v>
      </c>
      <c r="M37">
        <f t="shared" si="0"/>
        <v>1.4797114399581568</v>
      </c>
    </row>
    <row r="38" spans="3:13" x14ac:dyDescent="0.25">
      <c r="C38">
        <v>2010</v>
      </c>
      <c r="D38" s="3">
        <v>40422</v>
      </c>
      <c r="E38">
        <v>9</v>
      </c>
      <c r="F38" s="2">
        <v>5512.5</v>
      </c>
      <c r="G38" s="2">
        <v>34155</v>
      </c>
      <c r="H38">
        <v>130700</v>
      </c>
      <c r="I38">
        <v>1085980</v>
      </c>
      <c r="J38">
        <f t="shared" si="7"/>
        <v>4217.6740627390973</v>
      </c>
      <c r="K38">
        <f t="shared" si="8"/>
        <v>3145.0855448534967</v>
      </c>
      <c r="L38">
        <f t="shared" si="9"/>
        <v>0.13896766874645491</v>
      </c>
      <c r="M38">
        <f t="shared" si="0"/>
        <v>1.3410363573864454</v>
      </c>
    </row>
    <row r="39" spans="3:13" x14ac:dyDescent="0.25">
      <c r="C39">
        <v>2010</v>
      </c>
      <c r="D39" s="3">
        <v>40452</v>
      </c>
      <c r="E39">
        <v>10</v>
      </c>
      <c r="F39" s="2">
        <v>4974</v>
      </c>
      <c r="G39" s="2">
        <v>30964.5</v>
      </c>
      <c r="H39">
        <v>130700</v>
      </c>
      <c r="I39">
        <v>1085980</v>
      </c>
      <c r="J39">
        <f t="shared" si="7"/>
        <v>3805.6618209640396</v>
      </c>
      <c r="K39">
        <f t="shared" si="8"/>
        <v>2851.2956039706069</v>
      </c>
      <c r="L39">
        <f t="shared" si="9"/>
        <v>0.13840310530489586</v>
      </c>
      <c r="M39">
        <f t="shared" si="0"/>
        <v>1.3347131793927007</v>
      </c>
    </row>
    <row r="40" spans="3:13" x14ac:dyDescent="0.25">
      <c r="C40">
        <v>2010</v>
      </c>
      <c r="D40" s="3">
        <v>40483</v>
      </c>
      <c r="E40">
        <v>11</v>
      </c>
      <c r="F40" s="2">
        <v>5098.5</v>
      </c>
      <c r="G40" s="2">
        <v>30332.5</v>
      </c>
      <c r="H40">
        <v>130700</v>
      </c>
      <c r="I40">
        <v>1085980</v>
      </c>
      <c r="J40">
        <f t="shared" si="7"/>
        <v>3900.9181331293039</v>
      </c>
      <c r="K40">
        <f t="shared" si="8"/>
        <v>2793.0993204294737</v>
      </c>
      <c r="L40">
        <f t="shared" si="9"/>
        <v>0.1438994101210804</v>
      </c>
      <c r="M40">
        <f t="shared" si="0"/>
        <v>1.3966270746610934</v>
      </c>
    </row>
    <row r="41" spans="3:13" x14ac:dyDescent="0.25">
      <c r="C41">
        <v>2010</v>
      </c>
      <c r="D41" s="3">
        <v>40513</v>
      </c>
      <c r="E41">
        <v>12</v>
      </c>
      <c r="F41" s="2">
        <v>6628.5</v>
      </c>
      <c r="G41" s="2">
        <v>32701.5</v>
      </c>
      <c r="H41">
        <v>130700</v>
      </c>
      <c r="I41">
        <v>1085980</v>
      </c>
      <c r="J41">
        <f t="shared" si="7"/>
        <v>5071.5378729915838</v>
      </c>
      <c r="K41">
        <f t="shared" si="8"/>
        <v>3011.2433009816018</v>
      </c>
      <c r="L41">
        <f t="shared" si="9"/>
        <v>0.16853546910755149</v>
      </c>
      <c r="M41">
        <f t="shared" si="0"/>
        <v>1.6842006327879151</v>
      </c>
    </row>
    <row r="42" spans="3:13" x14ac:dyDescent="0.25">
      <c r="C42">
        <v>2011</v>
      </c>
      <c r="D42" s="3">
        <v>40544</v>
      </c>
      <c r="E42">
        <v>1</v>
      </c>
      <c r="F42" s="2">
        <v>3997</v>
      </c>
      <c r="G42" s="2">
        <v>29267.5</v>
      </c>
      <c r="H42">
        <v>127690</v>
      </c>
      <c r="I42">
        <v>1084540</v>
      </c>
      <c r="J42">
        <f t="shared" si="7"/>
        <v>3130.2372934450623</v>
      </c>
      <c r="K42">
        <f t="shared" si="8"/>
        <v>2698.6095487487783</v>
      </c>
      <c r="L42">
        <f t="shared" si="9"/>
        <v>0.1201581265312871</v>
      </c>
      <c r="M42">
        <f t="shared" si="0"/>
        <v>1.1599444961930154</v>
      </c>
    </row>
    <row r="43" spans="3:13" x14ac:dyDescent="0.25">
      <c r="C43">
        <v>2011</v>
      </c>
      <c r="D43" s="3">
        <v>40575</v>
      </c>
      <c r="E43">
        <v>2</v>
      </c>
      <c r="F43" s="2">
        <v>4555</v>
      </c>
      <c r="G43" s="2">
        <v>29788</v>
      </c>
      <c r="H43">
        <v>127690</v>
      </c>
      <c r="I43">
        <v>1084540</v>
      </c>
      <c r="J43">
        <f t="shared" si="7"/>
        <v>3567.2331427676404</v>
      </c>
      <c r="K43">
        <f t="shared" si="8"/>
        <v>2746.6022461135599</v>
      </c>
      <c r="L43">
        <f t="shared" si="9"/>
        <v>0.13263255976472643</v>
      </c>
      <c r="M43">
        <f t="shared" si="0"/>
        <v>1.2987803923248342</v>
      </c>
    </row>
    <row r="44" spans="3:13" x14ac:dyDescent="0.25">
      <c r="C44">
        <v>2011</v>
      </c>
      <c r="D44" s="4">
        <v>40603</v>
      </c>
      <c r="E44">
        <v>3</v>
      </c>
      <c r="F44" s="2">
        <v>4128</v>
      </c>
      <c r="G44" s="2">
        <v>34013</v>
      </c>
      <c r="H44">
        <v>127690</v>
      </c>
      <c r="I44">
        <v>1084540</v>
      </c>
      <c r="J44">
        <f t="shared" si="7"/>
        <v>3232.8295089670291</v>
      </c>
      <c r="K44">
        <f t="shared" si="8"/>
        <v>3136.1683294299883</v>
      </c>
      <c r="L44">
        <f t="shared" si="9"/>
        <v>0.10822998872604284</v>
      </c>
      <c r="M44">
        <f t="shared" si="0"/>
        <v>1.0308214258239798</v>
      </c>
    </row>
    <row r="45" spans="3:13" x14ac:dyDescent="0.25">
      <c r="C45">
        <v>2011</v>
      </c>
      <c r="D45" s="3">
        <v>40634</v>
      </c>
      <c r="E45">
        <v>4</v>
      </c>
      <c r="F45" s="2">
        <v>3504</v>
      </c>
      <c r="G45" s="2">
        <v>31686.5</v>
      </c>
      <c r="H45">
        <v>127690</v>
      </c>
      <c r="I45">
        <v>1084540</v>
      </c>
      <c r="J45">
        <f t="shared" ref="J45:J57" si="10">F42:F161/H45:H171*100000</f>
        <v>2744.145978541781</v>
      </c>
      <c r="K45">
        <f t="shared" ref="K45:K57" si="11">G42:G162/I45:I172*100000</f>
        <v>2921.6534198830841</v>
      </c>
      <c r="L45">
        <f t="shared" ref="L45:L57" si="12">F42:F162/(F42:F162+G42:G162)</f>
        <v>9.9572327758912213E-2</v>
      </c>
      <c r="M45">
        <f t="shared" si="0"/>
        <v>0.93924418271746746</v>
      </c>
    </row>
    <row r="46" spans="3:13" x14ac:dyDescent="0.25">
      <c r="C46">
        <v>2011</v>
      </c>
      <c r="D46" s="3">
        <v>40664</v>
      </c>
      <c r="E46">
        <v>5</v>
      </c>
      <c r="F46" s="2">
        <v>3616</v>
      </c>
      <c r="G46" s="2">
        <v>34315.5</v>
      </c>
      <c r="H46">
        <v>127690</v>
      </c>
      <c r="I46">
        <v>1084540</v>
      </c>
      <c r="J46">
        <f t="shared" si="10"/>
        <v>2831.858407079646</v>
      </c>
      <c r="K46">
        <f t="shared" si="11"/>
        <v>3164.0603389455437</v>
      </c>
      <c r="L46">
        <f t="shared" si="12"/>
        <v>9.53297391350197E-2</v>
      </c>
      <c r="M46">
        <f t="shared" si="0"/>
        <v>0.89500771278697944</v>
      </c>
    </row>
    <row r="47" spans="3:13" x14ac:dyDescent="0.25">
      <c r="C47">
        <v>2011</v>
      </c>
      <c r="D47" s="3">
        <v>40695</v>
      </c>
      <c r="E47">
        <v>6</v>
      </c>
      <c r="F47" s="2">
        <v>4064</v>
      </c>
      <c r="G47" s="2">
        <v>35740.5</v>
      </c>
      <c r="H47">
        <v>127690</v>
      </c>
      <c r="I47">
        <v>1084540</v>
      </c>
      <c r="J47">
        <f t="shared" si="10"/>
        <v>3182.7081212311064</v>
      </c>
      <c r="K47">
        <f t="shared" si="11"/>
        <v>3295.4524498865876</v>
      </c>
      <c r="L47">
        <f t="shared" si="12"/>
        <v>0.10209900890602822</v>
      </c>
      <c r="M47">
        <f t="shared" si="0"/>
        <v>0.96578790610091758</v>
      </c>
    </row>
    <row r="48" spans="3:13" x14ac:dyDescent="0.25">
      <c r="C48">
        <v>2011</v>
      </c>
      <c r="D48" s="3">
        <v>40725</v>
      </c>
      <c r="E48">
        <v>7</v>
      </c>
      <c r="F48" s="2">
        <v>4164</v>
      </c>
      <c r="G48" s="2">
        <v>32181.5</v>
      </c>
      <c r="H48">
        <v>127690</v>
      </c>
      <c r="I48">
        <v>1084540</v>
      </c>
      <c r="J48">
        <f t="shared" si="10"/>
        <v>3261.0227895684866</v>
      </c>
      <c r="K48">
        <f t="shared" si="11"/>
        <v>2967.2948899994467</v>
      </c>
      <c r="L48">
        <f t="shared" si="12"/>
        <v>0.11456714036125518</v>
      </c>
      <c r="M48">
        <f t="shared" si="0"/>
        <v>1.0989884424898175</v>
      </c>
    </row>
    <row r="49" spans="3:13" x14ac:dyDescent="0.25">
      <c r="C49">
        <v>2011</v>
      </c>
      <c r="D49" s="3">
        <v>40756</v>
      </c>
      <c r="E49">
        <v>8</v>
      </c>
      <c r="F49" s="2">
        <v>4387</v>
      </c>
      <c r="G49" s="2">
        <v>36915.5</v>
      </c>
      <c r="H49">
        <v>127690</v>
      </c>
      <c r="I49">
        <v>1084540</v>
      </c>
      <c r="J49">
        <f t="shared" si="10"/>
        <v>3435.6644999608429</v>
      </c>
      <c r="K49">
        <f t="shared" si="11"/>
        <v>3403.7933132941157</v>
      </c>
      <c r="L49">
        <f t="shared" si="12"/>
        <v>0.10621633073058531</v>
      </c>
      <c r="M49">
        <f t="shared" si="0"/>
        <v>1.0093634318341977</v>
      </c>
    </row>
    <row r="50" spans="3:13" x14ac:dyDescent="0.25">
      <c r="C50">
        <v>2011</v>
      </c>
      <c r="D50" s="3">
        <v>40787</v>
      </c>
      <c r="E50">
        <v>9</v>
      </c>
      <c r="F50" s="2">
        <v>5106</v>
      </c>
      <c r="G50" s="2">
        <v>34636</v>
      </c>
      <c r="H50">
        <v>127690</v>
      </c>
      <c r="I50">
        <v>1084540</v>
      </c>
      <c r="J50">
        <f t="shared" si="10"/>
        <v>3998.7469653066023</v>
      </c>
      <c r="K50">
        <f t="shared" si="11"/>
        <v>3193.6120382835115</v>
      </c>
      <c r="L50">
        <f t="shared" si="12"/>
        <v>0.12847868753459815</v>
      </c>
      <c r="M50">
        <f t="shared" si="0"/>
        <v>1.2521079321381288</v>
      </c>
    </row>
    <row r="51" spans="3:13" x14ac:dyDescent="0.25">
      <c r="C51">
        <v>2011</v>
      </c>
      <c r="D51" s="3">
        <v>40817</v>
      </c>
      <c r="E51">
        <v>10</v>
      </c>
      <c r="F51" s="2">
        <v>5134</v>
      </c>
      <c r="G51" s="2">
        <v>34693</v>
      </c>
      <c r="H51">
        <v>127690</v>
      </c>
      <c r="I51">
        <v>1084540</v>
      </c>
      <c r="J51">
        <f t="shared" si="10"/>
        <v>4020.6750724410686</v>
      </c>
      <c r="K51">
        <f t="shared" si="11"/>
        <v>3198.8677227211533</v>
      </c>
      <c r="L51">
        <f t="shared" si="12"/>
        <v>0.12890752504582317</v>
      </c>
      <c r="M51">
        <f t="shared" si="0"/>
        <v>1.2569056994394365</v>
      </c>
    </row>
    <row r="52" spans="3:13" x14ac:dyDescent="0.25">
      <c r="C52">
        <v>2011</v>
      </c>
      <c r="D52" s="3">
        <v>40848</v>
      </c>
      <c r="E52">
        <v>11</v>
      </c>
      <c r="F52" s="2">
        <v>4884</v>
      </c>
      <c r="G52" s="2">
        <v>34072.5</v>
      </c>
      <c r="H52">
        <v>127690</v>
      </c>
      <c r="I52">
        <v>1084540</v>
      </c>
      <c r="J52">
        <f t="shared" si="10"/>
        <v>3824.8884015976191</v>
      </c>
      <c r="K52">
        <f t="shared" si="11"/>
        <v>3141.6545263429657</v>
      </c>
      <c r="L52">
        <f t="shared" si="12"/>
        <v>0.12537060567556121</v>
      </c>
      <c r="M52">
        <f t="shared" si="0"/>
        <v>1.2174758139463444</v>
      </c>
    </row>
    <row r="53" spans="3:13" x14ac:dyDescent="0.25">
      <c r="C53">
        <v>2011</v>
      </c>
      <c r="D53" s="3">
        <v>40878</v>
      </c>
      <c r="E53">
        <v>12</v>
      </c>
      <c r="F53" s="2">
        <v>5642</v>
      </c>
      <c r="G53" s="2">
        <v>33147.5</v>
      </c>
      <c r="H53">
        <v>127690</v>
      </c>
      <c r="I53">
        <v>1084540</v>
      </c>
      <c r="J53">
        <f t="shared" si="10"/>
        <v>4418.5135875949563</v>
      </c>
      <c r="K53">
        <f t="shared" si="11"/>
        <v>3056.3649104689548</v>
      </c>
      <c r="L53">
        <f t="shared" si="12"/>
        <v>0.14545173307209425</v>
      </c>
      <c r="M53">
        <f t="shared" si="0"/>
        <v>1.445676061932343</v>
      </c>
    </row>
    <row r="54" spans="3:13" x14ac:dyDescent="0.25">
      <c r="C54">
        <v>2012</v>
      </c>
      <c r="D54" s="3">
        <v>40909</v>
      </c>
      <c r="E54">
        <v>1</v>
      </c>
      <c r="F54" s="2">
        <v>4687</v>
      </c>
      <c r="G54" s="2">
        <v>27053</v>
      </c>
      <c r="H54">
        <v>126090</v>
      </c>
      <c r="I54">
        <v>1078805</v>
      </c>
      <c r="J54">
        <f t="shared" si="10"/>
        <v>3717.1861368863511</v>
      </c>
      <c r="K54">
        <f t="shared" si="11"/>
        <v>2507.6821112249204</v>
      </c>
      <c r="L54">
        <f t="shared" si="12"/>
        <v>0.1476685570258349</v>
      </c>
      <c r="M54">
        <f t="shared" si="0"/>
        <v>1.4823195173931467</v>
      </c>
    </row>
    <row r="55" spans="3:13" x14ac:dyDescent="0.25">
      <c r="C55">
        <v>2012</v>
      </c>
      <c r="D55" s="3">
        <v>40940</v>
      </c>
      <c r="E55">
        <v>2</v>
      </c>
      <c r="F55" s="2">
        <v>4816</v>
      </c>
      <c r="G55" s="2">
        <v>25976.5</v>
      </c>
      <c r="H55">
        <v>126090</v>
      </c>
      <c r="I55">
        <v>1078805</v>
      </c>
      <c r="J55">
        <f t="shared" si="10"/>
        <v>3819.4940122134985</v>
      </c>
      <c r="K55">
        <f t="shared" si="11"/>
        <v>2407.895773564268</v>
      </c>
      <c r="L55">
        <f t="shared" si="12"/>
        <v>0.15640172119834375</v>
      </c>
      <c r="M55">
        <f t="shared" si="0"/>
        <v>1.5862372674709768</v>
      </c>
    </row>
    <row r="56" spans="3:13" x14ac:dyDescent="0.25">
      <c r="C56">
        <v>2012</v>
      </c>
      <c r="D56" s="3">
        <v>40969</v>
      </c>
      <c r="E56">
        <v>3</v>
      </c>
      <c r="F56" s="2">
        <v>5164</v>
      </c>
      <c r="G56" s="2">
        <v>29469.5</v>
      </c>
      <c r="H56">
        <v>126090</v>
      </c>
      <c r="I56">
        <v>1078805</v>
      </c>
      <c r="J56">
        <f t="shared" si="10"/>
        <v>4095.4873503053373</v>
      </c>
      <c r="K56">
        <f t="shared" si="11"/>
        <v>2731.6799606972531</v>
      </c>
      <c r="L56">
        <f t="shared" si="12"/>
        <v>0.14910419102891709</v>
      </c>
      <c r="M56">
        <f t="shared" si="0"/>
        <v>1.4992559191523946</v>
      </c>
    </row>
    <row r="57" spans="3:13" x14ac:dyDescent="0.25">
      <c r="C57">
        <v>2012</v>
      </c>
      <c r="D57" s="3">
        <v>41000</v>
      </c>
      <c r="E57">
        <v>4</v>
      </c>
      <c r="F57" s="2">
        <v>5722</v>
      </c>
      <c r="G57" s="2">
        <v>26367</v>
      </c>
      <c r="H57">
        <v>126090</v>
      </c>
      <c r="I57">
        <v>1078805</v>
      </c>
      <c r="J57">
        <f t="shared" si="10"/>
        <v>4538.028392418114</v>
      </c>
      <c r="K57">
        <f t="shared" si="11"/>
        <v>2444.093232789985</v>
      </c>
      <c r="L57">
        <f t="shared" si="12"/>
        <v>0.1783165570756334</v>
      </c>
      <c r="M57">
        <f t="shared" si="0"/>
        <v>1.8567329312711434</v>
      </c>
    </row>
    <row r="58" spans="3:13" x14ac:dyDescent="0.25">
      <c r="C58">
        <v>2012</v>
      </c>
      <c r="D58" s="3">
        <v>41030</v>
      </c>
      <c r="E58">
        <v>5</v>
      </c>
      <c r="F58" s="2">
        <v>5823.5</v>
      </c>
      <c r="G58" s="2">
        <v>35916</v>
      </c>
      <c r="H58">
        <v>126090</v>
      </c>
      <c r="I58">
        <v>1078805</v>
      </c>
      <c r="J58">
        <f t="shared" ref="J58:J70" si="13">F54:F174/H58:H184*100000</f>
        <v>4618.5264493615668</v>
      </c>
      <c r="K58">
        <f t="shared" ref="K58:K70" si="14">G54:G175/I58:I185*100000</f>
        <v>3329.2392971853114</v>
      </c>
      <c r="L58">
        <f t="shared" ref="L58:L70" si="15">F54:F175/(F54:F175+G54:G175)</f>
        <v>0.13952011883228116</v>
      </c>
      <c r="M58">
        <f t="shared" si="0"/>
        <v>1.3872617847765634</v>
      </c>
    </row>
    <row r="59" spans="3:13" x14ac:dyDescent="0.25">
      <c r="C59">
        <v>2012</v>
      </c>
      <c r="D59" s="3">
        <v>41061</v>
      </c>
      <c r="E59">
        <v>6</v>
      </c>
      <c r="F59" s="2">
        <v>5689</v>
      </c>
      <c r="G59" s="2">
        <v>34467</v>
      </c>
      <c r="H59">
        <v>126090</v>
      </c>
      <c r="I59">
        <v>1078805</v>
      </c>
      <c r="J59">
        <f t="shared" si="13"/>
        <v>4511.8566103576813</v>
      </c>
      <c r="K59">
        <f t="shared" si="14"/>
        <v>3194.9240131441738</v>
      </c>
      <c r="L59">
        <f t="shared" si="15"/>
        <v>0.14167247733838031</v>
      </c>
      <c r="M59">
        <f t="shared" si="0"/>
        <v>1.4121952796985284</v>
      </c>
    </row>
    <row r="60" spans="3:13" x14ac:dyDescent="0.25">
      <c r="C60">
        <v>2012</v>
      </c>
      <c r="D60" s="3">
        <v>41091</v>
      </c>
      <c r="E60">
        <v>7</v>
      </c>
      <c r="F60" s="2">
        <v>6276</v>
      </c>
      <c r="G60" s="2">
        <v>31481.5</v>
      </c>
      <c r="H60">
        <v>126090</v>
      </c>
      <c r="I60">
        <v>1078805</v>
      </c>
      <c r="J60">
        <f t="shared" si="13"/>
        <v>4977.3970973114447</v>
      </c>
      <c r="K60">
        <f t="shared" si="14"/>
        <v>2918.1826187309107</v>
      </c>
      <c r="L60">
        <f t="shared" si="15"/>
        <v>0.16621863205985565</v>
      </c>
      <c r="M60">
        <f t="shared" si="0"/>
        <v>1.7056496277385362</v>
      </c>
    </row>
    <row r="61" spans="3:13" x14ac:dyDescent="0.25">
      <c r="C61">
        <v>2012</v>
      </c>
      <c r="D61" s="3">
        <v>41122</v>
      </c>
      <c r="E61">
        <v>8</v>
      </c>
      <c r="F61" s="2">
        <v>7540</v>
      </c>
      <c r="G61" s="2">
        <v>35404</v>
      </c>
      <c r="H61">
        <v>126090</v>
      </c>
      <c r="I61">
        <v>1078805</v>
      </c>
      <c r="J61">
        <f t="shared" si="13"/>
        <v>5979.8556586565155</v>
      </c>
      <c r="K61">
        <f t="shared" si="14"/>
        <v>3281.779376254281</v>
      </c>
      <c r="L61">
        <f t="shared" si="15"/>
        <v>0.17557749627421759</v>
      </c>
      <c r="M61">
        <f t="shared" si="0"/>
        <v>1.8221382284027068</v>
      </c>
    </row>
    <row r="62" spans="3:13" x14ac:dyDescent="0.25">
      <c r="C62">
        <v>2012</v>
      </c>
      <c r="D62" s="3">
        <v>41153</v>
      </c>
      <c r="E62">
        <v>9</v>
      </c>
      <c r="F62" s="2">
        <v>7339.5</v>
      </c>
      <c r="G62" s="2">
        <v>33731</v>
      </c>
      <c r="H62">
        <v>126090</v>
      </c>
      <c r="I62">
        <v>1078805</v>
      </c>
      <c r="J62">
        <f t="shared" si="13"/>
        <v>5820.8422555317629</v>
      </c>
      <c r="K62">
        <f t="shared" si="14"/>
        <v>3126.7003768058175</v>
      </c>
      <c r="L62">
        <f t="shared" si="15"/>
        <v>0.17870490985013573</v>
      </c>
      <c r="M62">
        <f t="shared" si="0"/>
        <v>1.8616565561290632</v>
      </c>
    </row>
    <row r="63" spans="3:13" x14ac:dyDescent="0.25">
      <c r="C63">
        <v>2012</v>
      </c>
      <c r="D63" s="3">
        <v>41183</v>
      </c>
      <c r="E63">
        <v>10</v>
      </c>
      <c r="F63" s="2">
        <v>7419</v>
      </c>
      <c r="G63" s="2">
        <v>39668</v>
      </c>
      <c r="H63">
        <v>126090</v>
      </c>
      <c r="I63">
        <v>1078805</v>
      </c>
      <c r="J63">
        <f t="shared" si="13"/>
        <v>5883.892457768261</v>
      </c>
      <c r="K63">
        <f t="shared" si="14"/>
        <v>3677.0315302580166</v>
      </c>
      <c r="L63">
        <f t="shared" si="15"/>
        <v>0.15755941130248263</v>
      </c>
      <c r="M63">
        <f t="shared" si="0"/>
        <v>1.6001745999048829</v>
      </c>
    </row>
    <row r="64" spans="3:13" x14ac:dyDescent="0.25">
      <c r="C64">
        <v>2012</v>
      </c>
      <c r="D64" s="3">
        <v>41214</v>
      </c>
      <c r="E64">
        <v>11</v>
      </c>
      <c r="F64" s="2">
        <v>7319</v>
      </c>
      <c r="G64" s="2">
        <v>40829.5</v>
      </c>
      <c r="H64">
        <v>126090</v>
      </c>
      <c r="I64">
        <v>1078805</v>
      </c>
      <c r="J64">
        <f t="shared" si="13"/>
        <v>5804.5840272821006</v>
      </c>
      <c r="K64">
        <f t="shared" si="14"/>
        <v>3784.6969563544849</v>
      </c>
      <c r="L64">
        <f t="shared" si="15"/>
        <v>0.15200888916580993</v>
      </c>
      <c r="M64">
        <f t="shared" si="0"/>
        <v>1.533698495340885</v>
      </c>
    </row>
    <row r="65" spans="3:13" x14ac:dyDescent="0.25">
      <c r="C65">
        <v>2012</v>
      </c>
      <c r="D65" s="3">
        <v>41244</v>
      </c>
      <c r="E65">
        <v>12</v>
      </c>
      <c r="F65" s="2">
        <v>7014</v>
      </c>
      <c r="G65" s="2">
        <v>39309.5</v>
      </c>
      <c r="H65">
        <v>126090</v>
      </c>
      <c r="I65">
        <v>1078805</v>
      </c>
      <c r="J65">
        <f t="shared" si="13"/>
        <v>5562.6933142993103</v>
      </c>
      <c r="K65">
        <f t="shared" si="14"/>
        <v>3643.8003160904891</v>
      </c>
      <c r="L65">
        <f t="shared" si="15"/>
        <v>0.15141342946884412</v>
      </c>
      <c r="M65">
        <f t="shared" si="0"/>
        <v>1.5266185937070345</v>
      </c>
    </row>
    <row r="66" spans="3:13" x14ac:dyDescent="0.25">
      <c r="C66">
        <v>2013</v>
      </c>
      <c r="D66" s="3">
        <v>41275</v>
      </c>
      <c r="E66">
        <v>1</v>
      </c>
      <c r="F66" s="2">
        <v>6239</v>
      </c>
      <c r="G66" s="2">
        <v>34245</v>
      </c>
      <c r="H66">
        <v>129070</v>
      </c>
      <c r="I66">
        <v>1092120</v>
      </c>
      <c r="J66">
        <f t="shared" si="13"/>
        <v>4833.8111102502517</v>
      </c>
      <c r="K66">
        <f t="shared" si="14"/>
        <v>3135.6444346775079</v>
      </c>
      <c r="L66">
        <f t="shared" si="15"/>
        <v>0.15411026578401343</v>
      </c>
      <c r="M66">
        <f t="shared" si="0"/>
        <v>1.5415686347573383</v>
      </c>
    </row>
    <row r="67" spans="3:13" x14ac:dyDescent="0.25">
      <c r="C67">
        <v>2013</v>
      </c>
      <c r="D67" s="3">
        <v>41306</v>
      </c>
      <c r="E67">
        <v>2</v>
      </c>
      <c r="F67" s="2">
        <v>5900.5</v>
      </c>
      <c r="G67" s="2">
        <v>32794.5</v>
      </c>
      <c r="H67">
        <v>129070</v>
      </c>
      <c r="I67">
        <v>1092120</v>
      </c>
      <c r="J67">
        <f t="shared" si="13"/>
        <v>4571.5503215309527</v>
      </c>
      <c r="K67">
        <f t="shared" si="14"/>
        <v>3002.8293594110537</v>
      </c>
      <c r="L67">
        <f t="shared" si="15"/>
        <v>0.15248740147305853</v>
      </c>
      <c r="M67">
        <f t="shared" si="0"/>
        <v>1.5224142881124529</v>
      </c>
    </row>
    <row r="68" spans="3:13" x14ac:dyDescent="0.25">
      <c r="C68">
        <v>2013</v>
      </c>
      <c r="D68" s="3">
        <v>41334</v>
      </c>
      <c r="E68">
        <v>3</v>
      </c>
      <c r="F68" s="2">
        <v>7045</v>
      </c>
      <c r="G68" s="2">
        <v>34811.5</v>
      </c>
      <c r="H68">
        <v>129070</v>
      </c>
      <c r="I68">
        <v>1092120</v>
      </c>
      <c r="J68">
        <f t="shared" si="13"/>
        <v>5458.278453552336</v>
      </c>
      <c r="K68">
        <f t="shared" si="14"/>
        <v>3187.5160238801595</v>
      </c>
      <c r="L68">
        <f t="shared" si="15"/>
        <v>0.16831316521926104</v>
      </c>
      <c r="M68">
        <f t="shared" si="0"/>
        <v>1.7123924750997739</v>
      </c>
    </row>
    <row r="69" spans="3:13" x14ac:dyDescent="0.25">
      <c r="C69">
        <v>2013</v>
      </c>
      <c r="D69" s="3">
        <v>41365</v>
      </c>
      <c r="E69">
        <v>4</v>
      </c>
      <c r="F69" s="2">
        <v>7583</v>
      </c>
      <c r="G69" s="2">
        <v>38316.5</v>
      </c>
      <c r="H69">
        <v>129070</v>
      </c>
      <c r="I69">
        <v>1092120</v>
      </c>
      <c r="J69">
        <f t="shared" si="13"/>
        <v>5875.1065313395829</v>
      </c>
      <c r="K69">
        <f t="shared" si="14"/>
        <v>3508.4514522213681</v>
      </c>
      <c r="L69">
        <f t="shared" si="15"/>
        <v>0.16520877133737841</v>
      </c>
      <c r="M69">
        <f t="shared" si="0"/>
        <v>1.6745583090852725</v>
      </c>
    </row>
    <row r="70" spans="3:13" x14ac:dyDescent="0.25">
      <c r="C70">
        <v>2013</v>
      </c>
      <c r="D70" s="3">
        <v>41395</v>
      </c>
      <c r="E70">
        <v>5</v>
      </c>
      <c r="F70" s="2">
        <v>8443</v>
      </c>
      <c r="G70" s="2">
        <v>41529.5</v>
      </c>
      <c r="H70">
        <v>129070</v>
      </c>
      <c r="I70">
        <v>1092120</v>
      </c>
      <c r="J70">
        <f t="shared" si="13"/>
        <v>6541.4116370961492</v>
      </c>
      <c r="K70">
        <f t="shared" si="14"/>
        <v>3802.6498919532651</v>
      </c>
      <c r="L70">
        <f t="shared" si="15"/>
        <v>0.16895292410825954</v>
      </c>
      <c r="M70">
        <f t="shared" si="0"/>
        <v>1.7202245336701494</v>
      </c>
    </row>
    <row r="71" spans="3:13" x14ac:dyDescent="0.25">
      <c r="C71">
        <v>2013</v>
      </c>
      <c r="D71" s="3">
        <v>41426</v>
      </c>
      <c r="E71">
        <v>6</v>
      </c>
      <c r="F71" s="2">
        <v>7992.5</v>
      </c>
      <c r="G71" s="2">
        <v>38847</v>
      </c>
      <c r="H71">
        <v>129070</v>
      </c>
      <c r="I71">
        <v>1092120</v>
      </c>
      <c r="J71">
        <f t="shared" ref="J71:J83" si="16">F66:F187/H71:H197*100000</f>
        <v>6192.3762299527389</v>
      </c>
      <c r="K71">
        <f t="shared" ref="K71:K83" si="17">G66:G188/I71:I198*100000</f>
        <v>3557.0267003625977</v>
      </c>
      <c r="L71">
        <f t="shared" ref="L71:L83" si="18">F66:F188/(F66:F188+G66:G188)</f>
        <v>0.17063589491775105</v>
      </c>
      <c r="M71">
        <f t="shared" ref="M71:M133" si="19">J71:J198/K71:K198</f>
        <v>1.7408855067974323</v>
      </c>
    </row>
    <row r="72" spans="3:13" x14ac:dyDescent="0.25">
      <c r="C72">
        <v>2013</v>
      </c>
      <c r="D72" s="3">
        <v>41456</v>
      </c>
      <c r="E72">
        <v>7</v>
      </c>
      <c r="F72" s="2">
        <v>9281</v>
      </c>
      <c r="G72" s="2">
        <v>43564.5</v>
      </c>
      <c r="H72">
        <v>129070</v>
      </c>
      <c r="I72">
        <v>1092120</v>
      </c>
      <c r="J72">
        <f t="shared" si="16"/>
        <v>7190.6717285194081</v>
      </c>
      <c r="K72">
        <f t="shared" si="17"/>
        <v>3988.9847269530819</v>
      </c>
      <c r="L72">
        <f t="shared" si="18"/>
        <v>0.17562517149047696</v>
      </c>
      <c r="M72">
        <f t="shared" si="19"/>
        <v>1.8026320531971252</v>
      </c>
    </row>
    <row r="73" spans="3:13" x14ac:dyDescent="0.25">
      <c r="C73">
        <v>2013</v>
      </c>
      <c r="D73" s="3">
        <v>41487</v>
      </c>
      <c r="E73">
        <v>8</v>
      </c>
      <c r="F73" s="2">
        <v>9166.5</v>
      </c>
      <c r="G73" s="2">
        <v>43099.5</v>
      </c>
      <c r="H73">
        <v>129070</v>
      </c>
      <c r="I73">
        <v>1092120</v>
      </c>
      <c r="J73">
        <f t="shared" si="16"/>
        <v>7101.9601766483311</v>
      </c>
      <c r="K73">
        <f t="shared" si="17"/>
        <v>3946.4069882430499</v>
      </c>
      <c r="L73">
        <f t="shared" si="18"/>
        <v>0.17538170129721042</v>
      </c>
      <c r="M73">
        <f t="shared" si="19"/>
        <v>1.7996015610671066</v>
      </c>
    </row>
    <row r="74" spans="3:13" x14ac:dyDescent="0.25">
      <c r="C74">
        <v>2013</v>
      </c>
      <c r="D74" s="3">
        <v>41518</v>
      </c>
      <c r="E74">
        <v>9</v>
      </c>
      <c r="F74" s="2">
        <v>8395</v>
      </c>
      <c r="G74" s="2">
        <v>40240.5</v>
      </c>
      <c r="H74">
        <v>129070</v>
      </c>
      <c r="I74">
        <v>1092120</v>
      </c>
      <c r="J74">
        <f t="shared" si="16"/>
        <v>6504.2225149143869</v>
      </c>
      <c r="K74">
        <f t="shared" si="17"/>
        <v>3684.6225689484672</v>
      </c>
      <c r="L74">
        <f t="shared" si="18"/>
        <v>0.17261054168251586</v>
      </c>
      <c r="M74">
        <f t="shared" si="19"/>
        <v>1.7652344014086059</v>
      </c>
    </row>
    <row r="75" spans="3:13" x14ac:dyDescent="0.25">
      <c r="C75">
        <v>2013</v>
      </c>
      <c r="D75" s="3">
        <v>41548</v>
      </c>
      <c r="E75">
        <v>10</v>
      </c>
      <c r="F75" s="2">
        <v>9459.5</v>
      </c>
      <c r="G75" s="2">
        <v>39185</v>
      </c>
      <c r="H75">
        <v>129070</v>
      </c>
      <c r="I75">
        <v>1092120</v>
      </c>
      <c r="J75">
        <f t="shared" si="16"/>
        <v>7328.9687766328352</v>
      </c>
      <c r="K75">
        <f t="shared" si="17"/>
        <v>3587.9756803281689</v>
      </c>
      <c r="L75">
        <f t="shared" si="18"/>
        <v>0.19446186105315091</v>
      </c>
      <c r="M75">
        <f t="shared" si="19"/>
        <v>2.0426472834850715</v>
      </c>
    </row>
    <row r="76" spans="3:13" x14ac:dyDescent="0.25">
      <c r="C76">
        <v>2013</v>
      </c>
      <c r="D76" s="3">
        <v>41579</v>
      </c>
      <c r="E76">
        <v>11</v>
      </c>
      <c r="F76" s="2">
        <v>9326.5</v>
      </c>
      <c r="G76" s="2">
        <v>41736</v>
      </c>
      <c r="H76">
        <v>129070</v>
      </c>
      <c r="I76">
        <v>1092120</v>
      </c>
      <c r="J76">
        <f t="shared" si="16"/>
        <v>7225.9239172542029</v>
      </c>
      <c r="K76">
        <f t="shared" si="17"/>
        <v>3821.5580705416987</v>
      </c>
      <c r="L76">
        <f t="shared" si="18"/>
        <v>0.18264871481028153</v>
      </c>
      <c r="M76">
        <f t="shared" si="19"/>
        <v>1.8908319025569436</v>
      </c>
    </row>
    <row r="77" spans="3:13" x14ac:dyDescent="0.25">
      <c r="C77">
        <v>2013</v>
      </c>
      <c r="D77" s="3">
        <v>41609</v>
      </c>
      <c r="E77">
        <v>12</v>
      </c>
      <c r="F77" s="2">
        <v>8061.5</v>
      </c>
      <c r="G77" s="2">
        <v>42256.5</v>
      </c>
      <c r="H77">
        <v>129070</v>
      </c>
      <c r="I77">
        <v>1092120</v>
      </c>
      <c r="J77">
        <f t="shared" si="16"/>
        <v>6245.8355930890211</v>
      </c>
      <c r="K77">
        <f t="shared" si="17"/>
        <v>3869.2176683880889</v>
      </c>
      <c r="L77">
        <f t="shared" si="18"/>
        <v>0.16021105767319846</v>
      </c>
      <c r="M77">
        <f t="shared" si="19"/>
        <v>1.6142373286770988</v>
      </c>
    </row>
    <row r="78" spans="3:13" x14ac:dyDescent="0.25">
      <c r="C78">
        <v>2014</v>
      </c>
      <c r="D78" s="3">
        <v>41640</v>
      </c>
      <c r="E78">
        <v>1</v>
      </c>
      <c r="F78" s="2">
        <v>7691</v>
      </c>
      <c r="G78" s="2">
        <v>37353.5</v>
      </c>
      <c r="H78">
        <v>131470</v>
      </c>
      <c r="I78">
        <v>1092065</v>
      </c>
      <c r="J78">
        <f t="shared" si="16"/>
        <v>5850.0038031490076</v>
      </c>
      <c r="K78">
        <f t="shared" si="17"/>
        <v>3420.4465851391628</v>
      </c>
      <c r="L78">
        <f t="shared" si="18"/>
        <v>0.17074226598141837</v>
      </c>
      <c r="M78">
        <f t="shared" si="19"/>
        <v>1.710304095542833</v>
      </c>
    </row>
    <row r="79" spans="3:13" x14ac:dyDescent="0.25">
      <c r="C79">
        <v>2014</v>
      </c>
      <c r="D79" s="3">
        <v>41671</v>
      </c>
      <c r="E79">
        <v>2</v>
      </c>
      <c r="F79" s="2">
        <v>7117</v>
      </c>
      <c r="G79" s="2">
        <v>38083.5</v>
      </c>
      <c r="H79">
        <v>131470</v>
      </c>
      <c r="I79">
        <v>1092065</v>
      </c>
      <c r="J79">
        <f t="shared" si="16"/>
        <v>5413.4022971020004</v>
      </c>
      <c r="K79">
        <f t="shared" si="17"/>
        <v>3487.2924230700555</v>
      </c>
      <c r="L79">
        <f t="shared" si="18"/>
        <v>0.15745401046448601</v>
      </c>
      <c r="M79">
        <f t="shared" si="19"/>
        <v>1.5523224439940384</v>
      </c>
    </row>
    <row r="80" spans="3:13" x14ac:dyDescent="0.25">
      <c r="C80">
        <v>2014</v>
      </c>
      <c r="D80" s="3">
        <v>41699</v>
      </c>
      <c r="E80">
        <v>3</v>
      </c>
      <c r="F80" s="2">
        <v>8113</v>
      </c>
      <c r="G80" s="2">
        <v>42305</v>
      </c>
      <c r="H80">
        <v>131470</v>
      </c>
      <c r="I80">
        <v>1092065</v>
      </c>
      <c r="J80">
        <f t="shared" si="16"/>
        <v>6170.9895793717196</v>
      </c>
      <c r="K80">
        <f t="shared" si="17"/>
        <v>3873.8536625567158</v>
      </c>
      <c r="L80">
        <f t="shared" si="18"/>
        <v>0.16091475266769806</v>
      </c>
      <c r="M80">
        <f t="shared" si="19"/>
        <v>1.5929846909340686</v>
      </c>
    </row>
    <row r="81" spans="3:13" x14ac:dyDescent="0.25">
      <c r="C81">
        <v>2014</v>
      </c>
      <c r="D81" s="3">
        <v>41730</v>
      </c>
      <c r="E81">
        <v>4</v>
      </c>
      <c r="F81" s="2">
        <v>8466</v>
      </c>
      <c r="G81" s="2">
        <v>43703</v>
      </c>
      <c r="H81">
        <v>131470</v>
      </c>
      <c r="I81">
        <v>1092065</v>
      </c>
      <c r="J81">
        <f t="shared" si="16"/>
        <v>6439.4918992926141</v>
      </c>
      <c r="K81">
        <f t="shared" si="17"/>
        <v>4001.8680206764252</v>
      </c>
      <c r="L81">
        <f t="shared" si="18"/>
        <v>0.16228028139316453</v>
      </c>
      <c r="M81">
        <f t="shared" si="19"/>
        <v>1.6091215067617757</v>
      </c>
    </row>
    <row r="82" spans="3:13" x14ac:dyDescent="0.25">
      <c r="C82">
        <v>2014</v>
      </c>
      <c r="D82" s="3">
        <v>41760</v>
      </c>
      <c r="E82">
        <v>5</v>
      </c>
      <c r="F82" s="2">
        <v>9515</v>
      </c>
      <c r="G82" s="2">
        <v>47817</v>
      </c>
      <c r="H82">
        <v>131470</v>
      </c>
      <c r="I82">
        <v>1092065</v>
      </c>
      <c r="J82">
        <f t="shared" si="16"/>
        <v>7237.3925610405413</v>
      </c>
      <c r="K82">
        <f t="shared" si="17"/>
        <v>4378.5855237554542</v>
      </c>
      <c r="L82">
        <f t="shared" si="18"/>
        <v>0.16596316193399846</v>
      </c>
      <c r="M82">
        <f t="shared" si="19"/>
        <v>1.6529065201022102</v>
      </c>
    </row>
    <row r="83" spans="3:13" x14ac:dyDescent="0.25">
      <c r="C83">
        <v>2014</v>
      </c>
      <c r="D83" s="3">
        <v>41791</v>
      </c>
      <c r="E83">
        <v>6</v>
      </c>
      <c r="F83" s="2">
        <v>9104</v>
      </c>
      <c r="G83" s="2">
        <v>46143</v>
      </c>
      <c r="H83">
        <v>131470</v>
      </c>
      <c r="I83">
        <v>1092065</v>
      </c>
      <c r="J83">
        <f t="shared" si="16"/>
        <v>6924.7737126340608</v>
      </c>
      <c r="K83">
        <f t="shared" si="17"/>
        <v>4225.2979447194075</v>
      </c>
      <c r="L83">
        <f t="shared" si="18"/>
        <v>0.16478722826578818</v>
      </c>
      <c r="M83">
        <f t="shared" si="19"/>
        <v>1.6388841220743593</v>
      </c>
    </row>
    <row r="84" spans="3:13" x14ac:dyDescent="0.25">
      <c r="C84">
        <v>2014</v>
      </c>
      <c r="D84" s="3">
        <v>41821</v>
      </c>
      <c r="E84">
        <v>7</v>
      </c>
      <c r="F84" s="2">
        <v>8756</v>
      </c>
      <c r="G84" s="2">
        <v>50877.5</v>
      </c>
      <c r="H84">
        <v>131470</v>
      </c>
      <c r="I84">
        <v>1092065</v>
      </c>
      <c r="J84">
        <f t="shared" ref="J84:J96" si="20">F78:F200/H84:H210*100000</f>
        <v>6660.0745417205444</v>
      </c>
      <c r="K84">
        <f t="shared" ref="K84:K96" si="21">G78:G201/I84:I211*100000</f>
        <v>4658.8344100396953</v>
      </c>
      <c r="L84">
        <f t="shared" ref="L84:L96" si="22">F78:F201/(F78:F201+G78:G201)</f>
        <v>0.14683022126824688</v>
      </c>
      <c r="M84">
        <f t="shared" si="19"/>
        <v>1.4295581159459578</v>
      </c>
    </row>
    <row r="85" spans="3:13" x14ac:dyDescent="0.25">
      <c r="C85">
        <v>2014</v>
      </c>
      <c r="D85" s="3">
        <v>41852</v>
      </c>
      <c r="E85">
        <v>8</v>
      </c>
      <c r="F85" s="2">
        <v>9397</v>
      </c>
      <c r="G85" s="2">
        <v>49759</v>
      </c>
      <c r="H85">
        <v>131470</v>
      </c>
      <c r="I85">
        <v>1092065</v>
      </c>
      <c r="J85">
        <f t="shared" si="20"/>
        <v>7147.6382444664187</v>
      </c>
      <c r="K85">
        <f t="shared" si="21"/>
        <v>4556.413766579828</v>
      </c>
      <c r="L85">
        <f t="shared" si="22"/>
        <v>0.15885117316924741</v>
      </c>
      <c r="M85">
        <f t="shared" si="19"/>
        <v>1.5686982373928775</v>
      </c>
    </row>
    <row r="86" spans="3:13" x14ac:dyDescent="0.25">
      <c r="C86">
        <v>2014</v>
      </c>
      <c r="D86" s="3">
        <v>41883</v>
      </c>
      <c r="E86">
        <v>9</v>
      </c>
      <c r="F86" s="2">
        <v>11064</v>
      </c>
      <c r="G86" s="2">
        <v>52207.5</v>
      </c>
      <c r="H86">
        <v>131470</v>
      </c>
      <c r="I86">
        <v>1092065</v>
      </c>
      <c r="J86">
        <f t="shared" si="20"/>
        <v>8415.6081235262809</v>
      </c>
      <c r="K86">
        <f t="shared" si="21"/>
        <v>4780.6220325713211</v>
      </c>
      <c r="L86">
        <f t="shared" si="22"/>
        <v>0.1748654607524715</v>
      </c>
      <c r="M86">
        <f t="shared" si="19"/>
        <v>1.7603583939891259</v>
      </c>
    </row>
    <row r="87" spans="3:13" x14ac:dyDescent="0.25">
      <c r="C87">
        <v>2014</v>
      </c>
      <c r="D87" s="3">
        <v>41913</v>
      </c>
      <c r="E87">
        <v>10</v>
      </c>
      <c r="F87" s="2">
        <v>9411.5</v>
      </c>
      <c r="G87" s="2">
        <v>52497</v>
      </c>
      <c r="H87">
        <v>131470</v>
      </c>
      <c r="I87">
        <v>1092065</v>
      </c>
      <c r="J87">
        <f t="shared" si="20"/>
        <v>7158.667376587814</v>
      </c>
      <c r="K87">
        <f t="shared" si="21"/>
        <v>4807.1314436411749</v>
      </c>
      <c r="L87">
        <f t="shared" si="22"/>
        <v>0.15202274324204268</v>
      </c>
      <c r="M87">
        <f t="shared" si="19"/>
        <v>1.4891765412525233</v>
      </c>
    </row>
    <row r="88" spans="3:13" x14ac:dyDescent="0.25">
      <c r="C88">
        <v>2014</v>
      </c>
      <c r="D88" s="3">
        <v>41944</v>
      </c>
      <c r="E88">
        <v>11</v>
      </c>
      <c r="F88" s="2">
        <v>8652</v>
      </c>
      <c r="G88" s="2">
        <v>48730</v>
      </c>
      <c r="H88">
        <v>131470</v>
      </c>
      <c r="I88">
        <v>1092065</v>
      </c>
      <c r="J88">
        <f t="shared" si="20"/>
        <v>6580.96904236708</v>
      </c>
      <c r="K88">
        <f t="shared" si="21"/>
        <v>4462.1886059895696</v>
      </c>
      <c r="L88">
        <f t="shared" si="22"/>
        <v>0.15077898992715486</v>
      </c>
      <c r="M88">
        <f t="shared" si="19"/>
        <v>1.4748298701523921</v>
      </c>
    </row>
    <row r="89" spans="3:13" x14ac:dyDescent="0.25">
      <c r="C89">
        <v>2014</v>
      </c>
      <c r="D89" s="3">
        <v>41974</v>
      </c>
      <c r="E89">
        <v>12</v>
      </c>
      <c r="F89" s="2">
        <v>9049</v>
      </c>
      <c r="G89" s="2">
        <v>55045</v>
      </c>
      <c r="H89">
        <v>131470</v>
      </c>
      <c r="I89">
        <v>1092065</v>
      </c>
      <c r="J89">
        <f t="shared" si="20"/>
        <v>6882.9390735529014</v>
      </c>
      <c r="K89">
        <f t="shared" si="21"/>
        <v>5040.4508889122899</v>
      </c>
      <c r="L89">
        <f t="shared" si="22"/>
        <v>0.1411832620838144</v>
      </c>
      <c r="M89">
        <f t="shared" si="19"/>
        <v>1.3655403505058679</v>
      </c>
    </row>
    <row r="90" spans="3:13" x14ac:dyDescent="0.25">
      <c r="C90">
        <v>2015</v>
      </c>
      <c r="D90" s="3">
        <v>42005</v>
      </c>
      <c r="E90">
        <v>1</v>
      </c>
      <c r="F90" s="2">
        <v>7300</v>
      </c>
      <c r="G90" s="2">
        <v>46766.5</v>
      </c>
      <c r="H90">
        <v>133800</v>
      </c>
      <c r="I90">
        <v>1097285</v>
      </c>
      <c r="J90">
        <f t="shared" si="20"/>
        <v>5455.904334828102</v>
      </c>
      <c r="K90">
        <f t="shared" si="21"/>
        <v>4262.0194388878008</v>
      </c>
      <c r="L90">
        <f t="shared" si="22"/>
        <v>0.13501891189553605</v>
      </c>
      <c r="M90">
        <f t="shared" si="19"/>
        <v>1.2801218795594824</v>
      </c>
    </row>
    <row r="91" spans="3:13" x14ac:dyDescent="0.25">
      <c r="C91">
        <v>2015</v>
      </c>
      <c r="D91" s="3">
        <v>42036</v>
      </c>
      <c r="E91">
        <v>2</v>
      </c>
      <c r="F91" s="2">
        <v>7820</v>
      </c>
      <c r="G91" s="2">
        <v>44569.5</v>
      </c>
      <c r="H91">
        <v>133800</v>
      </c>
      <c r="I91">
        <v>1097285</v>
      </c>
      <c r="J91">
        <f t="shared" si="20"/>
        <v>5844.5440956651719</v>
      </c>
      <c r="K91">
        <f t="shared" si="21"/>
        <v>4061.7979832039991</v>
      </c>
      <c r="L91">
        <f t="shared" si="22"/>
        <v>0.14926655150364099</v>
      </c>
      <c r="M91">
        <f t="shared" si="19"/>
        <v>1.4389056570102778</v>
      </c>
    </row>
    <row r="92" spans="3:13" x14ac:dyDescent="0.25">
      <c r="C92">
        <v>2015</v>
      </c>
      <c r="D92" s="3">
        <v>42064</v>
      </c>
      <c r="E92">
        <v>3</v>
      </c>
      <c r="F92" s="2">
        <v>8861</v>
      </c>
      <c r="G92" s="2">
        <v>52405.5</v>
      </c>
      <c r="H92">
        <v>133800</v>
      </c>
      <c r="I92">
        <v>1097285</v>
      </c>
      <c r="J92">
        <f t="shared" si="20"/>
        <v>6622.571001494769</v>
      </c>
      <c r="K92">
        <f t="shared" si="21"/>
        <v>4775.9242129437653</v>
      </c>
      <c r="L92">
        <f t="shared" si="22"/>
        <v>0.14463042608929838</v>
      </c>
      <c r="M92">
        <f t="shared" si="19"/>
        <v>1.3866574732375778</v>
      </c>
    </row>
    <row r="93" spans="3:13" x14ac:dyDescent="0.25">
      <c r="C93">
        <v>2015</v>
      </c>
      <c r="D93" s="3">
        <v>42095</v>
      </c>
      <c r="E93">
        <v>4</v>
      </c>
      <c r="F93" s="2">
        <v>8158.5</v>
      </c>
      <c r="G93" s="2">
        <v>50456.75</v>
      </c>
      <c r="H93">
        <v>133800</v>
      </c>
      <c r="I93">
        <v>1097285</v>
      </c>
      <c r="J93">
        <f t="shared" si="20"/>
        <v>6097.5336322869962</v>
      </c>
      <c r="K93">
        <f t="shared" si="21"/>
        <v>4598.3267792779452</v>
      </c>
      <c r="L93">
        <f t="shared" si="22"/>
        <v>0.13918732752995167</v>
      </c>
      <c r="M93">
        <f t="shared" si="19"/>
        <v>1.326033125737198</v>
      </c>
    </row>
    <row r="94" spans="3:13" x14ac:dyDescent="0.25">
      <c r="C94">
        <v>2015</v>
      </c>
      <c r="D94" s="3">
        <v>42125</v>
      </c>
      <c r="E94">
        <v>5</v>
      </c>
      <c r="F94" s="2">
        <v>8371.5</v>
      </c>
      <c r="G94" s="2">
        <v>55043.5</v>
      </c>
      <c r="H94">
        <v>133800</v>
      </c>
      <c r="I94">
        <v>1097285</v>
      </c>
      <c r="J94">
        <f t="shared" si="20"/>
        <v>6256.7264573991033</v>
      </c>
      <c r="K94">
        <f t="shared" si="21"/>
        <v>5016.3357742063372</v>
      </c>
      <c r="L94">
        <f t="shared" si="22"/>
        <v>0.13201135378065126</v>
      </c>
      <c r="M94">
        <f t="shared" si="19"/>
        <v>1.2472702663906137</v>
      </c>
    </row>
    <row r="95" spans="3:13" x14ac:dyDescent="0.25">
      <c r="C95">
        <v>2015</v>
      </c>
      <c r="D95" s="3">
        <v>42156</v>
      </c>
      <c r="E95">
        <v>6</v>
      </c>
      <c r="F95" s="2">
        <v>9797</v>
      </c>
      <c r="G95" s="2">
        <v>56459.5</v>
      </c>
      <c r="H95">
        <v>133800</v>
      </c>
      <c r="I95">
        <v>1097285</v>
      </c>
      <c r="J95">
        <f t="shared" si="20"/>
        <v>7322.1225710014951</v>
      </c>
      <c r="K95">
        <f t="shared" si="21"/>
        <v>5145.3815553844261</v>
      </c>
      <c r="L95">
        <f t="shared" si="22"/>
        <v>0.14786473779931025</v>
      </c>
      <c r="M95">
        <f t="shared" si="19"/>
        <v>1.4230475412147425</v>
      </c>
    </row>
    <row r="96" spans="3:13" x14ac:dyDescent="0.25">
      <c r="C96">
        <v>2015</v>
      </c>
      <c r="D96" s="3">
        <v>42186</v>
      </c>
      <c r="E96">
        <v>7</v>
      </c>
      <c r="F96" s="2">
        <v>11047.5</v>
      </c>
      <c r="G96" s="2">
        <v>57641.5</v>
      </c>
      <c r="H96">
        <v>133800</v>
      </c>
      <c r="I96">
        <v>1097285</v>
      </c>
      <c r="J96">
        <f t="shared" si="20"/>
        <v>8256.7264573991033</v>
      </c>
      <c r="K96">
        <f t="shared" si="21"/>
        <v>5253.1019744186788</v>
      </c>
      <c r="L96">
        <f t="shared" si="22"/>
        <v>0.16083361236879268</v>
      </c>
      <c r="M96">
        <f t="shared" si="19"/>
        <v>1.5717811109716393</v>
      </c>
    </row>
    <row r="97" spans="3:13" x14ac:dyDescent="0.25">
      <c r="C97">
        <v>2015</v>
      </c>
      <c r="D97" s="3">
        <v>42217</v>
      </c>
      <c r="E97">
        <v>8</v>
      </c>
      <c r="F97" s="2">
        <v>9237</v>
      </c>
      <c r="G97" s="2">
        <v>56314</v>
      </c>
      <c r="H97">
        <v>133800</v>
      </c>
      <c r="I97">
        <v>1097285</v>
      </c>
      <c r="J97">
        <f t="shared" ref="J97:J109" si="23">F90:F213/H97:H223*100000</f>
        <v>6903.5874439461877</v>
      </c>
      <c r="K97">
        <f t="shared" ref="K97:K109" si="24">G90:G214/I97:I224*100000</f>
        <v>5132.1215545642199</v>
      </c>
      <c r="L97">
        <f t="shared" ref="L97:L109" si="25">F90:F214/(F90:F214+G90:G214)</f>
        <v>0.1409131821024851</v>
      </c>
      <c r="M97">
        <f t="shared" si="19"/>
        <v>1.3451722393064767</v>
      </c>
    </row>
    <row r="98" spans="3:13" x14ac:dyDescent="0.25">
      <c r="C98">
        <v>2015</v>
      </c>
      <c r="D98" s="3">
        <v>42248</v>
      </c>
      <c r="E98">
        <v>9</v>
      </c>
      <c r="F98" s="2">
        <v>10175</v>
      </c>
      <c r="G98" s="2">
        <v>57556.5</v>
      </c>
      <c r="H98">
        <v>133800</v>
      </c>
      <c r="I98">
        <v>1097285</v>
      </c>
      <c r="J98">
        <f t="shared" si="23"/>
        <v>7604.6337817638268</v>
      </c>
      <c r="K98">
        <f t="shared" si="24"/>
        <v>5245.3555821869431</v>
      </c>
      <c r="L98">
        <f t="shared" si="25"/>
        <v>0.1502255228364941</v>
      </c>
      <c r="M98">
        <f t="shared" si="19"/>
        <v>1.4497842257994702</v>
      </c>
    </row>
    <row r="99" spans="3:13" x14ac:dyDescent="0.25">
      <c r="C99">
        <v>2015</v>
      </c>
      <c r="D99" s="3">
        <v>42278</v>
      </c>
      <c r="E99">
        <v>10</v>
      </c>
      <c r="F99" s="2">
        <v>10754</v>
      </c>
      <c r="G99" s="2">
        <v>56976</v>
      </c>
      <c r="H99">
        <v>133800</v>
      </c>
      <c r="I99">
        <v>1097285</v>
      </c>
      <c r="J99">
        <f t="shared" si="23"/>
        <v>8037.3692077727947</v>
      </c>
      <c r="K99">
        <f t="shared" si="24"/>
        <v>5192.4522799455017</v>
      </c>
      <c r="L99">
        <f t="shared" si="25"/>
        <v>0.15877749889266204</v>
      </c>
      <c r="M99">
        <f t="shared" si="19"/>
        <v>1.5478946698874914</v>
      </c>
    </row>
    <row r="100" spans="3:13" x14ac:dyDescent="0.25">
      <c r="C100">
        <v>2015</v>
      </c>
      <c r="D100" s="3">
        <v>42309</v>
      </c>
      <c r="E100">
        <v>11</v>
      </c>
      <c r="F100" s="2">
        <v>9983.5</v>
      </c>
      <c r="G100" s="2">
        <v>55560</v>
      </c>
      <c r="H100">
        <v>133800</v>
      </c>
      <c r="I100">
        <v>1097285</v>
      </c>
      <c r="J100">
        <f t="shared" si="23"/>
        <v>7461.5097159940206</v>
      </c>
      <c r="K100">
        <f t="shared" si="24"/>
        <v>5063.4064987674119</v>
      </c>
      <c r="L100">
        <f t="shared" si="25"/>
        <v>0.15231868911486265</v>
      </c>
      <c r="M100">
        <f t="shared" si="19"/>
        <v>1.4736145948010257</v>
      </c>
    </row>
    <row r="101" spans="3:13" x14ac:dyDescent="0.25">
      <c r="C101">
        <v>2015</v>
      </c>
      <c r="D101" s="3">
        <v>42339</v>
      </c>
      <c r="E101">
        <v>12</v>
      </c>
      <c r="F101" s="2">
        <v>12292</v>
      </c>
      <c r="G101" s="2">
        <v>57255.5</v>
      </c>
      <c r="H101">
        <v>133800</v>
      </c>
      <c r="I101">
        <v>1097285</v>
      </c>
      <c r="J101">
        <f t="shared" si="23"/>
        <v>9186.846038863976</v>
      </c>
      <c r="K101">
        <f t="shared" si="24"/>
        <v>5217.9242402839736</v>
      </c>
      <c r="L101">
        <f t="shared" si="25"/>
        <v>0.17674251410906217</v>
      </c>
      <c r="M101">
        <f t="shared" si="19"/>
        <v>1.7606323158045705</v>
      </c>
    </row>
    <row r="102" spans="3:13" x14ac:dyDescent="0.25">
      <c r="C102">
        <v>2016</v>
      </c>
      <c r="D102" s="3">
        <v>42370</v>
      </c>
      <c r="E102">
        <v>1</v>
      </c>
      <c r="F102" s="2">
        <v>10192</v>
      </c>
      <c r="G102" s="2">
        <v>49300</v>
      </c>
      <c r="H102">
        <v>135980</v>
      </c>
      <c r="I102">
        <v>1104450</v>
      </c>
      <c r="J102">
        <f t="shared" si="23"/>
        <v>7495.2198852772462</v>
      </c>
      <c r="K102">
        <f t="shared" si="24"/>
        <v>4463.7602426547146</v>
      </c>
      <c r="L102">
        <f t="shared" si="25"/>
        <v>0.17131715188596786</v>
      </c>
      <c r="M102">
        <f t="shared" si="19"/>
        <v>1.6791268970171309</v>
      </c>
    </row>
    <row r="103" spans="3:13" x14ac:dyDescent="0.25">
      <c r="C103">
        <v>2016</v>
      </c>
      <c r="D103" s="3">
        <v>42401</v>
      </c>
      <c r="E103">
        <v>2</v>
      </c>
      <c r="F103" s="2">
        <v>9302</v>
      </c>
      <c r="G103" s="2">
        <v>50537</v>
      </c>
      <c r="H103">
        <v>135980</v>
      </c>
      <c r="I103">
        <v>1104450</v>
      </c>
      <c r="J103">
        <f t="shared" si="23"/>
        <v>6840.7118693925577</v>
      </c>
      <c r="K103">
        <f t="shared" si="24"/>
        <v>4575.7616913395814</v>
      </c>
      <c r="L103">
        <f t="shared" si="25"/>
        <v>0.155450458730928</v>
      </c>
      <c r="M103">
        <f t="shared" si="19"/>
        <v>1.4949886665513603</v>
      </c>
    </row>
    <row r="104" spans="3:13" x14ac:dyDescent="0.25">
      <c r="C104">
        <v>2016</v>
      </c>
      <c r="D104" s="3">
        <v>42430</v>
      </c>
      <c r="E104">
        <v>3</v>
      </c>
      <c r="F104" s="2">
        <v>11961</v>
      </c>
      <c r="G104" s="2">
        <v>52497.5</v>
      </c>
      <c r="H104">
        <v>135980</v>
      </c>
      <c r="I104">
        <v>1104450</v>
      </c>
      <c r="J104">
        <f t="shared" si="23"/>
        <v>8796.1464921311963</v>
      </c>
      <c r="K104">
        <f t="shared" si="24"/>
        <v>4753.2708587984971</v>
      </c>
      <c r="L104">
        <f t="shared" si="25"/>
        <v>0.18556125258887501</v>
      </c>
      <c r="M104">
        <f t="shared" si="19"/>
        <v>1.8505460247124719</v>
      </c>
    </row>
    <row r="105" spans="3:13" x14ac:dyDescent="0.25">
      <c r="C105">
        <v>2016</v>
      </c>
      <c r="D105" s="3">
        <v>42461</v>
      </c>
      <c r="E105">
        <v>4</v>
      </c>
      <c r="F105" s="2">
        <v>11788</v>
      </c>
      <c r="G105" s="2">
        <v>52522</v>
      </c>
      <c r="H105">
        <v>135980</v>
      </c>
      <c r="I105">
        <v>1104450</v>
      </c>
      <c r="J105">
        <f t="shared" si="23"/>
        <v>8668.9219002794525</v>
      </c>
      <c r="K105">
        <f t="shared" si="24"/>
        <v>4755.489157499208</v>
      </c>
      <c r="L105">
        <f t="shared" si="25"/>
        <v>0.18329964235733168</v>
      </c>
      <c r="M105">
        <f t="shared" si="19"/>
        <v>1.8229295900315374</v>
      </c>
    </row>
    <row r="106" spans="3:13" x14ac:dyDescent="0.25">
      <c r="C106">
        <v>2016</v>
      </c>
      <c r="D106" s="3">
        <v>42491</v>
      </c>
      <c r="E106">
        <v>5</v>
      </c>
      <c r="F106" s="2">
        <v>11248</v>
      </c>
      <c r="G106" s="2">
        <v>55587.5</v>
      </c>
      <c r="H106">
        <v>135980</v>
      </c>
      <c r="I106">
        <v>1104450</v>
      </c>
      <c r="J106">
        <f t="shared" si="23"/>
        <v>8271.804677158405</v>
      </c>
      <c r="K106">
        <f t="shared" si="24"/>
        <v>5033.0481235003845</v>
      </c>
      <c r="L106">
        <f t="shared" si="25"/>
        <v>0.16829379596172692</v>
      </c>
      <c r="M106">
        <f t="shared" si="19"/>
        <v>1.6434980302563709</v>
      </c>
    </row>
    <row r="107" spans="3:13" x14ac:dyDescent="0.25">
      <c r="C107">
        <v>2016</v>
      </c>
      <c r="D107" s="3">
        <v>42522</v>
      </c>
      <c r="E107">
        <v>6</v>
      </c>
      <c r="F107" s="2">
        <v>11915</v>
      </c>
      <c r="G107" s="2">
        <v>57480</v>
      </c>
      <c r="H107">
        <v>135980</v>
      </c>
      <c r="I107">
        <v>1104450</v>
      </c>
      <c r="J107">
        <f t="shared" si="23"/>
        <v>8762.3179879394029</v>
      </c>
      <c r="K107">
        <f t="shared" si="24"/>
        <v>5204.400380279777</v>
      </c>
      <c r="L107">
        <f t="shared" si="25"/>
        <v>0.17169824915339721</v>
      </c>
      <c r="M107">
        <f t="shared" si="19"/>
        <v>1.6836364129748911</v>
      </c>
    </row>
    <row r="108" spans="3:13" x14ac:dyDescent="0.25">
      <c r="C108">
        <v>2016</v>
      </c>
      <c r="D108" s="3">
        <v>42552</v>
      </c>
      <c r="E108">
        <v>7</v>
      </c>
      <c r="F108" s="2">
        <v>10402.5</v>
      </c>
      <c r="G108" s="2">
        <v>57677.5</v>
      </c>
      <c r="H108">
        <v>135980</v>
      </c>
      <c r="I108">
        <v>1104450</v>
      </c>
      <c r="J108">
        <f t="shared" si="23"/>
        <v>7650.022062067952</v>
      </c>
      <c r="K108">
        <f t="shared" si="24"/>
        <v>5222.2825840916294</v>
      </c>
      <c r="L108">
        <f t="shared" si="25"/>
        <v>0.15279817861339601</v>
      </c>
      <c r="M108">
        <f t="shared" si="19"/>
        <v>1.4648809096183</v>
      </c>
    </row>
    <row r="109" spans="3:13" x14ac:dyDescent="0.25">
      <c r="C109">
        <v>2016</v>
      </c>
      <c r="D109" s="3">
        <v>42583</v>
      </c>
      <c r="E109">
        <v>8</v>
      </c>
      <c r="F109" s="2">
        <v>12978.5</v>
      </c>
      <c r="G109" s="2">
        <v>62032.5</v>
      </c>
      <c r="H109">
        <v>135980</v>
      </c>
      <c r="I109">
        <v>1104450</v>
      </c>
      <c r="J109">
        <f t="shared" si="23"/>
        <v>9544.4182968083551</v>
      </c>
      <c r="K109">
        <f t="shared" si="24"/>
        <v>5616.5964959934809</v>
      </c>
      <c r="L109">
        <f t="shared" si="25"/>
        <v>0.17302129021076909</v>
      </c>
      <c r="M109">
        <f t="shared" si="19"/>
        <v>1.6993241910143857</v>
      </c>
    </row>
    <row r="110" spans="3:13" x14ac:dyDescent="0.25">
      <c r="C110">
        <v>2016</v>
      </c>
      <c r="D110" s="3">
        <v>42614</v>
      </c>
      <c r="E110">
        <v>9</v>
      </c>
      <c r="F110" s="2">
        <v>11471</v>
      </c>
      <c r="G110" s="2">
        <v>61397</v>
      </c>
      <c r="H110">
        <v>135980</v>
      </c>
      <c r="I110">
        <v>1104450</v>
      </c>
      <c r="J110">
        <f t="shared" ref="J110:J122" si="26">F102:F226/H110:H236*100000</f>
        <v>8435.7993822620974</v>
      </c>
      <c r="K110">
        <f t="shared" ref="K110:K122" si="27">G102:G227/I110:I237*100000</f>
        <v>5559.0565439811671</v>
      </c>
      <c r="L110">
        <f t="shared" ref="L110:L122" si="28">F102:F227/(F102:F227+G102:G227)</f>
        <v>0.15742163912828677</v>
      </c>
      <c r="M110">
        <f t="shared" si="19"/>
        <v>1.5174876016318994</v>
      </c>
    </row>
    <row r="111" spans="3:13" x14ac:dyDescent="0.25">
      <c r="C111">
        <v>2016</v>
      </c>
      <c r="D111" s="3">
        <v>42644</v>
      </c>
      <c r="E111">
        <v>10</v>
      </c>
      <c r="F111" s="2">
        <v>11265.5</v>
      </c>
      <c r="G111" s="2">
        <v>57274.5</v>
      </c>
      <c r="H111">
        <v>135980</v>
      </c>
      <c r="I111">
        <v>1104450</v>
      </c>
      <c r="J111">
        <f t="shared" si="26"/>
        <v>8284.6742167965876</v>
      </c>
      <c r="K111">
        <f t="shared" si="27"/>
        <v>5185.7938340350402</v>
      </c>
      <c r="L111">
        <f t="shared" si="28"/>
        <v>0.16436387510942516</v>
      </c>
      <c r="M111">
        <f t="shared" si="19"/>
        <v>1.5975710724215821</v>
      </c>
    </row>
    <row r="112" spans="3:13" x14ac:dyDescent="0.25">
      <c r="C112">
        <v>2016</v>
      </c>
      <c r="D112" s="3">
        <v>42675</v>
      </c>
      <c r="E112">
        <v>11</v>
      </c>
      <c r="F112" s="2">
        <v>13092</v>
      </c>
      <c r="G112" s="2">
        <v>61027.5</v>
      </c>
      <c r="H112">
        <v>135980</v>
      </c>
      <c r="I112">
        <v>1104450</v>
      </c>
      <c r="J112">
        <f t="shared" si="26"/>
        <v>9627.8864538902781</v>
      </c>
      <c r="K112">
        <f t="shared" si="27"/>
        <v>5525.6009778622838</v>
      </c>
      <c r="L112">
        <f t="shared" si="28"/>
        <v>0.17663367939611033</v>
      </c>
      <c r="M112">
        <f t="shared" si="19"/>
        <v>1.7424143532012812</v>
      </c>
    </row>
    <row r="113" spans="3:13" x14ac:dyDescent="0.25">
      <c r="C113">
        <v>2016</v>
      </c>
      <c r="D113" s="3">
        <v>42705</v>
      </c>
      <c r="E113">
        <v>12</v>
      </c>
      <c r="F113" s="2">
        <v>12502</v>
      </c>
      <c r="G113" s="2">
        <v>60796</v>
      </c>
      <c r="H113">
        <v>135980</v>
      </c>
      <c r="I113">
        <v>1104450</v>
      </c>
      <c r="J113">
        <f t="shared" si="26"/>
        <v>9193.9991175172818</v>
      </c>
      <c r="K113">
        <f t="shared" si="27"/>
        <v>5504.6403187106707</v>
      </c>
      <c r="L113">
        <f t="shared" si="28"/>
        <v>0.17056399901770852</v>
      </c>
      <c r="M113">
        <f t="shared" si="19"/>
        <v>1.6702270421313838</v>
      </c>
    </row>
    <row r="114" spans="3:13" x14ac:dyDescent="0.25">
      <c r="C114">
        <v>2017</v>
      </c>
      <c r="D114" s="3">
        <v>42736</v>
      </c>
      <c r="E114">
        <v>1</v>
      </c>
      <c r="F114" s="2">
        <v>10227.5</v>
      </c>
      <c r="G114" s="2">
        <v>56805</v>
      </c>
      <c r="H114">
        <v>137670</v>
      </c>
      <c r="I114">
        <v>1113600</v>
      </c>
      <c r="J114">
        <f t="shared" si="26"/>
        <v>7428.9968765889444</v>
      </c>
      <c r="K114">
        <f t="shared" si="27"/>
        <v>5101.0237068965516</v>
      </c>
      <c r="L114">
        <f t="shared" si="28"/>
        <v>0.15257524335210532</v>
      </c>
      <c r="M114">
        <f t="shared" si="19"/>
        <v>1.4563737209346799</v>
      </c>
    </row>
    <row r="115" spans="3:13" x14ac:dyDescent="0.25">
      <c r="C115">
        <v>2017</v>
      </c>
      <c r="D115" s="3">
        <v>42767</v>
      </c>
      <c r="E115">
        <v>2</v>
      </c>
      <c r="F115" s="2">
        <v>10129</v>
      </c>
      <c r="G115" s="2">
        <v>55565.5</v>
      </c>
      <c r="H115">
        <v>137670</v>
      </c>
      <c r="I115">
        <v>1113600</v>
      </c>
      <c r="J115">
        <f t="shared" si="26"/>
        <v>7357.44897217985</v>
      </c>
      <c r="K115">
        <f t="shared" si="27"/>
        <v>4989.7180316091954</v>
      </c>
      <c r="L115">
        <f t="shared" si="28"/>
        <v>0.15418337912610644</v>
      </c>
      <c r="M115">
        <f t="shared" si="19"/>
        <v>1.4745219921389137</v>
      </c>
    </row>
    <row r="116" spans="3:13" x14ac:dyDescent="0.25">
      <c r="C116">
        <v>2017</v>
      </c>
      <c r="D116" s="3">
        <v>42795</v>
      </c>
      <c r="E116">
        <v>3</v>
      </c>
      <c r="F116" s="2">
        <v>12359.5</v>
      </c>
      <c r="G116" s="2">
        <v>62854</v>
      </c>
      <c r="H116">
        <v>137670</v>
      </c>
      <c r="I116">
        <v>1113600</v>
      </c>
      <c r="J116">
        <f t="shared" si="26"/>
        <v>8977.627660347207</v>
      </c>
      <c r="K116">
        <f t="shared" si="27"/>
        <v>5644.2169540229879</v>
      </c>
      <c r="L116">
        <f t="shared" si="28"/>
        <v>0.16432555325839113</v>
      </c>
      <c r="M116">
        <f t="shared" si="19"/>
        <v>1.5905886916604592</v>
      </c>
    </row>
    <row r="117" spans="3:13" x14ac:dyDescent="0.25">
      <c r="C117">
        <v>2017</v>
      </c>
      <c r="D117" s="3">
        <v>42826</v>
      </c>
      <c r="E117">
        <v>4</v>
      </c>
      <c r="F117" s="2">
        <v>9705</v>
      </c>
      <c r="G117" s="2">
        <v>51149</v>
      </c>
      <c r="H117">
        <v>137670</v>
      </c>
      <c r="I117">
        <v>1113600</v>
      </c>
      <c r="J117">
        <f t="shared" si="26"/>
        <v>7049.4661146219214</v>
      </c>
      <c r="K117">
        <f t="shared" si="27"/>
        <v>4593.1214080459768</v>
      </c>
      <c r="L117">
        <f t="shared" si="28"/>
        <v>0.15948006704571599</v>
      </c>
      <c r="M117">
        <f t="shared" si="19"/>
        <v>1.5347876723382612</v>
      </c>
    </row>
    <row r="118" spans="3:13" x14ac:dyDescent="0.25">
      <c r="C118">
        <v>2017</v>
      </c>
      <c r="D118" s="3">
        <v>42856</v>
      </c>
      <c r="E118">
        <v>5</v>
      </c>
      <c r="F118" s="2">
        <v>13061.5</v>
      </c>
      <c r="G118" s="2">
        <v>65546</v>
      </c>
      <c r="H118">
        <v>137670</v>
      </c>
      <c r="I118">
        <v>1113600</v>
      </c>
      <c r="J118">
        <f t="shared" si="26"/>
        <v>9487.5426745115128</v>
      </c>
      <c r="K118">
        <f t="shared" si="27"/>
        <v>5885.9554597701144</v>
      </c>
      <c r="L118">
        <f t="shared" si="28"/>
        <v>0.16616098972744331</v>
      </c>
      <c r="M118">
        <f t="shared" si="19"/>
        <v>1.6118950847246241</v>
      </c>
    </row>
    <row r="119" spans="3:13" x14ac:dyDescent="0.25">
      <c r="C119">
        <v>2017</v>
      </c>
      <c r="D119" s="3">
        <v>42887</v>
      </c>
      <c r="E119">
        <v>6</v>
      </c>
      <c r="F119" s="2">
        <v>12348</v>
      </c>
      <c r="G119" s="2">
        <v>65387</v>
      </c>
      <c r="H119">
        <v>137670</v>
      </c>
      <c r="I119">
        <v>1113600</v>
      </c>
      <c r="J119">
        <f t="shared" si="26"/>
        <v>8969.2743517106119</v>
      </c>
      <c r="K119">
        <f t="shared" si="27"/>
        <v>5871.6774425287349</v>
      </c>
      <c r="L119">
        <f t="shared" si="28"/>
        <v>0.15884736605132824</v>
      </c>
      <c r="M119">
        <f t="shared" si="19"/>
        <v>1.5275488886269348</v>
      </c>
    </row>
    <row r="120" spans="3:13" x14ac:dyDescent="0.25">
      <c r="C120">
        <v>2017</v>
      </c>
      <c r="D120" s="3">
        <v>42917</v>
      </c>
      <c r="E120">
        <v>7</v>
      </c>
      <c r="F120" s="2">
        <v>11860</v>
      </c>
      <c r="G120" s="2">
        <v>64034.5</v>
      </c>
      <c r="H120">
        <v>137670</v>
      </c>
      <c r="I120">
        <v>1113600</v>
      </c>
      <c r="J120">
        <f t="shared" si="26"/>
        <v>8614.8035156533733</v>
      </c>
      <c r="K120">
        <f t="shared" si="27"/>
        <v>5750.2244971264372</v>
      </c>
      <c r="L120">
        <f t="shared" si="28"/>
        <v>0.15626955840014758</v>
      </c>
      <c r="M120">
        <f t="shared" si="19"/>
        <v>1.4981682054254497</v>
      </c>
    </row>
    <row r="121" spans="3:13" x14ac:dyDescent="0.25">
      <c r="C121">
        <v>2017</v>
      </c>
      <c r="D121" s="3">
        <v>42948</v>
      </c>
      <c r="E121">
        <v>8</v>
      </c>
      <c r="F121" s="2">
        <v>14538</v>
      </c>
      <c r="G121" s="2">
        <v>74566</v>
      </c>
      <c r="H121">
        <v>137670</v>
      </c>
      <c r="I121">
        <v>1113600</v>
      </c>
      <c r="J121">
        <f t="shared" si="26"/>
        <v>10560.034865983875</v>
      </c>
      <c r="K121">
        <f t="shared" si="27"/>
        <v>6695.9410919540232</v>
      </c>
      <c r="L121">
        <f t="shared" si="28"/>
        <v>0.16315765846651104</v>
      </c>
      <c r="M121">
        <f t="shared" si="19"/>
        <v>1.5770800132445943</v>
      </c>
    </row>
    <row r="122" spans="3:13" x14ac:dyDescent="0.25">
      <c r="C122">
        <v>2017</v>
      </c>
      <c r="D122" s="3">
        <v>42979</v>
      </c>
      <c r="E122">
        <v>9</v>
      </c>
      <c r="F122" s="2">
        <v>12060</v>
      </c>
      <c r="G122" s="2">
        <v>75448.5</v>
      </c>
      <c r="H122">
        <v>137670</v>
      </c>
      <c r="I122">
        <v>1113600</v>
      </c>
      <c r="J122">
        <f t="shared" si="26"/>
        <v>8760.078448463717</v>
      </c>
      <c r="K122">
        <f t="shared" si="27"/>
        <v>6775.1885775862065</v>
      </c>
      <c r="L122">
        <f t="shared" si="28"/>
        <v>0.13781518366787227</v>
      </c>
      <c r="M122">
        <f t="shared" si="19"/>
        <v>1.2929645201971141</v>
      </c>
    </row>
    <row r="123" spans="3:13" x14ac:dyDescent="0.25">
      <c r="C123">
        <v>2017</v>
      </c>
      <c r="D123" s="3">
        <v>43009</v>
      </c>
      <c r="E123">
        <v>10</v>
      </c>
      <c r="F123" s="2">
        <v>11075</v>
      </c>
      <c r="G123" s="2">
        <v>70377.5</v>
      </c>
      <c r="H123">
        <v>137670</v>
      </c>
      <c r="I123">
        <v>1113600</v>
      </c>
      <c r="J123">
        <f t="shared" ref="J123:J133" si="29">F114:F239/H123:H249*100000</f>
        <v>8044.5994043727751</v>
      </c>
      <c r="K123">
        <f t="shared" ref="K123:K133" si="30">G114:G240/I123:I250*100000</f>
        <v>6319.8186063218391</v>
      </c>
      <c r="L123">
        <f t="shared" ref="L123:L133" si="31">F114:F240/(F114:F240+G114:G240)</f>
        <v>0.1359688161812099</v>
      </c>
      <c r="M123">
        <f t="shared" si="19"/>
        <v>1.2729161872344887</v>
      </c>
    </row>
    <row r="124" spans="3:13" x14ac:dyDescent="0.25">
      <c r="C124">
        <v>2017</v>
      </c>
      <c r="D124" s="3">
        <v>43040</v>
      </c>
      <c r="E124">
        <v>11</v>
      </c>
      <c r="F124" s="2">
        <v>12115</v>
      </c>
      <c r="G124" s="2">
        <v>73070.5</v>
      </c>
      <c r="H124">
        <v>137670</v>
      </c>
      <c r="I124">
        <v>1113600</v>
      </c>
      <c r="J124">
        <f t="shared" si="29"/>
        <v>8800.0290549865622</v>
      </c>
      <c r="K124">
        <f t="shared" si="30"/>
        <v>6561.6469109195396</v>
      </c>
      <c r="L124">
        <f t="shared" si="31"/>
        <v>0.14221903962528834</v>
      </c>
      <c r="M124">
        <f t="shared" si="19"/>
        <v>1.341131148087537</v>
      </c>
    </row>
    <row r="125" spans="3:13" x14ac:dyDescent="0.25">
      <c r="C125">
        <v>2017</v>
      </c>
      <c r="D125" s="3">
        <v>43070</v>
      </c>
      <c r="E125">
        <v>12</v>
      </c>
      <c r="F125" s="2">
        <v>11457</v>
      </c>
      <c r="G125" s="2">
        <v>70824</v>
      </c>
      <c r="H125">
        <v>137670</v>
      </c>
      <c r="I125">
        <v>1113600</v>
      </c>
      <c r="J125">
        <f t="shared" si="29"/>
        <v>8322.0745260405329</v>
      </c>
      <c r="K125">
        <f t="shared" si="30"/>
        <v>6359.9137931034484</v>
      </c>
      <c r="L125">
        <f t="shared" si="31"/>
        <v>0.13924235242644109</v>
      </c>
      <c r="M125">
        <f t="shared" si="19"/>
        <v>1.3085200203601515</v>
      </c>
    </row>
    <row r="126" spans="3:13" x14ac:dyDescent="0.25">
      <c r="C126">
        <v>2018</v>
      </c>
      <c r="D126" s="3">
        <v>43101</v>
      </c>
      <c r="E126">
        <v>1</v>
      </c>
      <c r="F126" s="2">
        <v>10264</v>
      </c>
      <c r="G126" s="2">
        <v>64779</v>
      </c>
      <c r="H126">
        <v>139410</v>
      </c>
      <c r="I126">
        <v>1119415</v>
      </c>
      <c r="J126">
        <f t="shared" si="29"/>
        <v>7362.4560648447023</v>
      </c>
      <c r="K126">
        <f t="shared" si="30"/>
        <v>5786.8618876824057</v>
      </c>
      <c r="L126">
        <f t="shared" si="31"/>
        <v>0.13677491571499006</v>
      </c>
      <c r="M126">
        <f t="shared" si="19"/>
        <v>1.2722709143129922</v>
      </c>
    </row>
    <row r="127" spans="3:13" x14ac:dyDescent="0.25">
      <c r="C127">
        <v>2018</v>
      </c>
      <c r="D127" s="3">
        <v>43132</v>
      </c>
      <c r="E127">
        <v>2</v>
      </c>
      <c r="F127" s="2">
        <v>10100</v>
      </c>
      <c r="G127" s="2">
        <v>63090.5</v>
      </c>
      <c r="H127">
        <v>139410</v>
      </c>
      <c r="I127">
        <v>1119415</v>
      </c>
      <c r="J127">
        <f t="shared" si="29"/>
        <v>7244.8174449465605</v>
      </c>
      <c r="K127">
        <f t="shared" si="30"/>
        <v>5636.0241733405401</v>
      </c>
      <c r="L127">
        <f t="shared" si="31"/>
        <v>0.1379960514001134</v>
      </c>
      <c r="M127">
        <f t="shared" si="19"/>
        <v>1.285448256097963</v>
      </c>
    </row>
    <row r="128" spans="3:13" x14ac:dyDescent="0.25">
      <c r="C128">
        <v>2018</v>
      </c>
      <c r="D128" s="3">
        <v>43160</v>
      </c>
      <c r="E128">
        <v>3</v>
      </c>
      <c r="F128" s="2">
        <v>10264</v>
      </c>
      <c r="G128" s="2">
        <v>68915.5</v>
      </c>
      <c r="H128">
        <v>139410</v>
      </c>
      <c r="I128">
        <v>1119415</v>
      </c>
      <c r="J128">
        <f t="shared" si="29"/>
        <v>7362.4560648447023</v>
      </c>
      <c r="K128">
        <f t="shared" si="30"/>
        <v>6156.3852547982651</v>
      </c>
      <c r="L128">
        <f t="shared" si="31"/>
        <v>0.12962951268952191</v>
      </c>
      <c r="M128">
        <f t="shared" si="19"/>
        <v>1.1959056751860078</v>
      </c>
    </row>
    <row r="129" spans="3:13" x14ac:dyDescent="0.25">
      <c r="C129">
        <v>2018</v>
      </c>
      <c r="D129" s="5">
        <v>43191</v>
      </c>
      <c r="E129">
        <v>4</v>
      </c>
      <c r="F129" s="2">
        <v>9312</v>
      </c>
      <c r="G129" s="2">
        <v>65902.5</v>
      </c>
      <c r="H129">
        <v>139410</v>
      </c>
      <c r="I129">
        <v>1119415</v>
      </c>
      <c r="J129">
        <f t="shared" si="29"/>
        <v>6679.5782225091461</v>
      </c>
      <c r="K129">
        <f t="shared" si="30"/>
        <v>5887.2268104322347</v>
      </c>
      <c r="L129">
        <f t="shared" si="31"/>
        <v>0.12380591508286301</v>
      </c>
      <c r="M129">
        <f t="shared" si="19"/>
        <v>1.1345882259322599</v>
      </c>
    </row>
    <row r="130" spans="3:13" x14ac:dyDescent="0.25">
      <c r="C130">
        <v>2018</v>
      </c>
      <c r="D130" s="5">
        <v>43221</v>
      </c>
      <c r="E130">
        <v>5</v>
      </c>
      <c r="F130" s="2">
        <v>11323</v>
      </c>
      <c r="G130" s="2">
        <v>76116.5</v>
      </c>
      <c r="H130">
        <v>139410</v>
      </c>
      <c r="I130">
        <v>1119415</v>
      </c>
      <c r="J130">
        <f t="shared" si="29"/>
        <v>8122.0859335772184</v>
      </c>
      <c r="K130">
        <f t="shared" si="30"/>
        <v>6799.6676835668641</v>
      </c>
      <c r="L130">
        <f t="shared" si="31"/>
        <v>0.12949525100212148</v>
      </c>
      <c r="M130">
        <f t="shared" si="19"/>
        <v>1.1944827764460191</v>
      </c>
    </row>
    <row r="131" spans="3:13" x14ac:dyDescent="0.25">
      <c r="C131">
        <v>2018</v>
      </c>
      <c r="D131" s="5">
        <v>43252</v>
      </c>
      <c r="E131">
        <v>6</v>
      </c>
      <c r="F131" s="2">
        <v>9809</v>
      </c>
      <c r="G131" s="2">
        <v>72361.5</v>
      </c>
      <c r="H131">
        <v>139410</v>
      </c>
      <c r="I131">
        <v>1119415</v>
      </c>
      <c r="J131">
        <f t="shared" si="29"/>
        <v>7036.0806254931495</v>
      </c>
      <c r="K131">
        <f t="shared" si="30"/>
        <v>6464.2246173224412</v>
      </c>
      <c r="L131">
        <f t="shared" si="31"/>
        <v>0.11937374118448835</v>
      </c>
      <c r="M131">
        <f t="shared" si="19"/>
        <v>1.0884647489875712</v>
      </c>
    </row>
    <row r="132" spans="3:13" x14ac:dyDescent="0.25">
      <c r="C132">
        <v>2018</v>
      </c>
      <c r="D132" s="5">
        <v>43282</v>
      </c>
      <c r="E132">
        <v>7</v>
      </c>
      <c r="F132" s="2">
        <v>10903</v>
      </c>
      <c r="G132" s="2">
        <v>74911</v>
      </c>
      <c r="H132">
        <v>139410</v>
      </c>
      <c r="I132">
        <v>1119415</v>
      </c>
      <c r="J132">
        <f t="shared" si="29"/>
        <v>7820.8162972527089</v>
      </c>
      <c r="K132">
        <f t="shared" si="30"/>
        <v>6691.9775061081018</v>
      </c>
      <c r="L132">
        <f t="shared" si="31"/>
        <v>0.12705386067541427</v>
      </c>
      <c r="M132">
        <f t="shared" si="19"/>
        <v>1.1686853833734885</v>
      </c>
    </row>
    <row r="133" spans="3:13" x14ac:dyDescent="0.25">
      <c r="C133">
        <v>2018</v>
      </c>
      <c r="D133" s="5">
        <v>43313</v>
      </c>
      <c r="E133">
        <v>8</v>
      </c>
      <c r="F133" s="2">
        <v>11379</v>
      </c>
      <c r="G133" s="2">
        <v>83002</v>
      </c>
      <c r="H133">
        <v>139410</v>
      </c>
      <c r="I133">
        <v>1119415</v>
      </c>
      <c r="J133">
        <f t="shared" si="29"/>
        <v>8162.255218420486</v>
      </c>
      <c r="K133">
        <f t="shared" si="30"/>
        <v>7414.7657481809692</v>
      </c>
      <c r="L133">
        <f t="shared" si="31"/>
        <v>0.12056452040135197</v>
      </c>
      <c r="M133">
        <f t="shared" si="19"/>
        <v>1.1008109353182054</v>
      </c>
    </row>
  </sheetData>
  <mergeCells count="3">
    <mergeCell ref="H4:I4"/>
    <mergeCell ref="J4:K4"/>
    <mergeCell ref="L4:M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0160-651F-1944-9C38-B6C5D1BE08C1}">
  <dimension ref="A1:M133"/>
  <sheetViews>
    <sheetView tabSelected="1" topLeftCell="A112" workbookViewId="0">
      <selection activeCell="H140" sqref="H140"/>
    </sheetView>
  </sheetViews>
  <sheetFormatPr defaultColWidth="11" defaultRowHeight="15.75" x14ac:dyDescent="0.25"/>
  <sheetData>
    <row r="1" spans="1:13" x14ac:dyDescent="0.25">
      <c r="A1" t="s">
        <v>14</v>
      </c>
    </row>
    <row r="2" spans="1:13" x14ac:dyDescent="0.25">
      <c r="B2" t="s">
        <v>21</v>
      </c>
    </row>
    <row r="3" spans="1:13" ht="16.5" thickBot="1" x14ac:dyDescent="0.3"/>
    <row r="4" spans="1:13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 t="s">
        <v>10</v>
      </c>
    </row>
    <row r="5" spans="1:13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22</v>
      </c>
      <c r="L5" t="s">
        <v>23</v>
      </c>
      <c r="M5" t="s">
        <v>26</v>
      </c>
    </row>
    <row r="6" spans="1:13" x14ac:dyDescent="0.25">
      <c r="C6" s="6">
        <v>39448</v>
      </c>
      <c r="E6" s="2">
        <v>1822</v>
      </c>
      <c r="F6" s="2">
        <v>10436</v>
      </c>
      <c r="G6">
        <v>129870</v>
      </c>
      <c r="H6">
        <v>1082400</v>
      </c>
      <c r="I6">
        <f>E6:E124/G6:G133*100000</f>
        <v>1402.9414029414029</v>
      </c>
      <c r="J6">
        <f>F6:F124/H6:H133*100000</f>
        <v>964.15373244641535</v>
      </c>
      <c r="K6">
        <f>I6:I133/J6:J133</f>
        <v>1.4551013554463152</v>
      </c>
      <c r="L6" s="8">
        <v>1.17297801</v>
      </c>
      <c r="M6">
        <v>0.82547677743906556</v>
      </c>
    </row>
    <row r="7" spans="1:13" x14ac:dyDescent="0.25">
      <c r="C7" s="6">
        <v>39479</v>
      </c>
      <c r="E7" s="2">
        <v>2692</v>
      </c>
      <c r="F7" s="2">
        <v>13540</v>
      </c>
      <c r="G7">
        <v>129870</v>
      </c>
      <c r="H7">
        <v>1082400</v>
      </c>
      <c r="I7">
        <f>E7:E125/G7:G134*100000</f>
        <v>2072.8420728420729</v>
      </c>
      <c r="J7">
        <f>F7:F125/H7:H134*100000</f>
        <v>1250.9238728750922</v>
      </c>
      <c r="K7">
        <f t="shared" ref="K7:K70" si="0">I7:I134/J7:J134</f>
        <v>1.6570489362217578</v>
      </c>
      <c r="L7" s="8">
        <v>1.4205464699999999</v>
      </c>
      <c r="M7">
        <v>0.84298129633934804</v>
      </c>
    </row>
    <row r="8" spans="1:13" x14ac:dyDescent="0.25">
      <c r="C8" s="6">
        <v>39508</v>
      </c>
      <c r="E8" s="2">
        <v>2913</v>
      </c>
      <c r="F8" s="2">
        <v>11978</v>
      </c>
      <c r="G8">
        <v>129870</v>
      </c>
      <c r="H8">
        <v>1082400</v>
      </c>
      <c r="I8">
        <f t="shared" ref="I8:I18" si="1">E8:E125/G8:G135*100000</f>
        <v>2243.0122430122433</v>
      </c>
      <c r="J8">
        <f t="shared" ref="J8:J18" si="2">F8:F125/H8:H135*100000</f>
        <v>1106.6149297856616</v>
      </c>
      <c r="K8">
        <f t="shared" si="0"/>
        <v>2.026913050456213</v>
      </c>
      <c r="L8" s="8">
        <v>1.4896108400000001</v>
      </c>
      <c r="M8">
        <v>1.0623991578467056</v>
      </c>
    </row>
    <row r="9" spans="1:13" x14ac:dyDescent="0.25">
      <c r="C9" s="6">
        <v>39539</v>
      </c>
      <c r="E9" s="2">
        <v>3342</v>
      </c>
      <c r="F9" s="2">
        <v>13074.5</v>
      </c>
      <c r="G9">
        <v>129870</v>
      </c>
      <c r="H9">
        <v>1082400</v>
      </c>
      <c r="I9">
        <f t="shared" si="1"/>
        <v>2573.3425733425734</v>
      </c>
      <c r="J9">
        <f t="shared" si="2"/>
        <v>1207.9175905395418</v>
      </c>
      <c r="K9">
        <f t="shared" si="0"/>
        <v>2.1303958096952091</v>
      </c>
      <c r="L9" s="8">
        <v>1.60306288</v>
      </c>
      <c r="M9">
        <v>1.0308723749784143</v>
      </c>
    </row>
    <row r="10" spans="1:13" x14ac:dyDescent="0.25">
      <c r="C10" s="6">
        <v>39569</v>
      </c>
      <c r="E10" s="2">
        <v>3724</v>
      </c>
      <c r="F10" s="2">
        <v>12957</v>
      </c>
      <c r="G10">
        <v>129870</v>
      </c>
      <c r="H10">
        <v>1082400</v>
      </c>
      <c r="I10">
        <f t="shared" si="1"/>
        <v>2867.4828674828673</v>
      </c>
      <c r="J10">
        <f t="shared" si="2"/>
        <v>1197.0620842572062</v>
      </c>
      <c r="K10">
        <f t="shared" si="0"/>
        <v>2.395433708237598</v>
      </c>
      <c r="L10" s="8">
        <v>1.76581509</v>
      </c>
      <c r="M10">
        <v>1.0722889711463095</v>
      </c>
    </row>
    <row r="11" spans="1:13" x14ac:dyDescent="0.25">
      <c r="C11" s="6">
        <v>39600</v>
      </c>
      <c r="E11" s="2">
        <v>4512</v>
      </c>
      <c r="F11" s="2">
        <v>11365.5</v>
      </c>
      <c r="G11">
        <v>129870</v>
      </c>
      <c r="H11">
        <v>1082400</v>
      </c>
      <c r="I11">
        <f t="shared" si="1"/>
        <v>3474.2434742434743</v>
      </c>
      <c r="J11">
        <f t="shared" si="2"/>
        <v>1050.0277161862527</v>
      </c>
      <c r="K11">
        <f t="shared" si="0"/>
        <v>3.3087159707194025</v>
      </c>
      <c r="L11" s="8">
        <v>2.6045425400000002</v>
      </c>
      <c r="M11">
        <v>1.2523395330508875</v>
      </c>
    </row>
    <row r="12" spans="1:13" x14ac:dyDescent="0.25">
      <c r="C12" s="6">
        <v>39630</v>
      </c>
      <c r="E12" s="2">
        <v>4330</v>
      </c>
      <c r="F12" s="2">
        <v>15197</v>
      </c>
      <c r="G12">
        <v>129870</v>
      </c>
      <c r="H12">
        <v>1082400</v>
      </c>
      <c r="I12">
        <f t="shared" si="1"/>
        <v>3334.103334103334</v>
      </c>
      <c r="J12">
        <f t="shared" si="2"/>
        <v>1404.009608277901</v>
      </c>
      <c r="K12">
        <f t="shared" si="0"/>
        <v>2.3747012231581555</v>
      </c>
      <c r="L12" s="8">
        <v>2.01875596</v>
      </c>
      <c r="M12">
        <v>1.224756705703042</v>
      </c>
    </row>
    <row r="13" spans="1:13" x14ac:dyDescent="0.25">
      <c r="C13" s="6">
        <v>39661</v>
      </c>
      <c r="E13" s="2">
        <v>3296</v>
      </c>
      <c r="F13" s="2">
        <v>13871</v>
      </c>
      <c r="G13">
        <v>129870</v>
      </c>
      <c r="H13">
        <v>1082400</v>
      </c>
      <c r="I13">
        <f t="shared" si="1"/>
        <v>2537.9225379225377</v>
      </c>
      <c r="J13">
        <f t="shared" si="2"/>
        <v>1281.5040650406504</v>
      </c>
      <c r="K13">
        <f t="shared" si="0"/>
        <v>1.9804248828832491</v>
      </c>
      <c r="L13" s="8">
        <v>1.69410314</v>
      </c>
      <c r="M13">
        <v>1.1428185382718472</v>
      </c>
    </row>
    <row r="14" spans="1:13" x14ac:dyDescent="0.25">
      <c r="C14" s="6">
        <v>39692</v>
      </c>
      <c r="E14" s="2">
        <v>4332</v>
      </c>
      <c r="F14" s="2">
        <v>14915.5</v>
      </c>
      <c r="G14">
        <v>129870</v>
      </c>
      <c r="H14">
        <v>1082400</v>
      </c>
      <c r="I14">
        <f t="shared" si="1"/>
        <v>3335.6433356433358</v>
      </c>
      <c r="J14">
        <f t="shared" si="2"/>
        <v>1378.0025868440503</v>
      </c>
      <c r="K14">
        <f t="shared" si="0"/>
        <v>2.4206364831888618</v>
      </c>
      <c r="L14" s="8">
        <v>2.0413333599999999</v>
      </c>
      <c r="M14">
        <v>1.2841834462174408</v>
      </c>
    </row>
    <row r="15" spans="1:13" x14ac:dyDescent="0.25">
      <c r="C15" s="6">
        <v>39722</v>
      </c>
      <c r="E15" s="2">
        <v>4294</v>
      </c>
      <c r="F15" s="2">
        <v>16419.5</v>
      </c>
      <c r="G15">
        <v>129870</v>
      </c>
      <c r="H15">
        <v>1082400</v>
      </c>
      <c r="I15">
        <f t="shared" si="1"/>
        <v>3306.3833063833063</v>
      </c>
      <c r="J15">
        <f t="shared" si="2"/>
        <v>1516.9530672579453</v>
      </c>
      <c r="K15">
        <f t="shared" si="0"/>
        <v>2.1796213592553308</v>
      </c>
      <c r="L15" s="8">
        <v>1.9051759699999999</v>
      </c>
      <c r="M15">
        <v>1.1944825326026625</v>
      </c>
    </row>
    <row r="16" spans="1:13" x14ac:dyDescent="0.25">
      <c r="C16" s="6">
        <v>39753</v>
      </c>
      <c r="E16" s="2">
        <v>3386</v>
      </c>
      <c r="F16" s="2">
        <v>14707.5</v>
      </c>
      <c r="G16">
        <v>129870</v>
      </c>
      <c r="H16">
        <v>1082400</v>
      </c>
      <c r="I16">
        <f t="shared" si="1"/>
        <v>2607.2226072226072</v>
      </c>
      <c r="J16">
        <f t="shared" si="2"/>
        <v>1358.7860310421286</v>
      </c>
      <c r="K16">
        <f t="shared" si="0"/>
        <v>1.918788203336903</v>
      </c>
      <c r="L16" s="8">
        <v>1.7023307999999999</v>
      </c>
      <c r="M16">
        <v>1.0917485756029039</v>
      </c>
    </row>
    <row r="17" spans="3:13" x14ac:dyDescent="0.25">
      <c r="C17" s="6">
        <v>39783</v>
      </c>
      <c r="E17" s="2">
        <v>4412</v>
      </c>
      <c r="F17" s="2">
        <v>14729</v>
      </c>
      <c r="G17">
        <v>129870</v>
      </c>
      <c r="H17">
        <v>1082400</v>
      </c>
      <c r="I17">
        <f t="shared" si="1"/>
        <v>3397.2433972433969</v>
      </c>
      <c r="J17">
        <f t="shared" si="2"/>
        <v>1360.7723577235772</v>
      </c>
      <c r="K17">
        <f t="shared" si="0"/>
        <v>2.4965552672796885</v>
      </c>
      <c r="L17" s="8">
        <v>1.91870981</v>
      </c>
      <c r="M17">
        <v>1.1081590611345835</v>
      </c>
    </row>
    <row r="18" spans="3:13" x14ac:dyDescent="0.25">
      <c r="C18" s="6">
        <v>39814</v>
      </c>
      <c r="E18" s="2">
        <v>3752</v>
      </c>
      <c r="F18" s="2">
        <v>13401.5</v>
      </c>
      <c r="G18">
        <v>130430</v>
      </c>
      <c r="H18">
        <v>1083880</v>
      </c>
      <c r="I18">
        <f t="shared" si="1"/>
        <v>2876.6388100897034</v>
      </c>
      <c r="J18">
        <f t="shared" si="2"/>
        <v>1236.4376130198916</v>
      </c>
      <c r="K18">
        <f t="shared" si="0"/>
        <v>2.3265539480506119</v>
      </c>
      <c r="L18" s="8">
        <v>1.87208649</v>
      </c>
      <c r="M18">
        <v>1.1045771119886438</v>
      </c>
    </row>
    <row r="19" spans="3:13" x14ac:dyDescent="0.25">
      <c r="C19" s="6">
        <v>39845</v>
      </c>
      <c r="E19" s="2">
        <v>4600</v>
      </c>
      <c r="F19" s="2">
        <v>12854</v>
      </c>
      <c r="G19">
        <v>130430</v>
      </c>
      <c r="H19">
        <v>1083880</v>
      </c>
      <c r="I19">
        <f t="shared" ref="I19:I31" si="3">E18:E136/G19:G146*100000</f>
        <v>3526.7959825193589</v>
      </c>
      <c r="J19">
        <f t="shared" ref="J19:J31" si="4">F18:F136/H19:H146*100000</f>
        <v>1185.9246411041813</v>
      </c>
      <c r="K19">
        <f t="shared" si="0"/>
        <v>2.9738786599759472</v>
      </c>
      <c r="L19" s="8">
        <v>2.46834424</v>
      </c>
      <c r="M19">
        <v>1.3682808513916049</v>
      </c>
    </row>
    <row r="20" spans="3:13" x14ac:dyDescent="0.25">
      <c r="C20" s="6">
        <v>39873</v>
      </c>
      <c r="E20" s="2">
        <v>4823</v>
      </c>
      <c r="F20" s="2">
        <v>17124.5</v>
      </c>
      <c r="G20">
        <v>130430</v>
      </c>
      <c r="H20">
        <v>1083880</v>
      </c>
      <c r="I20">
        <f t="shared" si="3"/>
        <v>3697.7689181936667</v>
      </c>
      <c r="J20">
        <f t="shared" si="4"/>
        <v>1579.9258220467211</v>
      </c>
      <c r="K20">
        <f t="shared" si="0"/>
        <v>2.3404699553573836</v>
      </c>
      <c r="L20" s="8">
        <v>2.0788142000000001</v>
      </c>
      <c r="M20">
        <v>1.1874675344884855</v>
      </c>
    </row>
    <row r="21" spans="3:13" x14ac:dyDescent="0.25">
      <c r="C21" s="6">
        <v>39904</v>
      </c>
      <c r="E21" s="2">
        <v>4284.5</v>
      </c>
      <c r="F21" s="2">
        <v>14015</v>
      </c>
      <c r="G21">
        <v>130430</v>
      </c>
      <c r="H21">
        <v>1083880</v>
      </c>
      <c r="I21">
        <f t="shared" si="3"/>
        <v>3284.9037798052595</v>
      </c>
      <c r="J21">
        <f t="shared" si="4"/>
        <v>1293.0398199062627</v>
      </c>
      <c r="K21">
        <f t="shared" si="0"/>
        <v>2.5404505949734748</v>
      </c>
      <c r="L21" s="8">
        <v>1.99048962</v>
      </c>
      <c r="M21">
        <v>1.2332028747111008</v>
      </c>
    </row>
    <row r="22" spans="3:13" x14ac:dyDescent="0.25">
      <c r="C22" s="6">
        <v>39934</v>
      </c>
      <c r="E22" s="2">
        <v>4018.5</v>
      </c>
      <c r="F22" s="2">
        <v>16090</v>
      </c>
      <c r="G22">
        <v>130430</v>
      </c>
      <c r="H22">
        <v>1083880</v>
      </c>
      <c r="I22">
        <f t="shared" si="3"/>
        <v>3080.9629686421836</v>
      </c>
      <c r="J22">
        <f t="shared" si="4"/>
        <v>1484.4816769384065</v>
      </c>
      <c r="K22">
        <f t="shared" si="0"/>
        <v>2.0754469499390242</v>
      </c>
      <c r="L22" s="8">
        <v>1.7464351</v>
      </c>
      <c r="M22">
        <v>1.0928916505004094</v>
      </c>
    </row>
    <row r="23" spans="3:13" x14ac:dyDescent="0.25">
      <c r="C23" s="6">
        <v>39965</v>
      </c>
      <c r="E23" s="2">
        <v>3653.5</v>
      </c>
      <c r="F23" s="2">
        <v>18455</v>
      </c>
      <c r="G23">
        <v>130430</v>
      </c>
      <c r="H23">
        <v>1083880</v>
      </c>
      <c r="I23">
        <f t="shared" si="3"/>
        <v>2801.1193743770605</v>
      </c>
      <c r="J23">
        <f t="shared" si="4"/>
        <v>1702.6792633870909</v>
      </c>
      <c r="K23">
        <f t="shared" si="0"/>
        <v>1.6451245014900071</v>
      </c>
      <c r="L23" s="8">
        <v>1.49193335</v>
      </c>
      <c r="M23">
        <v>1.1029286419113893</v>
      </c>
    </row>
    <row r="24" spans="3:13" x14ac:dyDescent="0.25">
      <c r="C24" s="6">
        <v>39995</v>
      </c>
      <c r="E24" s="2">
        <v>5173</v>
      </c>
      <c r="F24" s="2">
        <v>19053</v>
      </c>
      <c r="G24">
        <v>130430</v>
      </c>
      <c r="H24">
        <v>1083880</v>
      </c>
      <c r="I24">
        <f t="shared" si="3"/>
        <v>3966.1120907766622</v>
      </c>
      <c r="J24">
        <f t="shared" si="4"/>
        <v>1757.8514226667157</v>
      </c>
      <c r="K24">
        <f t="shared" si="0"/>
        <v>2.2562271416317685</v>
      </c>
      <c r="L24" s="8">
        <v>2.03318208</v>
      </c>
      <c r="M24">
        <v>1.2608904981999769</v>
      </c>
    </row>
    <row r="25" spans="3:13" x14ac:dyDescent="0.25">
      <c r="C25" s="6">
        <v>40026</v>
      </c>
      <c r="E25" s="2">
        <v>3891.5</v>
      </c>
      <c r="F25" s="2">
        <v>19075.5</v>
      </c>
      <c r="G25">
        <v>130430</v>
      </c>
      <c r="H25">
        <v>1083880</v>
      </c>
      <c r="I25">
        <f t="shared" si="3"/>
        <v>2983.5927317334967</v>
      </c>
      <c r="J25">
        <f t="shared" si="4"/>
        <v>1759.9272982248958</v>
      </c>
      <c r="K25">
        <f t="shared" si="0"/>
        <v>1.6952931719070548</v>
      </c>
      <c r="L25" s="8">
        <v>1.4817765000000001</v>
      </c>
      <c r="M25">
        <v>1.0320630204797336</v>
      </c>
    </row>
    <row r="26" spans="3:13" x14ac:dyDescent="0.25">
      <c r="C26" s="6">
        <v>40057</v>
      </c>
      <c r="E26" s="2">
        <v>5619</v>
      </c>
      <c r="F26" s="2">
        <v>19934.5</v>
      </c>
      <c r="G26">
        <v>130430</v>
      </c>
      <c r="H26">
        <v>1083880</v>
      </c>
      <c r="I26">
        <f t="shared" si="3"/>
        <v>4308.0579621252782</v>
      </c>
      <c r="J26">
        <f t="shared" si="4"/>
        <v>1839.1796139794073</v>
      </c>
      <c r="K26">
        <f t="shared" si="0"/>
        <v>2.3423802272383791</v>
      </c>
      <c r="L26" s="8">
        <v>2.00180596</v>
      </c>
      <c r="M26">
        <v>1.3112974558036288</v>
      </c>
    </row>
    <row r="27" spans="3:13" x14ac:dyDescent="0.25">
      <c r="C27" s="6">
        <v>40087</v>
      </c>
      <c r="E27" s="2">
        <v>4865</v>
      </c>
      <c r="F27" s="2">
        <v>20544.5</v>
      </c>
      <c r="G27">
        <v>130430</v>
      </c>
      <c r="H27">
        <v>1083880</v>
      </c>
      <c r="I27">
        <f t="shared" si="3"/>
        <v>3729.9700989036269</v>
      </c>
      <c r="J27">
        <f t="shared" si="4"/>
        <v>1895.4589068900616</v>
      </c>
      <c r="K27">
        <f t="shared" si="0"/>
        <v>1.9678454042686184</v>
      </c>
      <c r="L27" s="8">
        <v>1.84819708</v>
      </c>
      <c r="M27">
        <v>1.1564612632665696</v>
      </c>
    </row>
    <row r="28" spans="3:13" x14ac:dyDescent="0.25">
      <c r="C28" s="6">
        <v>40118</v>
      </c>
      <c r="E28" s="2">
        <v>5105.5</v>
      </c>
      <c r="F28" s="2">
        <v>21146</v>
      </c>
      <c r="G28">
        <v>130430</v>
      </c>
      <c r="H28">
        <v>1083880</v>
      </c>
      <c r="I28">
        <f t="shared" si="3"/>
        <v>3914.3601932070842</v>
      </c>
      <c r="J28">
        <f t="shared" si="4"/>
        <v>1950.9539801454034</v>
      </c>
      <c r="K28">
        <f t="shared" si="0"/>
        <v>2.0063826379519978</v>
      </c>
      <c r="L28" s="8">
        <v>1.7284711500000001</v>
      </c>
      <c r="M28">
        <v>1.1002858931397177</v>
      </c>
    </row>
    <row r="29" spans="3:13" x14ac:dyDescent="0.25">
      <c r="C29" s="6">
        <v>40148</v>
      </c>
      <c r="E29" s="2">
        <v>4875.5</v>
      </c>
      <c r="F29" s="2">
        <v>22598.5</v>
      </c>
      <c r="G29">
        <v>130430</v>
      </c>
      <c r="H29">
        <v>1083880</v>
      </c>
      <c r="I29">
        <f t="shared" si="3"/>
        <v>3738.0203940811166</v>
      </c>
      <c r="J29">
        <f t="shared" si="4"/>
        <v>2084.9632800679042</v>
      </c>
      <c r="K29">
        <f t="shared" si="0"/>
        <v>1.7928471114174129</v>
      </c>
      <c r="L29" s="8">
        <v>1.5719087899999999</v>
      </c>
      <c r="M29">
        <v>1.0317894523202087</v>
      </c>
    </row>
    <row r="30" spans="3:13" x14ac:dyDescent="0.25">
      <c r="C30" s="6">
        <v>40179</v>
      </c>
      <c r="E30" s="2">
        <v>4270</v>
      </c>
      <c r="F30" s="2">
        <v>19119.5</v>
      </c>
      <c r="G30">
        <v>130700</v>
      </c>
      <c r="H30">
        <v>1085980</v>
      </c>
      <c r="I30">
        <f t="shared" si="3"/>
        <v>3267.0237184391735</v>
      </c>
      <c r="J30">
        <f t="shared" si="4"/>
        <v>1760.5757012099671</v>
      </c>
      <c r="K30">
        <f t="shared" si="0"/>
        <v>1.8556564856563056</v>
      </c>
      <c r="L30" s="8">
        <v>1.7473612700000001</v>
      </c>
      <c r="M30">
        <v>1.045223735147633</v>
      </c>
    </row>
    <row r="31" spans="3:13" x14ac:dyDescent="0.25">
      <c r="C31" s="6">
        <v>40210</v>
      </c>
      <c r="E31" s="2">
        <v>4318</v>
      </c>
      <c r="F31" s="2">
        <v>18053.25</v>
      </c>
      <c r="G31">
        <v>130700</v>
      </c>
      <c r="H31">
        <v>1085980</v>
      </c>
      <c r="I31">
        <f t="shared" si="3"/>
        <v>3303.7490436113239</v>
      </c>
      <c r="J31">
        <f t="shared" si="4"/>
        <v>1662.392493416085</v>
      </c>
      <c r="K31">
        <f t="shared" si="0"/>
        <v>1.9873459827903706</v>
      </c>
      <c r="L31" s="8">
        <v>1.75616638</v>
      </c>
      <c r="M31">
        <v>1.1492060564095472</v>
      </c>
    </row>
    <row r="32" spans="3:13" x14ac:dyDescent="0.25">
      <c r="C32" s="6">
        <v>40238</v>
      </c>
      <c r="E32" s="2">
        <v>4975</v>
      </c>
      <c r="F32" s="2">
        <v>23057.5</v>
      </c>
      <c r="G32">
        <v>130700</v>
      </c>
      <c r="H32">
        <v>1085980</v>
      </c>
      <c r="I32">
        <f t="shared" ref="I32:I44" si="5">E30:E149/G32:G159*100000</f>
        <v>3806.4269319051264</v>
      </c>
      <c r="J32">
        <f t="shared" ref="J32:J44" si="6">F30:F149/H32:H159*100000</f>
        <v>2123.1974806165858</v>
      </c>
      <c r="K32">
        <f t="shared" si="0"/>
        <v>1.7927804486654362</v>
      </c>
      <c r="L32" s="8">
        <v>1.5843561900000001</v>
      </c>
      <c r="M32">
        <v>1.0393495532558734</v>
      </c>
    </row>
    <row r="33" spans="3:13" x14ac:dyDescent="0.25">
      <c r="C33" s="6">
        <v>40269</v>
      </c>
      <c r="E33" s="2">
        <v>4586.5</v>
      </c>
      <c r="F33" s="2">
        <v>22647.75</v>
      </c>
      <c r="G33">
        <v>130700</v>
      </c>
      <c r="H33">
        <v>1085980</v>
      </c>
      <c r="I33">
        <f t="shared" si="5"/>
        <v>3509.1813312930376</v>
      </c>
      <c r="J33">
        <f t="shared" si="6"/>
        <v>2085.4665831783277</v>
      </c>
      <c r="K33">
        <f t="shared" si="0"/>
        <v>1.6826840379983055</v>
      </c>
      <c r="L33" s="8">
        <v>1.3915911999999999</v>
      </c>
      <c r="M33">
        <v>1.1075606312242299</v>
      </c>
    </row>
    <row r="34" spans="3:13" x14ac:dyDescent="0.25">
      <c r="C34" s="6">
        <v>40299</v>
      </c>
      <c r="E34" s="2">
        <v>4052</v>
      </c>
      <c r="F34" s="2">
        <v>21793.75</v>
      </c>
      <c r="G34">
        <v>130700</v>
      </c>
      <c r="H34">
        <v>1085980</v>
      </c>
      <c r="I34">
        <f t="shared" si="5"/>
        <v>3100.229533282326</v>
      </c>
      <c r="J34">
        <f t="shared" si="6"/>
        <v>2006.8279342160999</v>
      </c>
      <c r="K34">
        <f t="shared" si="0"/>
        <v>1.5448407311976782</v>
      </c>
      <c r="L34" s="8">
        <v>1.2302369200000001</v>
      </c>
      <c r="M34">
        <v>0.9894885968986008</v>
      </c>
    </row>
    <row r="35" spans="3:13" x14ac:dyDescent="0.25">
      <c r="C35" s="6">
        <v>40330</v>
      </c>
      <c r="E35" s="2">
        <v>5320</v>
      </c>
      <c r="F35" s="2">
        <v>23980.5</v>
      </c>
      <c r="G35">
        <v>130700</v>
      </c>
      <c r="H35">
        <v>1085980</v>
      </c>
      <c r="I35">
        <f t="shared" si="5"/>
        <v>4070.3902065799539</v>
      </c>
      <c r="J35">
        <f t="shared" si="6"/>
        <v>2208.1898377502348</v>
      </c>
      <c r="K35">
        <f t="shared" si="0"/>
        <v>1.8433153422746391</v>
      </c>
      <c r="L35" s="8">
        <v>1.466108</v>
      </c>
      <c r="M35">
        <v>1.1298978434639917</v>
      </c>
    </row>
    <row r="36" spans="3:13" x14ac:dyDescent="0.25">
      <c r="C36" s="6">
        <v>40360</v>
      </c>
      <c r="E36" s="2">
        <v>4646</v>
      </c>
      <c r="F36" s="2">
        <v>22338.5</v>
      </c>
      <c r="G36">
        <v>130700</v>
      </c>
      <c r="H36">
        <v>1085980</v>
      </c>
      <c r="I36">
        <f t="shared" si="5"/>
        <v>3554.7054322876816</v>
      </c>
      <c r="J36">
        <f t="shared" si="6"/>
        <v>2056.9899998158348</v>
      </c>
      <c r="K36">
        <f t="shared" si="0"/>
        <v>1.7281102157064154</v>
      </c>
      <c r="L36" s="8">
        <v>1.49291917</v>
      </c>
      <c r="M36">
        <v>1.1727264301151132</v>
      </c>
    </row>
    <row r="37" spans="3:13" x14ac:dyDescent="0.25">
      <c r="C37" s="6">
        <v>40391</v>
      </c>
      <c r="E37" s="2">
        <v>5652</v>
      </c>
      <c r="F37" s="2">
        <v>26362</v>
      </c>
      <c r="G37">
        <v>130700</v>
      </c>
      <c r="H37">
        <v>1085980</v>
      </c>
      <c r="I37">
        <f t="shared" si="5"/>
        <v>4324.407039020658</v>
      </c>
      <c r="J37">
        <f t="shared" si="6"/>
        <v>2427.4848523913884</v>
      </c>
      <c r="K37">
        <f t="shared" si="0"/>
        <v>1.7814352311037305</v>
      </c>
      <c r="L37" s="8">
        <v>1.47971144</v>
      </c>
      <c r="M37">
        <v>1.1762990118603402</v>
      </c>
    </row>
    <row r="38" spans="3:13" x14ac:dyDescent="0.25">
      <c r="C38" s="6">
        <v>40422</v>
      </c>
      <c r="E38" s="2">
        <v>5078.5</v>
      </c>
      <c r="F38" s="2">
        <v>27244.5</v>
      </c>
      <c r="G38">
        <v>130700</v>
      </c>
      <c r="H38">
        <v>1085980</v>
      </c>
      <c r="I38">
        <f t="shared" si="5"/>
        <v>3885.6159143075747</v>
      </c>
      <c r="J38">
        <f t="shared" si="6"/>
        <v>2508.7478590765945</v>
      </c>
      <c r="K38">
        <f t="shared" si="0"/>
        <v>1.5488267982968085</v>
      </c>
      <c r="L38" s="8">
        <v>1.3410363599999999</v>
      </c>
      <c r="M38">
        <v>1.149423670699637</v>
      </c>
    </row>
    <row r="39" spans="3:13" x14ac:dyDescent="0.25">
      <c r="C39" s="6">
        <v>40452</v>
      </c>
      <c r="E39" s="2">
        <v>4558</v>
      </c>
      <c r="F39" s="2">
        <v>23987.5</v>
      </c>
      <c r="G39">
        <v>130700</v>
      </c>
      <c r="H39">
        <v>1085980</v>
      </c>
      <c r="I39">
        <f t="shared" si="5"/>
        <v>3487.3756694720732</v>
      </c>
      <c r="J39">
        <f t="shared" si="6"/>
        <v>2208.834416840089</v>
      </c>
      <c r="K39">
        <f t="shared" si="0"/>
        <v>1.5788307366475383</v>
      </c>
      <c r="L39" s="8">
        <v>1.3347131800000001</v>
      </c>
      <c r="M39">
        <v>1.1111904682364553</v>
      </c>
    </row>
    <row r="40" spans="3:13" x14ac:dyDescent="0.25">
      <c r="C40" s="6">
        <v>40483</v>
      </c>
      <c r="E40" s="2">
        <v>4589.5</v>
      </c>
      <c r="F40" s="2">
        <v>24434.5</v>
      </c>
      <c r="G40">
        <v>130700</v>
      </c>
      <c r="H40">
        <v>1085980</v>
      </c>
      <c r="I40">
        <f t="shared" si="5"/>
        <v>3511.4766641162969</v>
      </c>
      <c r="J40">
        <f t="shared" si="6"/>
        <v>2249.9953958636443</v>
      </c>
      <c r="K40">
        <f t="shared" si="0"/>
        <v>1.5606594887135057</v>
      </c>
      <c r="L40" s="8">
        <v>1.3966270700000001</v>
      </c>
      <c r="M40">
        <v>1.1169978691410705</v>
      </c>
    </row>
    <row r="41" spans="3:13" x14ac:dyDescent="0.25">
      <c r="C41" s="6">
        <v>40513</v>
      </c>
      <c r="E41" s="2">
        <v>6099.5</v>
      </c>
      <c r="F41" s="2">
        <v>24954.5</v>
      </c>
      <c r="G41">
        <v>130700</v>
      </c>
      <c r="H41">
        <v>1085980</v>
      </c>
      <c r="I41">
        <f t="shared" si="5"/>
        <v>4666.7941851568476</v>
      </c>
      <c r="J41">
        <f t="shared" si="6"/>
        <v>2297.8784139671079</v>
      </c>
      <c r="K41">
        <f t="shared" si="0"/>
        <v>2.0309143237478744</v>
      </c>
      <c r="L41" s="8">
        <v>1.6842006300000001</v>
      </c>
      <c r="M41">
        <v>1.3144091237531843</v>
      </c>
    </row>
    <row r="42" spans="3:13" x14ac:dyDescent="0.25">
      <c r="C42" s="6">
        <v>40544</v>
      </c>
      <c r="E42" s="2">
        <v>3765</v>
      </c>
      <c r="F42" s="2">
        <v>22785.5</v>
      </c>
      <c r="G42">
        <v>127690</v>
      </c>
      <c r="H42">
        <v>1084540</v>
      </c>
      <c r="I42">
        <f t="shared" si="5"/>
        <v>2948.5472629023416</v>
      </c>
      <c r="J42">
        <f t="shared" si="6"/>
        <v>2100.9368026997622</v>
      </c>
      <c r="K42">
        <f t="shared" si="0"/>
        <v>1.4034440536780433</v>
      </c>
      <c r="L42" s="8">
        <v>1.1599444999999999</v>
      </c>
      <c r="M42">
        <v>1.1367737889416374</v>
      </c>
    </row>
    <row r="43" spans="3:13" x14ac:dyDescent="0.25">
      <c r="C43" s="6">
        <v>40575</v>
      </c>
      <c r="E43" s="2">
        <v>4156</v>
      </c>
      <c r="F43" s="2">
        <v>23018</v>
      </c>
      <c r="G43">
        <v>127690</v>
      </c>
      <c r="H43">
        <v>1084540</v>
      </c>
      <c r="I43">
        <f t="shared" si="5"/>
        <v>3254.7576161014958</v>
      </c>
      <c r="J43">
        <f t="shared" si="6"/>
        <v>2122.3744629059324</v>
      </c>
      <c r="K43">
        <f t="shared" si="0"/>
        <v>1.5335454100993642</v>
      </c>
      <c r="L43" s="8">
        <v>1.2987803899999999</v>
      </c>
      <c r="M43">
        <v>1.1468179653193142</v>
      </c>
    </row>
    <row r="44" spans="3:13" x14ac:dyDescent="0.25">
      <c r="C44" s="7">
        <v>40603</v>
      </c>
      <c r="E44" s="2">
        <v>3815</v>
      </c>
      <c r="F44" s="2">
        <v>26835</v>
      </c>
      <c r="G44">
        <v>127690</v>
      </c>
      <c r="H44">
        <v>1084540</v>
      </c>
      <c r="I44">
        <f t="shared" si="5"/>
        <v>2987.7045970710315</v>
      </c>
      <c r="J44">
        <f t="shared" si="6"/>
        <v>2474.3209102476626</v>
      </c>
      <c r="K44">
        <f t="shared" si="0"/>
        <v>1.2074846818361902</v>
      </c>
      <c r="L44" s="8">
        <v>1.03082143</v>
      </c>
      <c r="M44">
        <v>0.99257959737832013</v>
      </c>
    </row>
    <row r="45" spans="3:13" x14ac:dyDescent="0.25">
      <c r="C45" s="6">
        <v>40634</v>
      </c>
      <c r="E45" s="2">
        <v>2965</v>
      </c>
      <c r="F45" s="2">
        <v>24941.5</v>
      </c>
      <c r="G45">
        <v>127690</v>
      </c>
      <c r="H45">
        <v>1084540</v>
      </c>
      <c r="I45">
        <f t="shared" ref="I45:I57" si="7">E42:E162/G45:G172*100000</f>
        <v>2322.0299162033052</v>
      </c>
      <c r="J45">
        <f t="shared" ref="J45:J57" si="8">F42:F162/H45:H172*100000</f>
        <v>2299.7307614288084</v>
      </c>
      <c r="K45">
        <f t="shared" si="0"/>
        <v>1.0096964197498679</v>
      </c>
      <c r="L45" s="8">
        <v>0.93924417999999998</v>
      </c>
      <c r="M45">
        <v>0.92657841305399946</v>
      </c>
    </row>
    <row r="46" spans="3:13" x14ac:dyDescent="0.25">
      <c r="C46" s="6">
        <v>40664</v>
      </c>
      <c r="E46" s="2">
        <v>3146</v>
      </c>
      <c r="F46" s="2">
        <v>27261.5</v>
      </c>
      <c r="G46">
        <v>127690</v>
      </c>
      <c r="H46">
        <v>1084540</v>
      </c>
      <c r="I46">
        <f t="shared" si="7"/>
        <v>2463.779465893962</v>
      </c>
      <c r="J46">
        <f t="shared" si="8"/>
        <v>2513.646338539842</v>
      </c>
      <c r="K46">
        <f t="shared" si="0"/>
        <v>0.98016153987881716</v>
      </c>
      <c r="L46" s="8">
        <v>0.89500771000000001</v>
      </c>
      <c r="M46">
        <v>0.89515452891210789</v>
      </c>
    </row>
    <row r="47" spans="3:13" x14ac:dyDescent="0.25">
      <c r="C47" s="6">
        <v>40695</v>
      </c>
      <c r="E47" s="2">
        <v>3547</v>
      </c>
      <c r="F47" s="2">
        <v>28647</v>
      </c>
      <c r="G47">
        <v>127690</v>
      </c>
      <c r="H47">
        <v>1084540</v>
      </c>
      <c r="I47">
        <f t="shared" si="7"/>
        <v>2777.8212859268542</v>
      </c>
      <c r="J47">
        <f t="shared" si="8"/>
        <v>2641.3963523705902</v>
      </c>
      <c r="K47">
        <f t="shared" si="0"/>
        <v>1.0516487930460818</v>
      </c>
      <c r="L47" s="8">
        <v>0.96578790999999997</v>
      </c>
      <c r="M47">
        <v>0.95366999432755817</v>
      </c>
    </row>
    <row r="48" spans="3:13" x14ac:dyDescent="0.25">
      <c r="C48" s="6">
        <v>40725</v>
      </c>
      <c r="E48" s="2">
        <v>3657</v>
      </c>
      <c r="F48" s="2">
        <v>25884.5</v>
      </c>
      <c r="G48">
        <v>127690</v>
      </c>
      <c r="H48">
        <v>1084540</v>
      </c>
      <c r="I48">
        <f t="shared" si="7"/>
        <v>2863.9674210979715</v>
      </c>
      <c r="J48">
        <f t="shared" si="8"/>
        <v>2386.6800671252327</v>
      </c>
      <c r="K48">
        <f t="shared" si="0"/>
        <v>1.199979612075796</v>
      </c>
      <c r="L48" s="8">
        <v>1.0989884400000001</v>
      </c>
      <c r="M48">
        <v>1.0158582945979076</v>
      </c>
    </row>
    <row r="49" spans="3:13" x14ac:dyDescent="0.25">
      <c r="C49" s="6">
        <v>40756</v>
      </c>
      <c r="E49" s="2">
        <v>3975</v>
      </c>
      <c r="F49" s="2">
        <v>29914.5</v>
      </c>
      <c r="G49">
        <v>127690</v>
      </c>
      <c r="H49">
        <v>1084540</v>
      </c>
      <c r="I49">
        <f t="shared" si="7"/>
        <v>3113.0080664108386</v>
      </c>
      <c r="J49">
        <f t="shared" si="8"/>
        <v>2758.2661773655191</v>
      </c>
      <c r="K49">
        <f t="shared" si="0"/>
        <v>1.1286104626001474</v>
      </c>
      <c r="L49" s="8">
        <v>1.0093634300000001</v>
      </c>
      <c r="M49">
        <v>0.86844128314079128</v>
      </c>
    </row>
    <row r="50" spans="3:13" x14ac:dyDescent="0.25">
      <c r="C50" s="6">
        <v>40787</v>
      </c>
      <c r="E50" s="2">
        <v>4738</v>
      </c>
      <c r="F50" s="2">
        <v>28451</v>
      </c>
      <c r="G50">
        <v>127690</v>
      </c>
      <c r="H50">
        <v>1084540</v>
      </c>
      <c r="I50">
        <f t="shared" si="7"/>
        <v>3710.5489858250448</v>
      </c>
      <c r="J50">
        <f t="shared" si="8"/>
        <v>2623.3241743043136</v>
      </c>
      <c r="K50">
        <f t="shared" si="0"/>
        <v>1.4144454666221551</v>
      </c>
      <c r="L50" s="8">
        <v>1.25210793</v>
      </c>
      <c r="M50">
        <v>1.1341945135112725</v>
      </c>
    </row>
    <row r="51" spans="3:13" x14ac:dyDescent="0.25">
      <c r="C51" s="6">
        <v>40817</v>
      </c>
      <c r="E51" s="2">
        <v>4811</v>
      </c>
      <c r="F51" s="2">
        <v>28858</v>
      </c>
      <c r="G51">
        <v>127690</v>
      </c>
      <c r="H51">
        <v>1084540</v>
      </c>
      <c r="I51">
        <f t="shared" si="7"/>
        <v>3767.718693711332</v>
      </c>
      <c r="J51">
        <f t="shared" si="8"/>
        <v>2660.8516052888781</v>
      </c>
      <c r="K51">
        <f t="shared" si="0"/>
        <v>1.4159822690684345</v>
      </c>
      <c r="L51" s="8">
        <v>1.2569056999999999</v>
      </c>
      <c r="M51">
        <v>0.97463625703335854</v>
      </c>
    </row>
    <row r="52" spans="3:13" x14ac:dyDescent="0.25">
      <c r="C52" s="6">
        <v>40848</v>
      </c>
      <c r="E52" s="2">
        <v>4491</v>
      </c>
      <c r="F52" s="2">
        <v>28500</v>
      </c>
      <c r="G52">
        <v>127690</v>
      </c>
      <c r="H52">
        <v>1084540</v>
      </c>
      <c r="I52">
        <f t="shared" si="7"/>
        <v>3517.1117550317176</v>
      </c>
      <c r="J52">
        <f t="shared" si="8"/>
        <v>2627.8422188208824</v>
      </c>
      <c r="K52">
        <f t="shared" si="0"/>
        <v>1.3384029413340699</v>
      </c>
      <c r="L52" s="8">
        <v>1.21747581</v>
      </c>
      <c r="M52">
        <v>1.0319616054052321</v>
      </c>
    </row>
    <row r="53" spans="3:13" x14ac:dyDescent="0.25">
      <c r="C53" s="6">
        <v>40878</v>
      </c>
      <c r="E53" s="2">
        <v>5281</v>
      </c>
      <c r="F53" s="2">
        <v>27230.5</v>
      </c>
      <c r="G53">
        <v>127690</v>
      </c>
      <c r="H53">
        <v>1084540</v>
      </c>
      <c r="I53">
        <f t="shared" si="7"/>
        <v>4135.797634897016</v>
      </c>
      <c r="J53">
        <f t="shared" si="8"/>
        <v>2510.7879838456856</v>
      </c>
      <c r="K53">
        <f t="shared" si="0"/>
        <v>1.6472110196108076</v>
      </c>
      <c r="L53" s="8">
        <v>1.44567606</v>
      </c>
      <c r="M53">
        <v>0.98152477542446936</v>
      </c>
    </row>
    <row r="54" spans="3:13" x14ac:dyDescent="0.25">
      <c r="C54" s="6">
        <v>40909</v>
      </c>
      <c r="E54" s="2">
        <v>4341</v>
      </c>
      <c r="F54" s="2">
        <v>22436.5</v>
      </c>
      <c r="G54">
        <v>126090</v>
      </c>
      <c r="H54">
        <v>1078805</v>
      </c>
      <c r="I54">
        <f t="shared" si="7"/>
        <v>3442.7789674042351</v>
      </c>
      <c r="J54">
        <f t="shared" si="8"/>
        <v>2079.7549140020669</v>
      </c>
      <c r="K54">
        <f t="shared" si="0"/>
        <v>1.6553772486486422</v>
      </c>
      <c r="L54" s="8">
        <v>1.4823195199999999</v>
      </c>
      <c r="M54">
        <v>1.0800203294288651</v>
      </c>
    </row>
    <row r="55" spans="3:13" x14ac:dyDescent="0.25">
      <c r="C55" s="6">
        <v>40940</v>
      </c>
      <c r="E55" s="2">
        <v>4511</v>
      </c>
      <c r="F55" s="2">
        <v>21034</v>
      </c>
      <c r="G55">
        <v>126090</v>
      </c>
      <c r="H55">
        <v>1078805</v>
      </c>
      <c r="I55">
        <f t="shared" si="7"/>
        <v>3577.6032992307082</v>
      </c>
      <c r="J55">
        <f t="shared" si="8"/>
        <v>1949.7499548111102</v>
      </c>
      <c r="K55">
        <f t="shared" si="0"/>
        <v>1.8349036451585929</v>
      </c>
      <c r="L55" s="8">
        <v>1.58623727</v>
      </c>
      <c r="M55">
        <v>1.0763961195331091</v>
      </c>
    </row>
    <row r="56" spans="3:13" x14ac:dyDescent="0.25">
      <c r="C56" s="6">
        <v>40969</v>
      </c>
      <c r="E56" s="2">
        <v>4853</v>
      </c>
      <c r="F56" s="2">
        <v>24550</v>
      </c>
      <c r="G56">
        <v>126090</v>
      </c>
      <c r="H56">
        <v>1078805</v>
      </c>
      <c r="I56">
        <f t="shared" si="7"/>
        <v>3848.8381314933777</v>
      </c>
      <c r="J56">
        <f t="shared" si="8"/>
        <v>2275.6661305796692</v>
      </c>
      <c r="K56">
        <f t="shared" si="0"/>
        <v>1.6913017598556876</v>
      </c>
      <c r="L56" s="8">
        <v>1.49925592</v>
      </c>
      <c r="M56">
        <v>1.052683035523384</v>
      </c>
    </row>
    <row r="57" spans="3:13" x14ac:dyDescent="0.25">
      <c r="C57" s="6">
        <v>41000</v>
      </c>
      <c r="E57" s="2">
        <v>5309</v>
      </c>
      <c r="F57" s="2">
        <v>21816</v>
      </c>
      <c r="G57">
        <v>126090</v>
      </c>
      <c r="H57">
        <v>1078805</v>
      </c>
      <c r="I57">
        <f t="shared" si="7"/>
        <v>4210.4845745102702</v>
      </c>
      <c r="J57">
        <f t="shared" si="8"/>
        <v>2022.2375684206138</v>
      </c>
      <c r="K57">
        <f t="shared" si="0"/>
        <v>2.0820919560893616</v>
      </c>
      <c r="L57" s="8">
        <v>1.8567329299999999</v>
      </c>
      <c r="M57">
        <v>1.1175486660833178</v>
      </c>
    </row>
    <row r="58" spans="3:13" x14ac:dyDescent="0.25">
      <c r="C58" s="6">
        <v>41030</v>
      </c>
      <c r="E58" s="2">
        <v>5581.5</v>
      </c>
      <c r="F58" s="2">
        <v>30165</v>
      </c>
      <c r="G58">
        <v>126090</v>
      </c>
      <c r="H58">
        <v>1078805</v>
      </c>
      <c r="I58">
        <f t="shared" ref="I58:I70" si="9">E54:E175/G58:G185*100000</f>
        <v>4426.6000475850578</v>
      </c>
      <c r="J58">
        <f t="shared" ref="J58:J70" si="10">F54:F175/H58:H185*100000</f>
        <v>2796.1494431338378</v>
      </c>
      <c r="K58">
        <f t="shared" si="0"/>
        <v>1.5831056735736775</v>
      </c>
      <c r="L58" s="8">
        <v>1.38726178</v>
      </c>
      <c r="M58">
        <v>0.96688985286001028</v>
      </c>
    </row>
    <row r="59" spans="3:13" x14ac:dyDescent="0.25">
      <c r="C59" s="6">
        <v>41061</v>
      </c>
      <c r="E59" s="2">
        <v>5538</v>
      </c>
      <c r="F59" s="2">
        <v>28788</v>
      </c>
      <c r="G59">
        <v>126090</v>
      </c>
      <c r="H59">
        <v>1078805</v>
      </c>
      <c r="I59">
        <f t="shared" si="9"/>
        <v>4392.1008803235782</v>
      </c>
      <c r="J59">
        <f t="shared" si="10"/>
        <v>2668.5082104736261</v>
      </c>
      <c r="K59">
        <f t="shared" si="0"/>
        <v>1.6459012054319428</v>
      </c>
      <c r="L59" s="8">
        <v>1.4121952799999999</v>
      </c>
      <c r="M59">
        <v>0.99273971372024739</v>
      </c>
    </row>
    <row r="60" spans="3:13" x14ac:dyDescent="0.25">
      <c r="C60" s="6">
        <v>41091</v>
      </c>
      <c r="E60" s="2">
        <v>6137</v>
      </c>
      <c r="F60" s="2">
        <v>26426.5</v>
      </c>
      <c r="G60">
        <v>126090</v>
      </c>
      <c r="H60">
        <v>1078805</v>
      </c>
      <c r="I60">
        <f t="shared" si="9"/>
        <v>4867.158378935681</v>
      </c>
      <c r="J60">
        <f t="shared" si="10"/>
        <v>2449.6085946950561</v>
      </c>
      <c r="K60">
        <f t="shared" si="0"/>
        <v>1.9869126804486812</v>
      </c>
      <c r="L60" s="8">
        <v>1.7056496299999999</v>
      </c>
      <c r="M60">
        <v>1.0848668410446518</v>
      </c>
    </row>
    <row r="61" spans="3:13" x14ac:dyDescent="0.25">
      <c r="C61" s="6">
        <v>41122</v>
      </c>
      <c r="E61" s="2">
        <v>7215</v>
      </c>
      <c r="F61" s="2">
        <v>29672</v>
      </c>
      <c r="G61">
        <v>126090</v>
      </c>
      <c r="H61">
        <v>1078805</v>
      </c>
      <c r="I61">
        <f t="shared" si="9"/>
        <v>5722.1032595764927</v>
      </c>
      <c r="J61">
        <f t="shared" si="10"/>
        <v>2750.4507302061079</v>
      </c>
      <c r="K61">
        <f t="shared" si="0"/>
        <v>2.0804238362589031</v>
      </c>
      <c r="L61" s="8">
        <v>1.82213823</v>
      </c>
      <c r="M61">
        <v>1.1526909208792735</v>
      </c>
    </row>
    <row r="62" spans="3:13" x14ac:dyDescent="0.25">
      <c r="C62" s="6">
        <v>41153</v>
      </c>
      <c r="E62" s="2">
        <v>7131.5</v>
      </c>
      <c r="F62" s="2">
        <v>28688</v>
      </c>
      <c r="G62">
        <v>126090</v>
      </c>
      <c r="H62">
        <v>1078805</v>
      </c>
      <c r="I62">
        <f t="shared" si="9"/>
        <v>5655.8807201205482</v>
      </c>
      <c r="J62">
        <f t="shared" si="10"/>
        <v>2659.2386946667839</v>
      </c>
      <c r="K62">
        <f t="shared" si="0"/>
        <v>2.1268796710365478</v>
      </c>
      <c r="L62" s="8">
        <v>1.8616565599999999</v>
      </c>
      <c r="M62">
        <v>1.1775644095324109</v>
      </c>
    </row>
    <row r="63" spans="3:13" x14ac:dyDescent="0.25">
      <c r="C63" s="6">
        <v>41183</v>
      </c>
      <c r="E63" s="2">
        <v>7087</v>
      </c>
      <c r="F63" s="2">
        <v>33985</v>
      </c>
      <c r="G63">
        <v>126090</v>
      </c>
      <c r="H63">
        <v>1078805</v>
      </c>
      <c r="I63">
        <f t="shared" si="9"/>
        <v>5620.5884685542069</v>
      </c>
      <c r="J63">
        <f t="shared" si="10"/>
        <v>3150.2449469551952</v>
      </c>
      <c r="K63">
        <f t="shared" si="0"/>
        <v>1.7841750604144835</v>
      </c>
      <c r="L63" s="8">
        <v>1.6001745999999999</v>
      </c>
      <c r="M63">
        <v>1.1238339173607048</v>
      </c>
    </row>
    <row r="64" spans="3:13" x14ac:dyDescent="0.25">
      <c r="C64" s="6">
        <v>41214</v>
      </c>
      <c r="E64" s="2">
        <v>7103</v>
      </c>
      <c r="F64" s="2">
        <v>35305.5</v>
      </c>
      <c r="G64">
        <v>126090</v>
      </c>
      <c r="H64">
        <v>1078805</v>
      </c>
      <c r="I64">
        <f t="shared" si="9"/>
        <v>5633.2778174319938</v>
      </c>
      <c r="J64">
        <f t="shared" si="10"/>
        <v>3272.6489031845422</v>
      </c>
      <c r="K64">
        <f t="shared" si="0"/>
        <v>1.7213205522750625</v>
      </c>
      <c r="L64" s="8">
        <v>1.5336985000000001</v>
      </c>
      <c r="M64">
        <v>1.0148798070182581</v>
      </c>
    </row>
    <row r="65" spans="3:13" x14ac:dyDescent="0.25">
      <c r="C65" s="6">
        <v>41244</v>
      </c>
      <c r="E65" s="2">
        <v>6195</v>
      </c>
      <c r="F65" s="2">
        <v>33692.5</v>
      </c>
      <c r="G65">
        <v>126090</v>
      </c>
      <c r="H65">
        <v>1078805</v>
      </c>
      <c r="I65">
        <f t="shared" si="9"/>
        <v>4913.1572686176542</v>
      </c>
      <c r="J65">
        <f t="shared" si="10"/>
        <v>3123.1316132201837</v>
      </c>
      <c r="K65">
        <f t="shared" si="0"/>
        <v>1.5731508873402293</v>
      </c>
      <c r="L65" s="8">
        <v>1.52661859</v>
      </c>
      <c r="M65">
        <v>1.0402054855593947</v>
      </c>
    </row>
    <row r="66" spans="3:13" x14ac:dyDescent="0.25">
      <c r="C66" s="6">
        <v>41275</v>
      </c>
      <c r="E66" s="2">
        <v>5667</v>
      </c>
      <c r="F66" s="2">
        <v>29698.5</v>
      </c>
      <c r="G66">
        <v>129070</v>
      </c>
      <c r="H66">
        <v>1092120</v>
      </c>
      <c r="I66">
        <f t="shared" si="9"/>
        <v>4390.6407375842564</v>
      </c>
      <c r="J66">
        <f t="shared" si="10"/>
        <v>2719.3440281287772</v>
      </c>
      <c r="K66">
        <f t="shared" si="0"/>
        <v>1.614595539279936</v>
      </c>
      <c r="L66" s="8">
        <v>1.54156863</v>
      </c>
      <c r="M66">
        <v>1.0133471416360549</v>
      </c>
    </row>
    <row r="67" spans="3:13" x14ac:dyDescent="0.25">
      <c r="C67" s="6">
        <v>41306</v>
      </c>
      <c r="E67" s="2">
        <v>5566.5</v>
      </c>
      <c r="F67" s="2">
        <v>28347.5</v>
      </c>
      <c r="G67">
        <v>129070</v>
      </c>
      <c r="H67">
        <v>1092120</v>
      </c>
      <c r="I67">
        <f t="shared" si="9"/>
        <v>4312.7760130161932</v>
      </c>
      <c r="J67">
        <f t="shared" si="10"/>
        <v>2595.6396732959747</v>
      </c>
      <c r="K67">
        <f t="shared" si="0"/>
        <v>1.6615464994568288</v>
      </c>
      <c r="L67" s="8">
        <v>1.5224142899999999</v>
      </c>
      <c r="M67">
        <v>0.99654106421217237</v>
      </c>
    </row>
    <row r="68" spans="3:13" x14ac:dyDescent="0.25">
      <c r="C68" s="6">
        <v>41334</v>
      </c>
      <c r="E68" s="2">
        <v>5988</v>
      </c>
      <c r="F68" s="2">
        <v>30561.5</v>
      </c>
      <c r="G68">
        <v>129070</v>
      </c>
      <c r="H68">
        <v>1092120</v>
      </c>
      <c r="I68">
        <f t="shared" si="9"/>
        <v>4639.3429921747884</v>
      </c>
      <c r="J68">
        <f t="shared" si="10"/>
        <v>2798.3646485734171</v>
      </c>
      <c r="K68">
        <f t="shared" si="0"/>
        <v>1.6578765010270862</v>
      </c>
      <c r="L68" s="8">
        <v>1.7123924800000001</v>
      </c>
      <c r="M68">
        <v>1.0471751213738678</v>
      </c>
    </row>
    <row r="69" spans="3:13" x14ac:dyDescent="0.25">
      <c r="C69" s="6">
        <v>41365</v>
      </c>
      <c r="E69" s="2">
        <v>6686</v>
      </c>
      <c r="F69" s="2">
        <v>33902</v>
      </c>
      <c r="G69">
        <v>129070</v>
      </c>
      <c r="H69">
        <v>1092120</v>
      </c>
      <c r="I69">
        <f t="shared" si="9"/>
        <v>5180.134810567909</v>
      </c>
      <c r="J69">
        <f t="shared" si="10"/>
        <v>3104.2376295645167</v>
      </c>
      <c r="K69">
        <f t="shared" si="0"/>
        <v>1.6687301130663161</v>
      </c>
      <c r="L69" s="8">
        <v>1.6745583100000001</v>
      </c>
      <c r="M69">
        <v>1.0950170066447369</v>
      </c>
    </row>
    <row r="70" spans="3:13" x14ac:dyDescent="0.25">
      <c r="C70" s="6">
        <v>41395</v>
      </c>
      <c r="E70" s="2">
        <v>7436</v>
      </c>
      <c r="F70" s="2">
        <v>36659.5</v>
      </c>
      <c r="G70">
        <v>129070</v>
      </c>
      <c r="H70">
        <v>1092120</v>
      </c>
      <c r="I70">
        <f t="shared" si="9"/>
        <v>5761.2148446579376</v>
      </c>
      <c r="J70">
        <f t="shared" si="10"/>
        <v>3356.7281983664798</v>
      </c>
      <c r="K70">
        <f t="shared" si="0"/>
        <v>1.7163185412097348</v>
      </c>
      <c r="L70" s="8">
        <v>1.7202245300000001</v>
      </c>
      <c r="M70">
        <v>1.1642771298112049</v>
      </c>
    </row>
    <row r="71" spans="3:13" x14ac:dyDescent="0.25">
      <c r="C71" s="6">
        <v>41426</v>
      </c>
      <c r="E71" s="2">
        <v>7369.5</v>
      </c>
      <c r="F71" s="2">
        <v>34762</v>
      </c>
      <c r="G71">
        <v>129070</v>
      </c>
      <c r="H71">
        <v>1092120</v>
      </c>
      <c r="I71">
        <f t="shared" ref="I71:I83" si="11">E66:E188/G71:G198*100000</f>
        <v>5709.692414968622</v>
      </c>
      <c r="J71">
        <f t="shared" ref="J71:J83" si="12">F66:F188/H71:H198*100000</f>
        <v>3182.983554920705</v>
      </c>
      <c r="K71">
        <f t="shared" ref="K71:K133" si="13">I71:I198/J71:J198</f>
        <v>1.7938177550876044</v>
      </c>
      <c r="L71" s="8">
        <v>1.74088551</v>
      </c>
      <c r="M71">
        <v>1.1796628297873757</v>
      </c>
    </row>
    <row r="72" spans="3:13" x14ac:dyDescent="0.25">
      <c r="C72" s="6">
        <v>41456</v>
      </c>
      <c r="E72" s="2">
        <v>8255</v>
      </c>
      <c r="F72" s="2">
        <v>37901.5</v>
      </c>
      <c r="G72">
        <v>129070</v>
      </c>
      <c r="H72">
        <v>1092120</v>
      </c>
      <c r="I72">
        <f t="shared" si="11"/>
        <v>6395.7542418842495</v>
      </c>
      <c r="J72">
        <f t="shared" si="12"/>
        <v>3470.4519649855324</v>
      </c>
      <c r="K72">
        <f t="shared" si="13"/>
        <v>1.842916803463353</v>
      </c>
      <c r="L72" s="8">
        <v>1.8026320499999999</v>
      </c>
      <c r="M72">
        <v>1.1926056651038417</v>
      </c>
    </row>
    <row r="73" spans="3:13" x14ac:dyDescent="0.25">
      <c r="C73" s="6">
        <v>41487</v>
      </c>
      <c r="E73" s="2">
        <v>8582.5</v>
      </c>
      <c r="F73" s="2">
        <v>37635.5</v>
      </c>
      <c r="G73">
        <v>129070</v>
      </c>
      <c r="H73">
        <v>1092120</v>
      </c>
      <c r="I73">
        <f t="shared" si="11"/>
        <v>6649.4925234368948</v>
      </c>
      <c r="J73">
        <f t="shared" si="12"/>
        <v>3446.0956671428048</v>
      </c>
      <c r="K73">
        <f t="shared" si="13"/>
        <v>1.9295728168075093</v>
      </c>
      <c r="L73" s="8">
        <v>1.7996015599999999</v>
      </c>
      <c r="M73">
        <v>1.1633712731971297</v>
      </c>
    </row>
    <row r="74" spans="3:13" x14ac:dyDescent="0.25">
      <c r="C74" s="6">
        <v>41518</v>
      </c>
      <c r="E74" s="2">
        <v>7824</v>
      </c>
      <c r="F74" s="2">
        <v>35251.5</v>
      </c>
      <c r="G74">
        <v>129070</v>
      </c>
      <c r="H74">
        <v>1092120</v>
      </c>
      <c r="I74">
        <f t="shared" si="11"/>
        <v>6061.826915627179</v>
      </c>
      <c r="J74">
        <f t="shared" si="12"/>
        <v>3227.8046368530931</v>
      </c>
      <c r="K74">
        <f t="shared" si="13"/>
        <v>1.878003038479144</v>
      </c>
      <c r="L74" s="8">
        <v>1.7652344</v>
      </c>
      <c r="M74">
        <v>1.1140990427647772</v>
      </c>
    </row>
    <row r="75" spans="3:13" x14ac:dyDescent="0.25">
      <c r="C75" s="6">
        <v>41548</v>
      </c>
      <c r="E75" s="2">
        <v>8768.5</v>
      </c>
      <c r="F75" s="2">
        <v>33879.5</v>
      </c>
      <c r="G75">
        <v>129070</v>
      </c>
      <c r="H75">
        <v>1092120</v>
      </c>
      <c r="I75">
        <f t="shared" si="11"/>
        <v>6793.6003718912216</v>
      </c>
      <c r="J75">
        <f t="shared" si="12"/>
        <v>3102.1774164011281</v>
      </c>
      <c r="K75">
        <f t="shared" si="13"/>
        <v>2.1899457896810288</v>
      </c>
      <c r="L75" s="8">
        <v>2.0426472800000002</v>
      </c>
      <c r="M75">
        <v>1.2425521630216756</v>
      </c>
    </row>
    <row r="76" spans="3:13" x14ac:dyDescent="0.25">
      <c r="C76" s="6">
        <v>41579</v>
      </c>
      <c r="E76" s="2">
        <v>8675.5</v>
      </c>
      <c r="F76" s="2">
        <v>36445.5</v>
      </c>
      <c r="G76">
        <v>129070</v>
      </c>
      <c r="H76">
        <v>1092120</v>
      </c>
      <c r="I76">
        <f t="shared" si="11"/>
        <v>6721.5464476640573</v>
      </c>
      <c r="J76">
        <f t="shared" si="12"/>
        <v>3337.1332820569164</v>
      </c>
      <c r="K76">
        <f t="shared" si="13"/>
        <v>2.014167813975078</v>
      </c>
      <c r="L76" s="8">
        <v>1.8908319</v>
      </c>
      <c r="M76">
        <v>1.1495260177373401</v>
      </c>
    </row>
    <row r="77" spans="3:13" x14ac:dyDescent="0.25">
      <c r="C77" s="6">
        <v>41609</v>
      </c>
      <c r="E77" s="2">
        <v>7453</v>
      </c>
      <c r="F77" s="2">
        <v>36719</v>
      </c>
      <c r="G77">
        <v>129070</v>
      </c>
      <c r="H77">
        <v>1092120</v>
      </c>
      <c r="I77">
        <f t="shared" si="11"/>
        <v>5774.3859920973118</v>
      </c>
      <c r="J77">
        <f t="shared" si="12"/>
        <v>3362.1763176207742</v>
      </c>
      <c r="K77">
        <f t="shared" si="13"/>
        <v>1.717454840733494</v>
      </c>
      <c r="L77" s="8">
        <v>1.6142373299999999</v>
      </c>
      <c r="M77">
        <v>1.0668897189269038</v>
      </c>
    </row>
    <row r="78" spans="3:13" x14ac:dyDescent="0.25">
      <c r="C78" s="6">
        <v>41640</v>
      </c>
      <c r="E78" s="2">
        <v>6984</v>
      </c>
      <c r="F78" s="2">
        <v>32683.5</v>
      </c>
      <c r="G78">
        <v>131470</v>
      </c>
      <c r="H78">
        <v>1092065</v>
      </c>
      <c r="I78">
        <f t="shared" si="11"/>
        <v>5312.2385335057425</v>
      </c>
      <c r="J78">
        <f t="shared" si="12"/>
        <v>2992.8163616634538</v>
      </c>
      <c r="K78">
        <f t="shared" si="13"/>
        <v>1.7749964887765843</v>
      </c>
      <c r="L78" s="8">
        <v>1.7103041000000001</v>
      </c>
      <c r="M78">
        <v>1.0238676817256716</v>
      </c>
    </row>
    <row r="79" spans="3:13" x14ac:dyDescent="0.25">
      <c r="C79" s="6">
        <v>41671</v>
      </c>
      <c r="E79" s="2">
        <v>6562</v>
      </c>
      <c r="F79" s="2">
        <v>33535.5</v>
      </c>
      <c r="G79">
        <v>131470</v>
      </c>
      <c r="H79">
        <v>1092065</v>
      </c>
      <c r="I79">
        <f t="shared" si="11"/>
        <v>4991.2527572830304</v>
      </c>
      <c r="J79">
        <f t="shared" si="12"/>
        <v>3070.8336957964957</v>
      </c>
      <c r="K79">
        <f t="shared" si="13"/>
        <v>1.6253738403728266</v>
      </c>
      <c r="L79" s="8">
        <v>1.55232244</v>
      </c>
      <c r="M79">
        <v>0.96697561045635272</v>
      </c>
    </row>
    <row r="80" spans="3:13" x14ac:dyDescent="0.25">
      <c r="C80" s="6">
        <v>41699</v>
      </c>
      <c r="E80" s="2">
        <v>7590</v>
      </c>
      <c r="F80" s="2">
        <v>37459</v>
      </c>
      <c r="G80">
        <v>131470</v>
      </c>
      <c r="H80">
        <v>1092065</v>
      </c>
      <c r="I80">
        <f t="shared" si="11"/>
        <v>5773.1801931999698</v>
      </c>
      <c r="J80">
        <f t="shared" si="12"/>
        <v>3430.1071822647918</v>
      </c>
      <c r="K80">
        <f t="shared" si="13"/>
        <v>1.683090319465796</v>
      </c>
      <c r="L80" s="8">
        <v>1.59298469</v>
      </c>
      <c r="M80">
        <v>1.0801380127885511</v>
      </c>
    </row>
    <row r="81" spans="3:13" x14ac:dyDescent="0.25">
      <c r="C81" s="6">
        <v>41730</v>
      </c>
      <c r="E81" s="2">
        <v>7653</v>
      </c>
      <c r="F81" s="2">
        <v>37874.5</v>
      </c>
      <c r="G81">
        <v>131470</v>
      </c>
      <c r="H81">
        <v>1092065</v>
      </c>
      <c r="I81">
        <f t="shared" si="11"/>
        <v>5821.0998706929331</v>
      </c>
      <c r="J81">
        <f t="shared" si="12"/>
        <v>3468.1543681007997</v>
      </c>
      <c r="K81">
        <f t="shared" si="13"/>
        <v>1.6784431293583488</v>
      </c>
      <c r="L81" s="8">
        <v>1.60912151</v>
      </c>
      <c r="M81">
        <v>1.0483904490645353</v>
      </c>
    </row>
    <row r="82" spans="3:13" x14ac:dyDescent="0.25">
      <c r="C82" s="6">
        <v>41760</v>
      </c>
      <c r="E82" s="2">
        <v>8861</v>
      </c>
      <c r="F82" s="2">
        <v>41752.5</v>
      </c>
      <c r="G82">
        <v>131470</v>
      </c>
      <c r="H82">
        <v>1092065</v>
      </c>
      <c r="I82">
        <f t="shared" si="11"/>
        <v>6739.9406708754859</v>
      </c>
      <c r="J82">
        <f t="shared" si="12"/>
        <v>3823.2614359035406</v>
      </c>
      <c r="K82">
        <f t="shared" si="13"/>
        <v>1.762877266927642</v>
      </c>
      <c r="L82" s="8">
        <v>1.6529065199999999</v>
      </c>
      <c r="M82">
        <v>1.0538909560859329</v>
      </c>
    </row>
    <row r="83" spans="3:13" x14ac:dyDescent="0.25">
      <c r="C83" s="6">
        <v>41791</v>
      </c>
      <c r="E83" s="2">
        <v>8095</v>
      </c>
      <c r="F83" s="2">
        <v>40816</v>
      </c>
      <c r="G83">
        <v>131470</v>
      </c>
      <c r="H83">
        <v>1092065</v>
      </c>
      <c r="I83">
        <f t="shared" si="11"/>
        <v>6157.2982429451586</v>
      </c>
      <c r="J83">
        <f t="shared" si="12"/>
        <v>3737.5064671058958</v>
      </c>
      <c r="K83">
        <f t="shared" si="13"/>
        <v>1.6474348063705175</v>
      </c>
      <c r="L83" s="8">
        <v>1.6388841199999999</v>
      </c>
      <c r="M83">
        <v>1.0645190964268438</v>
      </c>
    </row>
    <row r="84" spans="3:13" x14ac:dyDescent="0.25">
      <c r="C84" s="6">
        <v>41821</v>
      </c>
      <c r="E84" s="2">
        <v>7826</v>
      </c>
      <c r="F84" s="2">
        <v>44801.5</v>
      </c>
      <c r="G84">
        <v>131470</v>
      </c>
      <c r="H84">
        <v>1092065</v>
      </c>
      <c r="I84">
        <f t="shared" ref="I84:I96" si="14">E78:E201/G84:G211*100000</f>
        <v>5952.6888263482169</v>
      </c>
      <c r="J84">
        <f t="shared" ref="J84:J96" si="15">F78:F201/H84:H211*100000</f>
        <v>4102.4572713162679</v>
      </c>
      <c r="K84">
        <f t="shared" si="13"/>
        <v>1.4510056857797096</v>
      </c>
      <c r="L84" s="8">
        <v>1.42955812</v>
      </c>
      <c r="M84">
        <v>1.0174794910086848</v>
      </c>
    </row>
    <row r="85" spans="3:13" x14ac:dyDescent="0.25">
      <c r="C85" s="6">
        <v>41852</v>
      </c>
      <c r="E85" s="2">
        <v>8386</v>
      </c>
      <c r="F85" s="2">
        <v>43100</v>
      </c>
      <c r="G85">
        <v>131470</v>
      </c>
      <c r="H85">
        <v>1092065</v>
      </c>
      <c r="I85">
        <f t="shared" si="14"/>
        <v>6378.6415151745641</v>
      </c>
      <c r="J85">
        <f t="shared" si="15"/>
        <v>3946.6515271526878</v>
      </c>
      <c r="K85">
        <f t="shared" si="13"/>
        <v>1.6162160432178911</v>
      </c>
      <c r="L85" s="8">
        <v>1.56869824</v>
      </c>
      <c r="M85">
        <v>1.0658717192597387</v>
      </c>
    </row>
    <row r="86" spans="3:13" x14ac:dyDescent="0.25">
      <c r="C86" s="6">
        <v>41883</v>
      </c>
      <c r="E86" s="2">
        <v>10088</v>
      </c>
      <c r="F86" s="2">
        <v>45243.5</v>
      </c>
      <c r="G86">
        <v>131470</v>
      </c>
      <c r="H86">
        <v>1092065</v>
      </c>
      <c r="I86">
        <f t="shared" si="14"/>
        <v>7673.2334372860723</v>
      </c>
      <c r="J86">
        <f t="shared" si="15"/>
        <v>4142.9310526388081</v>
      </c>
      <c r="K86">
        <f t="shared" si="13"/>
        <v>1.8521267527246599</v>
      </c>
      <c r="L86" s="8">
        <v>1.7603583899999999</v>
      </c>
      <c r="M86">
        <v>1.1556385408450884</v>
      </c>
    </row>
    <row r="87" spans="3:13" x14ac:dyDescent="0.25">
      <c r="C87" s="6">
        <v>41913</v>
      </c>
      <c r="E87" s="2">
        <v>8447.5</v>
      </c>
      <c r="F87" s="2">
        <v>45999</v>
      </c>
      <c r="G87">
        <v>131470</v>
      </c>
      <c r="H87">
        <v>1092065</v>
      </c>
      <c r="I87">
        <f t="shared" si="14"/>
        <v>6425.420247965315</v>
      </c>
      <c r="J87">
        <f t="shared" si="15"/>
        <v>4212.1119164152315</v>
      </c>
      <c r="K87">
        <f t="shared" si="13"/>
        <v>1.5254628498650498</v>
      </c>
      <c r="L87" s="8">
        <v>1.4891765400000001</v>
      </c>
      <c r="M87">
        <v>1.0419810425829878</v>
      </c>
    </row>
    <row r="88" spans="3:13" x14ac:dyDescent="0.25">
      <c r="C88" s="6">
        <v>41944</v>
      </c>
      <c r="E88" s="2">
        <v>7552</v>
      </c>
      <c r="F88" s="2">
        <v>43258</v>
      </c>
      <c r="G88">
        <v>131470</v>
      </c>
      <c r="H88">
        <v>1092065</v>
      </c>
      <c r="I88">
        <f t="shared" si="14"/>
        <v>5744.2762607438963</v>
      </c>
      <c r="J88">
        <f t="shared" si="15"/>
        <v>3961.1195304308808</v>
      </c>
      <c r="K88">
        <f t="shared" si="13"/>
        <v>1.4501648376460501</v>
      </c>
      <c r="L88" s="8">
        <v>1.47482987</v>
      </c>
      <c r="M88">
        <v>1.0955561732588304</v>
      </c>
    </row>
    <row r="89" spans="3:13" x14ac:dyDescent="0.25">
      <c r="C89" s="6">
        <v>41974</v>
      </c>
      <c r="E89" s="2">
        <v>7824</v>
      </c>
      <c r="F89" s="2">
        <v>47923.5</v>
      </c>
      <c r="G89">
        <v>131470</v>
      </c>
      <c r="H89">
        <v>1092065</v>
      </c>
      <c r="I89">
        <f t="shared" si="14"/>
        <v>5951.1675667452646</v>
      </c>
      <c r="J89">
        <f t="shared" si="15"/>
        <v>4388.3376905220848</v>
      </c>
      <c r="K89">
        <f t="shared" si="13"/>
        <v>1.3561325464078513</v>
      </c>
      <c r="L89" s="8">
        <v>1.3655403500000001</v>
      </c>
      <c r="M89">
        <v>1.0605062325694969</v>
      </c>
    </row>
    <row r="90" spans="3:13" x14ac:dyDescent="0.25">
      <c r="C90" s="6">
        <v>42005</v>
      </c>
      <c r="E90" s="2">
        <v>6548</v>
      </c>
      <c r="F90" s="2">
        <v>40092.5</v>
      </c>
      <c r="G90">
        <v>133800</v>
      </c>
      <c r="H90">
        <v>1097285</v>
      </c>
      <c r="I90">
        <f t="shared" si="14"/>
        <v>4893.871449925261</v>
      </c>
      <c r="J90">
        <f t="shared" si="15"/>
        <v>3653.7909476571722</v>
      </c>
      <c r="K90">
        <f t="shared" si="13"/>
        <v>1.3393955812012819</v>
      </c>
      <c r="L90" s="8">
        <v>1.28012188</v>
      </c>
      <c r="M90">
        <v>0.96474210797881599</v>
      </c>
    </row>
    <row r="91" spans="3:13" x14ac:dyDescent="0.25">
      <c r="C91" s="6">
        <v>42036</v>
      </c>
      <c r="E91" s="2">
        <v>7064</v>
      </c>
      <c r="F91" s="2">
        <v>39031.5</v>
      </c>
      <c r="G91">
        <v>133800</v>
      </c>
      <c r="H91">
        <v>1097285</v>
      </c>
      <c r="I91">
        <f t="shared" si="14"/>
        <v>5279.5216741405084</v>
      </c>
      <c r="J91">
        <f t="shared" si="15"/>
        <v>3557.0977457998606</v>
      </c>
      <c r="K91">
        <f t="shared" si="13"/>
        <v>1.4842217030371028</v>
      </c>
      <c r="L91" s="8">
        <v>1.4389056600000001</v>
      </c>
      <c r="M91">
        <v>1.0692901713996452</v>
      </c>
    </row>
    <row r="92" spans="3:13" x14ac:dyDescent="0.25">
      <c r="C92" s="6">
        <v>42064</v>
      </c>
      <c r="E92" s="2">
        <v>7748</v>
      </c>
      <c r="F92" s="2">
        <v>45506.5</v>
      </c>
      <c r="G92">
        <v>133800</v>
      </c>
      <c r="H92">
        <v>1097285</v>
      </c>
      <c r="I92">
        <f t="shared" si="14"/>
        <v>5790.7324364723472</v>
      </c>
      <c r="J92">
        <f t="shared" si="15"/>
        <v>4147.1905658056021</v>
      </c>
      <c r="K92">
        <f t="shared" si="13"/>
        <v>1.3963024714171732</v>
      </c>
      <c r="L92" s="8">
        <v>1.3866574700000001</v>
      </c>
      <c r="M92">
        <v>1.0257561658720804</v>
      </c>
    </row>
    <row r="93" spans="3:13" x14ac:dyDescent="0.25">
      <c r="C93" s="6">
        <v>42095</v>
      </c>
      <c r="E93" s="2">
        <v>7297</v>
      </c>
      <c r="F93" s="2">
        <v>45141.75</v>
      </c>
      <c r="G93">
        <v>133800</v>
      </c>
      <c r="H93">
        <v>1097285</v>
      </c>
      <c r="I93">
        <f t="shared" si="14"/>
        <v>5453.6621823617343</v>
      </c>
      <c r="J93">
        <f t="shared" si="15"/>
        <v>4113.9494297288302</v>
      </c>
      <c r="K93">
        <f t="shared" si="13"/>
        <v>1.3256512447507676</v>
      </c>
      <c r="L93" s="8">
        <v>1.3260331299999999</v>
      </c>
      <c r="M93">
        <v>1.0291717497848913</v>
      </c>
    </row>
    <row r="94" spans="3:13" x14ac:dyDescent="0.25">
      <c r="C94" s="6">
        <v>42125</v>
      </c>
      <c r="E94" s="2">
        <v>7775</v>
      </c>
      <c r="F94" s="2">
        <v>48862.5</v>
      </c>
      <c r="G94">
        <v>133800</v>
      </c>
      <c r="H94">
        <v>1097285</v>
      </c>
      <c r="I94">
        <f t="shared" si="14"/>
        <v>5810.9118086696562</v>
      </c>
      <c r="J94">
        <f t="shared" si="15"/>
        <v>4453.0363579197747</v>
      </c>
      <c r="K94">
        <f t="shared" si="13"/>
        <v>1.3049324868715444</v>
      </c>
      <c r="L94" s="8">
        <v>1.24727027</v>
      </c>
      <c r="M94">
        <v>1.0013903687803241</v>
      </c>
    </row>
    <row r="95" spans="3:13" x14ac:dyDescent="0.25">
      <c r="C95" s="6">
        <v>42156</v>
      </c>
      <c r="E95" s="2">
        <v>9163</v>
      </c>
      <c r="F95" s="2">
        <v>49703</v>
      </c>
      <c r="G95">
        <v>133800</v>
      </c>
      <c r="H95">
        <v>1097285</v>
      </c>
      <c r="I95">
        <f t="shared" si="14"/>
        <v>6848.2810164424518</v>
      </c>
      <c r="J95">
        <f t="shared" si="15"/>
        <v>4529.6345069877016</v>
      </c>
      <c r="K95">
        <f t="shared" si="13"/>
        <v>1.5118837967782741</v>
      </c>
      <c r="L95" s="8">
        <v>1.42304754</v>
      </c>
      <c r="M95">
        <v>1.1020502813546349</v>
      </c>
    </row>
    <row r="96" spans="3:13" x14ac:dyDescent="0.25">
      <c r="C96" s="6">
        <v>42186</v>
      </c>
      <c r="E96" s="2">
        <v>10195.5</v>
      </c>
      <c r="F96" s="2">
        <v>50677.5</v>
      </c>
      <c r="G96">
        <v>133800</v>
      </c>
      <c r="H96">
        <v>1097285</v>
      </c>
      <c r="I96">
        <f t="shared" si="14"/>
        <v>7619.9551569506721</v>
      </c>
      <c r="J96">
        <f t="shared" si="15"/>
        <v>4618.4446155738942</v>
      </c>
      <c r="K96">
        <f t="shared" si="13"/>
        <v>1.6498964026233767</v>
      </c>
      <c r="L96" s="8">
        <v>1.5717811100000001</v>
      </c>
      <c r="M96">
        <v>1.1727792127415935</v>
      </c>
    </row>
    <row r="97" spans="3:13" x14ac:dyDescent="0.25">
      <c r="C97" s="6">
        <v>42217</v>
      </c>
      <c r="E97" s="2">
        <v>8518</v>
      </c>
      <c r="F97" s="2">
        <v>49608</v>
      </c>
      <c r="G97">
        <v>133800</v>
      </c>
      <c r="H97">
        <v>1097285</v>
      </c>
      <c r="I97">
        <f t="shared" ref="I97:I109" si="16">E90:E214/G97:G224*100000</f>
        <v>6366.2182361733931</v>
      </c>
      <c r="J97">
        <f t="shared" ref="J97:J109" si="17">F90:F214/H97:H224*100000</f>
        <v>4520.9767744934088</v>
      </c>
      <c r="K97">
        <f t="shared" si="13"/>
        <v>1.4081510597644575</v>
      </c>
      <c r="L97" s="8">
        <v>1.3451722399999999</v>
      </c>
      <c r="M97">
        <v>1.0041712498619861</v>
      </c>
    </row>
    <row r="98" spans="3:13" x14ac:dyDescent="0.25">
      <c r="C98" s="6">
        <v>42248</v>
      </c>
      <c r="E98" s="2">
        <v>9433</v>
      </c>
      <c r="F98" s="2">
        <v>50391</v>
      </c>
      <c r="G98">
        <v>133800</v>
      </c>
      <c r="H98">
        <v>1097285</v>
      </c>
      <c r="I98">
        <f t="shared" si="16"/>
        <v>7050.0747384155457</v>
      </c>
      <c r="J98">
        <f t="shared" si="17"/>
        <v>4592.3347170516317</v>
      </c>
      <c r="K98">
        <f t="shared" si="13"/>
        <v>1.5351831198710688</v>
      </c>
      <c r="L98" s="8">
        <v>1.4497842299999999</v>
      </c>
      <c r="M98">
        <v>1.1453075666173813</v>
      </c>
    </row>
    <row r="99" spans="3:13" x14ac:dyDescent="0.25">
      <c r="C99" s="6">
        <v>42278</v>
      </c>
      <c r="E99" s="2">
        <v>9820</v>
      </c>
      <c r="F99" s="2">
        <v>49911.5</v>
      </c>
      <c r="G99">
        <v>133800</v>
      </c>
      <c r="H99">
        <v>1097285</v>
      </c>
      <c r="I99">
        <f t="shared" si="16"/>
        <v>7339.3124065769807</v>
      </c>
      <c r="J99">
        <f t="shared" si="17"/>
        <v>4548.6359514620181</v>
      </c>
      <c r="K99">
        <f t="shared" si="13"/>
        <v>1.6135194121697047</v>
      </c>
      <c r="L99" s="8">
        <v>1.54789467</v>
      </c>
      <c r="M99">
        <v>1.0940491936471084</v>
      </c>
    </row>
    <row r="100" spans="3:13" x14ac:dyDescent="0.25">
      <c r="C100" s="6">
        <v>42309</v>
      </c>
      <c r="E100" s="2">
        <v>9264.5</v>
      </c>
      <c r="F100" s="2">
        <v>49609</v>
      </c>
      <c r="G100">
        <v>133800</v>
      </c>
      <c r="H100">
        <v>1097285</v>
      </c>
      <c r="I100">
        <f t="shared" si="16"/>
        <v>6924.1405082212259</v>
      </c>
      <c r="J100">
        <f t="shared" si="17"/>
        <v>4521.0679085196643</v>
      </c>
      <c r="K100">
        <f t="shared" si="13"/>
        <v>1.5315276497336225</v>
      </c>
      <c r="L100" s="8">
        <v>1.4736145899999999</v>
      </c>
      <c r="M100">
        <v>1.0361726126613122</v>
      </c>
    </row>
    <row r="101" spans="3:13" x14ac:dyDescent="0.25">
      <c r="C101" s="6">
        <v>42339</v>
      </c>
      <c r="E101" s="2">
        <v>11199</v>
      </c>
      <c r="F101" s="2">
        <v>51371.5</v>
      </c>
      <c r="G101">
        <v>133800</v>
      </c>
      <c r="H101">
        <v>1097285</v>
      </c>
      <c r="I101">
        <f t="shared" si="16"/>
        <v>8369.955156950673</v>
      </c>
      <c r="J101">
        <f t="shared" si="17"/>
        <v>4681.6916297953585</v>
      </c>
      <c r="K101">
        <f t="shared" si="13"/>
        <v>1.7878057374993175</v>
      </c>
      <c r="L101" s="8">
        <v>1.76063232</v>
      </c>
      <c r="M101">
        <v>1.2369720727411246</v>
      </c>
    </row>
    <row r="102" spans="3:13" x14ac:dyDescent="0.25">
      <c r="C102" s="6">
        <v>42370</v>
      </c>
      <c r="E102" s="2">
        <v>9229</v>
      </c>
      <c r="F102" s="2">
        <v>44305</v>
      </c>
      <c r="G102">
        <v>135980</v>
      </c>
      <c r="H102">
        <v>1104450</v>
      </c>
      <c r="I102">
        <f t="shared" si="16"/>
        <v>6787.0275040447123</v>
      </c>
      <c r="J102">
        <f t="shared" si="17"/>
        <v>4011.4989361220514</v>
      </c>
      <c r="K102">
        <f t="shared" si="13"/>
        <v>1.6918931332450475</v>
      </c>
      <c r="L102" s="8">
        <v>1.6791269</v>
      </c>
      <c r="M102">
        <v>1.1072511051196308</v>
      </c>
    </row>
    <row r="103" spans="3:13" x14ac:dyDescent="0.25">
      <c r="C103" s="6">
        <v>42401</v>
      </c>
      <c r="E103" s="2">
        <v>8600</v>
      </c>
      <c r="F103" s="2">
        <v>45684</v>
      </c>
      <c r="G103">
        <v>135980</v>
      </c>
      <c r="H103">
        <v>1104450</v>
      </c>
      <c r="I103">
        <f t="shared" si="16"/>
        <v>6324.4594793351971</v>
      </c>
      <c r="J103">
        <f t="shared" si="17"/>
        <v>4136.3574629906288</v>
      </c>
      <c r="K103">
        <f t="shared" si="13"/>
        <v>1.528992485761264</v>
      </c>
      <c r="L103" s="8">
        <v>1.4949886699999999</v>
      </c>
      <c r="M103">
        <v>1.071269624401948</v>
      </c>
    </row>
    <row r="104" spans="3:13" x14ac:dyDescent="0.25">
      <c r="C104" s="6">
        <v>42430</v>
      </c>
      <c r="E104" s="2">
        <v>11213</v>
      </c>
      <c r="F104" s="2">
        <v>47256.5</v>
      </c>
      <c r="G104">
        <v>135980</v>
      </c>
      <c r="H104">
        <v>1104450</v>
      </c>
      <c r="I104">
        <f t="shared" si="16"/>
        <v>8246.0655978820414</v>
      </c>
      <c r="J104">
        <f t="shared" si="17"/>
        <v>4278.7360224546155</v>
      </c>
      <c r="K104">
        <f t="shared" si="13"/>
        <v>1.9272199908120196</v>
      </c>
      <c r="L104" s="8">
        <v>1.8505460199999999</v>
      </c>
      <c r="M104">
        <v>1.1382237549293635</v>
      </c>
    </row>
    <row r="105" spans="3:13" x14ac:dyDescent="0.25">
      <c r="C105" s="6">
        <v>42461</v>
      </c>
      <c r="E105" s="2">
        <v>10916</v>
      </c>
      <c r="F105" s="2">
        <v>47142</v>
      </c>
      <c r="G105">
        <v>135980</v>
      </c>
      <c r="H105">
        <v>1104450</v>
      </c>
      <c r="I105">
        <f t="shared" si="16"/>
        <v>8027.6511251654647</v>
      </c>
      <c r="J105">
        <f t="shared" si="17"/>
        <v>4268.3688713839474</v>
      </c>
      <c r="K105">
        <f t="shared" si="13"/>
        <v>1.8807304071080981</v>
      </c>
      <c r="L105" s="8">
        <v>1.82292959</v>
      </c>
      <c r="M105">
        <v>1.1700927373070913</v>
      </c>
    </row>
    <row r="106" spans="3:13" x14ac:dyDescent="0.25">
      <c r="C106" s="6">
        <v>42491</v>
      </c>
      <c r="E106" s="2">
        <v>10185</v>
      </c>
      <c r="F106" s="2">
        <v>49879.5</v>
      </c>
      <c r="G106">
        <v>135980</v>
      </c>
      <c r="H106">
        <v>1104450</v>
      </c>
      <c r="I106">
        <f t="shared" si="16"/>
        <v>7490.0720694219744</v>
      </c>
      <c r="J106">
        <f t="shared" si="17"/>
        <v>4516.2297976368327</v>
      </c>
      <c r="K106">
        <f t="shared" si="13"/>
        <v>1.6584789536930202</v>
      </c>
      <c r="L106" s="8">
        <v>1.6434980299999999</v>
      </c>
      <c r="M106">
        <v>1.0851333117092974</v>
      </c>
    </row>
    <row r="107" spans="3:13" x14ac:dyDescent="0.25">
      <c r="C107" s="6">
        <v>42522</v>
      </c>
      <c r="E107" s="2">
        <v>10967</v>
      </c>
      <c r="F107" s="2">
        <v>51743.5</v>
      </c>
      <c r="G107">
        <v>135980</v>
      </c>
      <c r="H107">
        <v>1104450</v>
      </c>
      <c r="I107">
        <f t="shared" si="16"/>
        <v>8065.1566406824522</v>
      </c>
      <c r="J107">
        <f t="shared" si="17"/>
        <v>4685.0015844990721</v>
      </c>
      <c r="K107">
        <f t="shared" si="13"/>
        <v>1.7214842930612992</v>
      </c>
      <c r="L107" s="8">
        <v>1.6836364100000001</v>
      </c>
      <c r="M107">
        <v>1.0823041677824192</v>
      </c>
    </row>
    <row r="108" spans="3:13" x14ac:dyDescent="0.25">
      <c r="C108" s="6">
        <v>42552</v>
      </c>
      <c r="E108" s="2">
        <v>9537.5</v>
      </c>
      <c r="F108" s="2">
        <v>51832.5</v>
      </c>
      <c r="G108">
        <v>135980</v>
      </c>
      <c r="H108">
        <v>1104450</v>
      </c>
      <c r="I108">
        <f t="shared" si="16"/>
        <v>7013.8991028092378</v>
      </c>
      <c r="J108">
        <f t="shared" si="17"/>
        <v>4693.0598940649197</v>
      </c>
      <c r="K108">
        <f t="shared" si="13"/>
        <v>1.4945258021700019</v>
      </c>
      <c r="L108" s="8">
        <v>1.46488091</v>
      </c>
      <c r="M108">
        <v>1.0084031409788512</v>
      </c>
    </row>
    <row r="109" spans="3:13" x14ac:dyDescent="0.25">
      <c r="C109" s="6">
        <v>42583</v>
      </c>
      <c r="E109" s="2">
        <v>12072.5</v>
      </c>
      <c r="F109" s="2">
        <v>55721.5</v>
      </c>
      <c r="G109">
        <v>135980</v>
      </c>
      <c r="H109">
        <v>1104450</v>
      </c>
      <c r="I109">
        <f t="shared" si="16"/>
        <v>8878.1438446830416</v>
      </c>
      <c r="J109">
        <f t="shared" si="17"/>
        <v>5045.1808592512107</v>
      </c>
      <c r="K109">
        <f t="shared" si="13"/>
        <v>1.7597275682205586</v>
      </c>
      <c r="L109" s="8">
        <v>1.69932419</v>
      </c>
      <c r="M109">
        <v>1.1559441015735383</v>
      </c>
    </row>
    <row r="110" spans="3:13" x14ac:dyDescent="0.25">
      <c r="C110" s="6">
        <v>42614</v>
      </c>
      <c r="E110" s="2">
        <v>10463</v>
      </c>
      <c r="F110" s="2">
        <v>55354.5</v>
      </c>
      <c r="G110">
        <v>135980</v>
      </c>
      <c r="H110">
        <v>1104450</v>
      </c>
      <c r="I110">
        <f t="shared" ref="I110:I122" si="18">E102:E227/G110:G237*100000</f>
        <v>7694.5138991028089</v>
      </c>
      <c r="J110">
        <f t="shared" ref="J110:J122" si="19">F102:F227/H110:H237*100000</f>
        <v>5011.9516501426051</v>
      </c>
      <c r="K110">
        <f t="shared" si="13"/>
        <v>1.5352330661218323</v>
      </c>
      <c r="L110" s="8">
        <v>1.5174875999999999</v>
      </c>
      <c r="M110">
        <v>1.0491583139822735</v>
      </c>
    </row>
    <row r="111" spans="3:13" x14ac:dyDescent="0.25">
      <c r="C111" s="6">
        <v>42644</v>
      </c>
      <c r="E111" s="2">
        <v>10352.5</v>
      </c>
      <c r="F111" s="2">
        <v>51702.5</v>
      </c>
      <c r="G111">
        <v>135980</v>
      </c>
      <c r="H111">
        <v>1104450</v>
      </c>
      <c r="I111">
        <f t="shared" si="18"/>
        <v>7613.2519488160024</v>
      </c>
      <c r="J111">
        <f t="shared" si="19"/>
        <v>4681.2893295305357</v>
      </c>
      <c r="K111">
        <f t="shared" si="13"/>
        <v>1.6263151907296229</v>
      </c>
      <c r="L111" s="8">
        <v>1.5975710700000001</v>
      </c>
      <c r="M111">
        <v>1.0790785012470676</v>
      </c>
    </row>
    <row r="112" spans="3:13" x14ac:dyDescent="0.25">
      <c r="C112" s="6">
        <v>42675</v>
      </c>
      <c r="E112" s="2">
        <v>12136</v>
      </c>
      <c r="F112" s="2">
        <v>54811</v>
      </c>
      <c r="G112">
        <v>135980</v>
      </c>
      <c r="H112">
        <v>1104450</v>
      </c>
      <c r="I112">
        <f t="shared" si="18"/>
        <v>8924.8418885130159</v>
      </c>
      <c r="J112">
        <f t="shared" si="19"/>
        <v>4962.7416361084706</v>
      </c>
      <c r="K112">
        <f t="shared" si="13"/>
        <v>1.7983692367897319</v>
      </c>
      <c r="L112" s="8">
        <v>1.74241435</v>
      </c>
      <c r="M112">
        <v>1.0998714295155043</v>
      </c>
    </row>
    <row r="113" spans="3:13" x14ac:dyDescent="0.25">
      <c r="C113" s="6">
        <v>42705</v>
      </c>
      <c r="E113" s="2">
        <v>11648</v>
      </c>
      <c r="F113" s="2">
        <v>54370</v>
      </c>
      <c r="G113">
        <v>135980</v>
      </c>
      <c r="H113">
        <v>1104450</v>
      </c>
      <c r="I113">
        <f t="shared" si="18"/>
        <v>8565.9655831739965</v>
      </c>
      <c r="J113">
        <f t="shared" si="19"/>
        <v>4922.8122594956767</v>
      </c>
      <c r="K113">
        <f t="shared" si="13"/>
        <v>1.740055304089851</v>
      </c>
      <c r="L113" s="8">
        <v>1.6702270400000001</v>
      </c>
      <c r="M113">
        <v>1.0303233401065528</v>
      </c>
    </row>
    <row r="114" spans="3:13" x14ac:dyDescent="0.25">
      <c r="C114" s="6">
        <v>42736</v>
      </c>
      <c r="E114" s="2">
        <v>9413.5</v>
      </c>
      <c r="F114" s="2">
        <v>50831.5</v>
      </c>
      <c r="G114">
        <v>137670</v>
      </c>
      <c r="H114">
        <v>1113600</v>
      </c>
      <c r="I114">
        <f t="shared" si="18"/>
        <v>6837.727900050847</v>
      </c>
      <c r="J114">
        <f t="shared" si="19"/>
        <v>4564.610272988506</v>
      </c>
      <c r="K114">
        <f t="shared" si="13"/>
        <v>1.4979872302600992</v>
      </c>
      <c r="L114" s="8">
        <v>1.45637372</v>
      </c>
      <c r="M114">
        <v>1.0127014675967718</v>
      </c>
    </row>
    <row r="115" spans="3:13" x14ac:dyDescent="0.25">
      <c r="C115" s="6">
        <v>42767</v>
      </c>
      <c r="E115" s="2">
        <v>9415</v>
      </c>
      <c r="F115" s="2">
        <v>51020</v>
      </c>
      <c r="G115">
        <v>137670</v>
      </c>
      <c r="H115">
        <v>1113600</v>
      </c>
      <c r="I115">
        <f t="shared" si="18"/>
        <v>6838.8174620469244</v>
      </c>
      <c r="J115">
        <f t="shared" si="19"/>
        <v>4581.5373563218391</v>
      </c>
      <c r="K115">
        <f t="shared" si="13"/>
        <v>1.4926905381684545</v>
      </c>
      <c r="L115" s="8">
        <v>1.4745219899999999</v>
      </c>
      <c r="M115">
        <v>0.9985669273272556</v>
      </c>
    </row>
    <row r="116" spans="3:13" x14ac:dyDescent="0.25">
      <c r="C116" s="6">
        <v>42795</v>
      </c>
      <c r="E116" s="2">
        <v>11593.5</v>
      </c>
      <c r="F116" s="2">
        <v>57168.5</v>
      </c>
      <c r="G116">
        <v>137670</v>
      </c>
      <c r="H116">
        <v>1113600</v>
      </c>
      <c r="I116">
        <f t="shared" si="18"/>
        <v>8421.2246676835912</v>
      </c>
      <c r="J116">
        <f t="shared" si="19"/>
        <v>5133.6655890804595</v>
      </c>
      <c r="K116">
        <f t="shared" si="13"/>
        <v>1.64039213726658</v>
      </c>
      <c r="L116" s="8">
        <v>1.5905886899999999</v>
      </c>
      <c r="M116">
        <v>1.070865479726439</v>
      </c>
    </row>
    <row r="117" spans="3:13" x14ac:dyDescent="0.25">
      <c r="C117" s="6">
        <v>42826</v>
      </c>
      <c r="E117" s="2">
        <v>9365</v>
      </c>
      <c r="F117" s="2">
        <v>46888.5</v>
      </c>
      <c r="G117">
        <v>137670</v>
      </c>
      <c r="H117">
        <v>1113600</v>
      </c>
      <c r="I117">
        <f t="shared" si="18"/>
        <v>6802.4987288443372</v>
      </c>
      <c r="J117">
        <f t="shared" si="19"/>
        <v>4210.5334051724139</v>
      </c>
      <c r="K117">
        <f t="shared" si="13"/>
        <v>1.6155907278844608</v>
      </c>
      <c r="L117" s="8">
        <v>1.53478767</v>
      </c>
      <c r="M117">
        <v>1.0574777267106026</v>
      </c>
    </row>
    <row r="118" spans="3:13" x14ac:dyDescent="0.25">
      <c r="C118" s="6">
        <v>42856</v>
      </c>
      <c r="E118" s="2">
        <v>12324.5</v>
      </c>
      <c r="F118" s="2">
        <v>59681</v>
      </c>
      <c r="G118">
        <v>137670</v>
      </c>
      <c r="H118">
        <v>1113600</v>
      </c>
      <c r="I118">
        <f t="shared" si="18"/>
        <v>8952.2045471053971</v>
      </c>
      <c r="J118">
        <f t="shared" si="19"/>
        <v>5359.2852011494251</v>
      </c>
      <c r="K118">
        <f t="shared" si="13"/>
        <v>1.6704101780560934</v>
      </c>
      <c r="L118" s="8">
        <v>1.61189508</v>
      </c>
      <c r="M118">
        <v>1.0959913496477645</v>
      </c>
    </row>
    <row r="119" spans="3:13" x14ac:dyDescent="0.25">
      <c r="C119" s="6">
        <v>42887</v>
      </c>
      <c r="E119" s="2">
        <v>11568</v>
      </c>
      <c r="F119" s="2">
        <v>60453</v>
      </c>
      <c r="G119">
        <v>137670</v>
      </c>
      <c r="H119">
        <v>1113600</v>
      </c>
      <c r="I119">
        <f t="shared" si="18"/>
        <v>8402.7021137502725</v>
      </c>
      <c r="J119">
        <f t="shared" si="19"/>
        <v>5428.6099137931033</v>
      </c>
      <c r="K119">
        <f t="shared" si="13"/>
        <v>1.5478552055104469</v>
      </c>
      <c r="L119" s="8">
        <v>1.52754889</v>
      </c>
      <c r="M119">
        <v>1.0911663060261216</v>
      </c>
    </row>
    <row r="120" spans="3:13" x14ac:dyDescent="0.25">
      <c r="C120" s="6">
        <v>42917</v>
      </c>
      <c r="E120" s="2">
        <v>11173</v>
      </c>
      <c r="F120" s="2">
        <v>58565.5</v>
      </c>
      <c r="G120">
        <v>137670</v>
      </c>
      <c r="H120">
        <v>1113600</v>
      </c>
      <c r="I120">
        <f t="shared" si="18"/>
        <v>8115.784121449844</v>
      </c>
      <c r="J120">
        <f t="shared" si="19"/>
        <v>5259.114583333333</v>
      </c>
      <c r="K120">
        <f t="shared" si="13"/>
        <v>1.5431845024197772</v>
      </c>
      <c r="L120" s="8">
        <v>1.49816821</v>
      </c>
      <c r="M120">
        <v>1.0820302072268639</v>
      </c>
    </row>
    <row r="121" spans="3:13" x14ac:dyDescent="0.25">
      <c r="C121" s="6">
        <v>42948</v>
      </c>
      <c r="E121" s="2">
        <v>13447</v>
      </c>
      <c r="F121" s="2">
        <v>67519</v>
      </c>
      <c r="G121">
        <v>137670</v>
      </c>
      <c r="H121">
        <v>1113600</v>
      </c>
      <c r="I121">
        <f t="shared" si="18"/>
        <v>9767.5601075034501</v>
      </c>
      <c r="J121">
        <f t="shared" si="19"/>
        <v>6063.1285919540232</v>
      </c>
      <c r="K121">
        <f t="shared" si="13"/>
        <v>1.6109769006821548</v>
      </c>
      <c r="L121" s="8">
        <v>1.57708001</v>
      </c>
      <c r="M121">
        <v>1.1378082100606139</v>
      </c>
    </row>
    <row r="122" spans="3:13" x14ac:dyDescent="0.25">
      <c r="C122" s="6">
        <v>42979</v>
      </c>
      <c r="E122" s="2">
        <v>11217</v>
      </c>
      <c r="F122" s="2">
        <v>68829.5</v>
      </c>
      <c r="G122">
        <v>137670</v>
      </c>
      <c r="H122">
        <v>1113600</v>
      </c>
      <c r="I122">
        <f t="shared" si="18"/>
        <v>8147.7446066681196</v>
      </c>
      <c r="J122">
        <f t="shared" si="19"/>
        <v>6180.8099856321842</v>
      </c>
      <c r="K122">
        <f t="shared" si="13"/>
        <v>1.3182325011783635</v>
      </c>
      <c r="L122" s="8">
        <v>1.29296452</v>
      </c>
      <c r="M122">
        <v>0.94241111894106921</v>
      </c>
    </row>
    <row r="123" spans="3:13" x14ac:dyDescent="0.25">
      <c r="C123" s="6">
        <v>43009</v>
      </c>
      <c r="E123" s="2">
        <v>10313</v>
      </c>
      <c r="F123" s="2">
        <v>63896.5</v>
      </c>
      <c r="G123">
        <v>137670</v>
      </c>
      <c r="H123">
        <v>1113600</v>
      </c>
      <c r="I123">
        <f t="shared" ref="I123:I133" si="20">E114:E240/G123:G250*100000</f>
        <v>7491.1019103653662</v>
      </c>
      <c r="J123">
        <f t="shared" ref="J123:J133" si="21">F114:F240/H123:H250*100000</f>
        <v>5737.8322557471265</v>
      </c>
      <c r="K123">
        <f t="shared" si="13"/>
        <v>1.3055630726851817</v>
      </c>
      <c r="L123" s="8">
        <v>1.2729161899999999</v>
      </c>
      <c r="M123">
        <v>0.96416446856908367</v>
      </c>
    </row>
    <row r="124" spans="3:13" x14ac:dyDescent="0.25">
      <c r="C124" s="6">
        <v>43040</v>
      </c>
      <c r="E124" s="2">
        <v>11232</v>
      </c>
      <c r="F124" s="2">
        <v>66867</v>
      </c>
      <c r="G124">
        <v>137670</v>
      </c>
      <c r="H124">
        <v>1113600</v>
      </c>
      <c r="I124">
        <f t="shared" si="20"/>
        <v>8158.6402266288951</v>
      </c>
      <c r="J124">
        <f t="shared" si="21"/>
        <v>6004.5797413793098</v>
      </c>
      <c r="K124">
        <f t="shared" si="13"/>
        <v>1.3587362609918103</v>
      </c>
      <c r="L124" s="8">
        <v>1.34113115</v>
      </c>
      <c r="M124">
        <v>0.97094082992496655</v>
      </c>
    </row>
    <row r="125" spans="3:13" x14ac:dyDescent="0.25">
      <c r="C125" s="6">
        <v>43070</v>
      </c>
      <c r="E125" s="2">
        <v>10811</v>
      </c>
      <c r="F125" s="2">
        <v>64646.5</v>
      </c>
      <c r="G125">
        <v>137670</v>
      </c>
      <c r="H125">
        <v>1113600</v>
      </c>
      <c r="I125">
        <f t="shared" si="20"/>
        <v>7852.8364930631215</v>
      </c>
      <c r="J125">
        <f t="shared" si="21"/>
        <v>5805.1813936781609</v>
      </c>
      <c r="K125">
        <f t="shared" si="13"/>
        <v>1.3527288745214501</v>
      </c>
      <c r="L125" s="8">
        <v>1.30852002</v>
      </c>
      <c r="M125">
        <v>1.0211719623967248</v>
      </c>
    </row>
    <row r="126" spans="3:13" x14ac:dyDescent="0.25">
      <c r="C126" s="6">
        <v>43101</v>
      </c>
      <c r="E126" s="2">
        <v>9654</v>
      </c>
      <c r="F126" s="2">
        <v>57943.5</v>
      </c>
      <c r="G126">
        <v>139410</v>
      </c>
      <c r="H126">
        <v>1119415</v>
      </c>
      <c r="I126">
        <f t="shared" si="20"/>
        <v>6924.8977835162468</v>
      </c>
      <c r="J126">
        <f t="shared" si="21"/>
        <v>5176.2304417932583</v>
      </c>
      <c r="K126">
        <f t="shared" si="13"/>
        <v>1.3378264088870777</v>
      </c>
      <c r="L126" s="8">
        <v>1.27227091</v>
      </c>
      <c r="M126">
        <v>0.9855855213422261</v>
      </c>
    </row>
    <row r="127" spans="3:13" x14ac:dyDescent="0.25">
      <c r="C127" s="6">
        <v>43132</v>
      </c>
      <c r="E127" s="2">
        <v>9343</v>
      </c>
      <c r="F127" s="2">
        <v>56700</v>
      </c>
      <c r="G127">
        <v>139410</v>
      </c>
      <c r="H127">
        <v>1119415</v>
      </c>
      <c r="I127">
        <f t="shared" si="20"/>
        <v>6701.8147909045256</v>
      </c>
      <c r="J127">
        <f t="shared" si="21"/>
        <v>5065.1456341035273</v>
      </c>
      <c r="K127">
        <f t="shared" si="13"/>
        <v>1.3231238102575642</v>
      </c>
      <c r="L127" s="8">
        <v>1.2854482599999999</v>
      </c>
      <c r="M127">
        <v>0.94901086089433451</v>
      </c>
    </row>
    <row r="128" spans="3:13" x14ac:dyDescent="0.25">
      <c r="C128" s="6">
        <v>43160</v>
      </c>
      <c r="E128" s="2">
        <v>9367</v>
      </c>
      <c r="F128" s="2">
        <v>61882.5</v>
      </c>
      <c r="G128">
        <v>139410</v>
      </c>
      <c r="H128">
        <v>1119415</v>
      </c>
      <c r="I128">
        <f t="shared" si="20"/>
        <v>6719.0301986944978</v>
      </c>
      <c r="J128">
        <f t="shared" si="21"/>
        <v>5528.1106649455296</v>
      </c>
      <c r="K128">
        <f t="shared" si="13"/>
        <v>1.2154297563724157</v>
      </c>
      <c r="L128" s="8">
        <v>1.1959056800000001</v>
      </c>
      <c r="M128">
        <v>0.94521798481638875</v>
      </c>
    </row>
    <row r="129" spans="3:13" x14ac:dyDescent="0.25">
      <c r="C129" s="5">
        <v>43191</v>
      </c>
      <c r="E129" s="2">
        <v>8747</v>
      </c>
      <c r="F129" s="2">
        <v>59572.5</v>
      </c>
      <c r="G129">
        <v>139410</v>
      </c>
      <c r="H129">
        <v>1119415</v>
      </c>
      <c r="I129">
        <f t="shared" si="20"/>
        <v>6274.2988307868882</v>
      </c>
      <c r="J129">
        <f t="shared" si="21"/>
        <v>5321.7528798524227</v>
      </c>
      <c r="K129">
        <f t="shared" si="13"/>
        <v>1.1789910152612875</v>
      </c>
      <c r="L129" s="8">
        <v>1.1345882300000001</v>
      </c>
      <c r="M129">
        <v>0.89726957087535497</v>
      </c>
    </row>
    <row r="130" spans="3:13" x14ac:dyDescent="0.25">
      <c r="C130" s="5">
        <v>43221</v>
      </c>
      <c r="E130" s="2">
        <v>10475</v>
      </c>
      <c r="F130" s="2">
        <v>69272.5</v>
      </c>
      <c r="G130">
        <v>139410</v>
      </c>
      <c r="H130">
        <v>1119415</v>
      </c>
      <c r="I130">
        <f t="shared" si="20"/>
        <v>7513.8081916648734</v>
      </c>
      <c r="J130">
        <f t="shared" si="21"/>
        <v>6188.2769124944725</v>
      </c>
      <c r="K130">
        <f t="shared" si="13"/>
        <v>1.2142003820957139</v>
      </c>
      <c r="L130" s="8">
        <v>1.19448278</v>
      </c>
      <c r="M130">
        <v>0.88873617325094423</v>
      </c>
    </row>
    <row r="131" spans="3:13" x14ac:dyDescent="0.25">
      <c r="C131" s="5">
        <v>43252</v>
      </c>
      <c r="E131" s="2">
        <v>9167</v>
      </c>
      <c r="F131" s="2">
        <v>65965.5</v>
      </c>
      <c r="G131">
        <v>139410</v>
      </c>
      <c r="H131">
        <v>1119415</v>
      </c>
      <c r="I131">
        <f t="shared" si="20"/>
        <v>6575.5684671113977</v>
      </c>
      <c r="J131">
        <f t="shared" si="21"/>
        <v>5892.8547500256836</v>
      </c>
      <c r="K131">
        <f t="shared" si="13"/>
        <v>1.1158544960034418</v>
      </c>
      <c r="L131" s="8">
        <v>1.08846475</v>
      </c>
      <c r="M131">
        <v>0.88964412502350676</v>
      </c>
    </row>
    <row r="132" spans="3:13" x14ac:dyDescent="0.25">
      <c r="C132" s="5">
        <v>43282</v>
      </c>
      <c r="E132" s="2">
        <v>10282</v>
      </c>
      <c r="F132" s="2">
        <v>68612</v>
      </c>
      <c r="G132">
        <v>139410</v>
      </c>
      <c r="H132">
        <v>1119415</v>
      </c>
      <c r="I132">
        <f t="shared" si="20"/>
        <v>7375.3676206871814</v>
      </c>
      <c r="J132">
        <f t="shared" si="21"/>
        <v>6129.272879137764</v>
      </c>
      <c r="K132">
        <f t="shared" si="13"/>
        <v>1.2033022131859648</v>
      </c>
      <c r="L132" s="8">
        <v>1.1686853800000001</v>
      </c>
      <c r="M132">
        <v>1.0215372619887837</v>
      </c>
    </row>
    <row r="133" spans="3:13" x14ac:dyDescent="0.25">
      <c r="C133" s="5">
        <v>43313</v>
      </c>
      <c r="E133" s="2">
        <v>10803</v>
      </c>
      <c r="F133" s="2">
        <v>75523.5</v>
      </c>
      <c r="G133">
        <v>139410</v>
      </c>
      <c r="H133">
        <v>1119415</v>
      </c>
      <c r="I133">
        <f t="shared" si="20"/>
        <v>7749.085431461157</v>
      </c>
      <c r="J133">
        <f t="shared" si="21"/>
        <v>6746.6935854888488</v>
      </c>
      <c r="K133">
        <f t="shared" si="13"/>
        <v>1.1485752736908501</v>
      </c>
      <c r="L133" s="8">
        <v>1.1008109399999999</v>
      </c>
      <c r="M133">
        <v>0.90082695978776894</v>
      </c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45-2E89-2349-A3AA-20853B92CCA9}">
  <dimension ref="B2:K135"/>
  <sheetViews>
    <sheetView workbookViewId="0">
      <selection activeCell="K6" sqref="K6:K133"/>
    </sheetView>
  </sheetViews>
  <sheetFormatPr defaultColWidth="11" defaultRowHeight="15.75" x14ac:dyDescent="0.25"/>
  <sheetData>
    <row r="2" spans="2:11" x14ac:dyDescent="0.25">
      <c r="B2" t="s">
        <v>18</v>
      </c>
    </row>
    <row r="3" spans="2:11" ht="16.5" thickBot="1" x14ac:dyDescent="0.3"/>
    <row r="4" spans="2:11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1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1" x14ac:dyDescent="0.25">
      <c r="C6" s="6">
        <v>39448</v>
      </c>
      <c r="E6" s="2">
        <v>792</v>
      </c>
      <c r="F6" s="2">
        <v>6866</v>
      </c>
      <c r="G6">
        <v>129870</v>
      </c>
      <c r="H6">
        <v>1082400</v>
      </c>
      <c r="I6">
        <f>E6:E124/G6:G133*100000</f>
        <v>609.84060984060977</v>
      </c>
      <c r="J6">
        <f>F6:F124/H6:H133*100000</f>
        <v>634.33111603843304</v>
      </c>
      <c r="K6">
        <f>I6:I133/J6:J133</f>
        <v>0.9613916051434257</v>
      </c>
    </row>
    <row r="7" spans="2:11" x14ac:dyDescent="0.25">
      <c r="C7" s="6">
        <v>39479</v>
      </c>
      <c r="E7" s="2">
        <v>1049</v>
      </c>
      <c r="F7" s="2">
        <v>7178</v>
      </c>
      <c r="G7">
        <v>129870</v>
      </c>
      <c r="H7">
        <v>1082400</v>
      </c>
      <c r="I7">
        <f>E7:E125/G7:G134*100000</f>
        <v>807.73080773080767</v>
      </c>
      <c r="J7">
        <f>F7:F125/H7:H134*100000</f>
        <v>663.15594974131557</v>
      </c>
      <c r="K7">
        <f t="shared" ref="K7:K70" si="0">I7:I134/J7:J134</f>
        <v>1.2180103459011233</v>
      </c>
    </row>
    <row r="8" spans="2:11" x14ac:dyDescent="0.25">
      <c r="C8" s="6">
        <v>39508</v>
      </c>
      <c r="E8" s="2">
        <v>1020</v>
      </c>
      <c r="F8" s="2">
        <v>6382</v>
      </c>
      <c r="G8">
        <v>129870</v>
      </c>
      <c r="H8">
        <v>1082400</v>
      </c>
      <c r="I8">
        <f t="shared" ref="I8:I18" si="1">E8:E125/G8:G135*100000</f>
        <v>785.40078540078537</v>
      </c>
      <c r="J8">
        <f t="shared" ref="J8:J18" si="2">F8:F125/H8:H135*100000</f>
        <v>589.61566888396158</v>
      </c>
      <c r="K8">
        <f t="shared" si="0"/>
        <v>1.3320554843588375</v>
      </c>
    </row>
    <row r="9" spans="2:11" x14ac:dyDescent="0.25">
      <c r="C9" s="6">
        <v>39539</v>
      </c>
      <c r="E9" s="2">
        <v>975</v>
      </c>
      <c r="F9" s="2">
        <v>7119</v>
      </c>
      <c r="G9">
        <v>129870</v>
      </c>
      <c r="H9">
        <v>1082400</v>
      </c>
      <c r="I9">
        <f t="shared" si="1"/>
        <v>750.75075075075074</v>
      </c>
      <c r="J9">
        <f t="shared" si="2"/>
        <v>657.70509977827055</v>
      </c>
      <c r="K9">
        <f t="shared" si="0"/>
        <v>1.1414701680188406</v>
      </c>
    </row>
    <row r="10" spans="2:11" x14ac:dyDescent="0.25">
      <c r="C10" s="6">
        <v>39569</v>
      </c>
      <c r="E10" s="2">
        <v>1174</v>
      </c>
      <c r="F10" s="2">
        <v>8362.67</v>
      </c>
      <c r="G10">
        <v>129870</v>
      </c>
      <c r="H10">
        <v>1082400</v>
      </c>
      <c r="I10">
        <f t="shared" si="1"/>
        <v>903.98090398090392</v>
      </c>
      <c r="J10">
        <f t="shared" si="2"/>
        <v>772.60439763488546</v>
      </c>
      <c r="K10">
        <f t="shared" si="0"/>
        <v>1.1700436947397546</v>
      </c>
    </row>
    <row r="11" spans="2:11" x14ac:dyDescent="0.25">
      <c r="C11" s="6">
        <v>39600</v>
      </c>
      <c r="E11" s="2">
        <v>724</v>
      </c>
      <c r="F11" s="2">
        <v>7642</v>
      </c>
      <c r="G11">
        <v>129870</v>
      </c>
      <c r="H11">
        <v>1082400</v>
      </c>
      <c r="I11">
        <f t="shared" si="1"/>
        <v>557.48055748055754</v>
      </c>
      <c r="J11">
        <f t="shared" si="2"/>
        <v>706.02365114560234</v>
      </c>
      <c r="K11">
        <f t="shared" si="0"/>
        <v>0.78960606571179726</v>
      </c>
    </row>
    <row r="12" spans="2:11" x14ac:dyDescent="0.25">
      <c r="C12" s="6">
        <v>39630</v>
      </c>
      <c r="E12" s="2">
        <v>1353</v>
      </c>
      <c r="F12" s="2">
        <v>7907.5</v>
      </c>
      <c r="G12">
        <v>129870</v>
      </c>
      <c r="H12">
        <v>1082400</v>
      </c>
      <c r="I12">
        <f t="shared" si="1"/>
        <v>1041.8110418110418</v>
      </c>
      <c r="J12">
        <f t="shared" si="2"/>
        <v>730.5524759793052</v>
      </c>
      <c r="K12">
        <f t="shared" si="0"/>
        <v>1.426059148474577</v>
      </c>
    </row>
    <row r="13" spans="2:11" x14ac:dyDescent="0.25">
      <c r="C13" s="6">
        <v>39661</v>
      </c>
      <c r="E13" s="2">
        <v>1059</v>
      </c>
      <c r="F13" s="2">
        <v>7895.5</v>
      </c>
      <c r="G13">
        <v>129870</v>
      </c>
      <c r="H13">
        <v>1082400</v>
      </c>
      <c r="I13">
        <f t="shared" si="1"/>
        <v>815.43081543081541</v>
      </c>
      <c r="J13">
        <f t="shared" si="2"/>
        <v>729.44382852919443</v>
      </c>
      <c r="K13">
        <f t="shared" si="0"/>
        <v>1.1178802034352664</v>
      </c>
    </row>
    <row r="14" spans="2:11" x14ac:dyDescent="0.25">
      <c r="C14" s="6">
        <v>39692</v>
      </c>
      <c r="E14" s="2">
        <v>880</v>
      </c>
      <c r="F14" s="2">
        <v>7756</v>
      </c>
      <c r="G14">
        <v>129870</v>
      </c>
      <c r="H14">
        <v>1082400</v>
      </c>
      <c r="I14">
        <f t="shared" si="1"/>
        <v>677.60067760067761</v>
      </c>
      <c r="J14">
        <f t="shared" si="2"/>
        <v>716.55580192165564</v>
      </c>
      <c r="K14">
        <f t="shared" si="0"/>
        <v>0.94563560267531377</v>
      </c>
    </row>
    <row r="15" spans="2:11" x14ac:dyDescent="0.25">
      <c r="C15" s="6">
        <v>39722</v>
      </c>
      <c r="E15" s="2">
        <v>1243</v>
      </c>
      <c r="F15" s="2">
        <v>8520.5</v>
      </c>
      <c r="G15">
        <v>129870</v>
      </c>
      <c r="H15">
        <v>1082400</v>
      </c>
      <c r="I15">
        <f t="shared" si="1"/>
        <v>957.11095711095709</v>
      </c>
      <c r="J15">
        <f t="shared" si="2"/>
        <v>787.18588322246853</v>
      </c>
      <c r="K15">
        <f t="shared" si="0"/>
        <v>1.21586397509172</v>
      </c>
    </row>
    <row r="16" spans="2:11" x14ac:dyDescent="0.25">
      <c r="C16" s="6">
        <v>39753</v>
      </c>
      <c r="E16" s="2">
        <v>984</v>
      </c>
      <c r="F16" s="2">
        <v>7559.5</v>
      </c>
      <c r="G16">
        <v>129870</v>
      </c>
      <c r="H16">
        <v>1082400</v>
      </c>
      <c r="I16">
        <f t="shared" si="1"/>
        <v>757.68075768075767</v>
      </c>
      <c r="J16">
        <f t="shared" si="2"/>
        <v>698.40169992609015</v>
      </c>
      <c r="K16">
        <f t="shared" si="0"/>
        <v>1.0848781693414276</v>
      </c>
    </row>
    <row r="17" spans="3:11" x14ac:dyDescent="0.25">
      <c r="C17" s="6">
        <v>39783</v>
      </c>
      <c r="E17" s="2">
        <v>785</v>
      </c>
      <c r="F17" s="2">
        <v>6890.5</v>
      </c>
      <c r="G17">
        <v>129870</v>
      </c>
      <c r="H17">
        <v>1082400</v>
      </c>
      <c r="I17">
        <f t="shared" si="1"/>
        <v>604.45060445060449</v>
      </c>
      <c r="J17">
        <f t="shared" si="2"/>
        <v>636.59460458240949</v>
      </c>
      <c r="K17">
        <f t="shared" si="0"/>
        <v>0.94950632647461619</v>
      </c>
    </row>
    <row r="18" spans="3:11" x14ac:dyDescent="0.25">
      <c r="C18" s="6">
        <v>39814</v>
      </c>
      <c r="E18" s="2">
        <v>848</v>
      </c>
      <c r="F18" s="2">
        <v>7104.5</v>
      </c>
      <c r="G18">
        <v>130430</v>
      </c>
      <c r="H18">
        <v>1083880</v>
      </c>
      <c r="I18">
        <f t="shared" si="1"/>
        <v>650.15717242965582</v>
      </c>
      <c r="J18">
        <f t="shared" si="2"/>
        <v>655.4692401372846</v>
      </c>
      <c r="K18">
        <f t="shared" si="0"/>
        <v>0.99189577880646818</v>
      </c>
    </row>
    <row r="19" spans="3:11" x14ac:dyDescent="0.25">
      <c r="C19" s="6">
        <v>39845</v>
      </c>
      <c r="E19" s="2">
        <v>1300</v>
      </c>
      <c r="F19" s="2">
        <v>7053</v>
      </c>
      <c r="G19">
        <v>130430</v>
      </c>
      <c r="H19">
        <v>1083880</v>
      </c>
      <c r="I19">
        <f t="shared" ref="I19:I31" si="3">E18:E136/G19:G146*100000</f>
        <v>996.70321245112314</v>
      </c>
      <c r="J19">
        <f t="shared" ref="J19:J31" si="4">F18:F136/H19:H146*100000</f>
        <v>650.71779163745066</v>
      </c>
      <c r="K19">
        <f t="shared" si="0"/>
        <v>1.531698111316494</v>
      </c>
    </row>
    <row r="20" spans="3:11" x14ac:dyDescent="0.25">
      <c r="C20" s="6">
        <v>39873</v>
      </c>
      <c r="E20" s="2">
        <v>1087</v>
      </c>
      <c r="F20" s="2">
        <v>8794.5</v>
      </c>
      <c r="G20">
        <v>130430</v>
      </c>
      <c r="H20">
        <v>1083880</v>
      </c>
      <c r="I20">
        <f t="shared" si="3"/>
        <v>833.39722456490063</v>
      </c>
      <c r="J20">
        <f t="shared" si="4"/>
        <v>811.39055984057268</v>
      </c>
      <c r="K20">
        <f t="shared" si="0"/>
        <v>1.0271221601698841</v>
      </c>
    </row>
    <row r="21" spans="3:11" x14ac:dyDescent="0.25">
      <c r="C21" s="6">
        <v>39904</v>
      </c>
      <c r="E21" s="2">
        <v>1174</v>
      </c>
      <c r="F21" s="2">
        <v>7453</v>
      </c>
      <c r="G21">
        <v>130430</v>
      </c>
      <c r="H21">
        <v>1083880</v>
      </c>
      <c r="I21">
        <f t="shared" si="3"/>
        <v>900.09967032124507</v>
      </c>
      <c r="J21">
        <f t="shared" si="4"/>
        <v>687.62224600509285</v>
      </c>
      <c r="K21">
        <f t="shared" si="0"/>
        <v>1.3090031271538858</v>
      </c>
    </row>
    <row r="22" spans="3:11" x14ac:dyDescent="0.25">
      <c r="C22" s="6">
        <v>39934</v>
      </c>
      <c r="E22" s="2">
        <v>1416</v>
      </c>
      <c r="F22" s="2">
        <v>8521.5</v>
      </c>
      <c r="G22">
        <v>130430</v>
      </c>
      <c r="H22">
        <v>1083880</v>
      </c>
      <c r="I22">
        <f t="shared" si="3"/>
        <v>1085.6398067929156</v>
      </c>
      <c r="J22">
        <f t="shared" si="4"/>
        <v>786.20326973465694</v>
      </c>
      <c r="K22">
        <f t="shared" si="0"/>
        <v>1.3808640189951362</v>
      </c>
    </row>
    <row r="23" spans="3:11" x14ac:dyDescent="0.25">
      <c r="C23" s="6">
        <v>39965</v>
      </c>
      <c r="E23" s="2">
        <v>1270</v>
      </c>
      <c r="F23" s="2">
        <v>8389.5</v>
      </c>
      <c r="G23">
        <v>130430</v>
      </c>
      <c r="H23">
        <v>1083880</v>
      </c>
      <c r="I23">
        <f t="shared" si="3"/>
        <v>973.7023690868665</v>
      </c>
      <c r="J23">
        <f t="shared" si="4"/>
        <v>774.02479979333509</v>
      </c>
      <c r="K23">
        <f t="shared" si="0"/>
        <v>1.2579730899408461</v>
      </c>
    </row>
    <row r="24" spans="3:11" x14ac:dyDescent="0.25">
      <c r="C24" s="6">
        <v>39995</v>
      </c>
      <c r="E24" s="2">
        <v>1238</v>
      </c>
      <c r="F24" s="2">
        <v>9308</v>
      </c>
      <c r="G24">
        <v>130430</v>
      </c>
      <c r="H24">
        <v>1083880</v>
      </c>
      <c r="I24">
        <f t="shared" si="3"/>
        <v>949.16813616499269</v>
      </c>
      <c r="J24">
        <f t="shared" si="4"/>
        <v>858.76665313503338</v>
      </c>
      <c r="K24">
        <f t="shared" si="0"/>
        <v>1.1052689723103915</v>
      </c>
    </row>
    <row r="25" spans="3:11" x14ac:dyDescent="0.25">
      <c r="C25" s="6">
        <v>40026</v>
      </c>
      <c r="E25" s="2">
        <v>1326</v>
      </c>
      <c r="F25" s="2">
        <v>8450</v>
      </c>
      <c r="G25">
        <v>130430</v>
      </c>
      <c r="H25">
        <v>1083880</v>
      </c>
      <c r="I25">
        <f t="shared" si="3"/>
        <v>1016.6372767001457</v>
      </c>
      <c r="J25">
        <f t="shared" si="4"/>
        <v>779.60659851644095</v>
      </c>
      <c r="K25">
        <f t="shared" si="0"/>
        <v>1.3040388301417205</v>
      </c>
    </row>
    <row r="26" spans="3:11" x14ac:dyDescent="0.25">
      <c r="C26" s="6">
        <v>40057</v>
      </c>
      <c r="E26" s="2">
        <v>1029</v>
      </c>
      <c r="F26" s="2">
        <v>7749.5</v>
      </c>
      <c r="G26">
        <v>130430</v>
      </c>
      <c r="H26">
        <v>1083880</v>
      </c>
      <c r="I26">
        <f t="shared" si="3"/>
        <v>788.92892739400452</v>
      </c>
      <c r="J26">
        <f t="shared" si="4"/>
        <v>714.97767280510766</v>
      </c>
      <c r="K26">
        <f t="shared" si="0"/>
        <v>1.1034315579376908</v>
      </c>
    </row>
    <row r="27" spans="3:11" x14ac:dyDescent="0.25">
      <c r="C27" s="6">
        <v>40087</v>
      </c>
      <c r="E27" s="2">
        <v>1315.5</v>
      </c>
      <c r="F27" s="2">
        <v>8980.5</v>
      </c>
      <c r="G27">
        <v>130430</v>
      </c>
      <c r="H27">
        <v>1083880</v>
      </c>
      <c r="I27">
        <f t="shared" si="3"/>
        <v>1008.5869815226559</v>
      </c>
      <c r="J27">
        <f t="shared" si="4"/>
        <v>828.5511311215264</v>
      </c>
      <c r="K27">
        <f t="shared" si="0"/>
        <v>1.217289969971356</v>
      </c>
    </row>
    <row r="28" spans="3:11" x14ac:dyDescent="0.25">
      <c r="C28" s="6">
        <v>40118</v>
      </c>
      <c r="E28" s="2">
        <v>941</v>
      </c>
      <c r="F28" s="2">
        <v>7300</v>
      </c>
      <c r="G28">
        <v>130430</v>
      </c>
      <c r="H28">
        <v>1083880</v>
      </c>
      <c r="I28">
        <f t="shared" si="3"/>
        <v>721.45978685885154</v>
      </c>
      <c r="J28">
        <f t="shared" si="4"/>
        <v>673.50629220946962</v>
      </c>
      <c r="K28">
        <f t="shared" si="0"/>
        <v>1.0711997723021536</v>
      </c>
    </row>
    <row r="29" spans="3:11" x14ac:dyDescent="0.25">
      <c r="C29" s="6">
        <v>40148</v>
      </c>
      <c r="E29" s="2">
        <v>1231</v>
      </c>
      <c r="F29" s="2">
        <v>7487.05</v>
      </c>
      <c r="G29">
        <v>130430</v>
      </c>
      <c r="H29">
        <v>1083880</v>
      </c>
      <c r="I29">
        <f t="shared" si="3"/>
        <v>943.80127271333288</v>
      </c>
      <c r="J29">
        <f t="shared" si="4"/>
        <v>690.7637376831384</v>
      </c>
      <c r="K29">
        <f t="shared" si="0"/>
        <v>1.366315602899042</v>
      </c>
    </row>
    <row r="30" spans="3:11" x14ac:dyDescent="0.25">
      <c r="C30" s="6">
        <v>40179</v>
      </c>
      <c r="E30" s="2">
        <v>959</v>
      </c>
      <c r="F30" s="2">
        <v>6401.5</v>
      </c>
      <c r="G30">
        <v>130700</v>
      </c>
      <c r="H30">
        <v>1085980</v>
      </c>
      <c r="I30">
        <f t="shared" si="3"/>
        <v>733.74139250191274</v>
      </c>
      <c r="J30">
        <f t="shared" si="4"/>
        <v>589.4675776717803</v>
      </c>
      <c r="K30">
        <f t="shared" si="0"/>
        <v>1.2447527570557326</v>
      </c>
    </row>
    <row r="31" spans="3:11" x14ac:dyDescent="0.25">
      <c r="C31" s="6">
        <v>40210</v>
      </c>
      <c r="E31" s="2">
        <v>1299</v>
      </c>
      <c r="F31" s="2">
        <v>7178.5</v>
      </c>
      <c r="G31">
        <v>130700</v>
      </c>
      <c r="H31">
        <v>1085980</v>
      </c>
      <c r="I31">
        <f t="shared" si="3"/>
        <v>993.87911247130842</v>
      </c>
      <c r="J31">
        <f t="shared" si="4"/>
        <v>661.01585664561037</v>
      </c>
      <c r="K31">
        <f t="shared" si="0"/>
        <v>1.5035631936499152</v>
      </c>
    </row>
    <row r="32" spans="3:11" x14ac:dyDescent="0.25">
      <c r="C32" s="6">
        <v>40238</v>
      </c>
      <c r="E32" s="2">
        <v>1235</v>
      </c>
      <c r="F32" s="2">
        <v>9697</v>
      </c>
      <c r="G32">
        <v>130700</v>
      </c>
      <c r="H32">
        <v>1085980</v>
      </c>
      <c r="I32">
        <f t="shared" ref="I32:I44" si="5">E30:E149/G32:G159*100000</f>
        <v>944.91201224177519</v>
      </c>
      <c r="J32">
        <f t="shared" ref="J32:J44" si="6">F30:F149/H32:H159*100000</f>
        <v>892.9262049024843</v>
      </c>
      <c r="K32">
        <f t="shared" si="0"/>
        <v>1.0582196009635176</v>
      </c>
    </row>
    <row r="33" spans="3:11" x14ac:dyDescent="0.25">
      <c r="C33" s="6">
        <v>40269</v>
      </c>
      <c r="E33" s="2">
        <v>1107</v>
      </c>
      <c r="F33" s="2">
        <v>7516</v>
      </c>
      <c r="G33">
        <v>130700</v>
      </c>
      <c r="H33">
        <v>1085980</v>
      </c>
      <c r="I33">
        <f t="shared" si="5"/>
        <v>846.97781178270861</v>
      </c>
      <c r="J33">
        <f t="shared" si="6"/>
        <v>692.09377704930102</v>
      </c>
      <c r="K33">
        <f t="shared" si="0"/>
        <v>1.2237905322509126</v>
      </c>
    </row>
    <row r="34" spans="3:11" x14ac:dyDescent="0.25">
      <c r="C34" s="6">
        <v>40299</v>
      </c>
      <c r="E34" s="2">
        <v>1294</v>
      </c>
      <c r="F34" s="2">
        <v>8876.5</v>
      </c>
      <c r="G34">
        <v>130700</v>
      </c>
      <c r="H34">
        <v>1085980</v>
      </c>
      <c r="I34">
        <f t="shared" si="5"/>
        <v>990.05355776587612</v>
      </c>
      <c r="J34">
        <f t="shared" si="6"/>
        <v>817.37232729884522</v>
      </c>
      <c r="K34">
        <f t="shared" si="0"/>
        <v>1.2112638569960978</v>
      </c>
    </row>
    <row r="35" spans="3:11" x14ac:dyDescent="0.25">
      <c r="C35" s="6">
        <v>40330</v>
      </c>
      <c r="E35" s="2">
        <v>1273</v>
      </c>
      <c r="F35" s="2">
        <v>9489</v>
      </c>
      <c r="G35">
        <v>130700</v>
      </c>
      <c r="H35">
        <v>1085980</v>
      </c>
      <c r="I35">
        <f t="shared" si="5"/>
        <v>973.98622800306043</v>
      </c>
      <c r="J35">
        <f t="shared" si="6"/>
        <v>873.77299766109877</v>
      </c>
      <c r="K35">
        <f t="shared" si="0"/>
        <v>1.1146902348896233</v>
      </c>
    </row>
    <row r="36" spans="3:11" x14ac:dyDescent="0.25">
      <c r="C36" s="6">
        <v>40360</v>
      </c>
      <c r="E36" s="2">
        <v>1730.5</v>
      </c>
      <c r="F36" s="2">
        <v>8317</v>
      </c>
      <c r="G36">
        <v>130700</v>
      </c>
      <c r="H36">
        <v>1085980</v>
      </c>
      <c r="I36">
        <f t="shared" si="5"/>
        <v>1324.0244835501148</v>
      </c>
      <c r="J36">
        <f t="shared" si="6"/>
        <v>765.85204147406034</v>
      </c>
      <c r="K36">
        <f t="shared" si="0"/>
        <v>1.7288254282142042</v>
      </c>
    </row>
    <row r="37" spans="3:11" x14ac:dyDescent="0.25">
      <c r="C37" s="6">
        <v>40391</v>
      </c>
      <c r="E37" s="2">
        <v>1592</v>
      </c>
      <c r="F37" s="2">
        <v>8559.5</v>
      </c>
      <c r="G37">
        <v>130700</v>
      </c>
      <c r="H37">
        <v>1085980</v>
      </c>
      <c r="I37">
        <f t="shared" si="5"/>
        <v>1218.0566182096404</v>
      </c>
      <c r="J37">
        <f t="shared" si="6"/>
        <v>788.18210280115659</v>
      </c>
      <c r="K37">
        <f t="shared" si="0"/>
        <v>1.5453999956110815</v>
      </c>
    </row>
    <row r="38" spans="3:11" x14ac:dyDescent="0.25">
      <c r="C38" s="6">
        <v>40422</v>
      </c>
      <c r="E38" s="2">
        <v>1833</v>
      </c>
      <c r="F38" s="2">
        <v>8704.5</v>
      </c>
      <c r="G38">
        <v>130700</v>
      </c>
      <c r="H38">
        <v>1085980</v>
      </c>
      <c r="I38">
        <f t="shared" si="5"/>
        <v>1402.4483550114767</v>
      </c>
      <c r="J38">
        <f t="shared" si="6"/>
        <v>801.53409823385323</v>
      </c>
      <c r="K38">
        <f t="shared" si="0"/>
        <v>1.7497051692519543</v>
      </c>
    </row>
    <row r="39" spans="3:11" x14ac:dyDescent="0.25">
      <c r="C39" s="6">
        <v>40452</v>
      </c>
      <c r="E39" s="2">
        <v>1642</v>
      </c>
      <c r="F39" s="2">
        <v>8438</v>
      </c>
      <c r="G39">
        <v>130700</v>
      </c>
      <c r="H39">
        <v>1085980</v>
      </c>
      <c r="I39">
        <f t="shared" si="5"/>
        <v>1256.3121652639634</v>
      </c>
      <c r="J39">
        <f t="shared" si="6"/>
        <v>776.99405145582796</v>
      </c>
      <c r="K39">
        <f t="shared" si="0"/>
        <v>1.6168877521134852</v>
      </c>
    </row>
    <row r="40" spans="3:11" x14ac:dyDescent="0.25">
      <c r="C40" s="6">
        <v>40483</v>
      </c>
      <c r="E40" s="2">
        <v>1844</v>
      </c>
      <c r="F40" s="2">
        <v>9255</v>
      </c>
      <c r="G40">
        <v>130700</v>
      </c>
      <c r="H40">
        <v>1085980</v>
      </c>
      <c r="I40">
        <f t="shared" si="5"/>
        <v>1410.8645753634278</v>
      </c>
      <c r="J40">
        <f t="shared" si="6"/>
        <v>852.22563951453981</v>
      </c>
      <c r="K40">
        <f t="shared" si="0"/>
        <v>1.6555059011919777</v>
      </c>
    </row>
    <row r="41" spans="3:11" x14ac:dyDescent="0.25">
      <c r="C41" s="6">
        <v>40513</v>
      </c>
      <c r="E41" s="2">
        <v>1209</v>
      </c>
      <c r="F41" s="2">
        <v>8418</v>
      </c>
      <c r="G41">
        <v>130700</v>
      </c>
      <c r="H41">
        <v>1085980</v>
      </c>
      <c r="I41">
        <f t="shared" si="5"/>
        <v>925.0191277735272</v>
      </c>
      <c r="J41">
        <f t="shared" si="6"/>
        <v>775.15239691338707</v>
      </c>
      <c r="K41">
        <f t="shared" si="0"/>
        <v>1.1933384086237764</v>
      </c>
    </row>
    <row r="42" spans="3:11" x14ac:dyDescent="0.25">
      <c r="C42" s="6">
        <v>40544</v>
      </c>
      <c r="E42" s="2">
        <v>1460</v>
      </c>
      <c r="F42" s="2">
        <v>6790</v>
      </c>
      <c r="G42">
        <v>127690</v>
      </c>
      <c r="H42">
        <v>1084540</v>
      </c>
      <c r="I42">
        <f t="shared" si="5"/>
        <v>1143.3941577257419</v>
      </c>
      <c r="J42">
        <f t="shared" si="6"/>
        <v>626.07188301030851</v>
      </c>
      <c r="K42">
        <f t="shared" si="0"/>
        <v>1.8262985269806717</v>
      </c>
    </row>
    <row r="43" spans="3:11" x14ac:dyDescent="0.25">
      <c r="C43" s="6">
        <v>40575</v>
      </c>
      <c r="E43" s="2">
        <v>1292</v>
      </c>
      <c r="F43" s="2">
        <v>8223</v>
      </c>
      <c r="G43">
        <v>127690</v>
      </c>
      <c r="H43">
        <v>1084540</v>
      </c>
      <c r="I43">
        <f t="shared" si="5"/>
        <v>1011.8255149189444</v>
      </c>
      <c r="J43">
        <f t="shared" si="6"/>
        <v>758.20163387242519</v>
      </c>
      <c r="K43">
        <f t="shared" si="0"/>
        <v>1.3345071676397811</v>
      </c>
    </row>
    <row r="44" spans="3:11" x14ac:dyDescent="0.25">
      <c r="C44" s="7">
        <v>40603</v>
      </c>
      <c r="E44" s="2">
        <v>1682.5</v>
      </c>
      <c r="F44" s="2">
        <v>9377.5</v>
      </c>
      <c r="G44">
        <v>127690</v>
      </c>
      <c r="H44">
        <v>1084540</v>
      </c>
      <c r="I44">
        <f t="shared" si="5"/>
        <v>1317.6442947764115</v>
      </c>
      <c r="J44">
        <f t="shared" si="6"/>
        <v>864.65229498220447</v>
      </c>
      <c r="K44">
        <f t="shared" si="0"/>
        <v>1.5239007661496233</v>
      </c>
    </row>
    <row r="45" spans="3:11" x14ac:dyDescent="0.25">
      <c r="C45" s="6">
        <v>40634</v>
      </c>
      <c r="E45" s="2">
        <v>1569</v>
      </c>
      <c r="F45" s="2">
        <v>7481.5</v>
      </c>
      <c r="G45">
        <v>127690</v>
      </c>
      <c r="H45">
        <v>1084540</v>
      </c>
      <c r="I45">
        <f t="shared" ref="I45:I57" si="7">E42:E162/G45:G172*100000</f>
        <v>1228.7571462134856</v>
      </c>
      <c r="J45">
        <f t="shared" ref="J45:J57" si="8">F42:F162/H45:H172*100000</f>
        <v>689.83163368801524</v>
      </c>
      <c r="K45">
        <f t="shared" si="0"/>
        <v>1.7812420976466934</v>
      </c>
    </row>
    <row r="46" spans="3:11" x14ac:dyDescent="0.25">
      <c r="C46" s="6">
        <v>40664</v>
      </c>
      <c r="E46" s="2">
        <v>1716</v>
      </c>
      <c r="F46" s="2">
        <v>9598</v>
      </c>
      <c r="G46">
        <v>127690</v>
      </c>
      <c r="H46">
        <v>1084540</v>
      </c>
      <c r="I46">
        <f t="shared" si="7"/>
        <v>1343.8797086694337</v>
      </c>
      <c r="J46">
        <f t="shared" si="8"/>
        <v>884.98349530676603</v>
      </c>
      <c r="K46">
        <f t="shared" si="0"/>
        <v>1.5185364651389328</v>
      </c>
    </row>
    <row r="47" spans="3:11" x14ac:dyDescent="0.25">
      <c r="C47" s="6">
        <v>40695</v>
      </c>
      <c r="E47" s="2">
        <v>1789</v>
      </c>
      <c r="F47" s="2">
        <v>9387</v>
      </c>
      <c r="G47">
        <v>127690</v>
      </c>
      <c r="H47">
        <v>1084540</v>
      </c>
      <c r="I47">
        <f t="shared" si="7"/>
        <v>1401.0494165557209</v>
      </c>
      <c r="J47">
        <f t="shared" si="8"/>
        <v>865.52824238847802</v>
      </c>
      <c r="K47">
        <f t="shared" si="0"/>
        <v>1.6187217793025903</v>
      </c>
    </row>
    <row r="48" spans="3:11" x14ac:dyDescent="0.25">
      <c r="C48" s="6">
        <v>40725</v>
      </c>
      <c r="E48" s="2">
        <v>1184</v>
      </c>
      <c r="F48" s="2">
        <v>8606.26</v>
      </c>
      <c r="G48">
        <v>127690</v>
      </c>
      <c r="H48">
        <v>1084540</v>
      </c>
      <c r="I48">
        <f t="shared" si="7"/>
        <v>927.24567311457429</v>
      </c>
      <c r="J48">
        <f t="shared" si="8"/>
        <v>793.54011839120733</v>
      </c>
      <c r="K48">
        <f t="shared" si="0"/>
        <v>1.1684924953692781</v>
      </c>
    </row>
    <row r="49" spans="3:11" x14ac:dyDescent="0.25">
      <c r="C49" s="6">
        <v>40756</v>
      </c>
      <c r="E49" s="2">
        <v>1520</v>
      </c>
      <c r="F49" s="2">
        <v>9427</v>
      </c>
      <c r="G49">
        <v>127690</v>
      </c>
      <c r="H49">
        <v>1084540</v>
      </c>
      <c r="I49">
        <f t="shared" si="7"/>
        <v>1190.3829587281698</v>
      </c>
      <c r="J49">
        <f t="shared" si="8"/>
        <v>869.2164419938407</v>
      </c>
      <c r="K49">
        <f t="shared" si="0"/>
        <v>1.3694896934963925</v>
      </c>
    </row>
    <row r="50" spans="3:11" x14ac:dyDescent="0.25">
      <c r="C50" s="6">
        <v>40787</v>
      </c>
      <c r="E50" s="2">
        <v>1320</v>
      </c>
      <c r="F50" s="2">
        <v>8513.5</v>
      </c>
      <c r="G50">
        <v>127690</v>
      </c>
      <c r="H50">
        <v>1084540</v>
      </c>
      <c r="I50">
        <f t="shared" si="7"/>
        <v>1033.7536220534107</v>
      </c>
      <c r="J50">
        <f t="shared" si="8"/>
        <v>784.98718350637137</v>
      </c>
      <c r="K50">
        <f t="shared" si="0"/>
        <v>1.3169050957441781</v>
      </c>
    </row>
    <row r="51" spans="3:11" x14ac:dyDescent="0.25">
      <c r="C51" s="6">
        <v>40817</v>
      </c>
      <c r="E51" s="2">
        <v>1045</v>
      </c>
      <c r="F51" s="2">
        <v>8165.5</v>
      </c>
      <c r="G51">
        <v>127690</v>
      </c>
      <c r="H51">
        <v>1084540</v>
      </c>
      <c r="I51">
        <f t="shared" si="7"/>
        <v>818.38828412561668</v>
      </c>
      <c r="J51">
        <f t="shared" si="8"/>
        <v>752.89984693971633</v>
      </c>
      <c r="K51">
        <f t="shared" si="0"/>
        <v>1.0869816051259524</v>
      </c>
    </row>
    <row r="52" spans="3:11" x14ac:dyDescent="0.25">
      <c r="C52" s="6">
        <v>40848</v>
      </c>
      <c r="E52" s="2">
        <v>1313</v>
      </c>
      <c r="F52" s="2">
        <v>8088.3</v>
      </c>
      <c r="G52">
        <v>127690</v>
      </c>
      <c r="H52">
        <v>1084540</v>
      </c>
      <c r="I52">
        <f t="shared" si="7"/>
        <v>1028.271595269794</v>
      </c>
      <c r="J52">
        <f t="shared" si="8"/>
        <v>745.78162170136648</v>
      </c>
      <c r="K52">
        <f t="shared" si="0"/>
        <v>1.3787837690663087</v>
      </c>
    </row>
    <row r="53" spans="3:11" x14ac:dyDescent="0.25">
      <c r="C53" s="6">
        <v>40878</v>
      </c>
      <c r="E53" s="2">
        <v>1011.5</v>
      </c>
      <c r="F53" s="2">
        <v>6835.5</v>
      </c>
      <c r="G53">
        <v>127690</v>
      </c>
      <c r="H53">
        <v>1084540</v>
      </c>
      <c r="I53">
        <f t="shared" si="7"/>
        <v>792.15287023259464</v>
      </c>
      <c r="J53">
        <f t="shared" si="8"/>
        <v>630.26721006140849</v>
      </c>
      <c r="K53">
        <f t="shared" si="0"/>
        <v>1.2568524232054104</v>
      </c>
    </row>
    <row r="54" spans="3:11" x14ac:dyDescent="0.25">
      <c r="C54" s="6">
        <v>40909</v>
      </c>
      <c r="E54" s="2">
        <v>929</v>
      </c>
      <c r="F54" s="2">
        <v>7214.5</v>
      </c>
      <c r="G54">
        <v>126090</v>
      </c>
      <c r="H54">
        <v>1078805</v>
      </c>
      <c r="I54">
        <f t="shared" si="7"/>
        <v>736.77531921643276</v>
      </c>
      <c r="J54">
        <f t="shared" si="8"/>
        <v>668.74921788460381</v>
      </c>
      <c r="K54">
        <f t="shared" si="0"/>
        <v>1.1017213919845918</v>
      </c>
    </row>
    <row r="55" spans="3:11" x14ac:dyDescent="0.25">
      <c r="C55" s="6">
        <v>40940</v>
      </c>
      <c r="E55" s="2">
        <v>1044.5</v>
      </c>
      <c r="F55" s="2">
        <v>7533</v>
      </c>
      <c r="G55">
        <v>126090</v>
      </c>
      <c r="H55">
        <v>1078805</v>
      </c>
      <c r="I55">
        <f t="shared" si="7"/>
        <v>828.37655642794823</v>
      </c>
      <c r="J55">
        <f t="shared" si="8"/>
        <v>698.27262572939503</v>
      </c>
      <c r="K55">
        <f t="shared" si="0"/>
        <v>1.1863225420911359</v>
      </c>
    </row>
    <row r="56" spans="3:11" x14ac:dyDescent="0.25">
      <c r="C56" s="6">
        <v>40969</v>
      </c>
      <c r="E56" s="2">
        <v>1127</v>
      </c>
      <c r="F56" s="2">
        <v>8140</v>
      </c>
      <c r="G56">
        <v>126090</v>
      </c>
      <c r="H56">
        <v>1078805</v>
      </c>
      <c r="I56">
        <f t="shared" si="7"/>
        <v>893.80601157903095</v>
      </c>
      <c r="J56">
        <f t="shared" si="8"/>
        <v>754.53858667692487</v>
      </c>
      <c r="K56">
        <f t="shared" si="0"/>
        <v>1.1845729659969491</v>
      </c>
    </row>
    <row r="57" spans="3:11" x14ac:dyDescent="0.25">
      <c r="C57" s="6">
        <v>41000</v>
      </c>
      <c r="E57" s="2">
        <v>906.5</v>
      </c>
      <c r="F57" s="2">
        <v>6818.5</v>
      </c>
      <c r="G57">
        <v>126090</v>
      </c>
      <c r="H57">
        <v>1078805</v>
      </c>
      <c r="I57">
        <f t="shared" si="7"/>
        <v>718.9309223570466</v>
      </c>
      <c r="J57">
        <f t="shared" si="8"/>
        <v>632.04193528951021</v>
      </c>
      <c r="K57">
        <f t="shared" si="0"/>
        <v>1.1374734526558534</v>
      </c>
    </row>
    <row r="58" spans="3:11" x14ac:dyDescent="0.25">
      <c r="C58" s="6">
        <v>41030</v>
      </c>
      <c r="E58" s="2">
        <v>1087</v>
      </c>
      <c r="F58" s="2">
        <v>8434.5</v>
      </c>
      <c r="G58">
        <v>126090</v>
      </c>
      <c r="H58">
        <v>1078805</v>
      </c>
      <c r="I58">
        <f t="shared" ref="I58:I70" si="9">E54:E175/G58:G185*100000</f>
        <v>862.08263938456662</v>
      </c>
      <c r="J58">
        <f t="shared" ref="J58:J70" si="10">F54:F175/H58:H185*100000</f>
        <v>781.83731072807416</v>
      </c>
      <c r="K58">
        <f t="shared" si="0"/>
        <v>1.1026368626252503</v>
      </c>
    </row>
    <row r="59" spans="3:11" x14ac:dyDescent="0.25">
      <c r="C59" s="6">
        <v>41061</v>
      </c>
      <c r="E59" s="2">
        <v>1021</v>
      </c>
      <c r="F59" s="2">
        <v>7867.5</v>
      </c>
      <c r="G59">
        <v>126090</v>
      </c>
      <c r="H59">
        <v>1078805</v>
      </c>
      <c r="I59">
        <f t="shared" si="9"/>
        <v>809.73907526370056</v>
      </c>
      <c r="J59">
        <f t="shared" si="10"/>
        <v>729.27915610328091</v>
      </c>
      <c r="K59">
        <f t="shared" si="0"/>
        <v>1.1103280115536784</v>
      </c>
    </row>
    <row r="60" spans="3:11" x14ac:dyDescent="0.25">
      <c r="C60" s="6">
        <v>41091</v>
      </c>
      <c r="E60" s="2">
        <v>998</v>
      </c>
      <c r="F60" s="2">
        <v>8164</v>
      </c>
      <c r="G60">
        <v>126090</v>
      </c>
      <c r="H60">
        <v>1078805</v>
      </c>
      <c r="I60">
        <f t="shared" si="9"/>
        <v>791.49813625188358</v>
      </c>
      <c r="J60">
        <f t="shared" si="10"/>
        <v>756.76327047056702</v>
      </c>
      <c r="K60">
        <f t="shared" si="0"/>
        <v>1.0458992489946266</v>
      </c>
    </row>
    <row r="61" spans="3:11" x14ac:dyDescent="0.25">
      <c r="C61" s="6">
        <v>41122</v>
      </c>
      <c r="E61" s="2">
        <v>1233</v>
      </c>
      <c r="F61" s="2">
        <v>9001</v>
      </c>
      <c r="G61">
        <v>126090</v>
      </c>
      <c r="H61">
        <v>1078805</v>
      </c>
      <c r="I61">
        <f t="shared" si="9"/>
        <v>977.87294789436123</v>
      </c>
      <c r="J61">
        <f t="shared" si="10"/>
        <v>834.34911777383309</v>
      </c>
      <c r="K61">
        <f t="shared" si="0"/>
        <v>1.1720189151796205</v>
      </c>
    </row>
    <row r="62" spans="3:11" x14ac:dyDescent="0.25">
      <c r="C62" s="6">
        <v>41153</v>
      </c>
      <c r="E62" s="2">
        <v>1059</v>
      </c>
      <c r="F62" s="2">
        <v>7764</v>
      </c>
      <c r="G62">
        <v>126090</v>
      </c>
      <c r="H62">
        <v>1078805</v>
      </c>
      <c r="I62">
        <f t="shared" si="9"/>
        <v>839.87627884844153</v>
      </c>
      <c r="J62">
        <f t="shared" si="10"/>
        <v>719.68520724319967</v>
      </c>
      <c r="K62">
        <f t="shared" si="0"/>
        <v>1.1670050605397899</v>
      </c>
    </row>
    <row r="63" spans="3:11" x14ac:dyDescent="0.25">
      <c r="C63" s="6">
        <v>41183</v>
      </c>
      <c r="E63" s="2">
        <v>1429</v>
      </c>
      <c r="F63" s="2">
        <v>8541.5</v>
      </c>
      <c r="G63">
        <v>126090</v>
      </c>
      <c r="H63">
        <v>1078805</v>
      </c>
      <c r="I63">
        <f t="shared" si="9"/>
        <v>1133.3174716472361</v>
      </c>
      <c r="J63">
        <f t="shared" si="10"/>
        <v>791.75569264139483</v>
      </c>
      <c r="K63">
        <f t="shared" si="0"/>
        <v>1.4313979453262267</v>
      </c>
    </row>
    <row r="64" spans="3:11" x14ac:dyDescent="0.25">
      <c r="C64" s="6">
        <v>41214</v>
      </c>
      <c r="E64" s="2">
        <v>1152</v>
      </c>
      <c r="F64" s="2">
        <v>7398.5</v>
      </c>
      <c r="G64">
        <v>126090</v>
      </c>
      <c r="H64">
        <v>1078805</v>
      </c>
      <c r="I64">
        <f t="shared" si="9"/>
        <v>913.63311920057106</v>
      </c>
      <c r="J64">
        <f t="shared" si="10"/>
        <v>685.80512696919277</v>
      </c>
      <c r="K64">
        <f t="shared" si="0"/>
        <v>1.3322051458527702</v>
      </c>
    </row>
    <row r="65" spans="3:11" x14ac:dyDescent="0.25">
      <c r="C65" s="6">
        <v>41244</v>
      </c>
      <c r="E65" s="2">
        <v>1054.5</v>
      </c>
      <c r="F65" s="2">
        <v>6865</v>
      </c>
      <c r="G65">
        <v>126090</v>
      </c>
      <c r="H65">
        <v>1078805</v>
      </c>
      <c r="I65">
        <f t="shared" si="9"/>
        <v>836.30739947656434</v>
      </c>
      <c r="J65">
        <f t="shared" si="10"/>
        <v>636.35226013969157</v>
      </c>
      <c r="K65">
        <f t="shared" si="0"/>
        <v>1.3142208362597452</v>
      </c>
    </row>
    <row r="66" spans="3:11" x14ac:dyDescent="0.25">
      <c r="C66" s="6">
        <v>41275</v>
      </c>
      <c r="E66" s="2">
        <v>994</v>
      </c>
      <c r="F66" s="2">
        <v>7921</v>
      </c>
      <c r="G66">
        <v>129070</v>
      </c>
      <c r="H66">
        <v>1092120</v>
      </c>
      <c r="I66">
        <f t="shared" si="9"/>
        <v>770.12473851398465</v>
      </c>
      <c r="J66">
        <f t="shared" si="10"/>
        <v>725.28659854228476</v>
      </c>
      <c r="K66">
        <f t="shared" si="0"/>
        <v>1.0618212718418039</v>
      </c>
    </row>
    <row r="67" spans="3:11" x14ac:dyDescent="0.25">
      <c r="C67" s="6">
        <v>41306</v>
      </c>
      <c r="E67" s="2">
        <v>856</v>
      </c>
      <c r="F67" s="2">
        <v>7296.5</v>
      </c>
      <c r="G67">
        <v>129070</v>
      </c>
      <c r="H67">
        <v>1092120</v>
      </c>
      <c r="I67">
        <f t="shared" si="9"/>
        <v>663.20601224141933</v>
      </c>
      <c r="J67">
        <f t="shared" si="10"/>
        <v>668.10423762956452</v>
      </c>
      <c r="K67">
        <f t="shared" si="0"/>
        <v>0.99266847130692648</v>
      </c>
    </row>
    <row r="68" spans="3:11" x14ac:dyDescent="0.25">
      <c r="C68" s="6">
        <v>41334</v>
      </c>
      <c r="E68" s="2">
        <v>1196</v>
      </c>
      <c r="F68" s="2">
        <v>8659</v>
      </c>
      <c r="G68">
        <v>129070</v>
      </c>
      <c r="H68">
        <v>1092120</v>
      </c>
      <c r="I68">
        <f t="shared" si="9"/>
        <v>926.62896102889897</v>
      </c>
      <c r="J68">
        <f t="shared" si="10"/>
        <v>792.8615903014321</v>
      </c>
      <c r="K68">
        <f t="shared" si="0"/>
        <v>1.1687146563331576</v>
      </c>
    </row>
    <row r="69" spans="3:11" x14ac:dyDescent="0.25">
      <c r="C69" s="6">
        <v>41365</v>
      </c>
      <c r="E69" s="2">
        <v>1025</v>
      </c>
      <c r="F69" s="2">
        <v>8435.5</v>
      </c>
      <c r="G69">
        <v>129070</v>
      </c>
      <c r="H69">
        <v>1092120</v>
      </c>
      <c r="I69">
        <f t="shared" si="9"/>
        <v>794.14271325637253</v>
      </c>
      <c r="J69">
        <f t="shared" si="10"/>
        <v>772.3968062117716</v>
      </c>
      <c r="K69">
        <f t="shared" si="0"/>
        <v>1.0281538023846239</v>
      </c>
    </row>
    <row r="70" spans="3:11" x14ac:dyDescent="0.25">
      <c r="C70" s="6">
        <v>41395</v>
      </c>
      <c r="E70" s="2">
        <v>1600</v>
      </c>
      <c r="F70" s="2">
        <v>10348</v>
      </c>
      <c r="G70">
        <v>129070</v>
      </c>
      <c r="H70">
        <v>1092120</v>
      </c>
      <c r="I70">
        <f t="shared" si="9"/>
        <v>1239.6374060587277</v>
      </c>
      <c r="J70">
        <f t="shared" si="10"/>
        <v>947.51492509980596</v>
      </c>
      <c r="K70">
        <f t="shared" si="0"/>
        <v>1.3083038305999783</v>
      </c>
    </row>
    <row r="71" spans="3:11" x14ac:dyDescent="0.25">
      <c r="C71" s="6">
        <v>41426</v>
      </c>
      <c r="E71" s="2">
        <v>1329</v>
      </c>
      <c r="F71" s="2">
        <v>9644</v>
      </c>
      <c r="G71">
        <v>129070</v>
      </c>
      <c r="H71">
        <v>1092120</v>
      </c>
      <c r="I71">
        <f t="shared" ref="I71:I83" si="11">E66:E188/G71:G198*100000</f>
        <v>1029.6738204075309</v>
      </c>
      <c r="J71">
        <f t="shared" ref="J71:J83" si="12">F66:F188/H71:H198*100000</f>
        <v>883.05314434311242</v>
      </c>
      <c r="K71">
        <f t="shared" ref="K71:K133" si="13">I71:I198/J71:J198</f>
        <v>1.1660383375606311</v>
      </c>
    </row>
    <row r="72" spans="3:11" x14ac:dyDescent="0.25">
      <c r="C72" s="6">
        <v>41456</v>
      </c>
      <c r="E72" s="2">
        <v>1519</v>
      </c>
      <c r="F72" s="2">
        <v>9838.5</v>
      </c>
      <c r="G72">
        <v>129070</v>
      </c>
      <c r="H72">
        <v>1092120</v>
      </c>
      <c r="I72">
        <f t="shared" si="11"/>
        <v>1176.8807623770047</v>
      </c>
      <c r="J72">
        <f t="shared" si="12"/>
        <v>900.86254257773862</v>
      </c>
      <c r="K72">
        <f t="shared" si="13"/>
        <v>1.3063932695097571</v>
      </c>
    </row>
    <row r="73" spans="3:11" x14ac:dyDescent="0.25">
      <c r="C73" s="6">
        <v>41487</v>
      </c>
      <c r="E73" s="2">
        <v>1524.5</v>
      </c>
      <c r="F73" s="2">
        <v>8728.5</v>
      </c>
      <c r="G73">
        <v>129070</v>
      </c>
      <c r="H73">
        <v>1092120</v>
      </c>
      <c r="I73">
        <f t="shared" si="11"/>
        <v>1181.1420159603317</v>
      </c>
      <c r="J73">
        <f t="shared" si="12"/>
        <v>799.22535985056595</v>
      </c>
      <c r="K73">
        <f t="shared" si="13"/>
        <v>1.477858530641688</v>
      </c>
    </row>
    <row r="74" spans="3:11" x14ac:dyDescent="0.25">
      <c r="C74" s="6">
        <v>41518</v>
      </c>
      <c r="E74" s="2">
        <v>965</v>
      </c>
      <c r="F74" s="2">
        <v>8381</v>
      </c>
      <c r="G74">
        <v>129070</v>
      </c>
      <c r="H74">
        <v>1092120</v>
      </c>
      <c r="I74">
        <f t="shared" si="11"/>
        <v>747.65631052917024</v>
      </c>
      <c r="J74">
        <f t="shared" si="12"/>
        <v>767.40651210489693</v>
      </c>
      <c r="K74">
        <f t="shared" si="13"/>
        <v>0.97426370344245006</v>
      </c>
    </row>
    <row r="75" spans="3:11" x14ac:dyDescent="0.25">
      <c r="C75" s="6">
        <v>41548</v>
      </c>
      <c r="E75" s="2">
        <v>990</v>
      </c>
      <c r="F75" s="2">
        <v>8459.5</v>
      </c>
      <c r="G75">
        <v>129070</v>
      </c>
      <c r="H75">
        <v>1092120</v>
      </c>
      <c r="I75">
        <f t="shared" si="11"/>
        <v>767.02564499883783</v>
      </c>
      <c r="J75">
        <f t="shared" si="12"/>
        <v>774.59436691938618</v>
      </c>
      <c r="K75">
        <f t="shared" si="13"/>
        <v>0.99022879297373456</v>
      </c>
    </row>
    <row r="76" spans="3:11" x14ac:dyDescent="0.25">
      <c r="C76" s="6">
        <v>41579</v>
      </c>
      <c r="E76" s="2">
        <v>923</v>
      </c>
      <c r="F76" s="2">
        <v>7687.5</v>
      </c>
      <c r="G76">
        <v>129070</v>
      </c>
      <c r="H76">
        <v>1092120</v>
      </c>
      <c r="I76">
        <f t="shared" si="11"/>
        <v>715.11582862012858</v>
      </c>
      <c r="J76">
        <f t="shared" si="12"/>
        <v>703.90616415778481</v>
      </c>
      <c r="K76">
        <f t="shared" si="13"/>
        <v>1.0159249414668161</v>
      </c>
    </row>
    <row r="77" spans="3:11" x14ac:dyDescent="0.25">
      <c r="C77" s="6">
        <v>41609</v>
      </c>
      <c r="E77" s="2">
        <v>761</v>
      </c>
      <c r="F77" s="2">
        <v>7088.5</v>
      </c>
      <c r="G77">
        <v>129070</v>
      </c>
      <c r="H77">
        <v>1092120</v>
      </c>
      <c r="I77">
        <f t="shared" si="11"/>
        <v>589.60254125668246</v>
      </c>
      <c r="J77">
        <f t="shared" si="12"/>
        <v>649.05871149690506</v>
      </c>
      <c r="K77">
        <f t="shared" si="13"/>
        <v>0.90839631425160206</v>
      </c>
    </row>
    <row r="78" spans="3:11" x14ac:dyDescent="0.25">
      <c r="C78" s="6">
        <v>41640</v>
      </c>
      <c r="E78" s="2">
        <v>992</v>
      </c>
      <c r="F78" s="2">
        <v>6598.5</v>
      </c>
      <c r="G78">
        <v>131470</v>
      </c>
      <c r="H78">
        <v>1092065</v>
      </c>
      <c r="I78">
        <f t="shared" si="11"/>
        <v>754.54476306381684</v>
      </c>
      <c r="J78">
        <f t="shared" si="12"/>
        <v>604.2222761465664</v>
      </c>
      <c r="K78">
        <f t="shared" si="13"/>
        <v>1.2487867343718833</v>
      </c>
    </row>
    <row r="79" spans="3:11" x14ac:dyDescent="0.25">
      <c r="C79" s="6">
        <v>41671</v>
      </c>
      <c r="E79" s="2">
        <v>1235</v>
      </c>
      <c r="F79" s="2">
        <v>7074.5</v>
      </c>
      <c r="G79">
        <v>131470</v>
      </c>
      <c r="H79">
        <v>1092065</v>
      </c>
      <c r="I79">
        <f t="shared" si="11"/>
        <v>939.37780482239305</v>
      </c>
      <c r="J79">
        <f t="shared" si="12"/>
        <v>647.80942526314823</v>
      </c>
      <c r="K79">
        <f t="shared" si="13"/>
        <v>1.4500835711687987</v>
      </c>
    </row>
    <row r="80" spans="3:11" x14ac:dyDescent="0.25">
      <c r="C80" s="6">
        <v>41699</v>
      </c>
      <c r="E80" s="2">
        <v>1076.5</v>
      </c>
      <c r="F80" s="2">
        <v>7674</v>
      </c>
      <c r="G80">
        <v>131470</v>
      </c>
      <c r="H80">
        <v>1092065</v>
      </c>
      <c r="I80">
        <f t="shared" si="11"/>
        <v>818.81798128850687</v>
      </c>
      <c r="J80">
        <f t="shared" si="12"/>
        <v>702.70542504338118</v>
      </c>
      <c r="K80">
        <f t="shared" si="13"/>
        <v>1.165236459129311</v>
      </c>
    </row>
    <row r="81" spans="3:11" x14ac:dyDescent="0.25">
      <c r="C81" s="6">
        <v>41730</v>
      </c>
      <c r="E81" s="2">
        <v>1198</v>
      </c>
      <c r="F81" s="2">
        <v>6658.5</v>
      </c>
      <c r="G81">
        <v>131470</v>
      </c>
      <c r="H81">
        <v>1092065</v>
      </c>
      <c r="I81">
        <f t="shared" si="11"/>
        <v>911.23450216779486</v>
      </c>
      <c r="J81">
        <f t="shared" si="12"/>
        <v>609.71645460663979</v>
      </c>
      <c r="K81">
        <f t="shared" si="13"/>
        <v>1.4945217490574045</v>
      </c>
    </row>
    <row r="82" spans="3:11" x14ac:dyDescent="0.25">
      <c r="C82" s="6">
        <v>41760</v>
      </c>
      <c r="E82" s="2">
        <v>1376</v>
      </c>
      <c r="F82" s="2">
        <v>7516.5</v>
      </c>
      <c r="G82">
        <v>131470</v>
      </c>
      <c r="H82">
        <v>1092065</v>
      </c>
      <c r="I82">
        <f t="shared" si="11"/>
        <v>1046.6266068304556</v>
      </c>
      <c r="J82">
        <f t="shared" si="12"/>
        <v>688.28320658568862</v>
      </c>
      <c r="K82">
        <f t="shared" si="13"/>
        <v>1.5206336531474773</v>
      </c>
    </row>
    <row r="83" spans="3:11" x14ac:dyDescent="0.25">
      <c r="C83" s="6">
        <v>41791</v>
      </c>
      <c r="E83" s="2">
        <v>1434</v>
      </c>
      <c r="F83" s="2">
        <v>8077</v>
      </c>
      <c r="G83">
        <v>131470</v>
      </c>
      <c r="H83">
        <v>1092065</v>
      </c>
      <c r="I83">
        <f t="shared" si="11"/>
        <v>1090.7431353160416</v>
      </c>
      <c r="J83">
        <f t="shared" si="12"/>
        <v>739.60799036687376</v>
      </c>
      <c r="K83">
        <f t="shared" si="13"/>
        <v>1.4747584524810116</v>
      </c>
    </row>
    <row r="84" spans="3:11" x14ac:dyDescent="0.25">
      <c r="C84" s="6">
        <v>41821</v>
      </c>
      <c r="E84" s="2">
        <v>1507</v>
      </c>
      <c r="F84" s="2">
        <v>7615</v>
      </c>
      <c r="G84">
        <v>131470</v>
      </c>
      <c r="H84">
        <v>1092065</v>
      </c>
      <c r="I84">
        <f t="shared" ref="I84:I96" si="14">E78:E201/G84:G211*100000</f>
        <v>1146.269110823762</v>
      </c>
      <c r="J84">
        <f t="shared" ref="J84:J96" si="15">F78:F201/H84:H211*100000</f>
        <v>697.30281622430891</v>
      </c>
      <c r="K84">
        <f t="shared" si="13"/>
        <v>1.6438612954849006</v>
      </c>
    </row>
    <row r="85" spans="3:11" x14ac:dyDescent="0.25">
      <c r="C85" s="6">
        <v>41852</v>
      </c>
      <c r="E85" s="2">
        <v>1316</v>
      </c>
      <c r="F85" s="2">
        <v>6928</v>
      </c>
      <c r="G85">
        <v>131470</v>
      </c>
      <c r="H85">
        <v>1092065</v>
      </c>
      <c r="I85">
        <f t="shared" si="14"/>
        <v>1000.9888187419183</v>
      </c>
      <c r="J85">
        <f t="shared" si="15"/>
        <v>634.39447285646918</v>
      </c>
      <c r="K85">
        <f t="shared" si="13"/>
        <v>1.5778649745083617</v>
      </c>
    </row>
    <row r="86" spans="3:11" x14ac:dyDescent="0.25">
      <c r="C86" s="6">
        <v>41883</v>
      </c>
      <c r="E86" s="2">
        <v>1361</v>
      </c>
      <c r="F86" s="2">
        <v>7664</v>
      </c>
      <c r="G86">
        <v>131470</v>
      </c>
      <c r="H86">
        <v>1092065</v>
      </c>
      <c r="I86">
        <f t="shared" si="14"/>
        <v>1035.2171598083214</v>
      </c>
      <c r="J86">
        <f t="shared" si="15"/>
        <v>701.7897286333689</v>
      </c>
      <c r="K86">
        <f t="shared" si="13"/>
        <v>1.4751101613075086</v>
      </c>
    </row>
    <row r="87" spans="3:11" x14ac:dyDescent="0.25">
      <c r="C87" s="6">
        <v>41913</v>
      </c>
      <c r="E87" s="2">
        <v>1427.5</v>
      </c>
      <c r="F87" s="2">
        <v>7104</v>
      </c>
      <c r="G87">
        <v>131470</v>
      </c>
      <c r="H87">
        <v>1092065</v>
      </c>
      <c r="I87">
        <f t="shared" si="14"/>
        <v>1085.7990416064501</v>
      </c>
      <c r="J87">
        <f t="shared" si="15"/>
        <v>650.51072967268431</v>
      </c>
      <c r="K87">
        <f t="shared" si="13"/>
        <v>1.6691485506361881</v>
      </c>
    </row>
    <row r="88" spans="3:11" x14ac:dyDescent="0.25">
      <c r="C88" s="6">
        <v>41944</v>
      </c>
      <c r="E88" s="2">
        <v>1331</v>
      </c>
      <c r="F88" s="2">
        <v>6384</v>
      </c>
      <c r="G88">
        <v>131470</v>
      </c>
      <c r="H88">
        <v>1092065</v>
      </c>
      <c r="I88">
        <f t="shared" si="14"/>
        <v>1012.3982657640526</v>
      </c>
      <c r="J88">
        <f t="shared" si="15"/>
        <v>584.58058815180414</v>
      </c>
      <c r="K88">
        <f t="shared" si="13"/>
        <v>1.7318369550463975</v>
      </c>
    </row>
    <row r="89" spans="3:11" x14ac:dyDescent="0.25">
      <c r="C89" s="6">
        <v>41974</v>
      </c>
      <c r="E89" s="2">
        <v>1243.5</v>
      </c>
      <c r="F89" s="2">
        <v>6926.5</v>
      </c>
      <c r="G89">
        <v>131470</v>
      </c>
      <c r="H89">
        <v>1092065</v>
      </c>
      <c r="I89">
        <f t="shared" si="14"/>
        <v>945.84315813493572</v>
      </c>
      <c r="J89">
        <f t="shared" si="15"/>
        <v>634.25711839496728</v>
      </c>
      <c r="K89">
        <f t="shared" si="13"/>
        <v>1.4912613996803994</v>
      </c>
    </row>
    <row r="90" spans="3:11" x14ac:dyDescent="0.25">
      <c r="C90" s="6">
        <v>42005</v>
      </c>
      <c r="E90" s="2">
        <v>1036</v>
      </c>
      <c r="F90" s="2">
        <v>6642</v>
      </c>
      <c r="G90">
        <v>133800</v>
      </c>
      <c r="H90">
        <v>1097285</v>
      </c>
      <c r="I90">
        <f t="shared" si="14"/>
        <v>774.28998505231687</v>
      </c>
      <c r="J90">
        <f t="shared" si="15"/>
        <v>605.31220239044546</v>
      </c>
      <c r="K90">
        <f t="shared" si="13"/>
        <v>1.2791580642097735</v>
      </c>
    </row>
    <row r="91" spans="3:11" x14ac:dyDescent="0.25">
      <c r="C91" s="6">
        <v>42036</v>
      </c>
      <c r="E91" s="2">
        <v>1067.5</v>
      </c>
      <c r="F91" s="2">
        <v>6252.5</v>
      </c>
      <c r="G91">
        <v>133800</v>
      </c>
      <c r="H91">
        <v>1097285</v>
      </c>
      <c r="I91">
        <f t="shared" si="14"/>
        <v>797.832585949178</v>
      </c>
      <c r="J91">
        <f t="shared" si="15"/>
        <v>569.81549916384529</v>
      </c>
      <c r="K91">
        <f t="shared" si="13"/>
        <v>1.4001595027161036</v>
      </c>
    </row>
    <row r="92" spans="3:11" x14ac:dyDescent="0.25">
      <c r="C92" s="6">
        <v>42064</v>
      </c>
      <c r="E92" s="2">
        <v>1138</v>
      </c>
      <c r="F92" s="2">
        <v>8035</v>
      </c>
      <c r="G92">
        <v>133800</v>
      </c>
      <c r="H92">
        <v>1097285</v>
      </c>
      <c r="I92">
        <f t="shared" si="14"/>
        <v>850.52316890881912</v>
      </c>
      <c r="J92">
        <f t="shared" si="15"/>
        <v>732.26190096465371</v>
      </c>
      <c r="K92">
        <f t="shared" si="13"/>
        <v>1.1615013259441362</v>
      </c>
    </row>
    <row r="93" spans="3:11" x14ac:dyDescent="0.25">
      <c r="C93" s="6">
        <v>42095</v>
      </c>
      <c r="E93" s="2">
        <v>1313</v>
      </c>
      <c r="F93" s="2">
        <v>6889</v>
      </c>
      <c r="G93">
        <v>133800</v>
      </c>
      <c r="H93">
        <v>1097285</v>
      </c>
      <c r="I93">
        <f t="shared" si="14"/>
        <v>981.31539611360245</v>
      </c>
      <c r="J93">
        <f t="shared" si="15"/>
        <v>627.82230687560661</v>
      </c>
      <c r="K93">
        <f t="shared" si="13"/>
        <v>1.5630463992226946</v>
      </c>
    </row>
    <row r="94" spans="3:11" x14ac:dyDescent="0.25">
      <c r="C94" s="6">
        <v>42125</v>
      </c>
      <c r="E94" s="2">
        <v>1293</v>
      </c>
      <c r="F94" s="2">
        <v>8793.5</v>
      </c>
      <c r="G94">
        <v>133800</v>
      </c>
      <c r="H94">
        <v>1097285</v>
      </c>
      <c r="I94">
        <f t="shared" si="14"/>
        <v>966.36771300448436</v>
      </c>
      <c r="J94">
        <f t="shared" si="15"/>
        <v>801.38705987961191</v>
      </c>
      <c r="K94">
        <f t="shared" si="13"/>
        <v>1.2058688758334288</v>
      </c>
    </row>
    <row r="95" spans="3:11" x14ac:dyDescent="0.25">
      <c r="C95" s="6">
        <v>42156</v>
      </c>
      <c r="E95" s="2">
        <v>1391</v>
      </c>
      <c r="F95" s="2">
        <v>7179.5</v>
      </c>
      <c r="G95">
        <v>133800</v>
      </c>
      <c r="H95">
        <v>1097285</v>
      </c>
      <c r="I95">
        <f t="shared" si="14"/>
        <v>1039.6113602391629</v>
      </c>
      <c r="J95">
        <f t="shared" si="15"/>
        <v>654.29674150289122</v>
      </c>
      <c r="K95">
        <f t="shared" si="13"/>
        <v>1.5888988807298974</v>
      </c>
    </row>
    <row r="96" spans="3:11" x14ac:dyDescent="0.25">
      <c r="C96" s="6">
        <v>42186</v>
      </c>
      <c r="E96" s="2">
        <v>1730</v>
      </c>
      <c r="F96" s="2">
        <v>7508.5</v>
      </c>
      <c r="G96">
        <v>133800</v>
      </c>
      <c r="H96">
        <v>1097285</v>
      </c>
      <c r="I96">
        <f t="shared" si="14"/>
        <v>1292.9745889387145</v>
      </c>
      <c r="J96">
        <f t="shared" si="15"/>
        <v>684.27983614102084</v>
      </c>
      <c r="K96">
        <f t="shared" si="13"/>
        <v>1.8895406829907668</v>
      </c>
    </row>
    <row r="97" spans="3:11" x14ac:dyDescent="0.25">
      <c r="C97" s="6">
        <v>42217</v>
      </c>
      <c r="E97" s="2">
        <v>1515</v>
      </c>
      <c r="F97" s="2">
        <v>7812</v>
      </c>
      <c r="G97">
        <v>133800</v>
      </c>
      <c r="H97">
        <v>1097285</v>
      </c>
      <c r="I97">
        <f t="shared" ref="I97:I109" si="16">E90:E214/G97:G224*100000</f>
        <v>1132.286995515695</v>
      </c>
      <c r="J97">
        <f t="shared" ref="J97:J109" si="17">F90:F214/H97:H224*100000</f>
        <v>711.93901310962963</v>
      </c>
      <c r="K97">
        <f t="shared" si="13"/>
        <v>1.5904269532442903</v>
      </c>
    </row>
    <row r="98" spans="3:11" x14ac:dyDescent="0.25">
      <c r="C98" s="6">
        <v>42248</v>
      </c>
      <c r="E98" s="2">
        <v>1378.5</v>
      </c>
      <c r="F98" s="2">
        <v>7237</v>
      </c>
      <c r="G98">
        <v>133800</v>
      </c>
      <c r="H98">
        <v>1097285</v>
      </c>
      <c r="I98">
        <f t="shared" si="16"/>
        <v>1030.269058295964</v>
      </c>
      <c r="J98">
        <f t="shared" si="17"/>
        <v>659.53694801259473</v>
      </c>
      <c r="K98">
        <f t="shared" si="13"/>
        <v>1.5621096913531669</v>
      </c>
    </row>
    <row r="99" spans="3:11" x14ac:dyDescent="0.25">
      <c r="C99" s="6">
        <v>42278</v>
      </c>
      <c r="E99" s="2">
        <v>1384.5</v>
      </c>
      <c r="F99" s="2">
        <v>7880</v>
      </c>
      <c r="G99">
        <v>133800</v>
      </c>
      <c r="H99">
        <v>1097285</v>
      </c>
      <c r="I99">
        <f t="shared" si="16"/>
        <v>1034.7533632286995</v>
      </c>
      <c r="J99">
        <f t="shared" si="17"/>
        <v>718.13612689501815</v>
      </c>
      <c r="K99">
        <f t="shared" si="13"/>
        <v>1.440887492602035</v>
      </c>
    </row>
    <row r="100" spans="3:11" x14ac:dyDescent="0.25">
      <c r="C100" s="6">
        <v>42309</v>
      </c>
      <c r="E100" s="2">
        <v>1573</v>
      </c>
      <c r="F100" s="2">
        <v>7392</v>
      </c>
      <c r="G100">
        <v>133800</v>
      </c>
      <c r="H100">
        <v>1097285</v>
      </c>
      <c r="I100">
        <f t="shared" si="16"/>
        <v>1175.6352765321376</v>
      </c>
      <c r="J100">
        <f t="shared" si="17"/>
        <v>673.66272208223029</v>
      </c>
      <c r="K100">
        <f t="shared" si="13"/>
        <v>1.7451392781514699</v>
      </c>
    </row>
    <row r="101" spans="3:11" x14ac:dyDescent="0.25">
      <c r="C101" s="6">
        <v>42339</v>
      </c>
      <c r="E101" s="2">
        <v>1401</v>
      </c>
      <c r="F101" s="2">
        <v>6786.5</v>
      </c>
      <c r="G101">
        <v>133800</v>
      </c>
      <c r="H101">
        <v>1097285</v>
      </c>
      <c r="I101">
        <f t="shared" si="16"/>
        <v>1047.085201793722</v>
      </c>
      <c r="J101">
        <f t="shared" si="17"/>
        <v>618.48106918439601</v>
      </c>
      <c r="K101">
        <f t="shared" si="13"/>
        <v>1.6929947478821548</v>
      </c>
    </row>
    <row r="102" spans="3:11" x14ac:dyDescent="0.25">
      <c r="C102" s="6">
        <v>42370</v>
      </c>
      <c r="E102" s="2">
        <v>1290</v>
      </c>
      <c r="F102" s="2">
        <v>6576.5</v>
      </c>
      <c r="G102">
        <v>135980</v>
      </c>
      <c r="H102">
        <v>1104450</v>
      </c>
      <c r="I102">
        <f t="shared" si="16"/>
        <v>948.66892190027943</v>
      </c>
      <c r="J102">
        <f t="shared" si="17"/>
        <v>595.45475123364577</v>
      </c>
      <c r="K102">
        <f t="shared" si="13"/>
        <v>1.5931838984152109</v>
      </c>
    </row>
    <row r="103" spans="3:11" x14ac:dyDescent="0.25">
      <c r="C103" s="6">
        <v>42401</v>
      </c>
      <c r="E103" s="2">
        <v>1182</v>
      </c>
      <c r="F103" s="2">
        <v>7478.5</v>
      </c>
      <c r="G103">
        <v>135980</v>
      </c>
      <c r="H103">
        <v>1104450</v>
      </c>
      <c r="I103">
        <f t="shared" si="16"/>
        <v>869.24547727607001</v>
      </c>
      <c r="J103">
        <f t="shared" si="17"/>
        <v>677.12436054144598</v>
      </c>
      <c r="K103">
        <f t="shared" si="13"/>
        <v>1.283730918469687</v>
      </c>
    </row>
    <row r="104" spans="3:11" x14ac:dyDescent="0.25">
      <c r="C104" s="6">
        <v>42430</v>
      </c>
      <c r="E104" s="2">
        <v>1218</v>
      </c>
      <c r="F104" s="2">
        <v>8904.5</v>
      </c>
      <c r="G104">
        <v>135980</v>
      </c>
      <c r="H104">
        <v>1104450</v>
      </c>
      <c r="I104">
        <f t="shared" si="16"/>
        <v>895.71995881747318</v>
      </c>
      <c r="J104">
        <f t="shared" si="17"/>
        <v>806.23839920322337</v>
      </c>
      <c r="K104">
        <f t="shared" si="13"/>
        <v>1.110986477080081</v>
      </c>
    </row>
    <row r="105" spans="3:11" x14ac:dyDescent="0.25">
      <c r="C105" s="6">
        <v>42461</v>
      </c>
      <c r="E105" s="2">
        <v>1109</v>
      </c>
      <c r="F105" s="2">
        <v>8023.5</v>
      </c>
      <c r="G105">
        <v>135980</v>
      </c>
      <c r="H105">
        <v>1104450</v>
      </c>
      <c r="I105">
        <f t="shared" si="16"/>
        <v>815.5611119282247</v>
      </c>
      <c r="J105">
        <f t="shared" si="17"/>
        <v>726.47018878174651</v>
      </c>
      <c r="K105">
        <f t="shared" si="13"/>
        <v>1.1226353462567804</v>
      </c>
    </row>
    <row r="106" spans="3:11" x14ac:dyDescent="0.25">
      <c r="C106" s="6">
        <v>42491</v>
      </c>
      <c r="E106" s="2">
        <v>1407</v>
      </c>
      <c r="F106" s="2">
        <v>8428</v>
      </c>
      <c r="G106">
        <v>135980</v>
      </c>
      <c r="H106">
        <v>1104450</v>
      </c>
      <c r="I106">
        <f t="shared" si="16"/>
        <v>1034.7109869098397</v>
      </c>
      <c r="J106">
        <f t="shared" si="17"/>
        <v>763.09475304450177</v>
      </c>
      <c r="K106">
        <f t="shared" si="13"/>
        <v>1.3559403767116427</v>
      </c>
    </row>
    <row r="107" spans="3:11" x14ac:dyDescent="0.25">
      <c r="C107" s="6">
        <v>42522</v>
      </c>
      <c r="E107" s="2">
        <v>1201</v>
      </c>
      <c r="F107" s="2">
        <v>8815.5</v>
      </c>
      <c r="G107">
        <v>135980</v>
      </c>
      <c r="H107">
        <v>1104450</v>
      </c>
      <c r="I107">
        <f t="shared" si="16"/>
        <v>883.21812031181059</v>
      </c>
      <c r="J107">
        <f t="shared" si="17"/>
        <v>798.18008963737611</v>
      </c>
      <c r="K107">
        <f t="shared" si="13"/>
        <v>1.1065399046887632</v>
      </c>
    </row>
    <row r="108" spans="3:11" x14ac:dyDescent="0.25">
      <c r="C108" s="6">
        <v>42552</v>
      </c>
      <c r="E108" s="2">
        <v>1337.5</v>
      </c>
      <c r="F108" s="2">
        <v>7821</v>
      </c>
      <c r="G108">
        <v>135980</v>
      </c>
      <c r="H108">
        <v>1104450</v>
      </c>
      <c r="I108">
        <f t="shared" si="16"/>
        <v>983.60052948963084</v>
      </c>
      <c r="J108">
        <f t="shared" si="17"/>
        <v>708.13527094934125</v>
      </c>
      <c r="K108">
        <f t="shared" si="13"/>
        <v>1.3890009011569147</v>
      </c>
    </row>
    <row r="109" spans="3:11" x14ac:dyDescent="0.25">
      <c r="C109" s="6">
        <v>42583</v>
      </c>
      <c r="E109" s="2">
        <v>1213.5</v>
      </c>
      <c r="F109" s="2">
        <v>7977</v>
      </c>
      <c r="G109">
        <v>135980</v>
      </c>
      <c r="H109">
        <v>1104450</v>
      </c>
      <c r="I109">
        <f t="shared" si="16"/>
        <v>892.41064862479766</v>
      </c>
      <c r="J109">
        <f t="shared" si="17"/>
        <v>722.25994839060161</v>
      </c>
      <c r="K109">
        <f t="shared" si="13"/>
        <v>1.2355809713848036</v>
      </c>
    </row>
    <row r="110" spans="3:11" x14ac:dyDescent="0.25">
      <c r="C110" s="6">
        <v>42614</v>
      </c>
      <c r="E110" s="2">
        <v>1015</v>
      </c>
      <c r="F110" s="2">
        <v>8740</v>
      </c>
      <c r="G110">
        <v>135980</v>
      </c>
      <c r="H110">
        <v>1104450</v>
      </c>
      <c r="I110">
        <f t="shared" ref="I110:I122" si="18">E102:E227/G110:G237*100000</f>
        <v>746.43329901456093</v>
      </c>
      <c r="J110">
        <f t="shared" ref="J110:J122" si="19">F102:F227/H110:H237*100000</f>
        <v>791.34410792702238</v>
      </c>
      <c r="K110">
        <f t="shared" si="13"/>
        <v>0.94324743374900677</v>
      </c>
    </row>
    <row r="111" spans="3:11" x14ac:dyDescent="0.25">
      <c r="C111" s="6">
        <v>42644</v>
      </c>
      <c r="E111" s="2">
        <v>1244</v>
      </c>
      <c r="F111" s="2">
        <v>8914.5</v>
      </c>
      <c r="G111">
        <v>135980</v>
      </c>
      <c r="H111">
        <v>1104450</v>
      </c>
      <c r="I111">
        <f t="shared" si="18"/>
        <v>914.84041770848648</v>
      </c>
      <c r="J111">
        <f t="shared" si="19"/>
        <v>807.14382724432971</v>
      </c>
      <c r="K111">
        <f t="shared" si="13"/>
        <v>1.1334292437468596</v>
      </c>
    </row>
    <row r="112" spans="3:11" x14ac:dyDescent="0.25">
      <c r="C112" s="6">
        <v>42675</v>
      </c>
      <c r="E112" s="2">
        <v>1128</v>
      </c>
      <c r="F112" s="2">
        <v>7554.5</v>
      </c>
      <c r="G112">
        <v>135980</v>
      </c>
      <c r="H112">
        <v>1104450</v>
      </c>
      <c r="I112">
        <f t="shared" si="18"/>
        <v>829.53375496396529</v>
      </c>
      <c r="J112">
        <f t="shared" si="19"/>
        <v>684.00561365385488</v>
      </c>
      <c r="K112">
        <f t="shared" si="13"/>
        <v>1.2127586943807684</v>
      </c>
    </row>
    <row r="113" spans="3:11" x14ac:dyDescent="0.25">
      <c r="C113" s="6">
        <v>42705</v>
      </c>
      <c r="E113" s="2">
        <v>1218.5</v>
      </c>
      <c r="F113" s="2">
        <v>6809.9</v>
      </c>
      <c r="G113">
        <v>135980</v>
      </c>
      <c r="H113">
        <v>1104450</v>
      </c>
      <c r="I113">
        <f t="shared" si="18"/>
        <v>896.08765994999271</v>
      </c>
      <c r="J113">
        <f t="shared" si="19"/>
        <v>616.58744171306978</v>
      </c>
      <c r="K113">
        <f t="shared" si="13"/>
        <v>1.4533018341411321</v>
      </c>
    </row>
    <row r="114" spans="3:11" x14ac:dyDescent="0.25">
      <c r="C114" s="6">
        <v>42736</v>
      </c>
      <c r="E114" s="2">
        <v>1027.5</v>
      </c>
      <c r="F114" s="2">
        <v>6329.5</v>
      </c>
      <c r="G114">
        <v>137670</v>
      </c>
      <c r="H114">
        <v>1113600</v>
      </c>
      <c r="I114">
        <f t="shared" si="18"/>
        <v>746.34996731314016</v>
      </c>
      <c r="J114">
        <f t="shared" si="19"/>
        <v>568.38182471264372</v>
      </c>
      <c r="K114">
        <f t="shared" si="13"/>
        <v>1.3131137113514697</v>
      </c>
    </row>
    <row r="115" spans="3:11" x14ac:dyDescent="0.25">
      <c r="C115" s="6">
        <v>42767</v>
      </c>
      <c r="E115" s="2">
        <v>934</v>
      </c>
      <c r="F115" s="2">
        <v>7550.5</v>
      </c>
      <c r="G115">
        <v>137670</v>
      </c>
      <c r="H115">
        <v>1113600</v>
      </c>
      <c r="I115">
        <f t="shared" si="18"/>
        <v>678.43393622430449</v>
      </c>
      <c r="J115">
        <f t="shared" si="19"/>
        <v>678.02622126436779</v>
      </c>
      <c r="K115">
        <f t="shared" si="13"/>
        <v>1.0006013262424813</v>
      </c>
    </row>
    <row r="116" spans="3:11" x14ac:dyDescent="0.25">
      <c r="C116" s="6">
        <v>42795</v>
      </c>
      <c r="E116" s="2">
        <v>1172</v>
      </c>
      <c r="F116" s="2">
        <v>9240.5</v>
      </c>
      <c r="G116">
        <v>137670</v>
      </c>
      <c r="H116">
        <v>1113600</v>
      </c>
      <c r="I116">
        <f t="shared" si="18"/>
        <v>851.31110626861346</v>
      </c>
      <c r="J116">
        <f t="shared" si="19"/>
        <v>829.78627873563221</v>
      </c>
      <c r="K116">
        <f t="shared" si="13"/>
        <v>1.0259402066346279</v>
      </c>
    </row>
    <row r="117" spans="3:11" x14ac:dyDescent="0.25">
      <c r="C117" s="6">
        <v>42826</v>
      </c>
      <c r="E117" s="2">
        <v>1018</v>
      </c>
      <c r="F117" s="2">
        <v>7431.5</v>
      </c>
      <c r="G117">
        <v>137670</v>
      </c>
      <c r="H117">
        <v>1113600</v>
      </c>
      <c r="I117">
        <f t="shared" si="18"/>
        <v>739.44940800464883</v>
      </c>
      <c r="J117">
        <f t="shared" si="19"/>
        <v>667.34015804597698</v>
      </c>
      <c r="K117">
        <f t="shared" si="13"/>
        <v>1.1080547140603876</v>
      </c>
    </row>
    <row r="118" spans="3:11" x14ac:dyDescent="0.25">
      <c r="C118" s="6">
        <v>42856</v>
      </c>
      <c r="E118" s="2">
        <v>1185</v>
      </c>
      <c r="F118" s="2">
        <v>9792</v>
      </c>
      <c r="G118">
        <v>137670</v>
      </c>
      <c r="H118">
        <v>1113600</v>
      </c>
      <c r="I118">
        <f t="shared" si="18"/>
        <v>860.75397690128557</v>
      </c>
      <c r="J118">
        <f t="shared" si="19"/>
        <v>879.31034482758628</v>
      </c>
      <c r="K118">
        <f t="shared" si="13"/>
        <v>0.97889667961322668</v>
      </c>
    </row>
    <row r="119" spans="3:11" x14ac:dyDescent="0.25">
      <c r="C119" s="6">
        <v>42887</v>
      </c>
      <c r="E119" s="2">
        <v>1131</v>
      </c>
      <c r="F119" s="2">
        <v>9247.5</v>
      </c>
      <c r="G119">
        <v>137670</v>
      </c>
      <c r="H119">
        <v>1113600</v>
      </c>
      <c r="I119">
        <f t="shared" si="18"/>
        <v>821.529745042493</v>
      </c>
      <c r="J119">
        <f t="shared" si="19"/>
        <v>830.41487068965523</v>
      </c>
      <c r="K119">
        <f t="shared" si="13"/>
        <v>0.98930037748507182</v>
      </c>
    </row>
    <row r="120" spans="3:11" x14ac:dyDescent="0.25">
      <c r="C120" s="6">
        <v>42917</v>
      </c>
      <c r="E120" s="2">
        <v>3560</v>
      </c>
      <c r="F120" s="2">
        <v>34884</v>
      </c>
      <c r="G120">
        <v>137670</v>
      </c>
      <c r="H120">
        <v>1113600</v>
      </c>
      <c r="I120">
        <f t="shared" si="18"/>
        <v>2585.8938040241155</v>
      </c>
      <c r="J120">
        <f t="shared" si="19"/>
        <v>3132.5431034482758</v>
      </c>
      <c r="K120">
        <f t="shared" si="13"/>
        <v>0.82549344689865123</v>
      </c>
    </row>
    <row r="121" spans="3:11" x14ac:dyDescent="0.25">
      <c r="C121" s="6">
        <v>42948</v>
      </c>
      <c r="E121" s="2">
        <v>5818</v>
      </c>
      <c r="F121" s="2">
        <v>64621</v>
      </c>
      <c r="G121">
        <v>137670</v>
      </c>
      <c r="H121">
        <v>1113600</v>
      </c>
      <c r="I121">
        <f t="shared" si="18"/>
        <v>4226.0477954528951</v>
      </c>
      <c r="J121">
        <f t="shared" si="19"/>
        <v>5802.8915229885051</v>
      </c>
      <c r="K121">
        <f t="shared" si="13"/>
        <v>0.72826586171930863</v>
      </c>
    </row>
    <row r="122" spans="3:11" x14ac:dyDescent="0.25">
      <c r="C122" s="6">
        <v>42979</v>
      </c>
      <c r="E122" s="2">
        <v>7740</v>
      </c>
      <c r="F122" s="2">
        <v>75671</v>
      </c>
      <c r="G122">
        <v>137670</v>
      </c>
      <c r="H122">
        <v>1113600</v>
      </c>
      <c r="I122">
        <f t="shared" si="18"/>
        <v>5622.1398997602964</v>
      </c>
      <c r="J122">
        <f t="shared" si="19"/>
        <v>6795.16882183908</v>
      </c>
      <c r="K122">
        <f t="shared" si="13"/>
        <v>0.82737310097303673</v>
      </c>
    </row>
    <row r="123" spans="3:11" x14ac:dyDescent="0.25">
      <c r="C123" s="6">
        <v>43009</v>
      </c>
      <c r="E123" s="2">
        <v>8918</v>
      </c>
      <c r="F123" s="2">
        <v>86214.5</v>
      </c>
      <c r="G123">
        <v>137670</v>
      </c>
      <c r="H123">
        <v>1113600</v>
      </c>
      <c r="I123">
        <f t="shared" ref="I123:I133" si="20">E114:E240/G123:G250*100000</f>
        <v>6477.8092540132202</v>
      </c>
      <c r="J123">
        <f t="shared" ref="J123:J133" si="21">F114:F240/H123:H250*100000</f>
        <v>7741.9630028735628</v>
      </c>
      <c r="K123">
        <f t="shared" si="13"/>
        <v>0.83671405451161029</v>
      </c>
    </row>
    <row r="124" spans="3:11" x14ac:dyDescent="0.25">
      <c r="C124" s="6">
        <v>43040</v>
      </c>
      <c r="E124" s="2">
        <v>11199</v>
      </c>
      <c r="F124" s="2">
        <v>103636</v>
      </c>
      <c r="G124">
        <v>137670</v>
      </c>
      <c r="H124">
        <v>1113600</v>
      </c>
      <c r="I124">
        <f t="shared" si="20"/>
        <v>8134.6698627151882</v>
      </c>
      <c r="J124">
        <f t="shared" si="21"/>
        <v>9306.3936781609191</v>
      </c>
      <c r="K124">
        <f t="shared" si="13"/>
        <v>0.87409475077382703</v>
      </c>
    </row>
    <row r="125" spans="3:11" x14ac:dyDescent="0.25">
      <c r="C125" s="6">
        <v>43070</v>
      </c>
      <c r="E125" s="2">
        <v>11774</v>
      </c>
      <c r="F125" s="2">
        <v>112835.5</v>
      </c>
      <c r="G125">
        <v>137670</v>
      </c>
      <c r="H125">
        <v>1113600</v>
      </c>
      <c r="I125">
        <f t="shared" si="20"/>
        <v>8552.335294544926</v>
      </c>
      <c r="J125">
        <f t="shared" si="21"/>
        <v>10132.498204022988</v>
      </c>
      <c r="K125">
        <f t="shared" si="13"/>
        <v>0.84405001830144144</v>
      </c>
    </row>
    <row r="126" spans="3:11" x14ac:dyDescent="0.25">
      <c r="C126" s="6">
        <v>43101</v>
      </c>
      <c r="E126" s="2">
        <v>11939.5</v>
      </c>
      <c r="F126" s="2">
        <v>111729</v>
      </c>
      <c r="G126">
        <v>139410</v>
      </c>
      <c r="H126">
        <v>1119415</v>
      </c>
      <c r="I126">
        <f t="shared" si="20"/>
        <v>8564.3067211821253</v>
      </c>
      <c r="J126">
        <f t="shared" si="21"/>
        <v>9981.0168704189236</v>
      </c>
      <c r="K126">
        <f t="shared" si="13"/>
        <v>0.85805953765737542</v>
      </c>
    </row>
    <row r="127" spans="3:11" x14ac:dyDescent="0.25">
      <c r="C127" s="6">
        <v>43132</v>
      </c>
      <c r="E127" s="2">
        <v>13273.5</v>
      </c>
      <c r="F127" s="2">
        <v>119092</v>
      </c>
      <c r="G127">
        <v>139410</v>
      </c>
      <c r="H127">
        <v>1119415</v>
      </c>
      <c r="I127">
        <f t="shared" si="20"/>
        <v>9521.1964708414034</v>
      </c>
      <c r="J127">
        <f t="shared" si="21"/>
        <v>10638.771143856389</v>
      </c>
      <c r="K127">
        <f t="shared" si="13"/>
        <v>0.8949526540327587</v>
      </c>
    </row>
    <row r="128" spans="3:11" x14ac:dyDescent="0.25">
      <c r="C128" s="6">
        <v>43160</v>
      </c>
      <c r="E128" s="2">
        <v>16542.5</v>
      </c>
      <c r="F128" s="2">
        <v>141646</v>
      </c>
      <c r="G128">
        <v>139410</v>
      </c>
      <c r="H128">
        <v>1119415</v>
      </c>
      <c r="I128">
        <f t="shared" si="20"/>
        <v>11866.078473567177</v>
      </c>
      <c r="J128">
        <f t="shared" si="21"/>
        <v>12653.573518310905</v>
      </c>
      <c r="K128">
        <f t="shared" si="13"/>
        <v>0.93776500815329766</v>
      </c>
    </row>
    <row r="129" spans="3:11" x14ac:dyDescent="0.25">
      <c r="C129" s="5">
        <v>43191</v>
      </c>
      <c r="E129" s="2">
        <v>14625.5</v>
      </c>
      <c r="F129" s="2">
        <v>131788.5</v>
      </c>
      <c r="G129">
        <v>139410</v>
      </c>
      <c r="H129">
        <v>1119415</v>
      </c>
      <c r="I129">
        <f t="shared" si="20"/>
        <v>10490.997776343162</v>
      </c>
      <c r="J129">
        <f t="shared" si="21"/>
        <v>11772.979636685232</v>
      </c>
      <c r="K129">
        <f t="shared" si="13"/>
        <v>0.89110812216583246</v>
      </c>
    </row>
    <row r="130" spans="3:11" x14ac:dyDescent="0.25">
      <c r="C130" s="5">
        <v>43221</v>
      </c>
      <c r="E130" s="2">
        <v>17011</v>
      </c>
      <c r="F130" s="2">
        <v>162639</v>
      </c>
      <c r="G130">
        <v>139410</v>
      </c>
      <c r="H130">
        <v>1119415</v>
      </c>
      <c r="I130">
        <f t="shared" si="20"/>
        <v>12202.137579800588</v>
      </c>
      <c r="J130">
        <f t="shared" si="21"/>
        <v>14528.928056172197</v>
      </c>
      <c r="K130">
        <f t="shared" si="13"/>
        <v>0.83985119429487853</v>
      </c>
    </row>
    <row r="131" spans="3:11" x14ac:dyDescent="0.25">
      <c r="C131" s="5">
        <v>43252</v>
      </c>
      <c r="E131" s="2">
        <v>19305</v>
      </c>
      <c r="F131" s="2">
        <v>155830.5</v>
      </c>
      <c r="G131">
        <v>139410</v>
      </c>
      <c r="H131">
        <v>1119415</v>
      </c>
      <c r="I131">
        <f t="shared" si="20"/>
        <v>13847.643641058748</v>
      </c>
      <c r="J131">
        <f t="shared" si="21"/>
        <v>13920.708584394528</v>
      </c>
      <c r="K131">
        <f t="shared" si="13"/>
        <v>0.99475134883452077</v>
      </c>
    </row>
    <row r="132" spans="3:11" x14ac:dyDescent="0.25">
      <c r="C132" s="5">
        <v>43282</v>
      </c>
      <c r="E132" s="2">
        <v>19922</v>
      </c>
      <c r="F132" s="2">
        <v>163817</v>
      </c>
      <c r="G132">
        <v>139410</v>
      </c>
      <c r="H132">
        <v>1119415</v>
      </c>
      <c r="I132">
        <f t="shared" si="20"/>
        <v>14290.223082992612</v>
      </c>
      <c r="J132">
        <f t="shared" si="21"/>
        <v>14634.161593332232</v>
      </c>
      <c r="K132">
        <f t="shared" si="13"/>
        <v>0.97649755962129536</v>
      </c>
    </row>
    <row r="133" spans="3:11" x14ac:dyDescent="0.25">
      <c r="C133" s="5">
        <v>43313</v>
      </c>
      <c r="E133" s="2">
        <v>21748</v>
      </c>
      <c r="F133" s="2">
        <v>184841</v>
      </c>
      <c r="G133">
        <v>139410</v>
      </c>
      <c r="H133">
        <v>1119415</v>
      </c>
      <c r="I133">
        <f t="shared" si="20"/>
        <v>15600.028692346315</v>
      </c>
      <c r="J133">
        <f t="shared" si="21"/>
        <v>16512.285434803001</v>
      </c>
      <c r="K133">
        <f t="shared" si="13"/>
        <v>0.94475284805009974</v>
      </c>
    </row>
    <row r="134" spans="3:11" x14ac:dyDescent="0.25">
      <c r="E134" s="2"/>
      <c r="F134" s="2"/>
    </row>
    <row r="135" spans="3:11" x14ac:dyDescent="0.25">
      <c r="E135" s="2"/>
      <c r="F135" s="2"/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0446-B1FC-5149-ADCE-8D2FE59E70C1}">
  <dimension ref="B2:L133"/>
  <sheetViews>
    <sheetView workbookViewId="0">
      <selection activeCell="L5" sqref="L5"/>
    </sheetView>
  </sheetViews>
  <sheetFormatPr defaultColWidth="11" defaultRowHeight="15.75" x14ac:dyDescent="0.25"/>
  <sheetData>
    <row r="2" spans="2:12" x14ac:dyDescent="0.25">
      <c r="B2" t="s">
        <v>17</v>
      </c>
    </row>
    <row r="3" spans="2:12" ht="16.5" thickBot="1" x14ac:dyDescent="0.3"/>
    <row r="4" spans="2:12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2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24</v>
      </c>
      <c r="L5" t="s">
        <v>25</v>
      </c>
    </row>
    <row r="6" spans="2:12" x14ac:dyDescent="0.25">
      <c r="C6" s="6">
        <v>39448</v>
      </c>
      <c r="E6" s="2">
        <v>1242</v>
      </c>
      <c r="F6" s="2">
        <v>8149</v>
      </c>
      <c r="G6">
        <v>129870</v>
      </c>
      <c r="H6">
        <v>1082400</v>
      </c>
      <c r="I6">
        <f>E6:E124/G6:G133*100000</f>
        <v>956.34095634095638</v>
      </c>
      <c r="J6">
        <f>F6:F124/H6:H133*100000</f>
        <v>752.86400591278641</v>
      </c>
      <c r="K6">
        <f>I6:I133/J6:J133</f>
        <v>1.2702705253938535</v>
      </c>
      <c r="L6">
        <v>0.9613916051434257</v>
      </c>
    </row>
    <row r="7" spans="2:12" x14ac:dyDescent="0.25">
      <c r="C7" s="6">
        <v>39479</v>
      </c>
      <c r="E7" s="2">
        <v>829</v>
      </c>
      <c r="F7" s="2">
        <v>10254.18</v>
      </c>
      <c r="G7">
        <v>129870</v>
      </c>
      <c r="H7">
        <v>1082400</v>
      </c>
      <c r="I7">
        <f>E7:E125/G7:G134*100000</f>
        <v>638.33063833063829</v>
      </c>
      <c r="J7">
        <f>F7:F125/H7:H134*100000</f>
        <v>947.35587583148549</v>
      </c>
      <c r="K7">
        <f t="shared" ref="K7:K70" si="0">I7:I134/J7:J134</f>
        <v>0.67380237418212174</v>
      </c>
      <c r="L7">
        <v>1.2180103459011233</v>
      </c>
    </row>
    <row r="8" spans="2:12" x14ac:dyDescent="0.25">
      <c r="C8" s="6">
        <v>39508</v>
      </c>
      <c r="E8" s="2">
        <v>1037</v>
      </c>
      <c r="F8" s="2">
        <v>7969.68</v>
      </c>
      <c r="G8">
        <v>129870</v>
      </c>
      <c r="H8">
        <v>1082400</v>
      </c>
      <c r="I8">
        <f t="shared" ref="I8:I18" si="1">E8:E125/G8:G135*100000</f>
        <v>798.4907984907984</v>
      </c>
      <c r="J8">
        <f t="shared" ref="J8:J18" si="2">F8:F125/H8:H135*100000</f>
        <v>736.29711751662978</v>
      </c>
      <c r="K8">
        <f t="shared" si="0"/>
        <v>1.0844681847783602</v>
      </c>
      <c r="L8">
        <v>1.3320554843588375</v>
      </c>
    </row>
    <row r="9" spans="2:12" x14ac:dyDescent="0.25">
      <c r="C9" s="6">
        <v>39539</v>
      </c>
      <c r="E9" s="2">
        <v>1157</v>
      </c>
      <c r="F9" s="2">
        <v>8919.5</v>
      </c>
      <c r="G9">
        <v>129870</v>
      </c>
      <c r="H9">
        <v>1082400</v>
      </c>
      <c r="I9">
        <f t="shared" si="1"/>
        <v>890.89089089089089</v>
      </c>
      <c r="J9">
        <f t="shared" si="2"/>
        <v>824.0484109386548</v>
      </c>
      <c r="K9">
        <f t="shared" si="0"/>
        <v>1.0811147489212403</v>
      </c>
      <c r="L9">
        <v>1.1414701680188406</v>
      </c>
    </row>
    <row r="10" spans="2:12" x14ac:dyDescent="0.25">
      <c r="C10" s="6">
        <v>39569</v>
      </c>
      <c r="E10" s="2">
        <v>1141</v>
      </c>
      <c r="F10" s="2">
        <v>9069</v>
      </c>
      <c r="G10">
        <v>129870</v>
      </c>
      <c r="H10">
        <v>1082400</v>
      </c>
      <c r="I10">
        <f t="shared" si="1"/>
        <v>878.57087857087856</v>
      </c>
      <c r="J10">
        <f t="shared" si="2"/>
        <v>837.86031042128604</v>
      </c>
      <c r="K10">
        <f t="shared" si="0"/>
        <v>1.0485887297002083</v>
      </c>
      <c r="L10">
        <v>1.1700436947397546</v>
      </c>
    </row>
    <row r="11" spans="2:12" x14ac:dyDescent="0.25">
      <c r="C11" s="6">
        <v>39600</v>
      </c>
      <c r="E11" s="2">
        <v>1242</v>
      </c>
      <c r="F11" s="2">
        <v>8309</v>
      </c>
      <c r="G11">
        <v>129870</v>
      </c>
      <c r="H11">
        <v>1082400</v>
      </c>
      <c r="I11">
        <f t="shared" si="1"/>
        <v>956.34095634095638</v>
      </c>
      <c r="J11">
        <f t="shared" si="2"/>
        <v>767.64597191426458</v>
      </c>
      <c r="K11">
        <f t="shared" si="0"/>
        <v>1.2458099062985333</v>
      </c>
      <c r="L11">
        <v>0.78960606571179726</v>
      </c>
    </row>
    <row r="12" spans="2:12" x14ac:dyDescent="0.25">
      <c r="C12" s="6">
        <v>39630</v>
      </c>
      <c r="E12" s="2">
        <v>1097</v>
      </c>
      <c r="F12" s="2">
        <v>8055.58</v>
      </c>
      <c r="G12">
        <v>129870</v>
      </c>
      <c r="H12">
        <v>1082400</v>
      </c>
      <c r="I12">
        <f t="shared" si="1"/>
        <v>844.69084469084476</v>
      </c>
      <c r="J12">
        <f t="shared" si="2"/>
        <v>744.23318551367333</v>
      </c>
      <c r="K12">
        <f t="shared" si="0"/>
        <v>1.1349814293860534</v>
      </c>
      <c r="L12">
        <v>1.426059148474577</v>
      </c>
    </row>
    <row r="13" spans="2:12" x14ac:dyDescent="0.25">
      <c r="C13" s="6">
        <v>39661</v>
      </c>
      <c r="E13" s="2">
        <v>1199</v>
      </c>
      <c r="F13" s="2">
        <v>8984.5</v>
      </c>
      <c r="G13">
        <v>129870</v>
      </c>
      <c r="H13">
        <v>1082400</v>
      </c>
      <c r="I13">
        <f t="shared" si="1"/>
        <v>923.23092323092317</v>
      </c>
      <c r="J13">
        <f t="shared" si="2"/>
        <v>830.05358462675542</v>
      </c>
      <c r="K13">
        <f t="shared" si="0"/>
        <v>1.1122546066059893</v>
      </c>
      <c r="L13">
        <v>1.1178802034352664</v>
      </c>
    </row>
    <row r="14" spans="2:12" x14ac:dyDescent="0.25">
      <c r="C14" s="6">
        <v>39692</v>
      </c>
      <c r="E14" s="2">
        <v>1078</v>
      </c>
      <c r="F14" s="2">
        <v>9204</v>
      </c>
      <c r="G14">
        <v>129870</v>
      </c>
      <c r="H14">
        <v>1082400</v>
      </c>
      <c r="I14">
        <f t="shared" si="1"/>
        <v>830.06083006083009</v>
      </c>
      <c r="J14">
        <f t="shared" si="2"/>
        <v>850.33259423503318</v>
      </c>
      <c r="K14">
        <f t="shared" si="0"/>
        <v>0.97616019389161512</v>
      </c>
      <c r="L14">
        <v>0.94563560267531377</v>
      </c>
    </row>
    <row r="15" spans="2:12" x14ac:dyDescent="0.25">
      <c r="C15" s="6">
        <v>39722</v>
      </c>
      <c r="E15" s="2">
        <v>904</v>
      </c>
      <c r="F15" s="2">
        <v>8884.15</v>
      </c>
      <c r="G15">
        <v>129870</v>
      </c>
      <c r="H15">
        <v>1082400</v>
      </c>
      <c r="I15">
        <f t="shared" si="1"/>
        <v>696.08069608069604</v>
      </c>
      <c r="J15">
        <f t="shared" si="2"/>
        <v>820.78252032520322</v>
      </c>
      <c r="K15">
        <f t="shared" si="0"/>
        <v>0.84806959071801513</v>
      </c>
      <c r="L15">
        <v>1.21586397509172</v>
      </c>
    </row>
    <row r="16" spans="2:12" x14ac:dyDescent="0.25">
      <c r="C16" s="6">
        <v>39753</v>
      </c>
      <c r="E16" s="2">
        <v>1208</v>
      </c>
      <c r="F16" s="2">
        <v>8851.2999999999993</v>
      </c>
      <c r="G16">
        <v>129870</v>
      </c>
      <c r="H16">
        <v>1082400</v>
      </c>
      <c r="I16">
        <f t="shared" si="1"/>
        <v>930.16093016093021</v>
      </c>
      <c r="J16">
        <f t="shared" si="2"/>
        <v>817.74759793052465</v>
      </c>
      <c r="K16">
        <f t="shared" si="0"/>
        <v>1.1374670283531132</v>
      </c>
      <c r="L16">
        <v>1.0848781693414276</v>
      </c>
    </row>
    <row r="17" spans="3:12" x14ac:dyDescent="0.25">
      <c r="C17" s="6">
        <v>39783</v>
      </c>
      <c r="E17" s="2">
        <v>1225</v>
      </c>
      <c r="F17" s="2">
        <v>10479.200000000001</v>
      </c>
      <c r="G17">
        <v>129870</v>
      </c>
      <c r="H17">
        <v>1082400</v>
      </c>
      <c r="I17">
        <f t="shared" si="1"/>
        <v>943.25094325094335</v>
      </c>
      <c r="J17">
        <f t="shared" si="2"/>
        <v>968.14486326681458</v>
      </c>
      <c r="K17">
        <f t="shared" si="0"/>
        <v>0.97428698848654571</v>
      </c>
      <c r="L17">
        <v>0.94950632647461619</v>
      </c>
    </row>
    <row r="18" spans="3:12" x14ac:dyDescent="0.25">
      <c r="C18" s="6">
        <v>39814</v>
      </c>
      <c r="E18" s="2">
        <v>1246</v>
      </c>
      <c r="F18" s="2">
        <v>8639.6</v>
      </c>
      <c r="G18">
        <v>130430</v>
      </c>
      <c r="H18">
        <v>1083880</v>
      </c>
      <c r="I18">
        <f t="shared" si="1"/>
        <v>955.30169439546114</v>
      </c>
      <c r="J18">
        <f t="shared" si="2"/>
        <v>797.0993098867034</v>
      </c>
      <c r="K18">
        <f t="shared" si="0"/>
        <v>1.1984726150763372</v>
      </c>
      <c r="L18">
        <v>0.99189577880646818</v>
      </c>
    </row>
    <row r="19" spans="3:12" x14ac:dyDescent="0.25">
      <c r="C19" s="6">
        <v>39845</v>
      </c>
      <c r="E19" s="2">
        <v>1237</v>
      </c>
      <c r="F19" s="2">
        <v>8296.7999999999993</v>
      </c>
      <c r="G19">
        <v>130430</v>
      </c>
      <c r="H19">
        <v>1083880</v>
      </c>
      <c r="I19">
        <f t="shared" ref="I19:I31" si="3">E18:E136/G19:G146*100000</f>
        <v>948.40144138618416</v>
      </c>
      <c r="J19">
        <f t="shared" ref="J19:J31" si="4">F18:F136/H19:H146*100000</f>
        <v>765.47219249363388</v>
      </c>
      <c r="K19">
        <f t="shared" si="0"/>
        <v>1.2389756945926833</v>
      </c>
      <c r="L19">
        <v>1.531698111316494</v>
      </c>
    </row>
    <row r="20" spans="3:12" x14ac:dyDescent="0.25">
      <c r="C20" s="6">
        <v>39873</v>
      </c>
      <c r="E20" s="2">
        <v>1404</v>
      </c>
      <c r="F20" s="2">
        <v>10932.2</v>
      </c>
      <c r="G20">
        <v>130430</v>
      </c>
      <c r="H20">
        <v>1083880</v>
      </c>
      <c r="I20">
        <f t="shared" si="3"/>
        <v>1076.439469447213</v>
      </c>
      <c r="J20">
        <f t="shared" si="4"/>
        <v>1008.6171900948445</v>
      </c>
      <c r="K20">
        <f t="shared" si="0"/>
        <v>1.0672428350601391</v>
      </c>
      <c r="L20">
        <v>1.0271221601698841</v>
      </c>
    </row>
    <row r="21" spans="3:12" x14ac:dyDescent="0.25">
      <c r="C21" s="6">
        <v>39904</v>
      </c>
      <c r="E21" s="2">
        <v>1433</v>
      </c>
      <c r="F21" s="2">
        <v>8130.7</v>
      </c>
      <c r="G21">
        <v>130430</v>
      </c>
      <c r="H21">
        <v>1083880</v>
      </c>
      <c r="I21">
        <f t="shared" si="3"/>
        <v>1098.6736180326611</v>
      </c>
      <c r="J21">
        <f t="shared" si="4"/>
        <v>750.14761781747063</v>
      </c>
      <c r="K21">
        <f t="shared" si="0"/>
        <v>1.464609887356858</v>
      </c>
      <c r="L21">
        <v>1.3090031271538858</v>
      </c>
    </row>
    <row r="22" spans="3:12" x14ac:dyDescent="0.25">
      <c r="C22" s="6">
        <v>39934</v>
      </c>
      <c r="E22" s="2">
        <v>2314</v>
      </c>
      <c r="F22" s="2">
        <v>10024.799999999999</v>
      </c>
      <c r="G22">
        <v>130430</v>
      </c>
      <c r="H22">
        <v>1083880</v>
      </c>
      <c r="I22">
        <f t="shared" si="3"/>
        <v>1774.1317181629993</v>
      </c>
      <c r="J22">
        <f t="shared" si="4"/>
        <v>924.89943536184819</v>
      </c>
      <c r="K22">
        <f t="shared" si="0"/>
        <v>1.9181887785118024</v>
      </c>
      <c r="L22">
        <v>1.3808640189951362</v>
      </c>
    </row>
    <row r="23" spans="3:12" x14ac:dyDescent="0.25">
      <c r="C23" s="6">
        <v>39965</v>
      </c>
      <c r="E23" s="2">
        <v>1878.5</v>
      </c>
      <c r="F23" s="2">
        <v>9673.9500000000007</v>
      </c>
      <c r="G23">
        <v>130430</v>
      </c>
      <c r="H23">
        <v>1083880</v>
      </c>
      <c r="I23">
        <f t="shared" si="3"/>
        <v>1440.236141991873</v>
      </c>
      <c r="J23">
        <f t="shared" si="4"/>
        <v>892.52961582463013</v>
      </c>
      <c r="K23">
        <f t="shared" si="0"/>
        <v>1.6136564170604055</v>
      </c>
      <c r="L23">
        <v>1.2579730899408461</v>
      </c>
    </row>
    <row r="24" spans="3:12" x14ac:dyDescent="0.25">
      <c r="C24" s="6">
        <v>39995</v>
      </c>
      <c r="E24" s="2">
        <v>1798.5</v>
      </c>
      <c r="F24" s="2">
        <v>11179.5</v>
      </c>
      <c r="G24">
        <v>130430</v>
      </c>
      <c r="H24">
        <v>1083880</v>
      </c>
      <c r="I24">
        <f t="shared" si="3"/>
        <v>1378.9005596871884</v>
      </c>
      <c r="J24">
        <f t="shared" si="4"/>
        <v>1031.4333690076392</v>
      </c>
      <c r="K24">
        <f t="shared" si="0"/>
        <v>1.3368779807985598</v>
      </c>
      <c r="L24">
        <v>1.1052689723103915</v>
      </c>
    </row>
    <row r="25" spans="3:12" x14ac:dyDescent="0.25">
      <c r="C25" s="6">
        <v>40026</v>
      </c>
      <c r="E25" s="2">
        <v>1460</v>
      </c>
      <c r="F25" s="2">
        <v>7902.88</v>
      </c>
      <c r="G25">
        <v>130430</v>
      </c>
      <c r="H25">
        <v>1083880</v>
      </c>
      <c r="I25">
        <f t="shared" si="3"/>
        <v>1119.3743770604922</v>
      </c>
      <c r="J25">
        <f t="shared" si="4"/>
        <v>729.12868583238003</v>
      </c>
      <c r="K25">
        <f t="shared" si="0"/>
        <v>1.5352219694697706</v>
      </c>
      <c r="L25">
        <v>1.3040388301417205</v>
      </c>
    </row>
    <row r="26" spans="3:12" x14ac:dyDescent="0.25">
      <c r="C26" s="6">
        <v>40057</v>
      </c>
      <c r="E26" s="2">
        <v>1487</v>
      </c>
      <c r="F26" s="2">
        <v>10734.41</v>
      </c>
      <c r="G26">
        <v>130430</v>
      </c>
      <c r="H26">
        <v>1083880</v>
      </c>
      <c r="I26">
        <f t="shared" si="3"/>
        <v>1140.0751360883232</v>
      </c>
      <c r="J26">
        <f t="shared" si="4"/>
        <v>990.36886002140454</v>
      </c>
      <c r="K26">
        <f t="shared" si="0"/>
        <v>1.1511621397947458</v>
      </c>
      <c r="L26">
        <v>1.1034315579376908</v>
      </c>
    </row>
    <row r="27" spans="3:12" x14ac:dyDescent="0.25">
      <c r="C27" s="6">
        <v>40087</v>
      </c>
      <c r="E27" s="2">
        <v>1556</v>
      </c>
      <c r="F27" s="2">
        <v>9174.19</v>
      </c>
      <c r="G27">
        <v>130430</v>
      </c>
      <c r="H27">
        <v>1083880</v>
      </c>
      <c r="I27">
        <f t="shared" si="3"/>
        <v>1192.9770758261136</v>
      </c>
      <c r="J27">
        <f t="shared" si="4"/>
        <v>846.42119053769795</v>
      </c>
      <c r="K27">
        <f t="shared" si="0"/>
        <v>1.4094366837251113</v>
      </c>
      <c r="L27">
        <v>1.217289969971356</v>
      </c>
    </row>
    <row r="28" spans="3:12" x14ac:dyDescent="0.25">
      <c r="C28" s="6">
        <v>40118</v>
      </c>
      <c r="E28" s="2">
        <v>1501</v>
      </c>
      <c r="F28" s="2">
        <v>10167.41</v>
      </c>
      <c r="G28">
        <v>130430</v>
      </c>
      <c r="H28">
        <v>1083880</v>
      </c>
      <c r="I28">
        <f t="shared" si="3"/>
        <v>1150.8088629916429</v>
      </c>
      <c r="J28">
        <f t="shared" si="4"/>
        <v>938.05679595527181</v>
      </c>
      <c r="K28">
        <f t="shared" si="0"/>
        <v>1.2268008375971677</v>
      </c>
      <c r="L28">
        <v>1.0711997723021536</v>
      </c>
    </row>
    <row r="29" spans="3:12" x14ac:dyDescent="0.25">
      <c r="C29" s="6">
        <v>40148</v>
      </c>
      <c r="E29" s="2">
        <v>1539</v>
      </c>
      <c r="F29" s="2">
        <v>10010.14</v>
      </c>
      <c r="G29">
        <v>130430</v>
      </c>
      <c r="H29">
        <v>1083880</v>
      </c>
      <c r="I29">
        <f t="shared" si="3"/>
        <v>1179.9432645863683</v>
      </c>
      <c r="J29">
        <f t="shared" si="4"/>
        <v>923.54688710927394</v>
      </c>
      <c r="K29">
        <f t="shared" si="0"/>
        <v>1.277621397522785</v>
      </c>
      <c r="L29">
        <v>1.366315602899042</v>
      </c>
    </row>
    <row r="30" spans="3:12" x14ac:dyDescent="0.25">
      <c r="C30" s="6">
        <v>40179</v>
      </c>
      <c r="E30" s="2">
        <v>1308</v>
      </c>
      <c r="F30" s="2">
        <v>8945.9599999999991</v>
      </c>
      <c r="G30">
        <v>130700</v>
      </c>
      <c r="H30">
        <v>1085980</v>
      </c>
      <c r="I30">
        <f t="shared" si="3"/>
        <v>1000.7651109410865</v>
      </c>
      <c r="J30">
        <f t="shared" si="4"/>
        <v>823.76839352474258</v>
      </c>
      <c r="K30">
        <f t="shared" si="0"/>
        <v>1.2148622341032167</v>
      </c>
      <c r="L30">
        <v>1.2447527570557326</v>
      </c>
    </row>
    <row r="31" spans="3:12" x14ac:dyDescent="0.25">
      <c r="C31" s="6">
        <v>40210</v>
      </c>
      <c r="E31" s="2">
        <v>1575</v>
      </c>
      <c r="F31" s="2">
        <v>8906.56</v>
      </c>
      <c r="G31">
        <v>130700</v>
      </c>
      <c r="H31">
        <v>1085980</v>
      </c>
      <c r="I31">
        <f t="shared" si="3"/>
        <v>1205.0497322111705</v>
      </c>
      <c r="J31">
        <f t="shared" si="4"/>
        <v>820.14033407613385</v>
      </c>
      <c r="K31">
        <f t="shared" si="0"/>
        <v>1.4693213857950624</v>
      </c>
      <c r="L31">
        <v>1.5035631936499152</v>
      </c>
    </row>
    <row r="32" spans="3:12" x14ac:dyDescent="0.25">
      <c r="C32" s="6">
        <v>40238</v>
      </c>
      <c r="E32" s="2">
        <v>1560</v>
      </c>
      <c r="F32" s="2">
        <v>10976.46</v>
      </c>
      <c r="G32">
        <v>130700</v>
      </c>
      <c r="H32">
        <v>1085980</v>
      </c>
      <c r="I32">
        <f t="shared" ref="I32:I44" si="5">E30:E149/G32:G159*100000</f>
        <v>1193.5730680948736</v>
      </c>
      <c r="J32">
        <f t="shared" ref="J32:J44" si="6">F30:F149/H32:H159*100000</f>
        <v>1010.7423709460578</v>
      </c>
      <c r="K32">
        <f t="shared" si="0"/>
        <v>1.1808875361361231</v>
      </c>
      <c r="L32">
        <v>1.0582196009635176</v>
      </c>
    </row>
    <row r="33" spans="3:12" x14ac:dyDescent="0.25">
      <c r="C33" s="6">
        <v>40269</v>
      </c>
      <c r="E33" s="2">
        <v>1081</v>
      </c>
      <c r="F33" s="2">
        <v>9310.9599999999991</v>
      </c>
      <c r="G33">
        <v>130700</v>
      </c>
      <c r="H33">
        <v>1085980</v>
      </c>
      <c r="I33">
        <f t="shared" si="5"/>
        <v>827.08492731446063</v>
      </c>
      <c r="J33">
        <f t="shared" si="6"/>
        <v>857.37858892428949</v>
      </c>
      <c r="K33">
        <f t="shared" si="0"/>
        <v>0.96466711205392142</v>
      </c>
      <c r="L33">
        <v>1.2237905322509126</v>
      </c>
    </row>
    <row r="34" spans="3:12" x14ac:dyDescent="0.25">
      <c r="C34" s="6">
        <v>40299</v>
      </c>
      <c r="E34" s="2">
        <v>1177</v>
      </c>
      <c r="F34" s="2">
        <v>9958.19</v>
      </c>
      <c r="G34">
        <v>130700</v>
      </c>
      <c r="H34">
        <v>1085980</v>
      </c>
      <c r="I34">
        <f t="shared" si="5"/>
        <v>900.53557765876042</v>
      </c>
      <c r="J34">
        <f t="shared" si="6"/>
        <v>916.97729239949172</v>
      </c>
      <c r="K34">
        <f t="shared" si="0"/>
        <v>0.98206965987379291</v>
      </c>
      <c r="L34">
        <v>1.2112638569960978</v>
      </c>
    </row>
    <row r="35" spans="3:12" x14ac:dyDescent="0.25">
      <c r="C35" s="6">
        <v>40330</v>
      </c>
      <c r="E35" s="2">
        <v>964</v>
      </c>
      <c r="F35" s="2">
        <v>10769.46</v>
      </c>
      <c r="G35">
        <v>130700</v>
      </c>
      <c r="H35">
        <v>1085980</v>
      </c>
      <c r="I35">
        <f t="shared" si="5"/>
        <v>737.56694720734504</v>
      </c>
      <c r="J35">
        <f t="shared" si="6"/>
        <v>991.68124643179419</v>
      </c>
      <c r="K35">
        <f t="shared" si="0"/>
        <v>0.74375405389706883</v>
      </c>
      <c r="L35">
        <v>1.1146902348896233</v>
      </c>
    </row>
    <row r="36" spans="3:12" x14ac:dyDescent="0.25">
      <c r="C36" s="6">
        <v>40360</v>
      </c>
      <c r="E36" s="2">
        <v>1164.5</v>
      </c>
      <c r="F36" s="2">
        <v>10513.46</v>
      </c>
      <c r="G36">
        <v>130700</v>
      </c>
      <c r="H36">
        <v>1085980</v>
      </c>
      <c r="I36">
        <f t="shared" si="5"/>
        <v>890.97169089517968</v>
      </c>
      <c r="J36">
        <f t="shared" si="6"/>
        <v>968.10806828855027</v>
      </c>
      <c r="K36">
        <f t="shared" si="0"/>
        <v>0.92032255497081583</v>
      </c>
      <c r="L36">
        <v>1.7288254282142042</v>
      </c>
    </row>
    <row r="37" spans="3:12" x14ac:dyDescent="0.25">
      <c r="C37" s="6">
        <v>40391</v>
      </c>
      <c r="E37" s="2">
        <v>1415</v>
      </c>
      <c r="F37" s="2">
        <v>10031.51</v>
      </c>
      <c r="G37">
        <v>130700</v>
      </c>
      <c r="H37">
        <v>1085980</v>
      </c>
      <c r="I37">
        <f t="shared" si="5"/>
        <v>1082.6319816373375</v>
      </c>
      <c r="J37">
        <f t="shared" si="6"/>
        <v>923.72879795208019</v>
      </c>
      <c r="K37">
        <f t="shared" si="0"/>
        <v>1.1720236329510869</v>
      </c>
      <c r="L37">
        <v>1.5453999956110815</v>
      </c>
    </row>
    <row r="38" spans="3:12" x14ac:dyDescent="0.25">
      <c r="C38" s="6">
        <v>40422</v>
      </c>
      <c r="E38" s="2">
        <v>1624</v>
      </c>
      <c r="F38" s="2">
        <v>10368.19</v>
      </c>
      <c r="G38">
        <v>130700</v>
      </c>
      <c r="H38">
        <v>1085980</v>
      </c>
      <c r="I38">
        <f t="shared" si="5"/>
        <v>1242.540168324407</v>
      </c>
      <c r="J38">
        <f t="shared" si="6"/>
        <v>954.7312105195308</v>
      </c>
      <c r="K38">
        <f t="shared" si="0"/>
        <v>1.3014554825836906</v>
      </c>
      <c r="L38">
        <v>1.7497051692519543</v>
      </c>
    </row>
    <row r="39" spans="3:12" x14ac:dyDescent="0.25">
      <c r="C39" s="6">
        <v>40452</v>
      </c>
      <c r="E39" s="2">
        <v>1774</v>
      </c>
      <c r="F39" s="2">
        <v>11145.46</v>
      </c>
      <c r="G39">
        <v>130700</v>
      </c>
      <c r="H39">
        <v>1085980</v>
      </c>
      <c r="I39">
        <f t="shared" si="5"/>
        <v>1357.3068094873756</v>
      </c>
      <c r="J39">
        <f t="shared" si="6"/>
        <v>1026.3043518296838</v>
      </c>
      <c r="K39">
        <f t="shared" si="0"/>
        <v>1.3225188094229401</v>
      </c>
      <c r="L39">
        <v>1.6168877521134852</v>
      </c>
    </row>
    <row r="40" spans="3:12" x14ac:dyDescent="0.25">
      <c r="C40" s="6">
        <v>40483</v>
      </c>
      <c r="E40" s="2">
        <v>1287</v>
      </c>
      <c r="F40" s="2">
        <v>10997.46</v>
      </c>
      <c r="G40">
        <v>130700</v>
      </c>
      <c r="H40">
        <v>1085980</v>
      </c>
      <c r="I40">
        <f t="shared" si="5"/>
        <v>984.69778117827082</v>
      </c>
      <c r="J40">
        <f t="shared" si="6"/>
        <v>1012.6761082156208</v>
      </c>
      <c r="K40">
        <f t="shared" si="0"/>
        <v>0.97237188987637024</v>
      </c>
      <c r="L40">
        <v>1.6555059011919777</v>
      </c>
    </row>
    <row r="41" spans="3:12" x14ac:dyDescent="0.25">
      <c r="C41" s="6">
        <v>40513</v>
      </c>
      <c r="E41" s="2">
        <v>1598</v>
      </c>
      <c r="F41" s="2">
        <v>11656.96</v>
      </c>
      <c r="G41">
        <v>130700</v>
      </c>
      <c r="H41">
        <v>1085980</v>
      </c>
      <c r="I41">
        <f t="shared" si="5"/>
        <v>1222.6472838561592</v>
      </c>
      <c r="J41">
        <f t="shared" si="6"/>
        <v>1073.4046667526104</v>
      </c>
      <c r="K41">
        <f t="shared" si="0"/>
        <v>1.1390366762192818</v>
      </c>
      <c r="L41">
        <v>1.1933384086237764</v>
      </c>
    </row>
    <row r="42" spans="3:12" x14ac:dyDescent="0.25">
      <c r="C42" s="6">
        <v>40544</v>
      </c>
      <c r="E42" s="2">
        <v>1186</v>
      </c>
      <c r="F42" s="2">
        <v>11253.19</v>
      </c>
      <c r="G42">
        <v>127690</v>
      </c>
      <c r="H42">
        <v>1084540</v>
      </c>
      <c r="I42">
        <f t="shared" si="5"/>
        <v>928.81196648132197</v>
      </c>
      <c r="J42">
        <f t="shared" si="6"/>
        <v>1037.6002729267709</v>
      </c>
      <c r="K42">
        <f t="shared" si="0"/>
        <v>0.89515393424233736</v>
      </c>
      <c r="L42">
        <v>1.8262985269806717</v>
      </c>
    </row>
    <row r="43" spans="3:12" x14ac:dyDescent="0.25">
      <c r="C43" s="6">
        <v>40575</v>
      </c>
      <c r="E43" s="2">
        <v>1446</v>
      </c>
      <c r="F43" s="2">
        <v>11311.46</v>
      </c>
      <c r="G43">
        <v>127690</v>
      </c>
      <c r="H43">
        <v>1084540</v>
      </c>
      <c r="I43">
        <f t="shared" si="5"/>
        <v>1132.430104158509</v>
      </c>
      <c r="J43">
        <f t="shared" si="6"/>
        <v>1042.9730577018827</v>
      </c>
      <c r="K43">
        <f t="shared" si="0"/>
        <v>1.0857711959058067</v>
      </c>
      <c r="L43">
        <v>1.3345071676397811</v>
      </c>
    </row>
    <row r="44" spans="3:12" x14ac:dyDescent="0.25">
      <c r="C44" s="7">
        <v>40603</v>
      </c>
      <c r="E44" s="2">
        <v>1875</v>
      </c>
      <c r="F44" s="2">
        <v>11423.55</v>
      </c>
      <c r="G44">
        <v>127690</v>
      </c>
      <c r="H44">
        <v>1084540</v>
      </c>
      <c r="I44">
        <f t="shared" si="5"/>
        <v>1468.4000313258673</v>
      </c>
      <c r="J44">
        <f t="shared" si="6"/>
        <v>1053.3083150460104</v>
      </c>
      <c r="K44">
        <f t="shared" si="0"/>
        <v>1.3940837742857133</v>
      </c>
      <c r="L44">
        <v>1.5239007661496233</v>
      </c>
    </row>
    <row r="45" spans="3:12" x14ac:dyDescent="0.25">
      <c r="C45" s="6">
        <v>40634</v>
      </c>
      <c r="E45" s="2">
        <v>1439</v>
      </c>
      <c r="F45" s="2">
        <v>11482.2</v>
      </c>
      <c r="G45">
        <v>127690</v>
      </c>
      <c r="H45">
        <v>1084540</v>
      </c>
      <c r="I45">
        <f t="shared" ref="I45:I57" si="7">E42:E162/G45:G172*100000</f>
        <v>1126.9480773748924</v>
      </c>
      <c r="J45">
        <f t="shared" ref="J45:J57" si="8">F42:F162/H45:H172*100000</f>
        <v>1058.7161377173732</v>
      </c>
      <c r="K45">
        <f t="shared" si="0"/>
        <v>1.0644478129941699</v>
      </c>
      <c r="L45">
        <v>1.7812420976466934</v>
      </c>
    </row>
    <row r="46" spans="3:12" x14ac:dyDescent="0.25">
      <c r="C46" s="6">
        <v>40664</v>
      </c>
      <c r="E46" s="2">
        <v>1231</v>
      </c>
      <c r="F46" s="2">
        <v>10538.9</v>
      </c>
      <c r="G46">
        <v>127690</v>
      </c>
      <c r="H46">
        <v>1084540</v>
      </c>
      <c r="I46">
        <f t="shared" si="7"/>
        <v>964.05356723314276</v>
      </c>
      <c r="J46">
        <f t="shared" si="8"/>
        <v>971.73917052390868</v>
      </c>
      <c r="K46">
        <f t="shared" si="0"/>
        <v>0.99209087837158783</v>
      </c>
      <c r="L46">
        <v>1.5185364651389328</v>
      </c>
    </row>
    <row r="47" spans="3:12" x14ac:dyDescent="0.25">
      <c r="C47" s="6">
        <v>40695</v>
      </c>
      <c r="E47" s="2">
        <v>1343</v>
      </c>
      <c r="F47" s="2">
        <v>10455.5</v>
      </c>
      <c r="G47">
        <v>127690</v>
      </c>
      <c r="H47">
        <v>1084540</v>
      </c>
      <c r="I47">
        <f t="shared" si="7"/>
        <v>1051.7659957710077</v>
      </c>
      <c r="J47">
        <f t="shared" si="8"/>
        <v>964.04927434672766</v>
      </c>
      <c r="K47">
        <f t="shared" si="0"/>
        <v>1.090987798817358</v>
      </c>
      <c r="L47">
        <v>1.6187217793025903</v>
      </c>
    </row>
    <row r="48" spans="3:12" x14ac:dyDescent="0.25">
      <c r="C48" s="6">
        <v>40725</v>
      </c>
      <c r="E48" s="2">
        <v>1252</v>
      </c>
      <c r="F48" s="2">
        <v>12999.05</v>
      </c>
      <c r="G48">
        <v>127690</v>
      </c>
      <c r="H48">
        <v>1084540</v>
      </c>
      <c r="I48">
        <f t="shared" si="7"/>
        <v>980.49964758399244</v>
      </c>
      <c r="J48">
        <f t="shared" si="8"/>
        <v>1198.5772770022313</v>
      </c>
      <c r="K48">
        <f t="shared" si="0"/>
        <v>0.81805292524510886</v>
      </c>
      <c r="L48">
        <v>1.1684924953692781</v>
      </c>
    </row>
    <row r="49" spans="3:12" x14ac:dyDescent="0.25">
      <c r="C49" s="6">
        <v>40756</v>
      </c>
      <c r="E49" s="2">
        <v>1442</v>
      </c>
      <c r="F49" s="2">
        <v>12224.15</v>
      </c>
      <c r="G49">
        <v>127690</v>
      </c>
      <c r="H49">
        <v>1084540</v>
      </c>
      <c r="I49">
        <f t="shared" si="7"/>
        <v>1129.2975174250137</v>
      </c>
      <c r="J49">
        <f t="shared" si="8"/>
        <v>1127.1276301473436</v>
      </c>
      <c r="K49">
        <f t="shared" si="0"/>
        <v>1.0019251478001532</v>
      </c>
      <c r="L49">
        <v>1.3694896934963925</v>
      </c>
    </row>
    <row r="50" spans="3:12" x14ac:dyDescent="0.25">
      <c r="C50" s="6">
        <v>40787</v>
      </c>
      <c r="E50" s="2">
        <v>1427</v>
      </c>
      <c r="F50" s="2">
        <v>10407.35</v>
      </c>
      <c r="G50">
        <v>127690</v>
      </c>
      <c r="H50">
        <v>1084540</v>
      </c>
      <c r="I50">
        <f t="shared" si="7"/>
        <v>1117.5503171744069</v>
      </c>
      <c r="J50">
        <f t="shared" si="8"/>
        <v>959.60960407177242</v>
      </c>
      <c r="K50">
        <f t="shared" si="0"/>
        <v>1.1645885081104519</v>
      </c>
      <c r="L50">
        <v>1.3169050957441781</v>
      </c>
    </row>
    <row r="51" spans="3:12" x14ac:dyDescent="0.25">
      <c r="C51" s="6">
        <v>40817</v>
      </c>
      <c r="E51" s="2">
        <v>1538</v>
      </c>
      <c r="F51" s="2">
        <v>9028.9</v>
      </c>
      <c r="G51">
        <v>127690</v>
      </c>
      <c r="H51">
        <v>1084540</v>
      </c>
      <c r="I51">
        <f t="shared" si="7"/>
        <v>1204.4795990288981</v>
      </c>
      <c r="J51">
        <f t="shared" si="8"/>
        <v>832.50963542146894</v>
      </c>
      <c r="K51">
        <f t="shared" si="0"/>
        <v>1.4468055957323718</v>
      </c>
      <c r="L51">
        <v>1.0869816051259524</v>
      </c>
    </row>
    <row r="52" spans="3:12" x14ac:dyDescent="0.25">
      <c r="C52" s="6">
        <v>40848</v>
      </c>
      <c r="E52" s="2">
        <v>1662</v>
      </c>
      <c r="F52" s="2">
        <v>10530.9</v>
      </c>
      <c r="G52">
        <v>127690</v>
      </c>
      <c r="H52">
        <v>1084540</v>
      </c>
      <c r="I52">
        <f t="shared" si="7"/>
        <v>1301.5897877672489</v>
      </c>
      <c r="J52">
        <f t="shared" si="8"/>
        <v>971.00153060283617</v>
      </c>
      <c r="K52">
        <f t="shared" si="0"/>
        <v>1.3404611081912203</v>
      </c>
      <c r="L52">
        <v>1.3787837690663087</v>
      </c>
    </row>
    <row r="53" spans="3:12" x14ac:dyDescent="0.25">
      <c r="C53" s="6">
        <v>40878</v>
      </c>
      <c r="E53" s="2">
        <v>1723</v>
      </c>
      <c r="F53" s="2">
        <v>8614.2999999999993</v>
      </c>
      <c r="G53">
        <v>127690</v>
      </c>
      <c r="H53">
        <v>1084540</v>
      </c>
      <c r="I53">
        <f t="shared" si="7"/>
        <v>1349.3617354530504</v>
      </c>
      <c r="J53">
        <f t="shared" si="8"/>
        <v>794.28144651188506</v>
      </c>
      <c r="K53">
        <f t="shared" si="0"/>
        <v>1.6988458453597526</v>
      </c>
      <c r="L53">
        <v>1.2568524232054104</v>
      </c>
    </row>
    <row r="54" spans="3:12" x14ac:dyDescent="0.25">
      <c r="C54" s="6">
        <v>40909</v>
      </c>
      <c r="E54" s="2">
        <v>1107</v>
      </c>
      <c r="F54" s="2">
        <v>8512.9</v>
      </c>
      <c r="G54">
        <v>126090</v>
      </c>
      <c r="H54">
        <v>1078805</v>
      </c>
      <c r="I54">
        <f t="shared" si="7"/>
        <v>877.94432548179873</v>
      </c>
      <c r="J54">
        <f t="shared" si="8"/>
        <v>789.1046111206382</v>
      </c>
      <c r="K54">
        <f t="shared" si="0"/>
        <v>1.1125829365449984</v>
      </c>
      <c r="L54">
        <v>1.1017213919845918</v>
      </c>
    </row>
    <row r="55" spans="3:12" x14ac:dyDescent="0.25">
      <c r="C55" s="6">
        <v>40940</v>
      </c>
      <c r="E55" s="2">
        <v>1503</v>
      </c>
      <c r="F55" s="2">
        <v>9568.4</v>
      </c>
      <c r="G55">
        <v>126090</v>
      </c>
      <c r="H55">
        <v>1078805</v>
      </c>
      <c r="I55">
        <f t="shared" si="7"/>
        <v>1192.005710206995</v>
      </c>
      <c r="J55">
        <f t="shared" si="8"/>
        <v>886.94435046185356</v>
      </c>
      <c r="K55">
        <f t="shared" si="0"/>
        <v>1.3439464489359321</v>
      </c>
      <c r="L55">
        <v>1.1863225420911359</v>
      </c>
    </row>
    <row r="56" spans="3:12" x14ac:dyDescent="0.25">
      <c r="C56" s="6">
        <v>40969</v>
      </c>
      <c r="E56" s="2">
        <v>1596.5</v>
      </c>
      <c r="F56" s="2">
        <v>11268.4</v>
      </c>
      <c r="G56">
        <v>126090</v>
      </c>
      <c r="H56">
        <v>1078805</v>
      </c>
      <c r="I56">
        <f t="shared" si="7"/>
        <v>1266.1590927115553</v>
      </c>
      <c r="J56">
        <f t="shared" si="8"/>
        <v>1044.5261191781647</v>
      </c>
      <c r="K56">
        <f t="shared" si="0"/>
        <v>1.2121851904553349</v>
      </c>
      <c r="L56">
        <v>1.1845729659969491</v>
      </c>
    </row>
    <row r="57" spans="3:12" x14ac:dyDescent="0.25">
      <c r="C57" s="6">
        <v>41000</v>
      </c>
      <c r="E57" s="2">
        <v>1149</v>
      </c>
      <c r="F57" s="2">
        <v>9479.5</v>
      </c>
      <c r="G57">
        <v>126090</v>
      </c>
      <c r="H57">
        <v>1078805</v>
      </c>
      <c r="I57">
        <f t="shared" si="7"/>
        <v>911.25386628598619</v>
      </c>
      <c r="J57">
        <f t="shared" si="8"/>
        <v>878.70375090957123</v>
      </c>
      <c r="K57">
        <f t="shared" si="0"/>
        <v>1.0370433326849025</v>
      </c>
      <c r="L57">
        <v>1.1374734526558534</v>
      </c>
    </row>
    <row r="58" spans="3:12" x14ac:dyDescent="0.25">
      <c r="C58" s="6">
        <v>41030</v>
      </c>
      <c r="E58" s="2">
        <v>1473</v>
      </c>
      <c r="F58" s="2">
        <v>11387</v>
      </c>
      <c r="G58">
        <v>126090</v>
      </c>
      <c r="H58">
        <v>1078805</v>
      </c>
      <c r="I58">
        <f t="shared" ref="I58:I70" si="9">E54:E175/G58:G185*100000</f>
        <v>1168.2131810611468</v>
      </c>
      <c r="J58">
        <f t="shared" ref="J58:J70" si="10">F54:F175/H58:H185*100000</f>
        <v>1055.519764925079</v>
      </c>
      <c r="K58">
        <f t="shared" si="0"/>
        <v>1.1067658038066837</v>
      </c>
      <c r="L58">
        <v>1.1026368626252503</v>
      </c>
    </row>
    <row r="59" spans="3:12" x14ac:dyDescent="0.25">
      <c r="C59" s="6">
        <v>41061</v>
      </c>
      <c r="E59" s="2">
        <v>1206.5</v>
      </c>
      <c r="F59" s="2">
        <v>10123</v>
      </c>
      <c r="G59">
        <v>126090</v>
      </c>
      <c r="H59">
        <v>1078805</v>
      </c>
      <c r="I59">
        <f t="shared" si="9"/>
        <v>956.85621381552869</v>
      </c>
      <c r="J59">
        <f t="shared" si="10"/>
        <v>938.35308512659844</v>
      </c>
      <c r="K59">
        <f t="shared" si="0"/>
        <v>1.0197187273982629</v>
      </c>
      <c r="L59">
        <v>1.1103280115536784</v>
      </c>
    </row>
    <row r="60" spans="3:12" x14ac:dyDescent="0.25">
      <c r="C60" s="6">
        <v>41091</v>
      </c>
      <c r="E60" s="2">
        <v>1261</v>
      </c>
      <c r="F60" s="2">
        <v>11735</v>
      </c>
      <c r="G60">
        <v>126090</v>
      </c>
      <c r="H60">
        <v>1078805</v>
      </c>
      <c r="I60">
        <f t="shared" si="9"/>
        <v>1000.0793084304861</v>
      </c>
      <c r="J60">
        <f t="shared" si="10"/>
        <v>1087.7776799328888</v>
      </c>
      <c r="K60">
        <f t="shared" si="0"/>
        <v>0.91937840505441026</v>
      </c>
      <c r="L60">
        <v>1.0458992489946266</v>
      </c>
    </row>
    <row r="61" spans="3:12" x14ac:dyDescent="0.25">
      <c r="C61" s="6">
        <v>41122</v>
      </c>
      <c r="E61" s="2">
        <v>1692</v>
      </c>
      <c r="F61" s="2">
        <v>10219.5</v>
      </c>
      <c r="G61">
        <v>126090</v>
      </c>
      <c r="H61">
        <v>1078805</v>
      </c>
      <c r="I61">
        <f t="shared" si="9"/>
        <v>1341.8986438258387</v>
      </c>
      <c r="J61">
        <f t="shared" si="10"/>
        <v>947.29816788020082</v>
      </c>
      <c r="K61">
        <f t="shared" si="0"/>
        <v>1.4165536146118047</v>
      </c>
      <c r="L61">
        <v>1.1720189151796205</v>
      </c>
    </row>
    <row r="62" spans="3:12" x14ac:dyDescent="0.25">
      <c r="C62" s="6">
        <v>41153</v>
      </c>
      <c r="E62" s="2">
        <v>1604</v>
      </c>
      <c r="F62" s="2">
        <v>10598</v>
      </c>
      <c r="G62">
        <v>126090</v>
      </c>
      <c r="H62">
        <v>1078805</v>
      </c>
      <c r="I62">
        <f t="shared" si="9"/>
        <v>1272.1072249980173</v>
      </c>
      <c r="J62">
        <f t="shared" si="10"/>
        <v>982.38328520909715</v>
      </c>
      <c r="K62">
        <f t="shared" si="0"/>
        <v>1.294919451655016</v>
      </c>
      <c r="L62">
        <v>1.1670050605397899</v>
      </c>
    </row>
    <row r="63" spans="3:12" x14ac:dyDescent="0.25">
      <c r="C63" s="6">
        <v>41183</v>
      </c>
      <c r="E63" s="2">
        <v>1321</v>
      </c>
      <c r="F63" s="2">
        <v>11760.5</v>
      </c>
      <c r="G63">
        <v>126090</v>
      </c>
      <c r="H63">
        <v>1078805</v>
      </c>
      <c r="I63">
        <f t="shared" si="9"/>
        <v>1047.6643667221826</v>
      </c>
      <c r="J63">
        <f t="shared" si="10"/>
        <v>1090.1414064636335</v>
      </c>
      <c r="K63">
        <f t="shared" si="0"/>
        <v>0.96103529368795892</v>
      </c>
      <c r="L63">
        <v>1.4313979453262267</v>
      </c>
    </row>
    <row r="64" spans="3:12" x14ac:dyDescent="0.25">
      <c r="C64" s="6">
        <v>41214</v>
      </c>
      <c r="E64" s="2">
        <v>1292</v>
      </c>
      <c r="F64" s="2">
        <v>10350</v>
      </c>
      <c r="G64">
        <v>126090</v>
      </c>
      <c r="H64">
        <v>1078805</v>
      </c>
      <c r="I64">
        <f t="shared" si="9"/>
        <v>1024.6649218811961</v>
      </c>
      <c r="J64">
        <f t="shared" si="10"/>
        <v>959.39488600812945</v>
      </c>
      <c r="K64">
        <f t="shared" si="0"/>
        <v>1.0680325034299938</v>
      </c>
      <c r="L64">
        <v>1.3322051458527702</v>
      </c>
    </row>
    <row r="65" spans="3:12" x14ac:dyDescent="0.25">
      <c r="C65" s="6">
        <v>41244</v>
      </c>
      <c r="E65" s="2">
        <v>1376</v>
      </c>
      <c r="F65" s="2">
        <v>10309</v>
      </c>
      <c r="G65">
        <v>126090</v>
      </c>
      <c r="H65">
        <v>1078805</v>
      </c>
      <c r="I65">
        <f t="shared" si="9"/>
        <v>1091.284003489571</v>
      </c>
      <c r="J65">
        <f t="shared" si="10"/>
        <v>955.59438452732422</v>
      </c>
      <c r="K65">
        <f t="shared" si="0"/>
        <v>1.1419949940678695</v>
      </c>
      <c r="L65">
        <v>1.3142208362597452</v>
      </c>
    </row>
    <row r="66" spans="3:12" x14ac:dyDescent="0.25">
      <c r="C66" s="6">
        <v>41275</v>
      </c>
      <c r="E66" s="2">
        <v>1528</v>
      </c>
      <c r="F66" s="2">
        <v>9423</v>
      </c>
      <c r="G66">
        <v>129070</v>
      </c>
      <c r="H66">
        <v>1092120</v>
      </c>
      <c r="I66">
        <f t="shared" si="9"/>
        <v>1183.8537227860852</v>
      </c>
      <c r="J66">
        <f t="shared" si="10"/>
        <v>862.81727282716179</v>
      </c>
      <c r="K66">
        <f t="shared" si="0"/>
        <v>1.3720793035436054</v>
      </c>
      <c r="L66">
        <v>1.0618212718418039</v>
      </c>
    </row>
    <row r="67" spans="3:12" x14ac:dyDescent="0.25">
      <c r="C67" s="6">
        <v>41306</v>
      </c>
      <c r="E67" s="2">
        <v>1304</v>
      </c>
      <c r="F67" s="2">
        <v>9831.5</v>
      </c>
      <c r="G67">
        <v>129070</v>
      </c>
      <c r="H67">
        <v>1092120</v>
      </c>
      <c r="I67">
        <f t="shared" si="9"/>
        <v>1010.3044859378631</v>
      </c>
      <c r="J67">
        <f t="shared" si="10"/>
        <v>900.22158737135123</v>
      </c>
      <c r="K67">
        <f t="shared" si="0"/>
        <v>1.1222842243629751</v>
      </c>
      <c r="L67">
        <v>0.99266847130692648</v>
      </c>
    </row>
    <row r="68" spans="3:12" x14ac:dyDescent="0.25">
      <c r="C68" s="6">
        <v>41334</v>
      </c>
      <c r="E68" s="2">
        <v>2104.5</v>
      </c>
      <c r="F68" s="2">
        <v>10178</v>
      </c>
      <c r="G68">
        <v>129070</v>
      </c>
      <c r="H68">
        <v>1092120</v>
      </c>
      <c r="I68">
        <f t="shared" si="9"/>
        <v>1630.5105756566206</v>
      </c>
      <c r="J68">
        <f t="shared" si="10"/>
        <v>931.94887008753619</v>
      </c>
      <c r="K68">
        <f t="shared" si="0"/>
        <v>1.7495708487778625</v>
      </c>
      <c r="L68">
        <v>1.1687146563331576</v>
      </c>
    </row>
    <row r="69" spans="3:12" x14ac:dyDescent="0.25">
      <c r="C69" s="6">
        <v>41365</v>
      </c>
      <c r="E69" s="2">
        <v>1577</v>
      </c>
      <c r="F69" s="2">
        <v>11552</v>
      </c>
      <c r="G69">
        <v>129070</v>
      </c>
      <c r="H69">
        <v>1092120</v>
      </c>
      <c r="I69">
        <f t="shared" si="9"/>
        <v>1221.8176183466337</v>
      </c>
      <c r="J69">
        <f t="shared" si="10"/>
        <v>1057.759220598469</v>
      </c>
      <c r="K69">
        <f t="shared" si="0"/>
        <v>1.1550999457658635</v>
      </c>
      <c r="L69">
        <v>1.0281538023846239</v>
      </c>
    </row>
    <row r="70" spans="3:12" x14ac:dyDescent="0.25">
      <c r="C70" s="6">
        <v>41395</v>
      </c>
      <c r="E70" s="2">
        <v>2780</v>
      </c>
      <c r="F70" s="2">
        <v>12650.5</v>
      </c>
      <c r="G70">
        <v>129070</v>
      </c>
      <c r="H70">
        <v>1092120</v>
      </c>
      <c r="I70">
        <f t="shared" si="9"/>
        <v>2153.8699930270395</v>
      </c>
      <c r="J70">
        <f t="shared" si="10"/>
        <v>1158.3434054865766</v>
      </c>
      <c r="K70">
        <f t="shared" si="0"/>
        <v>1.8594399405436073</v>
      </c>
      <c r="L70">
        <v>1.3083038305999783</v>
      </c>
    </row>
    <row r="71" spans="3:12" x14ac:dyDescent="0.25">
      <c r="C71" s="6">
        <v>41426</v>
      </c>
      <c r="E71" s="2">
        <v>1940.5</v>
      </c>
      <c r="F71" s="2">
        <v>10713</v>
      </c>
      <c r="G71">
        <v>129070</v>
      </c>
      <c r="H71">
        <v>1092120</v>
      </c>
      <c r="I71">
        <f t="shared" ref="I71:I83" si="11">E66:E188/G71:G198*100000</f>
        <v>1503.4477415356009</v>
      </c>
      <c r="J71">
        <f t="shared" ref="J71:J83" si="12">F66:F188/H71:H198*100000</f>
        <v>980.9361608614438</v>
      </c>
      <c r="K71">
        <f t="shared" ref="K71:K133" si="13">I71:I198/J71:J198</f>
        <v>1.5326662442694488</v>
      </c>
      <c r="L71">
        <v>1.1660383375606311</v>
      </c>
    </row>
    <row r="72" spans="3:12" x14ac:dyDescent="0.25">
      <c r="C72" s="6">
        <v>41456</v>
      </c>
      <c r="E72" s="2">
        <v>1564</v>
      </c>
      <c r="F72" s="2">
        <v>13479</v>
      </c>
      <c r="G72">
        <v>129070</v>
      </c>
      <c r="H72">
        <v>1092120</v>
      </c>
      <c r="I72">
        <f t="shared" si="11"/>
        <v>1211.7455644224065</v>
      </c>
      <c r="J72">
        <f t="shared" si="12"/>
        <v>1234.2050324140205</v>
      </c>
      <c r="K72">
        <f t="shared" si="13"/>
        <v>0.98180248224423061</v>
      </c>
      <c r="L72">
        <v>1.3063932695097571</v>
      </c>
    </row>
    <row r="73" spans="3:12" x14ac:dyDescent="0.25">
      <c r="C73" s="6">
        <v>41487</v>
      </c>
      <c r="E73" s="2">
        <v>2463</v>
      </c>
      <c r="F73" s="2">
        <v>12158</v>
      </c>
      <c r="G73">
        <v>129070</v>
      </c>
      <c r="H73">
        <v>1092120</v>
      </c>
      <c r="I73">
        <f t="shared" si="11"/>
        <v>1908.2668319516542</v>
      </c>
      <c r="J73">
        <f t="shared" si="12"/>
        <v>1113.2476284657364</v>
      </c>
      <c r="K73">
        <f t="shared" si="13"/>
        <v>1.7141440800386911</v>
      </c>
      <c r="L73">
        <v>1.477858530641688</v>
      </c>
    </row>
    <row r="74" spans="3:12" x14ac:dyDescent="0.25">
      <c r="C74" s="6">
        <v>41518</v>
      </c>
      <c r="E74" s="2">
        <v>1932</v>
      </c>
      <c r="F74" s="2">
        <v>11734.5</v>
      </c>
      <c r="G74">
        <v>129070</v>
      </c>
      <c r="H74">
        <v>1092120</v>
      </c>
      <c r="I74">
        <f t="shared" si="11"/>
        <v>1496.8621678159138</v>
      </c>
      <c r="J74">
        <f t="shared" si="12"/>
        <v>1074.469838479288</v>
      </c>
      <c r="K74">
        <f t="shared" si="13"/>
        <v>1.3931169719332872</v>
      </c>
      <c r="L74">
        <v>0.97426370344245006</v>
      </c>
    </row>
    <row r="75" spans="3:12" x14ac:dyDescent="0.25">
      <c r="C75" s="6">
        <v>41548</v>
      </c>
      <c r="E75" s="2">
        <v>1967</v>
      </c>
      <c r="F75" s="2">
        <v>12050.66</v>
      </c>
      <c r="G75">
        <v>129070</v>
      </c>
      <c r="H75">
        <v>1092120</v>
      </c>
      <c r="I75">
        <f t="shared" si="11"/>
        <v>1523.9792360734486</v>
      </c>
      <c r="J75">
        <f t="shared" si="12"/>
        <v>1103.4190382009303</v>
      </c>
      <c r="K75">
        <f t="shared" si="13"/>
        <v>1.3811427783212991</v>
      </c>
      <c r="L75">
        <v>0.99022879297373456</v>
      </c>
    </row>
    <row r="76" spans="3:12" x14ac:dyDescent="0.25">
      <c r="C76" s="6">
        <v>41579</v>
      </c>
      <c r="E76" s="2">
        <v>2308.5</v>
      </c>
      <c r="F76" s="2">
        <v>11508.17</v>
      </c>
      <c r="G76">
        <v>129070</v>
      </c>
      <c r="H76">
        <v>1092120</v>
      </c>
      <c r="I76">
        <f t="shared" si="11"/>
        <v>1788.5643449291083</v>
      </c>
      <c r="J76">
        <f t="shared" si="12"/>
        <v>1053.7459253561879</v>
      </c>
      <c r="K76">
        <f t="shared" si="13"/>
        <v>1.69733927495334</v>
      </c>
      <c r="L76">
        <v>1.0159249414668161</v>
      </c>
    </row>
    <row r="77" spans="3:12" x14ac:dyDescent="0.25">
      <c r="C77" s="6">
        <v>41609</v>
      </c>
      <c r="E77" s="2">
        <v>1642.5</v>
      </c>
      <c r="F77" s="2">
        <v>12533.5</v>
      </c>
      <c r="G77">
        <v>129070</v>
      </c>
      <c r="H77">
        <v>1092120</v>
      </c>
      <c r="I77">
        <f t="shared" si="11"/>
        <v>1272.5652746571627</v>
      </c>
      <c r="J77">
        <f t="shared" si="12"/>
        <v>1147.6302970369557</v>
      </c>
      <c r="K77">
        <f t="shared" si="13"/>
        <v>1.1088634361978542</v>
      </c>
      <c r="L77">
        <v>0.90839631425160206</v>
      </c>
    </row>
    <row r="78" spans="3:12" x14ac:dyDescent="0.25">
      <c r="C78" s="6">
        <v>41640</v>
      </c>
      <c r="E78" s="2">
        <v>1507.5</v>
      </c>
      <c r="F78" s="2">
        <v>11332</v>
      </c>
      <c r="G78">
        <v>131470</v>
      </c>
      <c r="H78">
        <v>1092065</v>
      </c>
      <c r="I78">
        <f t="shared" si="11"/>
        <v>1146.6494257244999</v>
      </c>
      <c r="J78">
        <f t="shared" si="12"/>
        <v>1037.6671718258528</v>
      </c>
      <c r="K78">
        <f t="shared" si="13"/>
        <v>1.1050262134696665</v>
      </c>
      <c r="L78">
        <v>1.2487867343718833</v>
      </c>
    </row>
    <row r="79" spans="3:12" x14ac:dyDescent="0.25">
      <c r="C79" s="6">
        <v>41671</v>
      </c>
      <c r="E79" s="2">
        <v>1542</v>
      </c>
      <c r="F79" s="2">
        <v>10790</v>
      </c>
      <c r="G79">
        <v>131470</v>
      </c>
      <c r="H79">
        <v>1092065</v>
      </c>
      <c r="I79">
        <f t="shared" si="11"/>
        <v>1172.8911538754089</v>
      </c>
      <c r="J79">
        <f t="shared" si="12"/>
        <v>988.03642640319026</v>
      </c>
      <c r="K79">
        <f t="shared" si="13"/>
        <v>1.1870930286904064</v>
      </c>
      <c r="L79">
        <v>1.4500835711687987</v>
      </c>
    </row>
    <row r="80" spans="3:12" x14ac:dyDescent="0.25">
      <c r="C80" s="6">
        <v>41699</v>
      </c>
      <c r="E80" s="2">
        <v>1218.5</v>
      </c>
      <c r="F80" s="2">
        <v>11678</v>
      </c>
      <c r="G80">
        <v>131470</v>
      </c>
      <c r="H80">
        <v>1092065</v>
      </c>
      <c r="I80">
        <f t="shared" si="11"/>
        <v>926.82741309804521</v>
      </c>
      <c r="J80">
        <f t="shared" si="12"/>
        <v>1069.350267612276</v>
      </c>
      <c r="K80">
        <f t="shared" si="13"/>
        <v>0.86672013948014781</v>
      </c>
      <c r="L80">
        <v>1.165236459129311</v>
      </c>
    </row>
    <row r="81" spans="3:12" x14ac:dyDescent="0.25">
      <c r="C81" s="6">
        <v>41730</v>
      </c>
      <c r="E81" s="2">
        <v>1533</v>
      </c>
      <c r="F81" s="2">
        <v>11895.5</v>
      </c>
      <c r="G81">
        <v>131470</v>
      </c>
      <c r="H81">
        <v>1092065</v>
      </c>
      <c r="I81">
        <f t="shared" si="11"/>
        <v>1166.0454856621284</v>
      </c>
      <c r="J81">
        <f t="shared" si="12"/>
        <v>1089.2666645300417</v>
      </c>
      <c r="K81">
        <f t="shared" si="13"/>
        <v>1.0704867078303664</v>
      </c>
      <c r="L81">
        <v>1.4945217490574045</v>
      </c>
    </row>
    <row r="82" spans="3:12" x14ac:dyDescent="0.25">
      <c r="C82" s="6">
        <v>41760</v>
      </c>
      <c r="E82" s="2">
        <v>1336.5</v>
      </c>
      <c r="F82" s="2">
        <v>13181</v>
      </c>
      <c r="G82">
        <v>131470</v>
      </c>
      <c r="H82">
        <v>1092065</v>
      </c>
      <c r="I82">
        <f t="shared" si="11"/>
        <v>1016.5817296721686</v>
      </c>
      <c r="J82">
        <f t="shared" si="12"/>
        <v>1206.9794380371131</v>
      </c>
      <c r="K82">
        <f t="shared" si="13"/>
        <v>0.84225273242882703</v>
      </c>
      <c r="L82">
        <v>1.5206336531474773</v>
      </c>
    </row>
    <row r="83" spans="3:12" x14ac:dyDescent="0.25">
      <c r="C83" s="6">
        <v>41791</v>
      </c>
      <c r="E83" s="2">
        <v>1332</v>
      </c>
      <c r="F83" s="2">
        <v>12265</v>
      </c>
      <c r="G83">
        <v>131470</v>
      </c>
      <c r="H83">
        <v>1092065</v>
      </c>
      <c r="I83">
        <f t="shared" si="11"/>
        <v>1013.1588955655283</v>
      </c>
      <c r="J83">
        <f t="shared" si="12"/>
        <v>1123.1016468799935</v>
      </c>
      <c r="K83">
        <f t="shared" si="13"/>
        <v>0.90210792440747534</v>
      </c>
      <c r="L83">
        <v>1.4747584524810116</v>
      </c>
    </row>
    <row r="84" spans="3:12" x14ac:dyDescent="0.25">
      <c r="C84" s="6">
        <v>41821</v>
      </c>
      <c r="E84" s="2">
        <v>1596.5</v>
      </c>
      <c r="F84" s="2">
        <v>12939.3</v>
      </c>
      <c r="G84">
        <v>131470</v>
      </c>
      <c r="H84">
        <v>1092065</v>
      </c>
      <c r="I84">
        <f t="shared" ref="I84:I96" si="14">E78:E201/G84:G211*100000</f>
        <v>1214.3454780558302</v>
      </c>
      <c r="J84">
        <f t="shared" ref="J84:J96" si="15">F78:F201/H84:H211*100000</f>
        <v>1184.8470558071176</v>
      </c>
      <c r="K84">
        <f t="shared" si="13"/>
        <v>1.0248963966312246</v>
      </c>
      <c r="L84">
        <v>1.6438612954849006</v>
      </c>
    </row>
    <row r="85" spans="3:12" x14ac:dyDescent="0.25">
      <c r="C85" s="6">
        <v>41852</v>
      </c>
      <c r="E85" s="2">
        <v>1849</v>
      </c>
      <c r="F85" s="2">
        <v>11539.5</v>
      </c>
      <c r="G85">
        <v>131470</v>
      </c>
      <c r="H85">
        <v>1092065</v>
      </c>
      <c r="I85">
        <f t="shared" si="14"/>
        <v>1406.4045029284248</v>
      </c>
      <c r="J85">
        <f t="shared" si="15"/>
        <v>1056.6678723336065</v>
      </c>
      <c r="K85">
        <f t="shared" si="13"/>
        <v>1.3309806607656574</v>
      </c>
      <c r="L85">
        <v>1.5778649745083617</v>
      </c>
    </row>
    <row r="86" spans="3:12" x14ac:dyDescent="0.25">
      <c r="C86" s="6">
        <v>41883</v>
      </c>
      <c r="E86" s="2">
        <v>1881.5</v>
      </c>
      <c r="F86" s="2">
        <v>11254.7</v>
      </c>
      <c r="G86">
        <v>131470</v>
      </c>
      <c r="H86">
        <v>1092065</v>
      </c>
      <c r="I86">
        <f t="shared" si="14"/>
        <v>1431.1249714763824</v>
      </c>
      <c r="J86">
        <f t="shared" si="15"/>
        <v>1030.5888385764583</v>
      </c>
      <c r="K86">
        <f t="shared" si="13"/>
        <v>1.388647846655491</v>
      </c>
      <c r="L86">
        <v>1.4751101613075086</v>
      </c>
    </row>
    <row r="87" spans="3:12" x14ac:dyDescent="0.25">
      <c r="C87" s="6">
        <v>41913</v>
      </c>
      <c r="E87" s="2">
        <v>1932.5</v>
      </c>
      <c r="F87" s="2">
        <v>11708</v>
      </c>
      <c r="G87">
        <v>131470</v>
      </c>
      <c r="H87">
        <v>1092065</v>
      </c>
      <c r="I87">
        <f t="shared" si="14"/>
        <v>1469.9170913516391</v>
      </c>
      <c r="J87">
        <f t="shared" si="15"/>
        <v>1072.0973568423124</v>
      </c>
      <c r="K87">
        <f t="shared" si="13"/>
        <v>1.3710667990834711</v>
      </c>
      <c r="L87">
        <v>1.6691485506361881</v>
      </c>
    </row>
    <row r="88" spans="3:12" x14ac:dyDescent="0.25">
      <c r="C88" s="6">
        <v>41944</v>
      </c>
      <c r="E88" s="2">
        <v>2016.5</v>
      </c>
      <c r="F88" s="2">
        <v>10393</v>
      </c>
      <c r="G88">
        <v>131470</v>
      </c>
      <c r="H88">
        <v>1092065</v>
      </c>
      <c r="I88">
        <f t="shared" si="14"/>
        <v>1533.8099946755915</v>
      </c>
      <c r="J88">
        <f t="shared" si="15"/>
        <v>951.68327892570494</v>
      </c>
      <c r="K88">
        <f t="shared" si="13"/>
        <v>1.6116811429186952</v>
      </c>
      <c r="L88">
        <v>1.7318369550463975</v>
      </c>
    </row>
    <row r="89" spans="3:12" x14ac:dyDescent="0.25">
      <c r="C89" s="6">
        <v>41974</v>
      </c>
      <c r="E89" s="2">
        <v>1957.5</v>
      </c>
      <c r="F89" s="2">
        <v>11562</v>
      </c>
      <c r="G89">
        <v>131470</v>
      </c>
      <c r="H89">
        <v>1092065</v>
      </c>
      <c r="I89">
        <f t="shared" si="14"/>
        <v>1488.9328363885297</v>
      </c>
      <c r="J89">
        <f t="shared" si="15"/>
        <v>1058.7281892561339</v>
      </c>
      <c r="K89">
        <f t="shared" si="13"/>
        <v>1.4063409773141671</v>
      </c>
      <c r="L89">
        <v>1.4912613996803994</v>
      </c>
    </row>
    <row r="90" spans="3:12" x14ac:dyDescent="0.25">
      <c r="C90" s="6">
        <v>42005</v>
      </c>
      <c r="E90" s="2">
        <v>1821</v>
      </c>
      <c r="F90" s="2">
        <v>11406.5</v>
      </c>
      <c r="G90">
        <v>133800</v>
      </c>
      <c r="H90">
        <v>1097285</v>
      </c>
      <c r="I90">
        <f t="shared" si="14"/>
        <v>1360.9865470852017</v>
      </c>
      <c r="J90">
        <f t="shared" si="15"/>
        <v>1039.52027048579</v>
      </c>
      <c r="K90">
        <f t="shared" si="13"/>
        <v>1.309244836995034</v>
      </c>
      <c r="L90">
        <v>1.2791580642097735</v>
      </c>
    </row>
    <row r="91" spans="3:12" x14ac:dyDescent="0.25">
      <c r="C91" s="6">
        <v>42036</v>
      </c>
      <c r="E91" s="2">
        <v>1411.5</v>
      </c>
      <c r="F91" s="2">
        <v>10806</v>
      </c>
      <c r="G91">
        <v>133800</v>
      </c>
      <c r="H91">
        <v>1097285</v>
      </c>
      <c r="I91">
        <f t="shared" si="14"/>
        <v>1054.932735426009</v>
      </c>
      <c r="J91">
        <f t="shared" si="15"/>
        <v>984.79428771923438</v>
      </c>
      <c r="K91">
        <f t="shared" si="13"/>
        <v>1.0712214201294912</v>
      </c>
      <c r="L91">
        <v>1.4001595027161036</v>
      </c>
    </row>
    <row r="92" spans="3:12" x14ac:dyDescent="0.25">
      <c r="C92" s="6">
        <v>42064</v>
      </c>
      <c r="E92" s="2">
        <v>1878</v>
      </c>
      <c r="F92" s="2">
        <v>12664</v>
      </c>
      <c r="G92">
        <v>133800</v>
      </c>
      <c r="H92">
        <v>1097285</v>
      </c>
      <c r="I92">
        <f t="shared" si="14"/>
        <v>1403.5874439461884</v>
      </c>
      <c r="J92">
        <f t="shared" si="15"/>
        <v>1154.1213085023489</v>
      </c>
      <c r="K92">
        <f t="shared" si="13"/>
        <v>1.2161524387480207</v>
      </c>
      <c r="L92">
        <v>1.1615013259441362</v>
      </c>
    </row>
    <row r="93" spans="3:12" x14ac:dyDescent="0.25">
      <c r="C93" s="6">
        <v>42095</v>
      </c>
      <c r="E93" s="2">
        <v>2025</v>
      </c>
      <c r="F93" s="2">
        <v>11276.5</v>
      </c>
      <c r="G93">
        <v>133800</v>
      </c>
      <c r="H93">
        <v>1097285</v>
      </c>
      <c r="I93">
        <f t="shared" si="14"/>
        <v>1513.4529147982064</v>
      </c>
      <c r="J93">
        <f t="shared" si="15"/>
        <v>1027.6728470725473</v>
      </c>
      <c r="K93">
        <f t="shared" si="13"/>
        <v>1.4726991368016227</v>
      </c>
      <c r="L93">
        <v>1.5630463992226946</v>
      </c>
    </row>
    <row r="94" spans="3:12" x14ac:dyDescent="0.25">
      <c r="C94" s="6">
        <v>42125</v>
      </c>
      <c r="E94" s="2">
        <v>2108</v>
      </c>
      <c r="F94" s="2">
        <v>12669.5</v>
      </c>
      <c r="G94">
        <v>133800</v>
      </c>
      <c r="H94">
        <v>1097285</v>
      </c>
      <c r="I94">
        <f t="shared" si="14"/>
        <v>1575.4857997010465</v>
      </c>
      <c r="J94">
        <f t="shared" si="15"/>
        <v>1154.6225456467553</v>
      </c>
      <c r="K94">
        <f t="shared" si="13"/>
        <v>1.3645028893997104</v>
      </c>
      <c r="L94">
        <v>1.2058688758334288</v>
      </c>
    </row>
    <row r="95" spans="3:12" x14ac:dyDescent="0.25">
      <c r="C95" s="6">
        <v>42156</v>
      </c>
      <c r="E95" s="2">
        <v>2105</v>
      </c>
      <c r="F95" s="2">
        <v>11982</v>
      </c>
      <c r="G95">
        <v>133800</v>
      </c>
      <c r="H95">
        <v>1097285</v>
      </c>
      <c r="I95">
        <f t="shared" si="14"/>
        <v>1573.2436472346785</v>
      </c>
      <c r="J95">
        <f t="shared" si="15"/>
        <v>1091.9679025959529</v>
      </c>
      <c r="K95">
        <f t="shared" si="13"/>
        <v>1.4407416587013053</v>
      </c>
      <c r="L95">
        <v>1.5888988807298974</v>
      </c>
    </row>
    <row r="96" spans="3:12" x14ac:dyDescent="0.25">
      <c r="C96" s="6">
        <v>42186</v>
      </c>
      <c r="E96" s="2">
        <v>1893</v>
      </c>
      <c r="F96" s="2">
        <v>10792</v>
      </c>
      <c r="G96">
        <v>133800</v>
      </c>
      <c r="H96">
        <v>1097285</v>
      </c>
      <c r="I96">
        <f t="shared" si="14"/>
        <v>1414.7982062780268</v>
      </c>
      <c r="J96">
        <f t="shared" si="15"/>
        <v>983.51841135165432</v>
      </c>
      <c r="K96">
        <f t="shared" si="13"/>
        <v>1.4385070883763758</v>
      </c>
      <c r="L96">
        <v>1.8895406829907668</v>
      </c>
    </row>
    <row r="97" spans="3:12" x14ac:dyDescent="0.25">
      <c r="C97" s="6">
        <v>42217</v>
      </c>
      <c r="E97" s="2">
        <v>2259</v>
      </c>
      <c r="F97" s="2">
        <v>13387</v>
      </c>
      <c r="G97">
        <v>133800</v>
      </c>
      <c r="H97">
        <v>1097285</v>
      </c>
      <c r="I97">
        <f t="shared" ref="I97:I109" si="16">E90:E214/G97:G224*100000</f>
        <v>1688.3408071748879</v>
      </c>
      <c r="J97">
        <f t="shared" ref="J97:J109" si="17">F90:F214/H97:H224*100000</f>
        <v>1220.0112094852295</v>
      </c>
      <c r="K97">
        <f t="shared" si="13"/>
        <v>1.383873192351458</v>
      </c>
      <c r="L97">
        <v>1.5904269532442903</v>
      </c>
    </row>
    <row r="98" spans="3:12" x14ac:dyDescent="0.25">
      <c r="C98" s="6">
        <v>42248</v>
      </c>
      <c r="E98" s="2">
        <v>1475</v>
      </c>
      <c r="F98" s="2">
        <v>12728</v>
      </c>
      <c r="G98">
        <v>133800</v>
      </c>
      <c r="H98">
        <v>1097285</v>
      </c>
      <c r="I98">
        <f t="shared" si="16"/>
        <v>1102.3916292974588</v>
      </c>
      <c r="J98">
        <f t="shared" si="17"/>
        <v>1159.9538861827145</v>
      </c>
      <c r="K98">
        <f t="shared" si="13"/>
        <v>0.95037539201261956</v>
      </c>
      <c r="L98">
        <v>1.5621096913531669</v>
      </c>
    </row>
    <row r="99" spans="3:12" x14ac:dyDescent="0.25">
      <c r="C99" s="6">
        <v>42278</v>
      </c>
      <c r="E99" s="2">
        <v>1337</v>
      </c>
      <c r="F99" s="2">
        <v>14007</v>
      </c>
      <c r="G99">
        <v>133800</v>
      </c>
      <c r="H99">
        <v>1097285</v>
      </c>
      <c r="I99">
        <f t="shared" si="16"/>
        <v>999.25261584454404</v>
      </c>
      <c r="J99">
        <f t="shared" si="17"/>
        <v>1276.5143057637715</v>
      </c>
      <c r="K99">
        <f t="shared" si="13"/>
        <v>0.78279782007352072</v>
      </c>
      <c r="L99">
        <v>1.440887492602035</v>
      </c>
    </row>
    <row r="100" spans="3:12" x14ac:dyDescent="0.25">
      <c r="C100" s="6">
        <v>42309</v>
      </c>
      <c r="E100" s="2">
        <v>1692</v>
      </c>
      <c r="F100" s="2">
        <v>13211.5</v>
      </c>
      <c r="G100">
        <v>133800</v>
      </c>
      <c r="H100">
        <v>1097285</v>
      </c>
      <c r="I100">
        <f t="shared" si="16"/>
        <v>1264.5739910313903</v>
      </c>
      <c r="J100">
        <f t="shared" si="17"/>
        <v>1204.0171878773517</v>
      </c>
      <c r="K100">
        <f t="shared" si="13"/>
        <v>1.0502956301319906</v>
      </c>
      <c r="L100">
        <v>1.7451392781514699</v>
      </c>
    </row>
    <row r="101" spans="3:12" x14ac:dyDescent="0.25">
      <c r="C101" s="6">
        <v>42339</v>
      </c>
      <c r="E101" s="2">
        <v>1606</v>
      </c>
      <c r="F101" s="2">
        <v>12973</v>
      </c>
      <c r="G101">
        <v>133800</v>
      </c>
      <c r="H101">
        <v>1097285</v>
      </c>
      <c r="I101">
        <f t="shared" si="16"/>
        <v>1200.2989536621824</v>
      </c>
      <c r="J101">
        <f t="shared" si="17"/>
        <v>1182.2817226153643</v>
      </c>
      <c r="K101">
        <f t="shared" si="13"/>
        <v>1.0152393720567392</v>
      </c>
      <c r="L101">
        <v>1.6929947478821548</v>
      </c>
    </row>
    <row r="102" spans="3:12" x14ac:dyDescent="0.25">
      <c r="C102" s="6">
        <v>42370</v>
      </c>
      <c r="E102" s="2">
        <v>877</v>
      </c>
      <c r="F102" s="2">
        <v>10833.75</v>
      </c>
      <c r="G102">
        <v>135980</v>
      </c>
      <c r="H102">
        <v>1104450</v>
      </c>
      <c r="I102">
        <f t="shared" si="16"/>
        <v>644.94778643918221</v>
      </c>
      <c r="J102">
        <f t="shared" si="17"/>
        <v>980.91810403368186</v>
      </c>
      <c r="K102">
        <f t="shared" si="13"/>
        <v>0.65749401890643111</v>
      </c>
      <c r="L102">
        <v>1.5931838984152109</v>
      </c>
    </row>
    <row r="103" spans="3:12" x14ac:dyDescent="0.25">
      <c r="C103" s="6">
        <v>42401</v>
      </c>
      <c r="E103" s="2">
        <v>1245</v>
      </c>
      <c r="F103" s="2">
        <v>13125.25</v>
      </c>
      <c r="G103">
        <v>135980</v>
      </c>
      <c r="H103">
        <v>1104450</v>
      </c>
      <c r="I103">
        <f t="shared" si="16"/>
        <v>915.57581997352543</v>
      </c>
      <c r="J103">
        <f t="shared" si="17"/>
        <v>1188.3969396532211</v>
      </c>
      <c r="K103">
        <f t="shared" si="13"/>
        <v>0.77042929800937898</v>
      </c>
      <c r="L103">
        <v>1.283730918469687</v>
      </c>
    </row>
    <row r="104" spans="3:12" x14ac:dyDescent="0.25">
      <c r="C104" s="6">
        <v>42430</v>
      </c>
      <c r="E104" s="2">
        <v>1421</v>
      </c>
      <c r="F104" s="2">
        <v>12718</v>
      </c>
      <c r="G104">
        <v>135980</v>
      </c>
      <c r="H104">
        <v>1104450</v>
      </c>
      <c r="I104">
        <f t="shared" si="16"/>
        <v>1045.0066186203853</v>
      </c>
      <c r="J104">
        <f t="shared" si="17"/>
        <v>1151.5233826791616</v>
      </c>
      <c r="K104">
        <f t="shared" si="13"/>
        <v>0.90749926083919208</v>
      </c>
      <c r="L104">
        <v>1.110986477080081</v>
      </c>
    </row>
    <row r="105" spans="3:12" x14ac:dyDescent="0.25">
      <c r="C105" s="6">
        <v>42461</v>
      </c>
      <c r="E105" s="2">
        <v>1727</v>
      </c>
      <c r="F105" s="2">
        <v>12725.3</v>
      </c>
      <c r="G105">
        <v>135980</v>
      </c>
      <c r="H105">
        <v>1104450</v>
      </c>
      <c r="I105">
        <f t="shared" si="16"/>
        <v>1270.0397117223119</v>
      </c>
      <c r="J105">
        <f t="shared" si="17"/>
        <v>1152.1843451491691</v>
      </c>
      <c r="K105">
        <f t="shared" si="13"/>
        <v>1.102288637290836</v>
      </c>
      <c r="L105">
        <v>1.1226353462567804</v>
      </c>
    </row>
    <row r="106" spans="3:12" x14ac:dyDescent="0.25">
      <c r="C106" s="6">
        <v>42491</v>
      </c>
      <c r="E106" s="2">
        <v>1787.5</v>
      </c>
      <c r="F106" s="2">
        <v>12581.5</v>
      </c>
      <c r="G106">
        <v>135980</v>
      </c>
      <c r="H106">
        <v>1104450</v>
      </c>
      <c r="I106">
        <f t="shared" si="16"/>
        <v>1314.5315487571702</v>
      </c>
      <c r="J106">
        <f t="shared" si="17"/>
        <v>1139.1642899180588</v>
      </c>
      <c r="K106">
        <f t="shared" si="13"/>
        <v>1.1539437817627918</v>
      </c>
      <c r="L106">
        <v>1.3559403767116427</v>
      </c>
    </row>
    <row r="107" spans="3:12" x14ac:dyDescent="0.25">
      <c r="C107" s="6">
        <v>42522</v>
      </c>
      <c r="E107" s="2">
        <v>1641.5</v>
      </c>
      <c r="F107" s="2">
        <v>12220</v>
      </c>
      <c r="G107">
        <v>135980</v>
      </c>
      <c r="H107">
        <v>1104450</v>
      </c>
      <c r="I107">
        <f t="shared" si="16"/>
        <v>1207.1628180614796</v>
      </c>
      <c r="J107">
        <f t="shared" si="17"/>
        <v>1106.4330662320613</v>
      </c>
      <c r="K107">
        <f t="shared" si="13"/>
        <v>1.0910400772569566</v>
      </c>
      <c r="L107">
        <v>1.1065399046887632</v>
      </c>
    </row>
    <row r="108" spans="3:12" x14ac:dyDescent="0.25">
      <c r="C108" s="6">
        <v>42552</v>
      </c>
      <c r="E108" s="2">
        <v>1493.5</v>
      </c>
      <c r="F108" s="2">
        <v>14485</v>
      </c>
      <c r="G108">
        <v>135980</v>
      </c>
      <c r="H108">
        <v>1104450</v>
      </c>
      <c r="I108">
        <f t="shared" si="16"/>
        <v>1098.3232828357111</v>
      </c>
      <c r="J108">
        <f t="shared" si="17"/>
        <v>1311.5125175426683</v>
      </c>
      <c r="K108">
        <f t="shared" si="13"/>
        <v>0.8374478078894726</v>
      </c>
      <c r="L108">
        <v>1.3890009011569147</v>
      </c>
    </row>
    <row r="109" spans="3:12" x14ac:dyDescent="0.25">
      <c r="C109" s="6">
        <v>42583</v>
      </c>
      <c r="E109" s="2">
        <v>2083.5</v>
      </c>
      <c r="F109" s="2">
        <v>13965</v>
      </c>
      <c r="G109">
        <v>135980</v>
      </c>
      <c r="H109">
        <v>1104450</v>
      </c>
      <c r="I109">
        <f t="shared" si="16"/>
        <v>1532.2106192087072</v>
      </c>
      <c r="J109">
        <f t="shared" si="17"/>
        <v>1264.4302594051337</v>
      </c>
      <c r="K109">
        <f t="shared" si="13"/>
        <v>1.21177946178665</v>
      </c>
      <c r="L109">
        <v>1.2355809713848036</v>
      </c>
    </row>
    <row r="110" spans="3:12" x14ac:dyDescent="0.25">
      <c r="C110" s="6">
        <v>42614</v>
      </c>
      <c r="E110" s="2">
        <v>1562</v>
      </c>
      <c r="F110" s="2">
        <v>13587</v>
      </c>
      <c r="G110">
        <v>135980</v>
      </c>
      <c r="H110">
        <v>1104450</v>
      </c>
      <c r="I110">
        <f t="shared" ref="I110:I122" si="18">E102:E227/G110:G237*100000</f>
        <v>1148.6983379908811</v>
      </c>
      <c r="J110">
        <f t="shared" ref="J110:J122" si="19">F102:F227/H110:H237*100000</f>
        <v>1230.2050794513107</v>
      </c>
      <c r="K110">
        <f t="shared" si="13"/>
        <v>0.93374540324871458</v>
      </c>
      <c r="L110">
        <v>0.94324743374900677</v>
      </c>
    </row>
    <row r="111" spans="3:12" x14ac:dyDescent="0.25">
      <c r="C111" s="6">
        <v>42644</v>
      </c>
      <c r="E111" s="2">
        <v>1524.5</v>
      </c>
      <c r="F111" s="2">
        <v>12456.75</v>
      </c>
      <c r="G111">
        <v>135980</v>
      </c>
      <c r="H111">
        <v>1104450</v>
      </c>
      <c r="I111">
        <f t="shared" si="18"/>
        <v>1121.1207530519193</v>
      </c>
      <c r="J111">
        <f t="shared" si="19"/>
        <v>1127.8690751052559</v>
      </c>
      <c r="K111">
        <f t="shared" si="13"/>
        <v>0.9940167505233648</v>
      </c>
      <c r="L111">
        <v>1.1334292437468596</v>
      </c>
    </row>
    <row r="112" spans="3:12" x14ac:dyDescent="0.25">
      <c r="C112" s="6">
        <v>42675</v>
      </c>
      <c r="E112" s="2">
        <v>1209.5</v>
      </c>
      <c r="F112" s="2">
        <v>13367</v>
      </c>
      <c r="G112">
        <v>135980</v>
      </c>
      <c r="H112">
        <v>1104450</v>
      </c>
      <c r="I112">
        <f t="shared" si="18"/>
        <v>889.46903956464189</v>
      </c>
      <c r="J112">
        <f t="shared" si="19"/>
        <v>1210.285662546969</v>
      </c>
      <c r="K112">
        <f t="shared" si="13"/>
        <v>0.73492487525036942</v>
      </c>
      <c r="L112">
        <v>1.2127586943807684</v>
      </c>
    </row>
    <row r="113" spans="3:12" x14ac:dyDescent="0.25">
      <c r="C113" s="6">
        <v>42705</v>
      </c>
      <c r="E113" s="2">
        <v>1298</v>
      </c>
      <c r="F113" s="2">
        <v>13710.7</v>
      </c>
      <c r="G113">
        <v>135980</v>
      </c>
      <c r="H113">
        <v>1104450</v>
      </c>
      <c r="I113">
        <f t="shared" si="18"/>
        <v>954.55214002059131</v>
      </c>
      <c r="J113">
        <f t="shared" si="19"/>
        <v>1241.4052243197973</v>
      </c>
      <c r="K113">
        <f t="shared" si="13"/>
        <v>0.76892872796118505</v>
      </c>
      <c r="L113">
        <v>1.4533018341411321</v>
      </c>
    </row>
    <row r="114" spans="3:12" x14ac:dyDescent="0.25">
      <c r="C114" s="6">
        <v>42736</v>
      </c>
      <c r="E114" s="2">
        <v>1686.5</v>
      </c>
      <c r="F114" s="2">
        <v>11445.7</v>
      </c>
      <c r="G114">
        <v>137670</v>
      </c>
      <c r="H114">
        <v>1113600</v>
      </c>
      <c r="I114">
        <f t="shared" si="18"/>
        <v>1225.0308709232222</v>
      </c>
      <c r="J114">
        <f t="shared" si="19"/>
        <v>1027.8107040229886</v>
      </c>
      <c r="K114">
        <f t="shared" si="13"/>
        <v>1.1918837448649713</v>
      </c>
      <c r="L114">
        <v>1.3131137113514697</v>
      </c>
    </row>
    <row r="115" spans="3:12" x14ac:dyDescent="0.25">
      <c r="C115" s="6">
        <v>42767</v>
      </c>
      <c r="E115" s="2">
        <v>1378.5</v>
      </c>
      <c r="F115" s="2">
        <v>11319.2</v>
      </c>
      <c r="G115">
        <v>137670</v>
      </c>
      <c r="H115">
        <v>1113600</v>
      </c>
      <c r="I115">
        <f t="shared" si="18"/>
        <v>1001.3074743952931</v>
      </c>
      <c r="J115">
        <f t="shared" si="19"/>
        <v>1016.4511494252874</v>
      </c>
      <c r="K115">
        <f t="shared" si="13"/>
        <v>0.98510142367534659</v>
      </c>
      <c r="L115">
        <v>1.0006013262424813</v>
      </c>
    </row>
    <row r="116" spans="3:12" x14ac:dyDescent="0.25">
      <c r="C116" s="6">
        <v>42795</v>
      </c>
      <c r="E116" s="2">
        <v>1100</v>
      </c>
      <c r="F116" s="2">
        <v>13832.4</v>
      </c>
      <c r="G116">
        <v>137670</v>
      </c>
      <c r="H116">
        <v>1113600</v>
      </c>
      <c r="I116">
        <f t="shared" si="18"/>
        <v>799.01213045688974</v>
      </c>
      <c r="J116">
        <f t="shared" si="19"/>
        <v>1242.1336206896551</v>
      </c>
      <c r="K116">
        <f t="shared" si="13"/>
        <v>0.643257792195709</v>
      </c>
      <c r="L116">
        <v>1.0259402066346279</v>
      </c>
    </row>
    <row r="117" spans="3:12" x14ac:dyDescent="0.25">
      <c r="C117" s="6">
        <v>42826</v>
      </c>
      <c r="E117" s="2">
        <v>1477.5</v>
      </c>
      <c r="F117" s="2">
        <v>11535.9</v>
      </c>
      <c r="G117">
        <v>137670</v>
      </c>
      <c r="H117">
        <v>1113600</v>
      </c>
      <c r="I117">
        <f t="shared" si="18"/>
        <v>1073.2185661364131</v>
      </c>
      <c r="J117">
        <f t="shared" si="19"/>
        <v>1035.9105603448277</v>
      </c>
      <c r="K117">
        <f t="shared" si="13"/>
        <v>1.0360146978124893</v>
      </c>
      <c r="L117">
        <v>1.1080547140603876</v>
      </c>
    </row>
    <row r="118" spans="3:12" x14ac:dyDescent="0.25">
      <c r="C118" s="6">
        <v>42856</v>
      </c>
      <c r="E118" s="2">
        <v>1618</v>
      </c>
      <c r="F118" s="2">
        <v>15869.2</v>
      </c>
      <c r="G118">
        <v>137670</v>
      </c>
      <c r="H118">
        <v>1113600</v>
      </c>
      <c r="I118">
        <f t="shared" si="18"/>
        <v>1175.2742064356796</v>
      </c>
      <c r="J118">
        <f t="shared" si="19"/>
        <v>1425.03591954023</v>
      </c>
      <c r="K118">
        <f t="shared" si="13"/>
        <v>0.82473304028355099</v>
      </c>
      <c r="L118">
        <v>0.97889667961322668</v>
      </c>
    </row>
    <row r="119" spans="3:12" x14ac:dyDescent="0.25">
      <c r="C119" s="6">
        <v>42887</v>
      </c>
      <c r="E119" s="2">
        <v>1647</v>
      </c>
      <c r="F119" s="2">
        <v>14186.4</v>
      </c>
      <c r="G119">
        <v>137670</v>
      </c>
      <c r="H119">
        <v>1113600</v>
      </c>
      <c r="I119">
        <f t="shared" si="18"/>
        <v>1196.3390716931794</v>
      </c>
      <c r="J119">
        <f t="shared" si="19"/>
        <v>1273.9224137931033</v>
      </c>
      <c r="K119">
        <f t="shared" si="13"/>
        <v>0.93909884836006652</v>
      </c>
      <c r="L119">
        <v>0.98930037748507182</v>
      </c>
    </row>
    <row r="120" spans="3:12" x14ac:dyDescent="0.25">
      <c r="C120" s="6">
        <v>42917</v>
      </c>
      <c r="E120" s="2">
        <v>1416.5</v>
      </c>
      <c r="F120" s="2">
        <v>12913.2</v>
      </c>
      <c r="G120">
        <v>137670</v>
      </c>
      <c r="H120">
        <v>1113600</v>
      </c>
      <c r="I120">
        <f t="shared" si="18"/>
        <v>1028.9097116292585</v>
      </c>
      <c r="J120">
        <f t="shared" si="19"/>
        <v>1159.5905172413793</v>
      </c>
      <c r="K120">
        <f t="shared" si="13"/>
        <v>0.8873043512609905</v>
      </c>
      <c r="L120">
        <v>0.82549344689865123</v>
      </c>
    </row>
    <row r="121" spans="3:12" x14ac:dyDescent="0.25">
      <c r="C121" s="6">
        <v>42948</v>
      </c>
      <c r="E121" s="2">
        <v>1801.5</v>
      </c>
      <c r="F121" s="2">
        <v>14035.2</v>
      </c>
      <c r="G121">
        <v>137670</v>
      </c>
      <c r="H121">
        <v>1113600</v>
      </c>
      <c r="I121">
        <f t="shared" si="18"/>
        <v>1308.5639572891698</v>
      </c>
      <c r="J121">
        <f t="shared" si="19"/>
        <v>1260.344827586207</v>
      </c>
      <c r="K121">
        <f t="shared" si="13"/>
        <v>1.0382586802020772</v>
      </c>
      <c r="L121">
        <v>0.72826586171930863</v>
      </c>
    </row>
    <row r="122" spans="3:12" x14ac:dyDescent="0.25">
      <c r="C122" s="6">
        <v>42979</v>
      </c>
      <c r="E122" s="2">
        <v>2336.5</v>
      </c>
      <c r="F122" s="2">
        <v>13746.7</v>
      </c>
      <c r="G122">
        <v>137670</v>
      </c>
      <c r="H122">
        <v>1113600</v>
      </c>
      <c r="I122">
        <f t="shared" si="18"/>
        <v>1697.1744025568389</v>
      </c>
      <c r="J122">
        <f t="shared" si="19"/>
        <v>1234.4378591954023</v>
      </c>
      <c r="K122">
        <f t="shared" si="13"/>
        <v>1.3748560852330347</v>
      </c>
      <c r="L122">
        <v>0.82737310097303673</v>
      </c>
    </row>
    <row r="123" spans="3:12" x14ac:dyDescent="0.25">
      <c r="C123" s="6">
        <v>43009</v>
      </c>
      <c r="E123" s="2">
        <v>1448</v>
      </c>
      <c r="F123" s="2">
        <v>15390</v>
      </c>
      <c r="G123">
        <v>137670</v>
      </c>
      <c r="H123">
        <v>1113600</v>
      </c>
      <c r="I123">
        <f t="shared" ref="I123:I133" si="20">E114:E240/G123:G250*100000</f>
        <v>1051.7905135468875</v>
      </c>
      <c r="J123">
        <f t="shared" ref="J123:J133" si="21">F114:F240/H123:H250*100000</f>
        <v>1382.0043103448277</v>
      </c>
      <c r="K123">
        <f t="shared" si="13"/>
        <v>0.76106167373997002</v>
      </c>
      <c r="L123">
        <v>0.83671405451161029</v>
      </c>
    </row>
    <row r="124" spans="3:12" x14ac:dyDescent="0.25">
      <c r="C124" s="6">
        <v>43040</v>
      </c>
      <c r="E124" s="2">
        <v>1403.5</v>
      </c>
      <c r="F124" s="2">
        <v>14507.5</v>
      </c>
      <c r="G124">
        <v>137670</v>
      </c>
      <c r="H124">
        <v>1113600</v>
      </c>
      <c r="I124">
        <f t="shared" si="20"/>
        <v>1019.466840996586</v>
      </c>
      <c r="J124">
        <f t="shared" si="21"/>
        <v>1302.7568247126437</v>
      </c>
      <c r="K124">
        <f t="shared" si="13"/>
        <v>0.78254576883253368</v>
      </c>
      <c r="L124">
        <v>0.87409475077382703</v>
      </c>
    </row>
    <row r="125" spans="3:12" x14ac:dyDescent="0.25">
      <c r="C125" s="6">
        <v>43070</v>
      </c>
      <c r="E125" s="2">
        <v>2065.5</v>
      </c>
      <c r="F125" s="2">
        <v>11511</v>
      </c>
      <c r="G125">
        <v>137670</v>
      </c>
      <c r="H125">
        <v>1113600</v>
      </c>
      <c r="I125">
        <f t="shared" si="20"/>
        <v>1500.3268685988232</v>
      </c>
      <c r="J125">
        <f t="shared" si="21"/>
        <v>1033.6745689655172</v>
      </c>
      <c r="K125">
        <f t="shared" si="13"/>
        <v>1.4514499182274778</v>
      </c>
      <c r="L125">
        <v>0.84405001830144144</v>
      </c>
    </row>
    <row r="126" spans="3:12" x14ac:dyDescent="0.25">
      <c r="C126" s="6">
        <v>43101</v>
      </c>
      <c r="E126" s="2">
        <v>1317</v>
      </c>
      <c r="F126" s="2">
        <v>11997</v>
      </c>
      <c r="G126">
        <v>139410</v>
      </c>
      <c r="H126">
        <v>1119415</v>
      </c>
      <c r="I126">
        <f t="shared" si="20"/>
        <v>944.69550247471489</v>
      </c>
      <c r="J126">
        <f t="shared" si="21"/>
        <v>1071.720496866667</v>
      </c>
      <c r="K126">
        <f t="shared" si="13"/>
        <v>0.88147563216031755</v>
      </c>
      <c r="L126">
        <v>0.85805953765737542</v>
      </c>
    </row>
    <row r="127" spans="3:12" x14ac:dyDescent="0.25">
      <c r="C127" s="6">
        <v>43132</v>
      </c>
      <c r="E127" s="2">
        <v>1249</v>
      </c>
      <c r="F127" s="2">
        <v>11164.5</v>
      </c>
      <c r="G127">
        <v>139410</v>
      </c>
      <c r="H127">
        <v>1119415</v>
      </c>
      <c r="I127">
        <f t="shared" si="20"/>
        <v>895.91851373646068</v>
      </c>
      <c r="J127">
        <f t="shared" si="21"/>
        <v>997.35129509609931</v>
      </c>
      <c r="K127">
        <f t="shared" si="13"/>
        <v>0.89829783962945065</v>
      </c>
      <c r="L127">
        <v>0.8949526540327587</v>
      </c>
    </row>
    <row r="128" spans="3:12" x14ac:dyDescent="0.25">
      <c r="C128" s="6">
        <v>43160</v>
      </c>
      <c r="E128" s="2">
        <v>2009</v>
      </c>
      <c r="F128" s="2">
        <v>13855</v>
      </c>
      <c r="G128">
        <v>139410</v>
      </c>
      <c r="H128">
        <v>1119415</v>
      </c>
      <c r="I128">
        <f t="shared" si="20"/>
        <v>1441.0730937522417</v>
      </c>
      <c r="J128">
        <f t="shared" si="21"/>
        <v>1237.7000486861441</v>
      </c>
      <c r="K128">
        <f t="shared" si="13"/>
        <v>1.1643152921275104</v>
      </c>
      <c r="L128">
        <v>0.93776500815329766</v>
      </c>
    </row>
    <row r="129" spans="3:12" x14ac:dyDescent="0.25">
      <c r="C129" s="5">
        <v>43191</v>
      </c>
      <c r="E129" s="2">
        <v>1387</v>
      </c>
      <c r="F129" s="2">
        <v>11222</v>
      </c>
      <c r="G129">
        <v>139410</v>
      </c>
      <c r="H129">
        <v>1119415</v>
      </c>
      <c r="I129">
        <f t="shared" si="20"/>
        <v>994.90710852879988</v>
      </c>
      <c r="J129">
        <f t="shared" si="21"/>
        <v>1002.4879066298022</v>
      </c>
      <c r="K129">
        <f t="shared" si="13"/>
        <v>0.99243801541059218</v>
      </c>
      <c r="L129">
        <v>0.89110812216583246</v>
      </c>
    </row>
    <row r="130" spans="3:12" x14ac:dyDescent="0.25">
      <c r="C130" s="5">
        <v>43221</v>
      </c>
      <c r="E130" s="2">
        <v>1806</v>
      </c>
      <c r="F130" s="2">
        <v>13964.5</v>
      </c>
      <c r="G130">
        <v>139410</v>
      </c>
      <c r="H130">
        <v>1119415</v>
      </c>
      <c r="I130">
        <f t="shared" si="20"/>
        <v>1295.459436195395</v>
      </c>
      <c r="J130">
        <f t="shared" si="21"/>
        <v>1247.4819436938044</v>
      </c>
      <c r="K130">
        <f t="shared" si="13"/>
        <v>1.0384594684869979</v>
      </c>
      <c r="L130">
        <v>0.83985119429487853</v>
      </c>
    </row>
    <row r="131" spans="3:12" x14ac:dyDescent="0.25">
      <c r="C131" s="5">
        <v>43252</v>
      </c>
      <c r="E131" s="2">
        <v>1904.5</v>
      </c>
      <c r="F131" s="2">
        <v>14623</v>
      </c>
      <c r="G131">
        <v>139410</v>
      </c>
      <c r="H131">
        <v>1119415</v>
      </c>
      <c r="I131">
        <f t="shared" si="20"/>
        <v>1366.1143390000718</v>
      </c>
      <c r="J131">
        <f t="shared" si="21"/>
        <v>1306.3073123015147</v>
      </c>
      <c r="K131">
        <f t="shared" si="13"/>
        <v>1.0457832748353726</v>
      </c>
      <c r="L131">
        <v>0.99475134883452077</v>
      </c>
    </row>
    <row r="132" spans="3:12" x14ac:dyDescent="0.25">
      <c r="C132" s="5">
        <v>43282</v>
      </c>
      <c r="E132" s="2">
        <v>2102</v>
      </c>
      <c r="F132" s="2">
        <v>14508.5</v>
      </c>
      <c r="G132">
        <v>139410</v>
      </c>
      <c r="H132">
        <v>1119415</v>
      </c>
      <c r="I132">
        <f t="shared" si="20"/>
        <v>1507.7827989383832</v>
      </c>
      <c r="J132">
        <f t="shared" si="21"/>
        <v>1296.0787554213584</v>
      </c>
      <c r="K132">
        <f t="shared" si="13"/>
        <v>1.1633419594538446</v>
      </c>
      <c r="L132">
        <v>0.97649755962129536</v>
      </c>
    </row>
    <row r="133" spans="3:12" x14ac:dyDescent="0.25">
      <c r="C133" s="5">
        <v>43313</v>
      </c>
      <c r="E133" s="2">
        <v>1851</v>
      </c>
      <c r="F133" s="2">
        <v>16152.5</v>
      </c>
      <c r="G133">
        <v>139410</v>
      </c>
      <c r="H133">
        <v>1119415</v>
      </c>
      <c r="I133">
        <f t="shared" si="20"/>
        <v>1327.7383258015925</v>
      </c>
      <c r="J133">
        <f t="shared" si="21"/>
        <v>1442.9411790980112</v>
      </c>
      <c r="K133">
        <f t="shared" si="13"/>
        <v>0.92016108836229038</v>
      </c>
      <c r="L133">
        <v>0.94475284805009974</v>
      </c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52AC-9047-1E48-ACFD-F9FF37AF41EF}">
  <dimension ref="B2:K133"/>
  <sheetViews>
    <sheetView workbookViewId="0">
      <selection activeCell="K5" sqref="K5:K133"/>
    </sheetView>
  </sheetViews>
  <sheetFormatPr defaultColWidth="11" defaultRowHeight="15.75" x14ac:dyDescent="0.25"/>
  <sheetData>
    <row r="2" spans="2:11" x14ac:dyDescent="0.25">
      <c r="B2" t="s">
        <v>16</v>
      </c>
    </row>
    <row r="3" spans="2:11" ht="16.5" thickBot="1" x14ac:dyDescent="0.3"/>
    <row r="4" spans="2:11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1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1" x14ac:dyDescent="0.25">
      <c r="C6" s="6">
        <v>39448</v>
      </c>
      <c r="E6" s="2">
        <v>37055.5</v>
      </c>
      <c r="F6" s="2">
        <v>178360.9</v>
      </c>
      <c r="G6">
        <v>129870</v>
      </c>
      <c r="H6">
        <v>1082400</v>
      </c>
      <c r="I6">
        <f>E6:E124/G6:G133*100000</f>
        <v>28532.763532763533</v>
      </c>
      <c r="J6">
        <f>F6:F124/H6:H133*100000</f>
        <v>16478.27974870658</v>
      </c>
      <c r="K6">
        <f>I6:I133/J6:J133</f>
        <v>1.7315377556327225</v>
      </c>
    </row>
    <row r="7" spans="2:11" x14ac:dyDescent="0.25">
      <c r="C7" s="6">
        <v>39479</v>
      </c>
      <c r="E7" s="2">
        <v>41690</v>
      </c>
      <c r="F7" s="2">
        <v>204197</v>
      </c>
      <c r="G7">
        <v>129870</v>
      </c>
      <c r="H7">
        <v>1082400</v>
      </c>
      <c r="I7">
        <f>E7:E125/G7:G134*100000</f>
        <v>32101.332101332104</v>
      </c>
      <c r="J7">
        <f>F7:F125/H7:H134*100000</f>
        <v>18865.206947524021</v>
      </c>
      <c r="K7">
        <f t="shared" ref="K7:K70" si="0">I7:I134/J7:J134</f>
        <v>1.7016156881091236</v>
      </c>
    </row>
    <row r="8" spans="2:11" x14ac:dyDescent="0.25">
      <c r="C8" s="6">
        <v>39508</v>
      </c>
      <c r="E8" s="2">
        <v>39376</v>
      </c>
      <c r="F8" s="2">
        <v>210013.9</v>
      </c>
      <c r="G8">
        <v>129870</v>
      </c>
      <c r="H8">
        <v>1082400</v>
      </c>
      <c r="I8">
        <f t="shared" ref="I8:I18" si="1">E8:E125/G8:G135*100000</f>
        <v>30319.550319550319</v>
      </c>
      <c r="J8">
        <f t="shared" ref="J8:J18" si="2">F8:F125/H8:H135*100000</f>
        <v>19402.61456023651</v>
      </c>
      <c r="K8">
        <f t="shared" si="0"/>
        <v>1.5626528180221055</v>
      </c>
    </row>
    <row r="9" spans="2:11" x14ac:dyDescent="0.25">
      <c r="C9" s="6">
        <v>39539</v>
      </c>
      <c r="E9" s="2">
        <v>42213.5</v>
      </c>
      <c r="F9" s="2">
        <v>206795.1</v>
      </c>
      <c r="G9">
        <v>129870</v>
      </c>
      <c r="H9">
        <v>1082400</v>
      </c>
      <c r="I9">
        <f t="shared" si="1"/>
        <v>32504.427504427502</v>
      </c>
      <c r="J9">
        <f t="shared" si="2"/>
        <v>19105.238359201772</v>
      </c>
      <c r="K9">
        <f t="shared" si="0"/>
        <v>1.7013358793700784</v>
      </c>
    </row>
    <row r="10" spans="2:11" x14ac:dyDescent="0.25">
      <c r="C10" s="6">
        <v>39569</v>
      </c>
      <c r="E10" s="2">
        <v>44733</v>
      </c>
      <c r="F10" s="2">
        <v>231985</v>
      </c>
      <c r="G10">
        <v>129870</v>
      </c>
      <c r="H10">
        <v>1082400</v>
      </c>
      <c r="I10">
        <f t="shared" si="1"/>
        <v>34444.444444444445</v>
      </c>
      <c r="J10">
        <f t="shared" si="2"/>
        <v>21432.464892830747</v>
      </c>
      <c r="K10">
        <f t="shared" si="0"/>
        <v>1.6071154025763159</v>
      </c>
    </row>
    <row r="11" spans="2:11" x14ac:dyDescent="0.25">
      <c r="C11" s="6">
        <v>39600</v>
      </c>
      <c r="E11" s="2">
        <v>41137.5</v>
      </c>
      <c r="F11" s="2">
        <v>215199.5</v>
      </c>
      <c r="G11">
        <v>129870</v>
      </c>
      <c r="H11">
        <v>1082400</v>
      </c>
      <c r="I11">
        <f t="shared" si="1"/>
        <v>31675.906675906674</v>
      </c>
      <c r="J11">
        <f t="shared" si="2"/>
        <v>19881.69807834442</v>
      </c>
      <c r="K11">
        <f t="shared" si="0"/>
        <v>1.5932193795060576</v>
      </c>
    </row>
    <row r="12" spans="2:11" x14ac:dyDescent="0.25">
      <c r="C12" s="6">
        <v>39630</v>
      </c>
      <c r="E12" s="2">
        <v>40879</v>
      </c>
      <c r="F12" s="2">
        <v>227369</v>
      </c>
      <c r="G12">
        <v>129870</v>
      </c>
      <c r="H12">
        <v>1082400</v>
      </c>
      <c r="I12">
        <f t="shared" si="1"/>
        <v>31476.861476861479</v>
      </c>
      <c r="J12">
        <f t="shared" si="2"/>
        <v>21006.0051736881</v>
      </c>
      <c r="K12">
        <f t="shared" si="0"/>
        <v>1.4984696622035047</v>
      </c>
    </row>
    <row r="13" spans="2:11" x14ac:dyDescent="0.25">
      <c r="C13" s="6">
        <v>39661</v>
      </c>
      <c r="E13" s="2">
        <v>41135</v>
      </c>
      <c r="F13" s="2">
        <v>225340</v>
      </c>
      <c r="G13">
        <v>129870</v>
      </c>
      <c r="H13">
        <v>1082400</v>
      </c>
      <c r="I13">
        <f t="shared" si="1"/>
        <v>31673.981673981671</v>
      </c>
      <c r="J13">
        <f t="shared" si="2"/>
        <v>20818.551367331856</v>
      </c>
      <c r="K13">
        <f t="shared" si="0"/>
        <v>1.5214306276700877</v>
      </c>
    </row>
    <row r="14" spans="2:11" x14ac:dyDescent="0.25">
      <c r="C14" s="6">
        <v>39692</v>
      </c>
      <c r="E14" s="2">
        <v>41565.5</v>
      </c>
      <c r="F14" s="2">
        <v>232654.5</v>
      </c>
      <c r="G14">
        <v>129870</v>
      </c>
      <c r="H14">
        <v>1082400</v>
      </c>
      <c r="I14">
        <f t="shared" si="1"/>
        <v>32005.467005467002</v>
      </c>
      <c r="J14">
        <f t="shared" si="2"/>
        <v>21494.31818181818</v>
      </c>
      <c r="K14">
        <f t="shared" si="0"/>
        <v>1.4890198765430063</v>
      </c>
    </row>
    <row r="15" spans="2:11" x14ac:dyDescent="0.25">
      <c r="C15" s="6">
        <v>39722</v>
      </c>
      <c r="E15" s="2">
        <v>42175.5</v>
      </c>
      <c r="F15" s="2">
        <v>232553.5</v>
      </c>
      <c r="G15">
        <v>129870</v>
      </c>
      <c r="H15">
        <v>1082400</v>
      </c>
      <c r="I15">
        <f t="shared" si="1"/>
        <v>32475.167475167476</v>
      </c>
      <c r="J15">
        <f t="shared" si="2"/>
        <v>21484.987065779747</v>
      </c>
      <c r="K15">
        <f t="shared" si="0"/>
        <v>1.511528369821193</v>
      </c>
    </row>
    <row r="16" spans="2:11" x14ac:dyDescent="0.25">
      <c r="C16" s="6">
        <v>39753</v>
      </c>
      <c r="E16" s="2">
        <v>36336</v>
      </c>
      <c r="F16" s="2">
        <v>225790.5</v>
      </c>
      <c r="G16">
        <v>129870</v>
      </c>
      <c r="H16">
        <v>1082400</v>
      </c>
      <c r="I16">
        <f t="shared" si="1"/>
        <v>27978.747978747982</v>
      </c>
      <c r="J16">
        <f t="shared" si="2"/>
        <v>20860.171840354767</v>
      </c>
      <c r="K16">
        <f t="shared" si="0"/>
        <v>1.3412520372733492</v>
      </c>
    </row>
    <row r="17" spans="3:11" x14ac:dyDescent="0.25">
      <c r="C17" s="6">
        <v>39783</v>
      </c>
      <c r="E17" s="2">
        <v>40979.5</v>
      </c>
      <c r="F17" s="2">
        <v>236377.5</v>
      </c>
      <c r="G17">
        <v>129870</v>
      </c>
      <c r="H17">
        <v>1082400</v>
      </c>
      <c r="I17">
        <f t="shared" si="1"/>
        <v>31554.246554246558</v>
      </c>
      <c r="J17">
        <f t="shared" si="2"/>
        <v>21838.276053215079</v>
      </c>
      <c r="K17">
        <f t="shared" si="0"/>
        <v>1.4449055629371015</v>
      </c>
    </row>
    <row r="18" spans="3:11" x14ac:dyDescent="0.25">
      <c r="C18" s="6">
        <v>39814</v>
      </c>
      <c r="E18" s="2">
        <v>32820.5</v>
      </c>
      <c r="F18" s="2">
        <v>182467.5</v>
      </c>
      <c r="G18">
        <v>130430</v>
      </c>
      <c r="H18">
        <v>1083880</v>
      </c>
      <c r="I18">
        <f t="shared" si="1"/>
        <v>25163.305987886219</v>
      </c>
      <c r="J18">
        <f t="shared" si="2"/>
        <v>16834.658818319371</v>
      </c>
      <c r="K18">
        <f t="shared" si="0"/>
        <v>1.4947321629413521</v>
      </c>
    </row>
    <row r="19" spans="3:11" x14ac:dyDescent="0.25">
      <c r="C19" s="6">
        <v>39845</v>
      </c>
      <c r="E19" s="2">
        <v>32843</v>
      </c>
      <c r="F19" s="2">
        <v>203626</v>
      </c>
      <c r="G19">
        <v>130430</v>
      </c>
      <c r="H19">
        <v>1083880</v>
      </c>
      <c r="I19">
        <f t="shared" ref="I19:I31" si="3">E18:E136/G19:G146*100000</f>
        <v>25180.556620409418</v>
      </c>
      <c r="J19">
        <f t="shared" ref="J19:J31" si="4">F18:F136/H19:H146*100000</f>
        <v>18786.766062663763</v>
      </c>
      <c r="K19">
        <f t="shared" si="0"/>
        <v>1.3403348152853447</v>
      </c>
    </row>
    <row r="20" spans="3:11" x14ac:dyDescent="0.25">
      <c r="C20" s="6">
        <v>39873</v>
      </c>
      <c r="E20" s="2">
        <v>37533</v>
      </c>
      <c r="F20" s="2">
        <v>227729.5</v>
      </c>
      <c r="G20">
        <v>130430</v>
      </c>
      <c r="H20">
        <v>1083880</v>
      </c>
      <c r="I20">
        <f t="shared" si="3"/>
        <v>28776.355133021541</v>
      </c>
      <c r="J20">
        <f t="shared" si="4"/>
        <v>21010.582352289923</v>
      </c>
      <c r="K20">
        <f t="shared" si="0"/>
        <v>1.3696124481711587</v>
      </c>
    </row>
    <row r="21" spans="3:11" x14ac:dyDescent="0.25">
      <c r="C21" s="6">
        <v>39904</v>
      </c>
      <c r="E21" s="2">
        <v>36563.5</v>
      </c>
      <c r="F21" s="2">
        <v>211323.5</v>
      </c>
      <c r="G21">
        <v>130430</v>
      </c>
      <c r="H21">
        <v>1083880</v>
      </c>
      <c r="I21">
        <f t="shared" si="3"/>
        <v>28033.044544966651</v>
      </c>
      <c r="J21">
        <f t="shared" si="4"/>
        <v>19496.946156401078</v>
      </c>
      <c r="K21">
        <f t="shared" si="0"/>
        <v>1.4378172007087926</v>
      </c>
    </row>
    <row r="22" spans="3:11" x14ac:dyDescent="0.25">
      <c r="C22" s="6">
        <v>39934</v>
      </c>
      <c r="E22" s="2">
        <v>37407.5</v>
      </c>
      <c r="F22" s="2">
        <v>224397.5</v>
      </c>
      <c r="G22">
        <v>130430</v>
      </c>
      <c r="H22">
        <v>1083880</v>
      </c>
      <c r="I22">
        <f t="shared" si="3"/>
        <v>28680.134938281069</v>
      </c>
      <c r="J22">
        <f t="shared" si="4"/>
        <v>20703.168247407462</v>
      </c>
      <c r="K22">
        <f t="shared" si="0"/>
        <v>1.3853017371808547</v>
      </c>
    </row>
    <row r="23" spans="3:11" x14ac:dyDescent="0.25">
      <c r="C23" s="6">
        <v>39965</v>
      </c>
      <c r="E23" s="2">
        <v>36709</v>
      </c>
      <c r="F23" s="2">
        <v>224757.5</v>
      </c>
      <c r="G23">
        <v>130430</v>
      </c>
      <c r="H23">
        <v>1083880</v>
      </c>
      <c r="I23">
        <f t="shared" si="3"/>
        <v>28144.598635283292</v>
      </c>
      <c r="J23">
        <f t="shared" si="4"/>
        <v>20736.38225633834</v>
      </c>
      <c r="K23">
        <f t="shared" si="0"/>
        <v>1.3572569355332238</v>
      </c>
    </row>
    <row r="24" spans="3:11" x14ac:dyDescent="0.25">
      <c r="C24" s="6">
        <v>39995</v>
      </c>
      <c r="E24" s="2">
        <v>38089</v>
      </c>
      <c r="F24" s="2">
        <v>223276</v>
      </c>
      <c r="G24">
        <v>130430</v>
      </c>
      <c r="H24">
        <v>1083880</v>
      </c>
      <c r="I24">
        <f t="shared" si="3"/>
        <v>29202.637430039103</v>
      </c>
      <c r="J24">
        <f t="shared" si="4"/>
        <v>20599.697383474188</v>
      </c>
      <c r="K24">
        <f t="shared" si="0"/>
        <v>1.4176245838187167</v>
      </c>
    </row>
    <row r="25" spans="3:11" x14ac:dyDescent="0.25">
      <c r="C25" s="6">
        <v>40026</v>
      </c>
      <c r="E25" s="2">
        <v>37068</v>
      </c>
      <c r="F25" s="2">
        <v>231718.5</v>
      </c>
      <c r="G25">
        <v>130430</v>
      </c>
      <c r="H25">
        <v>1083880</v>
      </c>
      <c r="I25">
        <f t="shared" si="3"/>
        <v>28419.842060875566</v>
      </c>
      <c r="J25">
        <f t="shared" si="4"/>
        <v>21378.612023471233</v>
      </c>
      <c r="K25">
        <f t="shared" si="0"/>
        <v>1.3293586145664593</v>
      </c>
    </row>
    <row r="26" spans="3:11" x14ac:dyDescent="0.25">
      <c r="C26" s="6">
        <v>40057</v>
      </c>
      <c r="E26" s="2">
        <v>37556</v>
      </c>
      <c r="F26" s="2">
        <v>232761</v>
      </c>
      <c r="G26">
        <v>130430</v>
      </c>
      <c r="H26">
        <v>1083880</v>
      </c>
      <c r="I26">
        <f t="shared" si="3"/>
        <v>28793.989112934141</v>
      </c>
      <c r="J26">
        <f t="shared" si="4"/>
        <v>21474.794257666901</v>
      </c>
      <c r="K26">
        <f t="shared" si="0"/>
        <v>1.3408272399468577</v>
      </c>
    </row>
    <row r="27" spans="3:11" x14ac:dyDescent="0.25">
      <c r="C27" s="6">
        <v>40087</v>
      </c>
      <c r="E27" s="2">
        <v>37115</v>
      </c>
      <c r="F27" s="2">
        <v>227854.25</v>
      </c>
      <c r="G27">
        <v>130430</v>
      </c>
      <c r="H27">
        <v>1083880</v>
      </c>
      <c r="I27">
        <f t="shared" si="3"/>
        <v>28455.876715479568</v>
      </c>
      <c r="J27">
        <f t="shared" si="4"/>
        <v>21022.091928995829</v>
      </c>
      <c r="K27">
        <f t="shared" si="0"/>
        <v>1.3536177470630455</v>
      </c>
    </row>
    <row r="28" spans="3:11" x14ac:dyDescent="0.25">
      <c r="C28" s="6">
        <v>40118</v>
      </c>
      <c r="E28" s="2">
        <v>35823.5</v>
      </c>
      <c r="F28" s="2">
        <v>228002</v>
      </c>
      <c r="G28">
        <v>130430</v>
      </c>
      <c r="H28">
        <v>1083880</v>
      </c>
      <c r="I28">
        <f t="shared" si="3"/>
        <v>27465.690408648319</v>
      </c>
      <c r="J28">
        <f t="shared" si="4"/>
        <v>21035.723511827877</v>
      </c>
      <c r="K28">
        <f t="shared" si="0"/>
        <v>1.3056689204535812</v>
      </c>
    </row>
    <row r="29" spans="3:11" x14ac:dyDescent="0.25">
      <c r="C29" s="6">
        <v>40148</v>
      </c>
      <c r="E29" s="2">
        <v>36331.5</v>
      </c>
      <c r="F29" s="2">
        <v>235720.5</v>
      </c>
      <c r="G29">
        <v>130430</v>
      </c>
      <c r="H29">
        <v>1083880</v>
      </c>
      <c r="I29">
        <f t="shared" si="3"/>
        <v>27855.171356283066</v>
      </c>
      <c r="J29">
        <f t="shared" si="4"/>
        <v>21747.841089419493</v>
      </c>
      <c r="K29">
        <f t="shared" si="0"/>
        <v>1.2808246686074436</v>
      </c>
    </row>
    <row r="30" spans="3:11" x14ac:dyDescent="0.25">
      <c r="C30" s="6">
        <v>40179</v>
      </c>
      <c r="E30" s="2">
        <v>28015</v>
      </c>
      <c r="F30" s="2">
        <v>181304.5</v>
      </c>
      <c r="G30">
        <v>130700</v>
      </c>
      <c r="H30">
        <v>1085980</v>
      </c>
      <c r="I30">
        <f t="shared" si="3"/>
        <v>21434.583014537107</v>
      </c>
      <c r="J30">
        <f t="shared" si="4"/>
        <v>16695.012799499069</v>
      </c>
      <c r="K30">
        <f t="shared" si="0"/>
        <v>1.2838913795370226</v>
      </c>
    </row>
    <row r="31" spans="3:11" x14ac:dyDescent="0.25">
      <c r="C31" s="6">
        <v>40210</v>
      </c>
      <c r="E31" s="2">
        <v>34282</v>
      </c>
      <c r="F31" s="2">
        <v>205616.5</v>
      </c>
      <c r="G31">
        <v>130700</v>
      </c>
      <c r="H31">
        <v>1085980</v>
      </c>
      <c r="I31">
        <f t="shared" si="3"/>
        <v>26229.533282325941</v>
      </c>
      <c r="J31">
        <f t="shared" si="4"/>
        <v>18933.728061290265</v>
      </c>
      <c r="K31">
        <f t="shared" si="0"/>
        <v>1.3853337914972934</v>
      </c>
    </row>
    <row r="32" spans="3:11" x14ac:dyDescent="0.25">
      <c r="C32" s="6">
        <v>40238</v>
      </c>
      <c r="E32" s="2">
        <v>36761.5</v>
      </c>
      <c r="F32" s="2">
        <v>251594</v>
      </c>
      <c r="G32">
        <v>130700</v>
      </c>
      <c r="H32">
        <v>1085980</v>
      </c>
      <c r="I32">
        <f t="shared" ref="I32:I44" si="5">E30:E149/G32:G159*100000</f>
        <v>28126.625860749809</v>
      </c>
      <c r="J32">
        <f t="shared" ref="J32:J44" si="6">F30:F149/H32:H159*100000</f>
        <v>23167.461647544154</v>
      </c>
      <c r="K32">
        <f t="shared" si="0"/>
        <v>1.2140572967661023</v>
      </c>
    </row>
    <row r="33" spans="3:11" x14ac:dyDescent="0.25">
      <c r="C33" s="6">
        <v>40269</v>
      </c>
      <c r="E33" s="2">
        <v>34733.5</v>
      </c>
      <c r="F33" s="2">
        <v>219878</v>
      </c>
      <c r="G33">
        <v>130700</v>
      </c>
      <c r="H33">
        <v>1085980</v>
      </c>
      <c r="I33">
        <f t="shared" si="5"/>
        <v>26574.980872226472</v>
      </c>
      <c r="J33">
        <f t="shared" si="6"/>
        <v>20246.96587414133</v>
      </c>
      <c r="K33">
        <f t="shared" si="0"/>
        <v>1.3125413969392346</v>
      </c>
    </row>
    <row r="34" spans="3:11" x14ac:dyDescent="0.25">
      <c r="C34" s="6">
        <v>40299</v>
      </c>
      <c r="E34" s="2">
        <v>34441</v>
      </c>
      <c r="F34" s="2">
        <v>232577</v>
      </c>
      <c r="G34">
        <v>130700</v>
      </c>
      <c r="H34">
        <v>1085980</v>
      </c>
      <c r="I34">
        <f t="shared" si="5"/>
        <v>26351.185921958688</v>
      </c>
      <c r="J34">
        <f t="shared" si="6"/>
        <v>21416.324425864197</v>
      </c>
      <c r="K34">
        <f t="shared" si="0"/>
        <v>1.2304252306775258</v>
      </c>
    </row>
    <row r="35" spans="3:11" x14ac:dyDescent="0.25">
      <c r="C35" s="6">
        <v>40330</v>
      </c>
      <c r="E35" s="2">
        <v>36397.5</v>
      </c>
      <c r="F35" s="2">
        <v>244513.5</v>
      </c>
      <c r="G35">
        <v>130700</v>
      </c>
      <c r="H35">
        <v>1085980</v>
      </c>
      <c r="I35">
        <f t="shared" si="5"/>
        <v>27848.125478194335</v>
      </c>
      <c r="J35">
        <f t="shared" si="6"/>
        <v>22515.469898156505</v>
      </c>
      <c r="K35">
        <f t="shared" si="0"/>
        <v>1.2368440722826952</v>
      </c>
    </row>
    <row r="36" spans="3:11" x14ac:dyDescent="0.25">
      <c r="C36" s="6">
        <v>40360</v>
      </c>
      <c r="E36" s="2">
        <v>33407.5</v>
      </c>
      <c r="F36" s="2">
        <v>228362</v>
      </c>
      <c r="G36">
        <v>130700</v>
      </c>
      <c r="H36">
        <v>1085980</v>
      </c>
      <c r="I36">
        <f t="shared" si="5"/>
        <v>25560.44376434583</v>
      </c>
      <c r="J36">
        <f t="shared" si="6"/>
        <v>21028.195731044772</v>
      </c>
      <c r="K36">
        <f t="shared" si="0"/>
        <v>1.2155319501144797</v>
      </c>
    </row>
    <row r="37" spans="3:11" x14ac:dyDescent="0.25">
      <c r="C37" s="6">
        <v>40391</v>
      </c>
      <c r="E37" s="2">
        <v>34293</v>
      </c>
      <c r="F37" s="2">
        <v>240073</v>
      </c>
      <c r="G37">
        <v>130700</v>
      </c>
      <c r="H37">
        <v>1085980</v>
      </c>
      <c r="I37">
        <f t="shared" si="5"/>
        <v>26237.949502677886</v>
      </c>
      <c r="J37">
        <f t="shared" si="6"/>
        <v>22106.576548371057</v>
      </c>
      <c r="K37">
        <f t="shared" si="0"/>
        <v>1.1868843393850259</v>
      </c>
    </row>
    <row r="38" spans="3:11" x14ac:dyDescent="0.25">
      <c r="C38" s="6">
        <v>40422</v>
      </c>
      <c r="E38" s="2">
        <v>32517.5</v>
      </c>
      <c r="F38" s="2">
        <v>238866.5</v>
      </c>
      <c r="G38">
        <v>130700</v>
      </c>
      <c r="H38">
        <v>1085980</v>
      </c>
      <c r="I38">
        <f t="shared" si="5"/>
        <v>24879.495026778884</v>
      </c>
      <c r="J38">
        <f t="shared" si="6"/>
        <v>21995.478738098307</v>
      </c>
      <c r="K38">
        <f t="shared" si="0"/>
        <v>1.1311185959178593</v>
      </c>
    </row>
    <row r="39" spans="3:11" x14ac:dyDescent="0.25">
      <c r="C39" s="6">
        <v>40452</v>
      </c>
      <c r="E39" s="2">
        <v>31287.5</v>
      </c>
      <c r="F39" s="2">
        <v>232914</v>
      </c>
      <c r="G39">
        <v>130700</v>
      </c>
      <c r="H39">
        <v>1085980</v>
      </c>
      <c r="I39">
        <f t="shared" si="5"/>
        <v>23938.40856924254</v>
      </c>
      <c r="J39">
        <f t="shared" si="6"/>
        <v>21447.356304904326</v>
      </c>
      <c r="K39">
        <f t="shared" si="0"/>
        <v>1.1161472877553953</v>
      </c>
    </row>
    <row r="40" spans="3:11" x14ac:dyDescent="0.25">
      <c r="C40" s="6">
        <v>40483</v>
      </c>
      <c r="E40" s="2">
        <v>33962.5</v>
      </c>
      <c r="F40" s="2">
        <v>247032</v>
      </c>
      <c r="G40">
        <v>130700</v>
      </c>
      <c r="H40">
        <v>1085980</v>
      </c>
      <c r="I40">
        <f t="shared" si="5"/>
        <v>25985.080336648814</v>
      </c>
      <c r="J40">
        <f t="shared" si="6"/>
        <v>22747.380246413381</v>
      </c>
      <c r="K40">
        <f t="shared" si="0"/>
        <v>1.142332877683615</v>
      </c>
    </row>
    <row r="41" spans="3:11" x14ac:dyDescent="0.25">
      <c r="C41" s="6">
        <v>40513</v>
      </c>
      <c r="E41" s="2">
        <v>34867.5</v>
      </c>
      <c r="F41" s="2">
        <v>247979</v>
      </c>
      <c r="G41">
        <v>130700</v>
      </c>
      <c r="H41">
        <v>1085980</v>
      </c>
      <c r="I41">
        <f t="shared" si="5"/>
        <v>26677.505738332056</v>
      </c>
      <c r="J41">
        <f t="shared" si="6"/>
        <v>22834.582588997957</v>
      </c>
      <c r="K41">
        <f t="shared" si="0"/>
        <v>1.1682939959316654</v>
      </c>
    </row>
    <row r="42" spans="3:11" x14ac:dyDescent="0.25">
      <c r="C42" s="6">
        <v>40544</v>
      </c>
      <c r="E42" s="2">
        <v>27506</v>
      </c>
      <c r="F42" s="2">
        <v>184188</v>
      </c>
      <c r="G42">
        <v>127690</v>
      </c>
      <c r="H42">
        <v>1084540</v>
      </c>
      <c r="I42">
        <f t="shared" si="5"/>
        <v>21541.232672879632</v>
      </c>
      <c r="J42">
        <f t="shared" si="6"/>
        <v>16983.052722813358</v>
      </c>
      <c r="K42">
        <f t="shared" si="0"/>
        <v>1.2683957957654612</v>
      </c>
    </row>
    <row r="43" spans="3:11" x14ac:dyDescent="0.25">
      <c r="C43" s="6">
        <v>40575</v>
      </c>
      <c r="E43" s="2">
        <v>28279</v>
      </c>
      <c r="F43" s="2">
        <v>221870.5</v>
      </c>
      <c r="G43">
        <v>127690</v>
      </c>
      <c r="H43">
        <v>1084540</v>
      </c>
      <c r="I43">
        <f t="shared" si="5"/>
        <v>22146.605059127574</v>
      </c>
      <c r="J43">
        <f t="shared" si="6"/>
        <v>20457.567263540303</v>
      </c>
      <c r="K43">
        <f t="shared" si="0"/>
        <v>1.0825629838498683</v>
      </c>
    </row>
    <row r="44" spans="3:11" x14ac:dyDescent="0.25">
      <c r="C44" s="7">
        <v>40603</v>
      </c>
      <c r="E44" s="2">
        <v>29142</v>
      </c>
      <c r="F44" s="2">
        <v>255034.5</v>
      </c>
      <c r="G44">
        <v>127690</v>
      </c>
      <c r="H44">
        <v>1084540</v>
      </c>
      <c r="I44">
        <f t="shared" si="5"/>
        <v>22822.460646879161</v>
      </c>
      <c r="J44">
        <f t="shared" si="6"/>
        <v>23515.453556346471</v>
      </c>
      <c r="K44">
        <f t="shared" si="0"/>
        <v>0.97053031922999922</v>
      </c>
    </row>
    <row r="45" spans="3:11" x14ac:dyDescent="0.25">
      <c r="C45" s="6">
        <v>40634</v>
      </c>
      <c r="E45" s="2">
        <v>27094</v>
      </c>
      <c r="F45" s="2">
        <v>219062.5</v>
      </c>
      <c r="G45">
        <v>127690</v>
      </c>
      <c r="H45">
        <v>1084540</v>
      </c>
      <c r="I45">
        <f t="shared" ref="I45:I57" si="7">E42:E162/G45:G172*100000</f>
        <v>21218.576239329625</v>
      </c>
      <c r="J45">
        <f t="shared" ref="J45:J57" si="8">F42:F162/H45:H172*100000</f>
        <v>20198.655651243847</v>
      </c>
      <c r="K45">
        <f t="shared" si="0"/>
        <v>1.0504944787265071</v>
      </c>
    </row>
    <row r="46" spans="3:11" x14ac:dyDescent="0.25">
      <c r="C46" s="6">
        <v>40664</v>
      </c>
      <c r="E46" s="2">
        <v>31213</v>
      </c>
      <c r="F46" s="2">
        <v>248886</v>
      </c>
      <c r="G46">
        <v>127690</v>
      </c>
      <c r="H46">
        <v>1084540</v>
      </c>
      <c r="I46">
        <f t="shared" si="7"/>
        <v>24444.35742814629</v>
      </c>
      <c r="J46">
        <f t="shared" si="8"/>
        <v>22948.531174507163</v>
      </c>
      <c r="K46">
        <f t="shared" si="0"/>
        <v>1.065181786244376</v>
      </c>
    </row>
    <row r="47" spans="3:11" x14ac:dyDescent="0.25">
      <c r="C47" s="6">
        <v>40695</v>
      </c>
      <c r="E47" s="2">
        <v>29808</v>
      </c>
      <c r="F47" s="2">
        <v>252851</v>
      </c>
      <c r="G47">
        <v>127690</v>
      </c>
      <c r="H47">
        <v>1084540</v>
      </c>
      <c r="I47">
        <f t="shared" si="7"/>
        <v>23344.036338006106</v>
      </c>
      <c r="J47">
        <f t="shared" si="8"/>
        <v>23314.123960388737</v>
      </c>
      <c r="K47">
        <f t="shared" si="0"/>
        <v>1.0012830152944281</v>
      </c>
    </row>
    <row r="48" spans="3:11" x14ac:dyDescent="0.25">
      <c r="C48" s="6">
        <v>40725</v>
      </c>
      <c r="E48" s="2">
        <v>27903</v>
      </c>
      <c r="F48" s="2">
        <v>228306.5</v>
      </c>
      <c r="G48">
        <v>127690</v>
      </c>
      <c r="H48">
        <v>1084540</v>
      </c>
      <c r="I48">
        <f t="shared" si="7"/>
        <v>21852.141906179026</v>
      </c>
      <c r="J48">
        <f t="shared" si="8"/>
        <v>21050.99858004315</v>
      </c>
      <c r="K48">
        <f t="shared" si="0"/>
        <v>1.0380572599959881</v>
      </c>
    </row>
    <row r="49" spans="3:11" x14ac:dyDescent="0.25">
      <c r="C49" s="6">
        <v>40756</v>
      </c>
      <c r="E49" s="2">
        <v>30159</v>
      </c>
      <c r="F49" s="2">
        <v>268806</v>
      </c>
      <c r="G49">
        <v>127690</v>
      </c>
      <c r="H49">
        <v>1084540</v>
      </c>
      <c r="I49">
        <f t="shared" si="7"/>
        <v>23618.92082387031</v>
      </c>
      <c r="J49">
        <f t="shared" si="8"/>
        <v>24785.254577977761</v>
      </c>
      <c r="K49">
        <f t="shared" si="0"/>
        <v>0.95294243396056288</v>
      </c>
    </row>
    <row r="50" spans="3:11" x14ac:dyDescent="0.25">
      <c r="C50" s="6">
        <v>40787</v>
      </c>
      <c r="E50" s="2">
        <v>30379</v>
      </c>
      <c r="F50" s="2">
        <v>265258.5</v>
      </c>
      <c r="G50">
        <v>127690</v>
      </c>
      <c r="H50">
        <v>1084540</v>
      </c>
      <c r="I50">
        <f t="shared" si="7"/>
        <v>23791.213094212548</v>
      </c>
      <c r="J50">
        <f t="shared" si="8"/>
        <v>24458.15737547716</v>
      </c>
      <c r="K50">
        <f t="shared" si="0"/>
        <v>0.97273121310711164</v>
      </c>
    </row>
    <row r="51" spans="3:11" x14ac:dyDescent="0.25">
      <c r="C51" s="6">
        <v>40817</v>
      </c>
      <c r="E51" s="2">
        <v>27476</v>
      </c>
      <c r="F51" s="2">
        <v>233907.5</v>
      </c>
      <c r="G51">
        <v>127690</v>
      </c>
      <c r="H51">
        <v>1084540</v>
      </c>
      <c r="I51">
        <f t="shared" si="7"/>
        <v>21517.738272378418</v>
      </c>
      <c r="J51">
        <f t="shared" si="8"/>
        <v>21567.438729784055</v>
      </c>
      <c r="K51">
        <f t="shared" si="0"/>
        <v>0.99769557906117978</v>
      </c>
    </row>
    <row r="52" spans="3:11" x14ac:dyDescent="0.25">
      <c r="C52" s="6">
        <v>40848</v>
      </c>
      <c r="E52" s="2">
        <v>28528</v>
      </c>
      <c r="F52" s="2">
        <v>263135.5</v>
      </c>
      <c r="G52">
        <v>127690</v>
      </c>
      <c r="H52">
        <v>1084540</v>
      </c>
      <c r="I52">
        <f t="shared" si="7"/>
        <v>22341.608583287649</v>
      </c>
      <c r="J52">
        <f t="shared" si="8"/>
        <v>24262.406181422539</v>
      </c>
      <c r="K52">
        <f t="shared" si="0"/>
        <v>0.92083235340418856</v>
      </c>
    </row>
    <row r="53" spans="3:11" x14ac:dyDescent="0.25">
      <c r="C53" s="6">
        <v>40878</v>
      </c>
      <c r="E53" s="2">
        <v>30390</v>
      </c>
      <c r="F53" s="2">
        <v>251982.5</v>
      </c>
      <c r="G53">
        <v>127690</v>
      </c>
      <c r="H53">
        <v>1084540</v>
      </c>
      <c r="I53">
        <f t="shared" si="7"/>
        <v>23799.827707729655</v>
      </c>
      <c r="J53">
        <f t="shared" si="8"/>
        <v>23234.0439264573</v>
      </c>
      <c r="K53">
        <f t="shared" si="0"/>
        <v>1.0243514983040933</v>
      </c>
    </row>
    <row r="54" spans="3:11" x14ac:dyDescent="0.25">
      <c r="C54" s="6">
        <v>40909</v>
      </c>
      <c r="E54" s="2">
        <v>23227</v>
      </c>
      <c r="F54" s="2">
        <v>210335</v>
      </c>
      <c r="G54">
        <v>126090</v>
      </c>
      <c r="H54">
        <v>1078805</v>
      </c>
      <c r="I54">
        <f t="shared" si="7"/>
        <v>18420.96914902054</v>
      </c>
      <c r="J54">
        <f t="shared" si="8"/>
        <v>19497.036072320763</v>
      </c>
      <c r="K54">
        <f t="shared" si="0"/>
        <v>0.94480869198227124</v>
      </c>
    </row>
    <row r="55" spans="3:11" x14ac:dyDescent="0.25">
      <c r="C55" s="6">
        <v>40940</v>
      </c>
      <c r="E55" s="2">
        <v>28257</v>
      </c>
      <c r="F55" s="2">
        <v>247986.5</v>
      </c>
      <c r="G55">
        <v>126090</v>
      </c>
      <c r="H55">
        <v>1078805</v>
      </c>
      <c r="I55">
        <f t="shared" si="7"/>
        <v>22410.183202474422</v>
      </c>
      <c r="J55">
        <f t="shared" si="8"/>
        <v>22987.147816333814</v>
      </c>
      <c r="K55">
        <f t="shared" si="0"/>
        <v>0.97490055667326314</v>
      </c>
    </row>
    <row r="56" spans="3:11" x14ac:dyDescent="0.25">
      <c r="C56" s="6">
        <v>40969</v>
      </c>
      <c r="E56" s="2">
        <v>30387</v>
      </c>
      <c r="F56" s="2">
        <v>268967.5</v>
      </c>
      <c r="G56">
        <v>126090</v>
      </c>
      <c r="H56">
        <v>1078805</v>
      </c>
      <c r="I56">
        <f t="shared" si="7"/>
        <v>24099.452771829645</v>
      </c>
      <c r="J56">
        <f t="shared" si="8"/>
        <v>24931.984927767298</v>
      </c>
      <c r="K56">
        <f t="shared" si="0"/>
        <v>0.96660786702905299</v>
      </c>
    </row>
    <row r="57" spans="3:11" x14ac:dyDescent="0.25">
      <c r="C57" s="6">
        <v>41000</v>
      </c>
      <c r="E57" s="2">
        <v>27644</v>
      </c>
      <c r="F57" s="2">
        <v>235180</v>
      </c>
      <c r="G57">
        <v>126090</v>
      </c>
      <c r="H57">
        <v>1078805</v>
      </c>
      <c r="I57">
        <f t="shared" si="7"/>
        <v>21924.02252359426</v>
      </c>
      <c r="J57">
        <f t="shared" si="8"/>
        <v>21800.047274530614</v>
      </c>
      <c r="K57">
        <f t="shared" si="0"/>
        <v>1.005686925698023</v>
      </c>
    </row>
    <row r="58" spans="3:11" x14ac:dyDescent="0.25">
      <c r="C58" s="6">
        <v>41030</v>
      </c>
      <c r="E58" s="2">
        <v>32379</v>
      </c>
      <c r="F58" s="2">
        <v>280499.5</v>
      </c>
      <c r="G58">
        <v>126090</v>
      </c>
      <c r="H58">
        <v>1078805</v>
      </c>
      <c r="I58">
        <f t="shared" ref="I58:I70" si="9">E54:E175/G58:G185*100000</f>
        <v>25679.276707113968</v>
      </c>
      <c r="J58">
        <f t="shared" ref="J58:J70" si="10">F54:F175/H58:H185*100000</f>
        <v>26000.945490612299</v>
      </c>
      <c r="K58">
        <f t="shared" si="0"/>
        <v>0.98762857359881506</v>
      </c>
    </row>
    <row r="59" spans="3:11" x14ac:dyDescent="0.25">
      <c r="C59" s="6">
        <v>41061</v>
      </c>
      <c r="E59" s="2">
        <v>31704</v>
      </c>
      <c r="F59" s="2">
        <v>266760</v>
      </c>
      <c r="G59">
        <v>126090</v>
      </c>
      <c r="H59">
        <v>1078805</v>
      </c>
      <c r="I59">
        <f t="shared" si="9"/>
        <v>25143.944801332378</v>
      </c>
      <c r="J59">
        <f t="shared" si="10"/>
        <v>24727.360366331264</v>
      </c>
      <c r="K59">
        <f t="shared" si="0"/>
        <v>1.0168471049408223</v>
      </c>
    </row>
    <row r="60" spans="3:11" x14ac:dyDescent="0.25">
      <c r="C60" s="6">
        <v>41091</v>
      </c>
      <c r="E60" s="2">
        <v>30608</v>
      </c>
      <c r="F60" s="2">
        <v>253751</v>
      </c>
      <c r="G60">
        <v>126090</v>
      </c>
      <c r="H60">
        <v>1078805</v>
      </c>
      <c r="I60">
        <f t="shared" si="9"/>
        <v>24274.724403204058</v>
      </c>
      <c r="J60">
        <f t="shared" si="10"/>
        <v>23521.489055019214</v>
      </c>
      <c r="K60">
        <f t="shared" si="0"/>
        <v>1.0320232850234501</v>
      </c>
    </row>
    <row r="61" spans="3:11" x14ac:dyDescent="0.25">
      <c r="C61" s="6">
        <v>41122</v>
      </c>
      <c r="E61" s="2">
        <v>34141</v>
      </c>
      <c r="F61" s="2">
        <v>296057</v>
      </c>
      <c r="G61">
        <v>126090</v>
      </c>
      <c r="H61">
        <v>1078805</v>
      </c>
      <c r="I61">
        <f t="shared" si="9"/>
        <v>27076.691252280118</v>
      </c>
      <c r="J61">
        <f t="shared" si="10"/>
        <v>27443.050412261717</v>
      </c>
      <c r="K61">
        <f t="shared" si="0"/>
        <v>0.98665020271150661</v>
      </c>
    </row>
    <row r="62" spans="3:11" x14ac:dyDescent="0.25">
      <c r="C62" s="6">
        <v>41153</v>
      </c>
      <c r="E62" s="2">
        <v>31290</v>
      </c>
      <c r="F62" s="2">
        <v>262797</v>
      </c>
      <c r="G62">
        <v>126090</v>
      </c>
      <c r="H62">
        <v>1078805</v>
      </c>
      <c r="I62">
        <f t="shared" si="9"/>
        <v>24815.607899119677</v>
      </c>
      <c r="J62">
        <f t="shared" si="10"/>
        <v>24360.009454906121</v>
      </c>
      <c r="K62">
        <f t="shared" si="0"/>
        <v>1.0187027203358412</v>
      </c>
    </row>
    <row r="63" spans="3:11" x14ac:dyDescent="0.25">
      <c r="C63" s="6">
        <v>41183</v>
      </c>
      <c r="E63" s="2">
        <v>31786</v>
      </c>
      <c r="F63" s="2">
        <v>279892.5</v>
      </c>
      <c r="G63">
        <v>126090</v>
      </c>
      <c r="H63">
        <v>1078805</v>
      </c>
      <c r="I63">
        <f t="shared" si="9"/>
        <v>25208.977714331031</v>
      </c>
      <c r="J63">
        <f t="shared" si="10"/>
        <v>25944.679529664765</v>
      </c>
      <c r="K63">
        <f t="shared" si="0"/>
        <v>0.97164344178957607</v>
      </c>
    </row>
    <row r="64" spans="3:11" x14ac:dyDescent="0.25">
      <c r="C64" s="6">
        <v>41214</v>
      </c>
      <c r="E64" s="2">
        <v>33941</v>
      </c>
      <c r="F64" s="2">
        <v>286237</v>
      </c>
      <c r="G64">
        <v>126090</v>
      </c>
      <c r="H64">
        <v>1078805</v>
      </c>
      <c r="I64">
        <f t="shared" si="9"/>
        <v>26918.074391307793</v>
      </c>
      <c r="J64">
        <f t="shared" si="10"/>
        <v>26532.78396002985</v>
      </c>
      <c r="K64">
        <f t="shared" si="0"/>
        <v>1.0145212968174904</v>
      </c>
    </row>
    <row r="65" spans="3:11" x14ac:dyDescent="0.25">
      <c r="C65" s="6">
        <v>41244</v>
      </c>
      <c r="E65" s="2">
        <v>30905</v>
      </c>
      <c r="F65" s="2">
        <v>266156.5</v>
      </c>
      <c r="G65">
        <v>126090</v>
      </c>
      <c r="H65">
        <v>1078805</v>
      </c>
      <c r="I65">
        <f t="shared" si="9"/>
        <v>24510.270441747958</v>
      </c>
      <c r="J65">
        <f t="shared" si="10"/>
        <v>24671.418838436974</v>
      </c>
      <c r="K65">
        <f t="shared" si="0"/>
        <v>0.99346821527597129</v>
      </c>
    </row>
    <row r="66" spans="3:11" x14ac:dyDescent="0.25">
      <c r="C66" s="6">
        <v>41275</v>
      </c>
      <c r="E66" s="2">
        <v>28558</v>
      </c>
      <c r="F66" s="2">
        <v>242429</v>
      </c>
      <c r="G66">
        <v>129070</v>
      </c>
      <c r="H66">
        <v>1092120</v>
      </c>
      <c r="I66">
        <f t="shared" si="9"/>
        <v>22125.978151390718</v>
      </c>
      <c r="J66">
        <f t="shared" si="10"/>
        <v>22198.018532761969</v>
      </c>
      <c r="K66">
        <f t="shared" si="0"/>
        <v>0.99675464811127501</v>
      </c>
    </row>
    <row r="67" spans="3:11" x14ac:dyDescent="0.25">
      <c r="C67" s="6">
        <v>41306</v>
      </c>
      <c r="E67" s="2">
        <v>30281</v>
      </c>
      <c r="F67" s="2">
        <v>249803</v>
      </c>
      <c r="G67">
        <v>129070</v>
      </c>
      <c r="H67">
        <v>1092120</v>
      </c>
      <c r="I67">
        <f t="shared" si="9"/>
        <v>23460.912683040209</v>
      </c>
      <c r="J67">
        <f t="shared" si="10"/>
        <v>22873.219060176536</v>
      </c>
      <c r="K67">
        <f t="shared" si="0"/>
        <v>1.0256935248736754</v>
      </c>
    </row>
    <row r="68" spans="3:11" x14ac:dyDescent="0.25">
      <c r="C68" s="6">
        <v>41334</v>
      </c>
      <c r="E68" s="2">
        <v>32270</v>
      </c>
      <c r="F68" s="2">
        <v>279982</v>
      </c>
      <c r="G68">
        <v>129070</v>
      </c>
      <c r="H68">
        <v>1092120</v>
      </c>
      <c r="I68">
        <f t="shared" si="9"/>
        <v>25001.936933446967</v>
      </c>
      <c r="J68">
        <f t="shared" si="10"/>
        <v>25636.560084972349</v>
      </c>
      <c r="K68">
        <f t="shared" si="0"/>
        <v>0.97524538590895482</v>
      </c>
    </row>
    <row r="69" spans="3:11" x14ac:dyDescent="0.25">
      <c r="C69" s="6">
        <v>41365</v>
      </c>
      <c r="E69" s="2">
        <v>31135</v>
      </c>
      <c r="F69" s="2">
        <v>264426.5</v>
      </c>
      <c r="G69">
        <v>129070</v>
      </c>
      <c r="H69">
        <v>1092120</v>
      </c>
      <c r="I69">
        <f t="shared" si="9"/>
        <v>24122.569148524057</v>
      </c>
      <c r="J69">
        <f t="shared" si="10"/>
        <v>24212.220268834928</v>
      </c>
      <c r="K69">
        <f t="shared" si="0"/>
        <v>0.99629727801434775</v>
      </c>
    </row>
    <row r="70" spans="3:11" x14ac:dyDescent="0.25">
      <c r="C70" s="6">
        <v>41395</v>
      </c>
      <c r="E70" s="2">
        <v>35869</v>
      </c>
      <c r="F70" s="2">
        <v>306902.5</v>
      </c>
      <c r="G70">
        <v>129070</v>
      </c>
      <c r="H70">
        <v>1092120</v>
      </c>
      <c r="I70">
        <f t="shared" si="9"/>
        <v>27790.346323700316</v>
      </c>
      <c r="J70">
        <f t="shared" si="10"/>
        <v>28101.536461194744</v>
      </c>
      <c r="K70">
        <f t="shared" si="0"/>
        <v>0.98892622337842095</v>
      </c>
    </row>
    <row r="71" spans="3:11" x14ac:dyDescent="0.25">
      <c r="C71" s="6">
        <v>41426</v>
      </c>
      <c r="E71" s="2">
        <v>33301</v>
      </c>
      <c r="F71" s="2">
        <v>272265.5</v>
      </c>
      <c r="G71">
        <v>129070</v>
      </c>
      <c r="H71">
        <v>1092120</v>
      </c>
      <c r="I71">
        <f t="shared" ref="I71:I83" si="11">E66:E188/G71:G198*100000</f>
        <v>25800.72828697606</v>
      </c>
      <c r="J71">
        <f t="shared" ref="J71:J83" si="12">F66:F188/H71:H198*100000</f>
        <v>24929.998534959526</v>
      </c>
      <c r="K71">
        <f t="shared" ref="K71:K133" si="13">I71:I198/J71:J198</f>
        <v>1.0349269876929796</v>
      </c>
    </row>
    <row r="72" spans="3:11" x14ac:dyDescent="0.25">
      <c r="C72" s="6">
        <v>41456</v>
      </c>
      <c r="E72" s="2">
        <v>33978</v>
      </c>
      <c r="F72" s="2">
        <v>289391</v>
      </c>
      <c r="G72">
        <v>129070</v>
      </c>
      <c r="H72">
        <v>1092120</v>
      </c>
      <c r="I72">
        <f t="shared" si="11"/>
        <v>26325.249864414658</v>
      </c>
      <c r="J72">
        <f t="shared" si="12"/>
        <v>26498.095447386731</v>
      </c>
      <c r="K72">
        <f t="shared" si="13"/>
        <v>0.99347705636749373</v>
      </c>
    </row>
    <row r="73" spans="3:11" x14ac:dyDescent="0.25">
      <c r="C73" s="6">
        <v>41487</v>
      </c>
      <c r="E73" s="2">
        <v>36642</v>
      </c>
      <c r="F73" s="2">
        <v>310787.25</v>
      </c>
      <c r="G73">
        <v>129070</v>
      </c>
      <c r="H73">
        <v>1092120</v>
      </c>
      <c r="I73">
        <f t="shared" si="11"/>
        <v>28389.246145502439</v>
      </c>
      <c r="J73">
        <f t="shared" si="12"/>
        <v>28457.243709482478</v>
      </c>
      <c r="K73">
        <f t="shared" si="13"/>
        <v>0.99761053583845927</v>
      </c>
    </row>
    <row r="74" spans="3:11" x14ac:dyDescent="0.25">
      <c r="C74" s="6">
        <v>41518</v>
      </c>
      <c r="E74" s="2">
        <v>32782.5</v>
      </c>
      <c r="F74" s="2">
        <v>288403</v>
      </c>
      <c r="G74">
        <v>129070</v>
      </c>
      <c r="H74">
        <v>1092120</v>
      </c>
      <c r="I74">
        <f t="shared" si="11"/>
        <v>25399.008290075155</v>
      </c>
      <c r="J74">
        <f t="shared" si="12"/>
        <v>26407.6291982566</v>
      </c>
      <c r="K74">
        <f t="shared" si="13"/>
        <v>0.9618057001403203</v>
      </c>
    </row>
    <row r="75" spans="3:11" x14ac:dyDescent="0.25">
      <c r="C75" s="6">
        <v>41548</v>
      </c>
      <c r="E75" s="2">
        <v>33865</v>
      </c>
      <c r="F75" s="2">
        <v>300752.5</v>
      </c>
      <c r="G75">
        <v>129070</v>
      </c>
      <c r="H75">
        <v>1092120</v>
      </c>
      <c r="I75">
        <f t="shared" si="11"/>
        <v>26237.700472611763</v>
      </c>
      <c r="J75">
        <f t="shared" si="12"/>
        <v>27538.41152986851</v>
      </c>
      <c r="K75">
        <f t="shared" si="13"/>
        <v>0.95276738980220488</v>
      </c>
    </row>
    <row r="76" spans="3:11" x14ac:dyDescent="0.25">
      <c r="C76" s="6">
        <v>41579</v>
      </c>
      <c r="E76" s="2">
        <v>34285</v>
      </c>
      <c r="F76" s="2">
        <v>304292.5</v>
      </c>
      <c r="G76">
        <v>129070</v>
      </c>
      <c r="H76">
        <v>1092120</v>
      </c>
      <c r="I76">
        <f t="shared" si="11"/>
        <v>26563.105291702177</v>
      </c>
      <c r="J76">
        <f t="shared" si="12"/>
        <v>27862.551734241657</v>
      </c>
      <c r="K76">
        <f t="shared" si="13"/>
        <v>0.95336226003512359</v>
      </c>
    </row>
    <row r="77" spans="3:11" x14ac:dyDescent="0.25">
      <c r="C77" s="6">
        <v>41609</v>
      </c>
      <c r="E77" s="2">
        <v>35530</v>
      </c>
      <c r="F77" s="2">
        <v>299563.5</v>
      </c>
      <c r="G77">
        <v>129070</v>
      </c>
      <c r="H77">
        <v>1092120</v>
      </c>
      <c r="I77">
        <f t="shared" si="11"/>
        <v>27527.698148291624</v>
      </c>
      <c r="J77">
        <f t="shared" si="12"/>
        <v>27429.540709812107</v>
      </c>
      <c r="K77">
        <f t="shared" si="13"/>
        <v>1.0035785301517792</v>
      </c>
    </row>
    <row r="78" spans="3:11" x14ac:dyDescent="0.25">
      <c r="C78" s="6">
        <v>41640</v>
      </c>
      <c r="E78" s="2">
        <v>30306</v>
      </c>
      <c r="F78" s="2">
        <v>261228</v>
      </c>
      <c r="G78">
        <v>131470</v>
      </c>
      <c r="H78">
        <v>1092065</v>
      </c>
      <c r="I78">
        <f t="shared" si="11"/>
        <v>23051.646763520195</v>
      </c>
      <c r="J78">
        <f t="shared" si="12"/>
        <v>23920.554179467341</v>
      </c>
      <c r="K78">
        <f t="shared" si="13"/>
        <v>0.96367528070511888</v>
      </c>
    </row>
    <row r="79" spans="3:11" x14ac:dyDescent="0.25">
      <c r="C79" s="6">
        <v>41671</v>
      </c>
      <c r="E79" s="2">
        <v>33592</v>
      </c>
      <c r="F79" s="2">
        <v>274439.5</v>
      </c>
      <c r="G79">
        <v>131470</v>
      </c>
      <c r="H79">
        <v>1092065</v>
      </c>
      <c r="I79">
        <f t="shared" si="11"/>
        <v>25551.076291169091</v>
      </c>
      <c r="J79">
        <f t="shared" si="12"/>
        <v>25130.326491554988</v>
      </c>
      <c r="K79">
        <f t="shared" si="13"/>
        <v>1.0167427112320047</v>
      </c>
    </row>
    <row r="80" spans="3:11" x14ac:dyDescent="0.25">
      <c r="C80" s="6">
        <v>41699</v>
      </c>
      <c r="E80" s="2">
        <v>34806.5</v>
      </c>
      <c r="F80" s="2">
        <v>297185</v>
      </c>
      <c r="G80">
        <v>131470</v>
      </c>
      <c r="H80">
        <v>1092065</v>
      </c>
      <c r="I80">
        <f t="shared" si="11"/>
        <v>26474.861185061232</v>
      </c>
      <c r="J80">
        <f t="shared" si="12"/>
        <v>27213.123760948292</v>
      </c>
      <c r="K80">
        <f t="shared" si="13"/>
        <v>0.97287108299759062</v>
      </c>
    </row>
    <row r="81" spans="3:11" x14ac:dyDescent="0.25">
      <c r="C81" s="6">
        <v>41730</v>
      </c>
      <c r="E81" s="2">
        <v>32799</v>
      </c>
      <c r="F81" s="2">
        <v>292705</v>
      </c>
      <c r="G81">
        <v>131470</v>
      </c>
      <c r="H81">
        <v>1092065</v>
      </c>
      <c r="I81">
        <f t="shared" si="11"/>
        <v>24947.896858598921</v>
      </c>
      <c r="J81">
        <f t="shared" si="12"/>
        <v>26802.89176926282</v>
      </c>
      <c r="K81">
        <f t="shared" si="13"/>
        <v>0.93079123974260192</v>
      </c>
    </row>
    <row r="82" spans="3:11" x14ac:dyDescent="0.25">
      <c r="C82" s="6">
        <v>41760</v>
      </c>
      <c r="E82" s="2">
        <v>38933</v>
      </c>
      <c r="F82" s="2">
        <v>328921</v>
      </c>
      <c r="G82">
        <v>131470</v>
      </c>
      <c r="H82">
        <v>1092065</v>
      </c>
      <c r="I82">
        <f t="shared" si="11"/>
        <v>29613.600060850385</v>
      </c>
      <c r="J82">
        <f t="shared" si="12"/>
        <v>30119.177887763093</v>
      </c>
      <c r="K82">
        <f t="shared" si="13"/>
        <v>0.98321408941516575</v>
      </c>
    </row>
    <row r="83" spans="3:11" x14ac:dyDescent="0.25">
      <c r="C83" s="6">
        <v>41791</v>
      </c>
      <c r="E83" s="2">
        <v>35967</v>
      </c>
      <c r="F83" s="2">
        <v>302930</v>
      </c>
      <c r="G83">
        <v>131470</v>
      </c>
      <c r="H83">
        <v>1092065</v>
      </c>
      <c r="I83">
        <f t="shared" si="11"/>
        <v>27357.57206967369</v>
      </c>
      <c r="J83">
        <f t="shared" si="12"/>
        <v>27739.191348500321</v>
      </c>
      <c r="K83">
        <f t="shared" si="13"/>
        <v>0.98624259539392589</v>
      </c>
    </row>
    <row r="84" spans="3:11" x14ac:dyDescent="0.25">
      <c r="C84" s="6">
        <v>41821</v>
      </c>
      <c r="E84" s="2">
        <v>37830</v>
      </c>
      <c r="F84" s="2">
        <v>320331.5</v>
      </c>
      <c r="G84">
        <v>131470</v>
      </c>
      <c r="H84">
        <v>1092065</v>
      </c>
      <c r="I84">
        <f t="shared" ref="I84:I96" si="14">E78:E201/G84:G211*100000</f>
        <v>28774.625389822773</v>
      </c>
      <c r="J84">
        <f t="shared" ref="J84:J96" si="15">F78:F201/H84:H211*100000</f>
        <v>29332.640456383091</v>
      </c>
      <c r="K84">
        <f t="shared" si="13"/>
        <v>0.98097630973965433</v>
      </c>
    </row>
    <row r="85" spans="3:11" x14ac:dyDescent="0.25">
      <c r="C85" s="6">
        <v>41852</v>
      </c>
      <c r="E85" s="2">
        <v>38434</v>
      </c>
      <c r="F85" s="2">
        <v>323689.5</v>
      </c>
      <c r="G85">
        <v>131470</v>
      </c>
      <c r="H85">
        <v>1092065</v>
      </c>
      <c r="I85">
        <f t="shared" si="14"/>
        <v>29234.045789914049</v>
      </c>
      <c r="J85">
        <f t="shared" si="15"/>
        <v>29640.131310865199</v>
      </c>
      <c r="K85">
        <f t="shared" si="13"/>
        <v>0.98629946957076098</v>
      </c>
    </row>
    <row r="86" spans="3:11" x14ac:dyDescent="0.25">
      <c r="C86" s="6">
        <v>41883</v>
      </c>
      <c r="E86" s="2">
        <v>40160</v>
      </c>
      <c r="F86" s="2">
        <v>327573.5</v>
      </c>
      <c r="G86">
        <v>131470</v>
      </c>
      <c r="H86">
        <v>1092065</v>
      </c>
      <c r="I86">
        <f t="shared" si="14"/>
        <v>30546.892827260974</v>
      </c>
      <c r="J86">
        <f t="shared" si="15"/>
        <v>29995.787796513945</v>
      </c>
      <c r="K86">
        <f t="shared" si="13"/>
        <v>1.0183727473499156</v>
      </c>
    </row>
    <row r="87" spans="3:11" x14ac:dyDescent="0.25">
      <c r="C87" s="6">
        <v>41913</v>
      </c>
      <c r="E87" s="2">
        <v>42419</v>
      </c>
      <c r="F87" s="2">
        <v>333181</v>
      </c>
      <c r="G87">
        <v>131470</v>
      </c>
      <c r="H87">
        <v>1092065</v>
      </c>
      <c r="I87">
        <f t="shared" si="14"/>
        <v>32265.155548794399</v>
      </c>
      <c r="J87">
        <f t="shared" si="15"/>
        <v>30509.264558428302</v>
      </c>
      <c r="K87">
        <f t="shared" si="13"/>
        <v>1.0575527144223156</v>
      </c>
    </row>
    <row r="88" spans="3:11" x14ac:dyDescent="0.25">
      <c r="C88" s="6">
        <v>41944</v>
      </c>
      <c r="E88" s="2">
        <v>37035</v>
      </c>
      <c r="F88" s="2">
        <v>315339.5</v>
      </c>
      <c r="G88">
        <v>131470</v>
      </c>
      <c r="H88">
        <v>1092065</v>
      </c>
      <c r="I88">
        <f t="shared" si="14"/>
        <v>28169.924697649658</v>
      </c>
      <c r="J88">
        <f t="shared" si="15"/>
        <v>28875.524808504986</v>
      </c>
      <c r="K88">
        <f t="shared" si="13"/>
        <v>0.97556407665195055</v>
      </c>
    </row>
    <row r="89" spans="3:11" x14ac:dyDescent="0.25">
      <c r="C89" s="6">
        <v>41974</v>
      </c>
      <c r="E89" s="2">
        <v>42533</v>
      </c>
      <c r="F89" s="2">
        <v>330498.5</v>
      </c>
      <c r="G89">
        <v>131470</v>
      </c>
      <c r="H89">
        <v>1092065</v>
      </c>
      <c r="I89">
        <f t="shared" si="14"/>
        <v>32351.86734616262</v>
      </c>
      <c r="J89">
        <f t="shared" si="15"/>
        <v>30263.62899644252</v>
      </c>
      <c r="K89">
        <f t="shared" si="13"/>
        <v>1.0690015843759375</v>
      </c>
    </row>
    <row r="90" spans="3:11" x14ac:dyDescent="0.25">
      <c r="C90" s="6">
        <v>42005</v>
      </c>
      <c r="E90" s="2">
        <v>31926</v>
      </c>
      <c r="F90" s="2">
        <v>271059</v>
      </c>
      <c r="G90">
        <v>133800</v>
      </c>
      <c r="H90">
        <v>1097285</v>
      </c>
      <c r="I90">
        <f t="shared" si="14"/>
        <v>23860.986547085202</v>
      </c>
      <c r="J90">
        <f t="shared" si="15"/>
        <v>24702.6980228473</v>
      </c>
      <c r="K90">
        <f t="shared" si="13"/>
        <v>0.96592633424156316</v>
      </c>
    </row>
    <row r="91" spans="3:11" x14ac:dyDescent="0.25">
      <c r="C91" s="6">
        <v>42036</v>
      </c>
      <c r="E91" s="2">
        <v>34642</v>
      </c>
      <c r="F91" s="2">
        <v>297082</v>
      </c>
      <c r="G91">
        <v>133800</v>
      </c>
      <c r="H91">
        <v>1097285</v>
      </c>
      <c r="I91">
        <f t="shared" si="14"/>
        <v>25890.881913303438</v>
      </c>
      <c r="J91">
        <f t="shared" si="15"/>
        <v>27074.27878809972</v>
      </c>
      <c r="K91">
        <f t="shared" si="13"/>
        <v>0.95629073320629188</v>
      </c>
    </row>
    <row r="92" spans="3:11" x14ac:dyDescent="0.25">
      <c r="C92" s="6">
        <v>42064</v>
      </c>
      <c r="E92" s="2">
        <v>41788</v>
      </c>
      <c r="F92" s="2">
        <v>337993.5</v>
      </c>
      <c r="G92">
        <v>133800</v>
      </c>
      <c r="H92">
        <v>1097285</v>
      </c>
      <c r="I92">
        <f t="shared" si="14"/>
        <v>31231.689088191328</v>
      </c>
      <c r="J92">
        <f t="shared" si="15"/>
        <v>30802.708503260317</v>
      </c>
      <c r="K92">
        <f t="shared" si="13"/>
        <v>1.013926716375789</v>
      </c>
    </row>
    <row r="93" spans="3:11" x14ac:dyDescent="0.25">
      <c r="C93" s="6">
        <v>42095</v>
      </c>
      <c r="E93" s="2">
        <v>38149</v>
      </c>
      <c r="F93" s="2">
        <v>300498.5</v>
      </c>
      <c r="G93">
        <v>133800</v>
      </c>
      <c r="H93">
        <v>1097285</v>
      </c>
      <c r="I93">
        <f t="shared" si="14"/>
        <v>28511.958146487294</v>
      </c>
      <c r="J93">
        <f t="shared" si="15"/>
        <v>27385.638188802364</v>
      </c>
      <c r="K93">
        <f t="shared" si="13"/>
        <v>1.041128125257474</v>
      </c>
    </row>
    <row r="94" spans="3:11" x14ac:dyDescent="0.25">
      <c r="C94" s="6">
        <v>42125</v>
      </c>
      <c r="E94" s="2">
        <v>40137.5</v>
      </c>
      <c r="F94" s="2">
        <v>339178.08</v>
      </c>
      <c r="G94">
        <v>133800</v>
      </c>
      <c r="H94">
        <v>1097285</v>
      </c>
      <c r="I94">
        <f t="shared" si="14"/>
        <v>29998.13153961136</v>
      </c>
      <c r="J94">
        <f t="shared" si="15"/>
        <v>30910.664048082315</v>
      </c>
      <c r="K94">
        <f t="shared" si="13"/>
        <v>0.97047839195393903</v>
      </c>
    </row>
    <row r="95" spans="3:11" x14ac:dyDescent="0.25">
      <c r="C95" s="6">
        <v>42156</v>
      </c>
      <c r="E95" s="2">
        <v>37674</v>
      </c>
      <c r="F95" s="2">
        <v>334578.5</v>
      </c>
      <c r="G95">
        <v>133800</v>
      </c>
      <c r="H95">
        <v>1097285</v>
      </c>
      <c r="I95">
        <f t="shared" si="14"/>
        <v>28156.95067264574</v>
      </c>
      <c r="J95">
        <f t="shared" si="15"/>
        <v>30491.485803597061</v>
      </c>
      <c r="K95">
        <f t="shared" si="13"/>
        <v>0.92343649155083429</v>
      </c>
    </row>
    <row r="96" spans="3:11" x14ac:dyDescent="0.25">
      <c r="C96" s="6">
        <v>42186</v>
      </c>
      <c r="E96" s="2">
        <v>42612.5</v>
      </c>
      <c r="F96" s="2">
        <v>345665.5</v>
      </c>
      <c r="G96">
        <v>133800</v>
      </c>
      <c r="H96">
        <v>1097285</v>
      </c>
      <c r="I96">
        <f t="shared" si="14"/>
        <v>31847.907324364722</v>
      </c>
      <c r="J96">
        <f t="shared" si="15"/>
        <v>31501.888752694151</v>
      </c>
      <c r="K96">
        <f t="shared" si="13"/>
        <v>1.0109840579524292</v>
      </c>
    </row>
    <row r="97" spans="3:11" x14ac:dyDescent="0.25">
      <c r="C97" s="6">
        <v>42217</v>
      </c>
      <c r="E97" s="2">
        <v>39127</v>
      </c>
      <c r="F97" s="2">
        <v>341098.5</v>
      </c>
      <c r="G97">
        <v>133800</v>
      </c>
      <c r="H97">
        <v>1097285</v>
      </c>
      <c r="I97">
        <f t="shared" ref="I97:I109" si="16">E90:E214/G97:G224*100000</f>
        <v>29242.899850523168</v>
      </c>
      <c r="J97">
        <f t="shared" ref="J97:J109" si="17">F90:F214/H97:H224*100000</f>
        <v>31085.679654784308</v>
      </c>
      <c r="K97">
        <f t="shared" si="13"/>
        <v>0.94071933363768279</v>
      </c>
    </row>
    <row r="98" spans="3:11" x14ac:dyDescent="0.25">
      <c r="C98" s="6">
        <v>42248</v>
      </c>
      <c r="E98" s="2">
        <v>40234.5</v>
      </c>
      <c r="F98" s="2">
        <v>348277</v>
      </c>
      <c r="G98">
        <v>133800</v>
      </c>
      <c r="H98">
        <v>1097285</v>
      </c>
      <c r="I98">
        <f t="shared" si="16"/>
        <v>30070.627802690582</v>
      </c>
      <c r="J98">
        <f t="shared" si="17"/>
        <v>31739.885262260941</v>
      </c>
      <c r="K98">
        <f t="shared" si="13"/>
        <v>0.94740820750366339</v>
      </c>
    </row>
    <row r="99" spans="3:11" x14ac:dyDescent="0.25">
      <c r="C99" s="6">
        <v>42278</v>
      </c>
      <c r="E99" s="2">
        <v>40742</v>
      </c>
      <c r="F99" s="2">
        <v>346600</v>
      </c>
      <c r="G99">
        <v>133800</v>
      </c>
      <c r="H99">
        <v>1097285</v>
      </c>
      <c r="I99">
        <f t="shared" si="16"/>
        <v>30449.925261584453</v>
      </c>
      <c r="J99">
        <f t="shared" si="17"/>
        <v>31587.053500230111</v>
      </c>
      <c r="K99">
        <f t="shared" si="13"/>
        <v>0.96400018005359778</v>
      </c>
    </row>
    <row r="100" spans="3:11" x14ac:dyDescent="0.25">
      <c r="C100" s="6">
        <v>42309</v>
      </c>
      <c r="E100" s="2">
        <v>39560</v>
      </c>
      <c r="F100" s="2">
        <v>341795</v>
      </c>
      <c r="G100">
        <v>133800</v>
      </c>
      <c r="H100">
        <v>1097285</v>
      </c>
      <c r="I100">
        <f t="shared" si="16"/>
        <v>29566.517189835573</v>
      </c>
      <c r="J100">
        <f t="shared" si="17"/>
        <v>31149.154504071412</v>
      </c>
      <c r="K100">
        <f t="shared" si="13"/>
        <v>0.94919164454274429</v>
      </c>
    </row>
    <row r="101" spans="3:11" x14ac:dyDescent="0.25">
      <c r="C101" s="6">
        <v>42339</v>
      </c>
      <c r="E101" s="2">
        <v>40385</v>
      </c>
      <c r="F101" s="2">
        <v>356351</v>
      </c>
      <c r="G101">
        <v>133800</v>
      </c>
      <c r="H101">
        <v>1097285</v>
      </c>
      <c r="I101">
        <f t="shared" si="16"/>
        <v>30183.109118086697</v>
      </c>
      <c r="J101">
        <f t="shared" si="17"/>
        <v>32475.701390249575</v>
      </c>
      <c r="K101">
        <f t="shared" si="13"/>
        <v>0.92940591968704334</v>
      </c>
    </row>
    <row r="102" spans="3:11" x14ac:dyDescent="0.25">
      <c r="C102" s="6">
        <v>42370</v>
      </c>
      <c r="E102" s="2">
        <v>31183</v>
      </c>
      <c r="F102" s="2">
        <v>280601</v>
      </c>
      <c r="G102">
        <v>135980</v>
      </c>
      <c r="H102">
        <v>1104450</v>
      </c>
      <c r="I102">
        <f t="shared" si="16"/>
        <v>22932.048830710399</v>
      </c>
      <c r="J102">
        <f t="shared" si="17"/>
        <v>25406.401376250622</v>
      </c>
      <c r="K102">
        <f t="shared" si="13"/>
        <v>0.90260909016996016</v>
      </c>
    </row>
    <row r="103" spans="3:11" x14ac:dyDescent="0.25">
      <c r="C103" s="6">
        <v>42401</v>
      </c>
      <c r="E103" s="2">
        <v>38098</v>
      </c>
      <c r="F103" s="2">
        <v>329046</v>
      </c>
      <c r="G103">
        <v>135980</v>
      </c>
      <c r="H103">
        <v>1104450</v>
      </c>
      <c r="I103">
        <f t="shared" si="16"/>
        <v>28017.355493454921</v>
      </c>
      <c r="J103">
        <f t="shared" si="17"/>
        <v>29792.747521390738</v>
      </c>
      <c r="K103">
        <f t="shared" si="13"/>
        <v>0.94040858344262768</v>
      </c>
    </row>
    <row r="104" spans="3:11" x14ac:dyDescent="0.25">
      <c r="C104" s="6">
        <v>42430</v>
      </c>
      <c r="E104" s="2">
        <v>41863</v>
      </c>
      <c r="F104" s="2">
        <v>359451.5</v>
      </c>
      <c r="G104">
        <v>135980</v>
      </c>
      <c r="H104">
        <v>1104450</v>
      </c>
      <c r="I104">
        <f t="shared" si="16"/>
        <v>30786.145021326665</v>
      </c>
      <c r="J104">
        <f t="shared" si="17"/>
        <v>32545.746751776904</v>
      </c>
      <c r="K104">
        <f t="shared" si="13"/>
        <v>0.94593451046397736</v>
      </c>
    </row>
    <row r="105" spans="3:11" x14ac:dyDescent="0.25">
      <c r="C105" s="6">
        <v>42461</v>
      </c>
      <c r="E105" s="2">
        <v>37737</v>
      </c>
      <c r="F105" s="2">
        <v>333118.5</v>
      </c>
      <c r="G105">
        <v>135980</v>
      </c>
      <c r="H105">
        <v>1104450</v>
      </c>
      <c r="I105">
        <f t="shared" si="16"/>
        <v>27751.875275775848</v>
      </c>
      <c r="J105">
        <f t="shared" si="17"/>
        <v>30161.483091131329</v>
      </c>
      <c r="K105">
        <f t="shared" si="13"/>
        <v>0.92010977019681106</v>
      </c>
    </row>
    <row r="106" spans="3:11" x14ac:dyDescent="0.25">
      <c r="C106" s="6">
        <v>42491</v>
      </c>
      <c r="E106" s="2">
        <v>40992</v>
      </c>
      <c r="F106" s="2">
        <v>367468.5</v>
      </c>
      <c r="G106">
        <v>135980</v>
      </c>
      <c r="H106">
        <v>1104450</v>
      </c>
      <c r="I106">
        <f t="shared" si="16"/>
        <v>30145.609648477715</v>
      </c>
      <c r="J106">
        <f t="shared" si="17"/>
        <v>33271.628412331927</v>
      </c>
      <c r="K106">
        <f t="shared" si="13"/>
        <v>0.90604551345928197</v>
      </c>
    </row>
    <row r="107" spans="3:11" x14ac:dyDescent="0.25">
      <c r="C107" s="6">
        <v>42522</v>
      </c>
      <c r="E107" s="2">
        <v>40717</v>
      </c>
      <c r="F107" s="2">
        <v>370079</v>
      </c>
      <c r="G107">
        <v>135980</v>
      </c>
      <c r="H107">
        <v>1104450</v>
      </c>
      <c r="I107">
        <f t="shared" si="16"/>
        <v>29943.374025592002</v>
      </c>
      <c r="J107">
        <f t="shared" si="17"/>
        <v>33507.990402462761</v>
      </c>
      <c r="K107">
        <f t="shared" si="13"/>
        <v>0.89361891494964829</v>
      </c>
    </row>
    <row r="108" spans="3:11" x14ac:dyDescent="0.25">
      <c r="C108" s="6">
        <v>42552</v>
      </c>
      <c r="E108" s="2">
        <v>38295.5</v>
      </c>
      <c r="F108" s="2">
        <v>342909.5</v>
      </c>
      <c r="G108">
        <v>135980</v>
      </c>
      <c r="H108">
        <v>1104450</v>
      </c>
      <c r="I108">
        <f t="shared" si="16"/>
        <v>28162.59744080012</v>
      </c>
      <c r="J108">
        <f t="shared" si="17"/>
        <v>31047.98768617864</v>
      </c>
      <c r="K108">
        <f t="shared" si="13"/>
        <v>0.90706675503279133</v>
      </c>
    </row>
    <row r="109" spans="3:11" x14ac:dyDescent="0.25">
      <c r="C109" s="6">
        <v>42583</v>
      </c>
      <c r="E109" s="2">
        <v>45064</v>
      </c>
      <c r="F109" s="2">
        <v>397873.75</v>
      </c>
      <c r="G109">
        <v>135980</v>
      </c>
      <c r="H109">
        <v>1104450</v>
      </c>
      <c r="I109">
        <f t="shared" si="16"/>
        <v>33140.16767171643</v>
      </c>
      <c r="J109">
        <f t="shared" si="17"/>
        <v>36024.605007017068</v>
      </c>
      <c r="K109">
        <f t="shared" si="13"/>
        <v>0.91993146532102732</v>
      </c>
    </row>
    <row r="110" spans="3:11" x14ac:dyDescent="0.25">
      <c r="C110" s="6">
        <v>42614</v>
      </c>
      <c r="E110" s="2">
        <v>42249.5</v>
      </c>
      <c r="F110" s="2">
        <v>375329.5</v>
      </c>
      <c r="G110">
        <v>135980</v>
      </c>
      <c r="H110">
        <v>1104450</v>
      </c>
      <c r="I110">
        <f t="shared" ref="I110:I122" si="18">E102:E227/G110:G237*100000</f>
        <v>31070.377996764233</v>
      </c>
      <c r="J110">
        <f t="shared" ref="J110:J122" si="19">F102:F227/H110:H237*100000</f>
        <v>33983.385395445701</v>
      </c>
      <c r="K110">
        <f t="shared" si="13"/>
        <v>0.91428142414934754</v>
      </c>
    </row>
    <row r="111" spans="3:11" x14ac:dyDescent="0.25">
      <c r="C111" s="6">
        <v>42644</v>
      </c>
      <c r="E111" s="2">
        <v>40997</v>
      </c>
      <c r="F111" s="2">
        <v>360120.5</v>
      </c>
      <c r="G111">
        <v>135980</v>
      </c>
      <c r="H111">
        <v>1104450</v>
      </c>
      <c r="I111">
        <f t="shared" si="18"/>
        <v>30149.28665980291</v>
      </c>
      <c r="J111">
        <f t="shared" si="19"/>
        <v>32606.319887726924</v>
      </c>
      <c r="K111">
        <f t="shared" si="13"/>
        <v>0.92464549092371373</v>
      </c>
    </row>
    <row r="112" spans="3:11" x14ac:dyDescent="0.25">
      <c r="C112" s="6">
        <v>42675</v>
      </c>
      <c r="E112" s="2">
        <v>43116.5</v>
      </c>
      <c r="F112" s="2">
        <v>392834</v>
      </c>
      <c r="G112">
        <v>135980</v>
      </c>
      <c r="H112">
        <v>1104450</v>
      </c>
      <c r="I112">
        <f t="shared" si="18"/>
        <v>31707.97176055302</v>
      </c>
      <c r="J112">
        <f t="shared" si="19"/>
        <v>35568.291910000451</v>
      </c>
      <c r="K112">
        <f t="shared" si="13"/>
        <v>0.89146737326562331</v>
      </c>
    </row>
    <row r="113" spans="3:11" x14ac:dyDescent="0.25">
      <c r="C113" s="6">
        <v>42705</v>
      </c>
      <c r="E113" s="2">
        <v>42382.5</v>
      </c>
      <c r="F113" s="2">
        <v>376046.5</v>
      </c>
      <c r="G113">
        <v>135980</v>
      </c>
      <c r="H113">
        <v>1104450</v>
      </c>
      <c r="I113">
        <f t="shared" si="18"/>
        <v>31168.186498014416</v>
      </c>
      <c r="J113">
        <f t="shared" si="19"/>
        <v>34048.304585993028</v>
      </c>
      <c r="K113">
        <f t="shared" si="13"/>
        <v>0.91541082227150161</v>
      </c>
    </row>
    <row r="114" spans="3:11" x14ac:dyDescent="0.25">
      <c r="C114" s="6">
        <v>42736</v>
      </c>
      <c r="E114" s="2">
        <v>36963</v>
      </c>
      <c r="F114" s="2">
        <v>318833</v>
      </c>
      <c r="G114">
        <v>137670</v>
      </c>
      <c r="H114">
        <v>1113600</v>
      </c>
      <c r="I114">
        <f t="shared" si="18"/>
        <v>26848.986707343647</v>
      </c>
      <c r="J114">
        <f t="shared" si="19"/>
        <v>28630.836925287356</v>
      </c>
      <c r="K114">
        <f t="shared" si="13"/>
        <v>0.93776464786574432</v>
      </c>
    </row>
    <row r="115" spans="3:11" x14ac:dyDescent="0.25">
      <c r="C115" s="6">
        <v>42767</v>
      </c>
      <c r="E115" s="2">
        <v>39717</v>
      </c>
      <c r="F115" s="2">
        <v>346466.5</v>
      </c>
      <c r="G115">
        <v>137670</v>
      </c>
      <c r="H115">
        <v>1113600</v>
      </c>
      <c r="I115">
        <f t="shared" si="18"/>
        <v>28849.422532142078</v>
      </c>
      <c r="J115">
        <f t="shared" si="19"/>
        <v>31112.29346264368</v>
      </c>
      <c r="K115">
        <f t="shared" si="13"/>
        <v>0.92726762708063881</v>
      </c>
    </row>
    <row r="116" spans="3:11" x14ac:dyDescent="0.25">
      <c r="C116" s="6">
        <v>42795</v>
      </c>
      <c r="E116" s="2">
        <v>49005</v>
      </c>
      <c r="F116" s="2">
        <v>414799.5</v>
      </c>
      <c r="G116">
        <v>137670</v>
      </c>
      <c r="H116">
        <v>1113600</v>
      </c>
      <c r="I116">
        <f t="shared" si="18"/>
        <v>35595.990411854436</v>
      </c>
      <c r="J116">
        <f t="shared" si="19"/>
        <v>37248.518318965514</v>
      </c>
      <c r="K116">
        <f t="shared" si="13"/>
        <v>0.95563507001915637</v>
      </c>
    </row>
    <row r="117" spans="3:11" x14ac:dyDescent="0.25">
      <c r="C117" s="6">
        <v>42826</v>
      </c>
      <c r="E117" s="2">
        <v>38837</v>
      </c>
      <c r="F117" s="2">
        <v>333204.5</v>
      </c>
      <c r="G117">
        <v>137670</v>
      </c>
      <c r="H117">
        <v>1113600</v>
      </c>
      <c r="I117">
        <f t="shared" si="18"/>
        <v>28210.212827776566</v>
      </c>
      <c r="J117">
        <f t="shared" si="19"/>
        <v>29921.381106321838</v>
      </c>
      <c r="K117">
        <f t="shared" si="13"/>
        <v>0.94281118667400909</v>
      </c>
    </row>
    <row r="118" spans="3:11" x14ac:dyDescent="0.25">
      <c r="C118" s="6">
        <v>42856</v>
      </c>
      <c r="E118" s="2">
        <v>50467.5</v>
      </c>
      <c r="F118" s="2">
        <v>425997</v>
      </c>
      <c r="G118">
        <v>137670</v>
      </c>
      <c r="H118">
        <v>1113600</v>
      </c>
      <c r="I118">
        <f t="shared" si="18"/>
        <v>36658.313358030071</v>
      </c>
      <c r="J118">
        <f t="shared" si="19"/>
        <v>38254.040948275862</v>
      </c>
      <c r="K118">
        <f t="shared" si="13"/>
        <v>0.95828603852849403</v>
      </c>
    </row>
    <row r="119" spans="3:11" x14ac:dyDescent="0.25">
      <c r="C119" s="6">
        <v>42887</v>
      </c>
      <c r="E119" s="2">
        <v>46999</v>
      </c>
      <c r="F119" s="2">
        <v>409764.5</v>
      </c>
      <c r="G119">
        <v>137670</v>
      </c>
      <c r="H119">
        <v>1113600</v>
      </c>
      <c r="I119">
        <f t="shared" si="18"/>
        <v>34138.882835766686</v>
      </c>
      <c r="J119">
        <f t="shared" si="19"/>
        <v>36796.381106321838</v>
      </c>
      <c r="K119">
        <f t="shared" si="13"/>
        <v>0.92777827083385167</v>
      </c>
    </row>
    <row r="120" spans="3:11" x14ac:dyDescent="0.25">
      <c r="C120" s="6">
        <v>42917</v>
      </c>
      <c r="E120" s="2">
        <v>44570</v>
      </c>
      <c r="F120" s="2">
        <v>367647.5</v>
      </c>
      <c r="G120">
        <v>137670</v>
      </c>
      <c r="H120">
        <v>1113600</v>
      </c>
      <c r="I120">
        <f t="shared" si="18"/>
        <v>32374.518776785066</v>
      </c>
      <c r="J120">
        <f t="shared" si="19"/>
        <v>33014.322916666664</v>
      </c>
      <c r="K120">
        <f t="shared" si="13"/>
        <v>0.98062040704282916</v>
      </c>
    </row>
    <row r="121" spans="3:11" x14ac:dyDescent="0.25">
      <c r="C121" s="6">
        <v>42948</v>
      </c>
      <c r="E121" s="2">
        <v>50299</v>
      </c>
      <c r="F121" s="2">
        <v>434273.5</v>
      </c>
      <c r="G121">
        <v>137670</v>
      </c>
      <c r="H121">
        <v>1113600</v>
      </c>
      <c r="I121">
        <f t="shared" si="18"/>
        <v>36535.919227137361</v>
      </c>
      <c r="J121">
        <f t="shared" si="19"/>
        <v>38997.261135057473</v>
      </c>
      <c r="K121">
        <f t="shared" si="13"/>
        <v>0.9368842365776443</v>
      </c>
    </row>
    <row r="122" spans="3:11" x14ac:dyDescent="0.25">
      <c r="C122" s="6">
        <v>42979</v>
      </c>
      <c r="E122" s="2">
        <v>48760</v>
      </c>
      <c r="F122" s="2">
        <v>416152</v>
      </c>
      <c r="G122">
        <v>137670</v>
      </c>
      <c r="H122">
        <v>1113600</v>
      </c>
      <c r="I122">
        <f t="shared" si="18"/>
        <v>35418.028619161763</v>
      </c>
      <c r="J122">
        <f t="shared" si="19"/>
        <v>37369.971264367821</v>
      </c>
      <c r="K122">
        <f t="shared" si="13"/>
        <v>0.94776708198683501</v>
      </c>
    </row>
    <row r="123" spans="3:11" x14ac:dyDescent="0.25">
      <c r="C123" s="6">
        <v>43009</v>
      </c>
      <c r="E123" s="2">
        <v>47485</v>
      </c>
      <c r="F123" s="2">
        <v>396888</v>
      </c>
      <c r="G123">
        <v>137670</v>
      </c>
      <c r="H123">
        <v>1113600</v>
      </c>
      <c r="I123">
        <f t="shared" ref="I123:I133" si="20">E114:E240/G123:G250*100000</f>
        <v>34491.900922495821</v>
      </c>
      <c r="J123">
        <f t="shared" ref="J123:J133" si="21">F114:F240/H123:H250*100000</f>
        <v>35640.086206896551</v>
      </c>
      <c r="K123">
        <f t="shared" si="13"/>
        <v>0.96778388027079043</v>
      </c>
    </row>
    <row r="124" spans="3:11" x14ac:dyDescent="0.25">
      <c r="C124" s="6">
        <v>43040</v>
      </c>
      <c r="E124" s="2">
        <v>48305</v>
      </c>
      <c r="F124" s="2">
        <v>430482.5</v>
      </c>
      <c r="G124">
        <v>137670</v>
      </c>
      <c r="H124">
        <v>1113600</v>
      </c>
      <c r="I124">
        <f t="shared" si="20"/>
        <v>35087.528147018231</v>
      </c>
      <c r="J124">
        <f t="shared" si="21"/>
        <v>38656.833692528737</v>
      </c>
      <c r="K124">
        <f t="shared" si="13"/>
        <v>0.9076668934165617</v>
      </c>
    </row>
    <row r="125" spans="3:11" x14ac:dyDescent="0.25">
      <c r="C125" s="6">
        <v>43070</v>
      </c>
      <c r="E125" s="2">
        <v>48734</v>
      </c>
      <c r="F125" s="2">
        <v>393270.5</v>
      </c>
      <c r="G125">
        <v>137670</v>
      </c>
      <c r="H125">
        <v>1113600</v>
      </c>
      <c r="I125">
        <f t="shared" si="20"/>
        <v>35399.142877896418</v>
      </c>
      <c r="J125">
        <f t="shared" si="21"/>
        <v>35315.238864942527</v>
      </c>
      <c r="K125">
        <f t="shared" si="13"/>
        <v>1.0023758585712748</v>
      </c>
    </row>
    <row r="126" spans="3:11" x14ac:dyDescent="0.25">
      <c r="C126" s="6">
        <v>43101</v>
      </c>
      <c r="E126" s="2">
        <v>44080</v>
      </c>
      <c r="F126" s="2">
        <v>359713.5</v>
      </c>
      <c r="G126">
        <v>139410</v>
      </c>
      <c r="H126">
        <v>1119415</v>
      </c>
      <c r="I126">
        <f t="shared" si="20"/>
        <v>31618.965640915285</v>
      </c>
      <c r="J126">
        <f t="shared" si="21"/>
        <v>32134.061094410921</v>
      </c>
      <c r="K126">
        <f t="shared" si="13"/>
        <v>0.98397042154173198</v>
      </c>
    </row>
    <row r="127" spans="3:11" x14ac:dyDescent="0.25">
      <c r="C127" s="6">
        <v>43132</v>
      </c>
      <c r="E127" s="2">
        <v>44594.5</v>
      </c>
      <c r="F127" s="2">
        <v>375176.5</v>
      </c>
      <c r="G127">
        <v>139410</v>
      </c>
      <c r="H127">
        <v>1119415</v>
      </c>
      <c r="I127">
        <f t="shared" si="20"/>
        <v>31988.020945412809</v>
      </c>
      <c r="J127">
        <f t="shared" si="21"/>
        <v>33515.40760129175</v>
      </c>
      <c r="K127">
        <f t="shared" si="13"/>
        <v>0.9544273286468975</v>
      </c>
    </row>
    <row r="128" spans="3:11" x14ac:dyDescent="0.25">
      <c r="C128" s="6">
        <v>43160</v>
      </c>
      <c r="E128" s="2">
        <v>53226</v>
      </c>
      <c r="F128" s="2">
        <v>433819.5</v>
      </c>
      <c r="G128">
        <v>139410</v>
      </c>
      <c r="H128">
        <v>1119415</v>
      </c>
      <c r="I128">
        <f t="shared" si="20"/>
        <v>38179.470626210459</v>
      </c>
      <c r="J128">
        <f t="shared" si="21"/>
        <v>38754.12603904718</v>
      </c>
      <c r="K128">
        <f t="shared" si="13"/>
        <v>0.98517176178201726</v>
      </c>
    </row>
    <row r="129" spans="3:11" x14ac:dyDescent="0.25">
      <c r="C129" s="5">
        <v>43191</v>
      </c>
      <c r="E129" s="2">
        <v>46817</v>
      </c>
      <c r="F129" s="2">
        <v>374970.5</v>
      </c>
      <c r="G129">
        <v>139410</v>
      </c>
      <c r="H129">
        <v>1119415</v>
      </c>
      <c r="I129">
        <f t="shared" si="20"/>
        <v>33582.239437630014</v>
      </c>
      <c r="J129">
        <f t="shared" si="21"/>
        <v>33497.005132144914</v>
      </c>
      <c r="K129">
        <f t="shared" si="13"/>
        <v>1.0025445351054176</v>
      </c>
    </row>
    <row r="130" spans="3:11" x14ac:dyDescent="0.25">
      <c r="C130" s="5">
        <v>43221</v>
      </c>
      <c r="E130" s="2">
        <v>54635</v>
      </c>
      <c r="F130" s="2">
        <v>457503</v>
      </c>
      <c r="G130">
        <v>139410</v>
      </c>
      <c r="H130">
        <v>1119415</v>
      </c>
      <c r="I130">
        <f t="shared" si="20"/>
        <v>39190.158525213395</v>
      </c>
      <c r="J130">
        <f t="shared" si="21"/>
        <v>40869.82933049852</v>
      </c>
      <c r="K130">
        <f t="shared" si="13"/>
        <v>0.95890193737531237</v>
      </c>
    </row>
    <row r="131" spans="3:11" x14ac:dyDescent="0.25">
      <c r="C131" s="5">
        <v>43252</v>
      </c>
      <c r="E131" s="2">
        <v>52330</v>
      </c>
      <c r="F131" s="2">
        <v>429707</v>
      </c>
      <c r="G131">
        <v>139410</v>
      </c>
      <c r="H131">
        <v>1119415</v>
      </c>
      <c r="I131">
        <f t="shared" si="20"/>
        <v>37536.76206871817</v>
      </c>
      <c r="J131">
        <f t="shared" si="21"/>
        <v>38386.746648919303</v>
      </c>
      <c r="K131">
        <f t="shared" si="13"/>
        <v>0.97785734258818569</v>
      </c>
    </row>
    <row r="132" spans="3:11" x14ac:dyDescent="0.25">
      <c r="C132" s="5">
        <v>43282</v>
      </c>
      <c r="E132" s="2">
        <v>50877</v>
      </c>
      <c r="F132" s="2">
        <v>417605</v>
      </c>
      <c r="G132">
        <v>139410</v>
      </c>
      <c r="H132">
        <v>1119415</v>
      </c>
      <c r="I132">
        <f t="shared" si="20"/>
        <v>36494.512588766949</v>
      </c>
      <c r="J132">
        <f t="shared" si="21"/>
        <v>37305.646252730221</v>
      </c>
      <c r="K132">
        <f t="shared" si="13"/>
        <v>0.97825708048405924</v>
      </c>
    </row>
    <row r="133" spans="3:11" x14ac:dyDescent="0.25">
      <c r="C133" s="5">
        <v>43313</v>
      </c>
      <c r="E133" s="2">
        <v>55634</v>
      </c>
      <c r="F133" s="2">
        <v>472656</v>
      </c>
      <c r="G133">
        <v>139410</v>
      </c>
      <c r="H133">
        <v>1119415</v>
      </c>
      <c r="I133">
        <f t="shared" si="20"/>
        <v>39906.749874470988</v>
      </c>
      <c r="J133">
        <f t="shared" si="21"/>
        <v>42223.482801284597</v>
      </c>
      <c r="K133">
        <f t="shared" si="13"/>
        <v>0.94513164776774106</v>
      </c>
    </row>
  </sheetData>
  <mergeCells count="2">
    <mergeCell ref="G4:H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A9647-D4AB-A244-B8D2-462FF11BB079}">
  <dimension ref="B2:K133"/>
  <sheetViews>
    <sheetView workbookViewId="0">
      <selection activeCell="B2" sqref="B2"/>
    </sheetView>
  </sheetViews>
  <sheetFormatPr defaultColWidth="11" defaultRowHeight="15.75" x14ac:dyDescent="0.25"/>
  <sheetData>
    <row r="2" spans="2:11" x14ac:dyDescent="0.25">
      <c r="B2" t="s">
        <v>15</v>
      </c>
    </row>
    <row r="3" spans="2:11" ht="16.5" thickBot="1" x14ac:dyDescent="0.3"/>
    <row r="4" spans="2:11" ht="16.5" thickBot="1" x14ac:dyDescent="0.3">
      <c r="E4" t="s">
        <v>0</v>
      </c>
      <c r="F4" t="s">
        <v>13</v>
      </c>
      <c r="G4" s="9" t="s">
        <v>2</v>
      </c>
      <c r="H4" s="10"/>
      <c r="I4" s="9" t="s">
        <v>3</v>
      </c>
      <c r="J4" s="10"/>
      <c r="K4" s="1"/>
    </row>
    <row r="5" spans="2:11" x14ac:dyDescent="0.25">
      <c r="C5" t="s">
        <v>5</v>
      </c>
      <c r="G5" t="s">
        <v>7</v>
      </c>
      <c r="H5" t="s">
        <v>8</v>
      </c>
      <c r="I5" t="s">
        <v>7</v>
      </c>
      <c r="J5" t="s">
        <v>8</v>
      </c>
      <c r="K5" t="s">
        <v>10</v>
      </c>
    </row>
    <row r="6" spans="2:11" x14ac:dyDescent="0.25">
      <c r="C6" s="6">
        <v>39448</v>
      </c>
      <c r="G6">
        <v>129870</v>
      </c>
      <c r="H6">
        <v>1082400</v>
      </c>
      <c r="I6">
        <f>E6:E133/G6:G133*100000</f>
        <v>0</v>
      </c>
      <c r="J6">
        <f>F6:F133/H6:H133*100000</f>
        <v>0</v>
      </c>
      <c r="K6" t="e">
        <f>I6:I133/J6:J133</f>
        <v>#DIV/0!</v>
      </c>
    </row>
    <row r="7" spans="2:11" x14ac:dyDescent="0.25">
      <c r="C7" s="6">
        <v>39479</v>
      </c>
      <c r="G7">
        <v>129870</v>
      </c>
      <c r="H7">
        <v>1082400</v>
      </c>
      <c r="I7">
        <f t="shared" ref="I7:J22" si="0">E7:E134/G7:G134*100000</f>
        <v>0</v>
      </c>
      <c r="J7">
        <f t="shared" si="0"/>
        <v>0</v>
      </c>
      <c r="K7" t="e">
        <f t="shared" ref="K7:K70" si="1">I7:I134/J7:J134</f>
        <v>#DIV/0!</v>
      </c>
    </row>
    <row r="8" spans="2:11" x14ac:dyDescent="0.25">
      <c r="C8" s="6">
        <v>39508</v>
      </c>
      <c r="G8">
        <v>129870</v>
      </c>
      <c r="H8">
        <v>1082400</v>
      </c>
      <c r="I8">
        <f t="shared" si="0"/>
        <v>0</v>
      </c>
      <c r="J8">
        <f t="shared" si="0"/>
        <v>0</v>
      </c>
      <c r="K8" t="e">
        <f t="shared" si="1"/>
        <v>#DIV/0!</v>
      </c>
    </row>
    <row r="9" spans="2:11" x14ac:dyDescent="0.25">
      <c r="C9" s="6">
        <v>39539</v>
      </c>
      <c r="G9">
        <v>129870</v>
      </c>
      <c r="H9">
        <v>1082400</v>
      </c>
      <c r="I9">
        <f t="shared" si="0"/>
        <v>0</v>
      </c>
      <c r="J9">
        <f t="shared" si="0"/>
        <v>0</v>
      </c>
      <c r="K9" t="e">
        <f t="shared" si="1"/>
        <v>#DIV/0!</v>
      </c>
    </row>
    <row r="10" spans="2:11" x14ac:dyDescent="0.25">
      <c r="C10" s="6">
        <v>39569</v>
      </c>
      <c r="G10">
        <v>129870</v>
      </c>
      <c r="H10">
        <v>1082400</v>
      </c>
      <c r="I10">
        <f t="shared" si="0"/>
        <v>0</v>
      </c>
      <c r="J10">
        <f t="shared" si="0"/>
        <v>0</v>
      </c>
      <c r="K10" t="e">
        <f t="shared" si="1"/>
        <v>#DIV/0!</v>
      </c>
    </row>
    <row r="11" spans="2:11" x14ac:dyDescent="0.25">
      <c r="C11" s="6">
        <v>39600</v>
      </c>
      <c r="G11">
        <v>129870</v>
      </c>
      <c r="H11">
        <v>1082400</v>
      </c>
      <c r="I11">
        <f t="shared" si="0"/>
        <v>0</v>
      </c>
      <c r="J11">
        <f t="shared" si="0"/>
        <v>0</v>
      </c>
      <c r="K11" t="e">
        <f t="shared" si="1"/>
        <v>#DIV/0!</v>
      </c>
    </row>
    <row r="12" spans="2:11" x14ac:dyDescent="0.25">
      <c r="C12" s="6">
        <v>39630</v>
      </c>
      <c r="G12">
        <v>129870</v>
      </c>
      <c r="H12">
        <v>1082400</v>
      </c>
      <c r="I12">
        <f t="shared" si="0"/>
        <v>0</v>
      </c>
      <c r="J12">
        <f t="shared" si="0"/>
        <v>0</v>
      </c>
      <c r="K12" t="e">
        <f t="shared" si="1"/>
        <v>#DIV/0!</v>
      </c>
    </row>
    <row r="13" spans="2:11" x14ac:dyDescent="0.25">
      <c r="C13" s="6">
        <v>39661</v>
      </c>
      <c r="G13">
        <v>129870</v>
      </c>
      <c r="H13">
        <v>1082400</v>
      </c>
      <c r="I13">
        <f t="shared" si="0"/>
        <v>0</v>
      </c>
      <c r="J13">
        <f t="shared" si="0"/>
        <v>0</v>
      </c>
      <c r="K13" t="e">
        <f t="shared" si="1"/>
        <v>#DIV/0!</v>
      </c>
    </row>
    <row r="14" spans="2:11" x14ac:dyDescent="0.25">
      <c r="C14" s="6">
        <v>39692</v>
      </c>
      <c r="G14">
        <v>129870</v>
      </c>
      <c r="H14">
        <v>1082400</v>
      </c>
      <c r="I14">
        <f t="shared" si="0"/>
        <v>0</v>
      </c>
      <c r="J14">
        <f t="shared" si="0"/>
        <v>0</v>
      </c>
      <c r="K14" t="e">
        <f t="shared" si="1"/>
        <v>#DIV/0!</v>
      </c>
    </row>
    <row r="15" spans="2:11" x14ac:dyDescent="0.25">
      <c r="C15" s="6">
        <v>39722</v>
      </c>
      <c r="G15">
        <v>129870</v>
      </c>
      <c r="H15">
        <v>1082400</v>
      </c>
      <c r="I15">
        <f t="shared" si="0"/>
        <v>0</v>
      </c>
      <c r="J15">
        <f t="shared" si="0"/>
        <v>0</v>
      </c>
      <c r="K15" t="e">
        <f t="shared" si="1"/>
        <v>#DIV/0!</v>
      </c>
    </row>
    <row r="16" spans="2:11" x14ac:dyDescent="0.25">
      <c r="C16" s="6">
        <v>39753</v>
      </c>
      <c r="G16">
        <v>129870</v>
      </c>
      <c r="H16">
        <v>1082400</v>
      </c>
      <c r="I16">
        <f t="shared" si="0"/>
        <v>0</v>
      </c>
      <c r="J16">
        <f t="shared" si="0"/>
        <v>0</v>
      </c>
      <c r="K16" t="e">
        <f t="shared" si="1"/>
        <v>#DIV/0!</v>
      </c>
    </row>
    <row r="17" spans="3:11" x14ac:dyDescent="0.25">
      <c r="C17" s="6">
        <v>39783</v>
      </c>
      <c r="G17">
        <v>129870</v>
      </c>
      <c r="H17">
        <v>1082400</v>
      </c>
      <c r="I17">
        <f t="shared" si="0"/>
        <v>0</v>
      </c>
      <c r="J17">
        <f t="shared" si="0"/>
        <v>0</v>
      </c>
      <c r="K17" t="e">
        <f t="shared" si="1"/>
        <v>#DIV/0!</v>
      </c>
    </row>
    <row r="18" spans="3:11" x14ac:dyDescent="0.25">
      <c r="C18" s="6">
        <v>39814</v>
      </c>
      <c r="G18">
        <v>130430</v>
      </c>
      <c r="H18">
        <v>1083880</v>
      </c>
      <c r="I18">
        <f t="shared" si="0"/>
        <v>0</v>
      </c>
      <c r="J18">
        <f t="shared" si="0"/>
        <v>0</v>
      </c>
      <c r="K18" t="e">
        <f t="shared" si="1"/>
        <v>#DIV/0!</v>
      </c>
    </row>
    <row r="19" spans="3:11" x14ac:dyDescent="0.25">
      <c r="C19" s="6">
        <v>39845</v>
      </c>
      <c r="G19">
        <v>130430</v>
      </c>
      <c r="H19">
        <v>1083880</v>
      </c>
      <c r="I19">
        <f t="shared" si="0"/>
        <v>0</v>
      </c>
      <c r="J19">
        <f t="shared" si="0"/>
        <v>0</v>
      </c>
      <c r="K19" t="e">
        <f t="shared" si="1"/>
        <v>#DIV/0!</v>
      </c>
    </row>
    <row r="20" spans="3:11" x14ac:dyDescent="0.25">
      <c r="C20" s="6">
        <v>39873</v>
      </c>
      <c r="G20">
        <v>130430</v>
      </c>
      <c r="H20">
        <v>1083880</v>
      </c>
      <c r="I20">
        <f t="shared" si="0"/>
        <v>0</v>
      </c>
      <c r="J20">
        <f t="shared" si="0"/>
        <v>0</v>
      </c>
      <c r="K20" t="e">
        <f t="shared" si="1"/>
        <v>#DIV/0!</v>
      </c>
    </row>
    <row r="21" spans="3:11" x14ac:dyDescent="0.25">
      <c r="C21" s="6">
        <v>39904</v>
      </c>
      <c r="G21">
        <v>130430</v>
      </c>
      <c r="H21">
        <v>1083880</v>
      </c>
      <c r="I21">
        <f t="shared" si="0"/>
        <v>0</v>
      </c>
      <c r="J21">
        <f t="shared" si="0"/>
        <v>0</v>
      </c>
      <c r="K21" t="e">
        <f t="shared" si="1"/>
        <v>#DIV/0!</v>
      </c>
    </row>
    <row r="22" spans="3:11" x14ac:dyDescent="0.25">
      <c r="C22" s="6">
        <v>39934</v>
      </c>
      <c r="G22">
        <v>130430</v>
      </c>
      <c r="H22">
        <v>1083880</v>
      </c>
      <c r="I22">
        <f t="shared" si="0"/>
        <v>0</v>
      </c>
      <c r="J22">
        <f t="shared" si="0"/>
        <v>0</v>
      </c>
      <c r="K22" t="e">
        <f t="shared" si="1"/>
        <v>#DIV/0!</v>
      </c>
    </row>
    <row r="23" spans="3:11" x14ac:dyDescent="0.25">
      <c r="C23" s="6">
        <v>39965</v>
      </c>
      <c r="G23">
        <v>130430</v>
      </c>
      <c r="H23">
        <v>1083880</v>
      </c>
      <c r="I23">
        <f t="shared" ref="I23:J38" si="2">E23:E150/G23:G150*100000</f>
        <v>0</v>
      </c>
      <c r="J23">
        <f t="shared" si="2"/>
        <v>0</v>
      </c>
      <c r="K23" t="e">
        <f t="shared" si="1"/>
        <v>#DIV/0!</v>
      </c>
    </row>
    <row r="24" spans="3:11" x14ac:dyDescent="0.25">
      <c r="C24" s="6">
        <v>39995</v>
      </c>
      <c r="G24">
        <v>130430</v>
      </c>
      <c r="H24">
        <v>1083880</v>
      </c>
      <c r="I24">
        <f t="shared" si="2"/>
        <v>0</v>
      </c>
      <c r="J24">
        <f t="shared" si="2"/>
        <v>0</v>
      </c>
      <c r="K24" t="e">
        <f t="shared" si="1"/>
        <v>#DIV/0!</v>
      </c>
    </row>
    <row r="25" spans="3:11" x14ac:dyDescent="0.25">
      <c r="C25" s="6">
        <v>40026</v>
      </c>
      <c r="G25">
        <v>130430</v>
      </c>
      <c r="H25">
        <v>1083880</v>
      </c>
      <c r="I25">
        <f t="shared" si="2"/>
        <v>0</v>
      </c>
      <c r="J25">
        <f t="shared" si="2"/>
        <v>0</v>
      </c>
      <c r="K25" t="e">
        <f t="shared" si="1"/>
        <v>#DIV/0!</v>
      </c>
    </row>
    <row r="26" spans="3:11" x14ac:dyDescent="0.25">
      <c r="C26" s="6">
        <v>40057</v>
      </c>
      <c r="G26">
        <v>130430</v>
      </c>
      <c r="H26">
        <v>1083880</v>
      </c>
      <c r="I26">
        <f t="shared" si="2"/>
        <v>0</v>
      </c>
      <c r="J26">
        <f t="shared" si="2"/>
        <v>0</v>
      </c>
      <c r="K26" t="e">
        <f t="shared" si="1"/>
        <v>#DIV/0!</v>
      </c>
    </row>
    <row r="27" spans="3:11" x14ac:dyDescent="0.25">
      <c r="C27" s="6">
        <v>40087</v>
      </c>
      <c r="G27">
        <v>130430</v>
      </c>
      <c r="H27">
        <v>1083880</v>
      </c>
      <c r="I27">
        <f t="shared" si="2"/>
        <v>0</v>
      </c>
      <c r="J27">
        <f t="shared" si="2"/>
        <v>0</v>
      </c>
      <c r="K27" t="e">
        <f t="shared" si="1"/>
        <v>#DIV/0!</v>
      </c>
    </row>
    <row r="28" spans="3:11" x14ac:dyDescent="0.25">
      <c r="C28" s="6">
        <v>40118</v>
      </c>
      <c r="G28">
        <v>130430</v>
      </c>
      <c r="H28">
        <v>1083880</v>
      </c>
      <c r="I28">
        <f t="shared" si="2"/>
        <v>0</v>
      </c>
      <c r="J28">
        <f t="shared" si="2"/>
        <v>0</v>
      </c>
      <c r="K28" t="e">
        <f t="shared" si="1"/>
        <v>#DIV/0!</v>
      </c>
    </row>
    <row r="29" spans="3:11" x14ac:dyDescent="0.25">
      <c r="C29" s="6">
        <v>40148</v>
      </c>
      <c r="G29">
        <v>130430</v>
      </c>
      <c r="H29">
        <v>1083880</v>
      </c>
      <c r="I29">
        <f t="shared" si="2"/>
        <v>0</v>
      </c>
      <c r="J29">
        <f t="shared" si="2"/>
        <v>0</v>
      </c>
      <c r="K29" t="e">
        <f t="shared" si="1"/>
        <v>#DIV/0!</v>
      </c>
    </row>
    <row r="30" spans="3:11" x14ac:dyDescent="0.25">
      <c r="C30" s="6">
        <v>40179</v>
      </c>
      <c r="G30">
        <v>130700</v>
      </c>
      <c r="H30">
        <v>1085980</v>
      </c>
      <c r="I30">
        <f t="shared" si="2"/>
        <v>0</v>
      </c>
      <c r="J30">
        <f t="shared" si="2"/>
        <v>0</v>
      </c>
      <c r="K30" t="e">
        <f t="shared" si="1"/>
        <v>#DIV/0!</v>
      </c>
    </row>
    <row r="31" spans="3:11" x14ac:dyDescent="0.25">
      <c r="C31" s="6">
        <v>40210</v>
      </c>
      <c r="G31">
        <v>130700</v>
      </c>
      <c r="H31">
        <v>1085980</v>
      </c>
      <c r="I31">
        <f t="shared" si="2"/>
        <v>0</v>
      </c>
      <c r="J31">
        <f t="shared" si="2"/>
        <v>0</v>
      </c>
      <c r="K31" t="e">
        <f t="shared" si="1"/>
        <v>#DIV/0!</v>
      </c>
    </row>
    <row r="32" spans="3:11" x14ac:dyDescent="0.25">
      <c r="C32" s="6">
        <v>40238</v>
      </c>
      <c r="G32">
        <v>130700</v>
      </c>
      <c r="H32">
        <v>1085980</v>
      </c>
      <c r="I32">
        <f t="shared" si="2"/>
        <v>0</v>
      </c>
      <c r="J32">
        <f t="shared" si="2"/>
        <v>0</v>
      </c>
      <c r="K32" t="e">
        <f t="shared" si="1"/>
        <v>#DIV/0!</v>
      </c>
    </row>
    <row r="33" spans="3:11" x14ac:dyDescent="0.25">
      <c r="C33" s="6">
        <v>40269</v>
      </c>
      <c r="G33">
        <v>130700</v>
      </c>
      <c r="H33">
        <v>1085980</v>
      </c>
      <c r="I33">
        <f t="shared" si="2"/>
        <v>0</v>
      </c>
      <c r="J33">
        <f t="shared" si="2"/>
        <v>0</v>
      </c>
      <c r="K33" t="e">
        <f t="shared" si="1"/>
        <v>#DIV/0!</v>
      </c>
    </row>
    <row r="34" spans="3:11" x14ac:dyDescent="0.25">
      <c r="C34" s="6">
        <v>40299</v>
      </c>
      <c r="G34">
        <v>130700</v>
      </c>
      <c r="H34">
        <v>1085980</v>
      </c>
      <c r="I34">
        <f t="shared" si="2"/>
        <v>0</v>
      </c>
      <c r="J34">
        <f t="shared" si="2"/>
        <v>0</v>
      </c>
      <c r="K34" t="e">
        <f t="shared" si="1"/>
        <v>#DIV/0!</v>
      </c>
    </row>
    <row r="35" spans="3:11" x14ac:dyDescent="0.25">
      <c r="C35" s="6">
        <v>40330</v>
      </c>
      <c r="G35">
        <v>130700</v>
      </c>
      <c r="H35">
        <v>1085980</v>
      </c>
      <c r="I35">
        <f t="shared" si="2"/>
        <v>0</v>
      </c>
      <c r="J35">
        <f t="shared" si="2"/>
        <v>0</v>
      </c>
      <c r="K35" t="e">
        <f t="shared" si="1"/>
        <v>#DIV/0!</v>
      </c>
    </row>
    <row r="36" spans="3:11" x14ac:dyDescent="0.25">
      <c r="C36" s="6">
        <v>40360</v>
      </c>
      <c r="G36">
        <v>130700</v>
      </c>
      <c r="H36">
        <v>1085980</v>
      </c>
      <c r="I36">
        <f t="shared" si="2"/>
        <v>0</v>
      </c>
      <c r="J36">
        <f t="shared" si="2"/>
        <v>0</v>
      </c>
      <c r="K36" t="e">
        <f t="shared" si="1"/>
        <v>#DIV/0!</v>
      </c>
    </row>
    <row r="37" spans="3:11" x14ac:dyDescent="0.25">
      <c r="C37" s="6">
        <v>40391</v>
      </c>
      <c r="G37">
        <v>130700</v>
      </c>
      <c r="H37">
        <v>1085980</v>
      </c>
      <c r="I37">
        <f t="shared" si="2"/>
        <v>0</v>
      </c>
      <c r="J37">
        <f t="shared" si="2"/>
        <v>0</v>
      </c>
      <c r="K37" t="e">
        <f t="shared" si="1"/>
        <v>#DIV/0!</v>
      </c>
    </row>
    <row r="38" spans="3:11" x14ac:dyDescent="0.25">
      <c r="C38" s="6">
        <v>40422</v>
      </c>
      <c r="G38">
        <v>130700</v>
      </c>
      <c r="H38">
        <v>1085980</v>
      </c>
      <c r="I38">
        <f t="shared" si="2"/>
        <v>0</v>
      </c>
      <c r="J38">
        <f t="shared" si="2"/>
        <v>0</v>
      </c>
      <c r="K38" t="e">
        <f t="shared" si="1"/>
        <v>#DIV/0!</v>
      </c>
    </row>
    <row r="39" spans="3:11" x14ac:dyDescent="0.25">
      <c r="C39" s="6">
        <v>40452</v>
      </c>
      <c r="G39">
        <v>130700</v>
      </c>
      <c r="H39">
        <v>1085980</v>
      </c>
      <c r="I39">
        <f t="shared" ref="I39:J54" si="3">E39:E166/G39:G166*100000</f>
        <v>0</v>
      </c>
      <c r="J39">
        <f t="shared" si="3"/>
        <v>0</v>
      </c>
      <c r="K39" t="e">
        <f t="shared" si="1"/>
        <v>#DIV/0!</v>
      </c>
    </row>
    <row r="40" spans="3:11" x14ac:dyDescent="0.25">
      <c r="C40" s="6">
        <v>40483</v>
      </c>
      <c r="G40">
        <v>130700</v>
      </c>
      <c r="H40">
        <v>1085980</v>
      </c>
      <c r="I40">
        <f t="shared" si="3"/>
        <v>0</v>
      </c>
      <c r="J40">
        <f t="shared" si="3"/>
        <v>0</v>
      </c>
      <c r="K40" t="e">
        <f t="shared" si="1"/>
        <v>#DIV/0!</v>
      </c>
    </row>
    <row r="41" spans="3:11" x14ac:dyDescent="0.25">
      <c r="C41" s="6">
        <v>40513</v>
      </c>
      <c r="G41">
        <v>130700</v>
      </c>
      <c r="H41">
        <v>1085980</v>
      </c>
      <c r="I41">
        <f t="shared" si="3"/>
        <v>0</v>
      </c>
      <c r="J41">
        <f t="shared" si="3"/>
        <v>0</v>
      </c>
      <c r="K41" t="e">
        <f t="shared" si="1"/>
        <v>#DIV/0!</v>
      </c>
    </row>
    <row r="42" spans="3:11" x14ac:dyDescent="0.25">
      <c r="C42" s="6">
        <v>40544</v>
      </c>
      <c r="G42">
        <v>127690</v>
      </c>
      <c r="H42">
        <v>1084540</v>
      </c>
      <c r="I42">
        <f t="shared" si="3"/>
        <v>0</v>
      </c>
      <c r="J42">
        <f t="shared" si="3"/>
        <v>0</v>
      </c>
      <c r="K42" t="e">
        <f t="shared" si="1"/>
        <v>#DIV/0!</v>
      </c>
    </row>
    <row r="43" spans="3:11" x14ac:dyDescent="0.25">
      <c r="C43" s="6">
        <v>40575</v>
      </c>
      <c r="G43">
        <v>127690</v>
      </c>
      <c r="H43">
        <v>1084540</v>
      </c>
      <c r="I43">
        <f t="shared" si="3"/>
        <v>0</v>
      </c>
      <c r="J43">
        <f t="shared" si="3"/>
        <v>0</v>
      </c>
      <c r="K43" t="e">
        <f t="shared" si="1"/>
        <v>#DIV/0!</v>
      </c>
    </row>
    <row r="44" spans="3:11" x14ac:dyDescent="0.25">
      <c r="C44" s="7">
        <v>40603</v>
      </c>
      <c r="G44">
        <v>127690</v>
      </c>
      <c r="H44">
        <v>1084540</v>
      </c>
      <c r="I44">
        <f t="shared" si="3"/>
        <v>0</v>
      </c>
      <c r="J44">
        <f t="shared" si="3"/>
        <v>0</v>
      </c>
      <c r="K44" t="e">
        <f t="shared" si="1"/>
        <v>#DIV/0!</v>
      </c>
    </row>
    <row r="45" spans="3:11" x14ac:dyDescent="0.25">
      <c r="C45" s="6">
        <v>40634</v>
      </c>
      <c r="G45">
        <v>127690</v>
      </c>
      <c r="H45">
        <v>1084540</v>
      </c>
      <c r="I45">
        <f t="shared" si="3"/>
        <v>0</v>
      </c>
      <c r="J45">
        <f t="shared" si="3"/>
        <v>0</v>
      </c>
      <c r="K45" t="e">
        <f t="shared" si="1"/>
        <v>#DIV/0!</v>
      </c>
    </row>
    <row r="46" spans="3:11" x14ac:dyDescent="0.25">
      <c r="C46" s="6">
        <v>40664</v>
      </c>
      <c r="G46">
        <v>127690</v>
      </c>
      <c r="H46">
        <v>1084540</v>
      </c>
      <c r="I46">
        <f t="shared" si="3"/>
        <v>0</v>
      </c>
      <c r="J46">
        <f t="shared" si="3"/>
        <v>0</v>
      </c>
      <c r="K46" t="e">
        <f t="shared" si="1"/>
        <v>#DIV/0!</v>
      </c>
    </row>
    <row r="47" spans="3:11" x14ac:dyDescent="0.25">
      <c r="C47" s="6">
        <v>40695</v>
      </c>
      <c r="G47">
        <v>127690</v>
      </c>
      <c r="H47">
        <v>1084540</v>
      </c>
      <c r="I47">
        <f t="shared" si="3"/>
        <v>0</v>
      </c>
      <c r="J47">
        <f t="shared" si="3"/>
        <v>0</v>
      </c>
      <c r="K47" t="e">
        <f t="shared" si="1"/>
        <v>#DIV/0!</v>
      </c>
    </row>
    <row r="48" spans="3:11" x14ac:dyDescent="0.25">
      <c r="C48" s="6">
        <v>40725</v>
      </c>
      <c r="G48">
        <v>127690</v>
      </c>
      <c r="H48">
        <v>1084540</v>
      </c>
      <c r="I48">
        <f t="shared" si="3"/>
        <v>0</v>
      </c>
      <c r="J48">
        <f t="shared" si="3"/>
        <v>0</v>
      </c>
      <c r="K48" t="e">
        <f t="shared" si="1"/>
        <v>#DIV/0!</v>
      </c>
    </row>
    <row r="49" spans="3:11" x14ac:dyDescent="0.25">
      <c r="C49" s="6">
        <v>40756</v>
      </c>
      <c r="G49">
        <v>127690</v>
      </c>
      <c r="H49">
        <v>1084540</v>
      </c>
      <c r="I49">
        <f t="shared" si="3"/>
        <v>0</v>
      </c>
      <c r="J49">
        <f t="shared" si="3"/>
        <v>0</v>
      </c>
      <c r="K49" t="e">
        <f t="shared" si="1"/>
        <v>#DIV/0!</v>
      </c>
    </row>
    <row r="50" spans="3:11" x14ac:dyDescent="0.25">
      <c r="C50" s="6">
        <v>40787</v>
      </c>
      <c r="G50">
        <v>127690</v>
      </c>
      <c r="H50">
        <v>1084540</v>
      </c>
      <c r="I50">
        <f t="shared" si="3"/>
        <v>0</v>
      </c>
      <c r="J50">
        <f t="shared" si="3"/>
        <v>0</v>
      </c>
      <c r="K50" t="e">
        <f t="shared" si="1"/>
        <v>#DIV/0!</v>
      </c>
    </row>
    <row r="51" spans="3:11" x14ac:dyDescent="0.25">
      <c r="C51" s="6">
        <v>40817</v>
      </c>
      <c r="G51">
        <v>127690</v>
      </c>
      <c r="H51">
        <v>1084540</v>
      </c>
      <c r="I51">
        <f t="shared" si="3"/>
        <v>0</v>
      </c>
      <c r="J51">
        <f t="shared" si="3"/>
        <v>0</v>
      </c>
      <c r="K51" t="e">
        <f t="shared" si="1"/>
        <v>#DIV/0!</v>
      </c>
    </row>
    <row r="52" spans="3:11" x14ac:dyDescent="0.25">
      <c r="C52" s="6">
        <v>40848</v>
      </c>
      <c r="G52">
        <v>127690</v>
      </c>
      <c r="H52">
        <v>1084540</v>
      </c>
      <c r="I52">
        <f t="shared" si="3"/>
        <v>0</v>
      </c>
      <c r="J52">
        <f t="shared" si="3"/>
        <v>0</v>
      </c>
      <c r="K52" t="e">
        <f t="shared" si="1"/>
        <v>#DIV/0!</v>
      </c>
    </row>
    <row r="53" spans="3:11" x14ac:dyDescent="0.25">
      <c r="C53" s="6">
        <v>40878</v>
      </c>
      <c r="G53">
        <v>127690</v>
      </c>
      <c r="H53">
        <v>1084540</v>
      </c>
      <c r="I53">
        <f t="shared" si="3"/>
        <v>0</v>
      </c>
      <c r="J53">
        <f t="shared" si="3"/>
        <v>0</v>
      </c>
      <c r="K53" t="e">
        <f t="shared" si="1"/>
        <v>#DIV/0!</v>
      </c>
    </row>
    <row r="54" spans="3:11" x14ac:dyDescent="0.25">
      <c r="C54" s="6">
        <v>40909</v>
      </c>
      <c r="G54">
        <v>126090</v>
      </c>
      <c r="H54">
        <v>1078805</v>
      </c>
      <c r="I54">
        <f t="shared" si="3"/>
        <v>0</v>
      </c>
      <c r="J54">
        <f t="shared" si="3"/>
        <v>0</v>
      </c>
      <c r="K54" t="e">
        <f t="shared" si="1"/>
        <v>#DIV/0!</v>
      </c>
    </row>
    <row r="55" spans="3:11" x14ac:dyDescent="0.25">
      <c r="C55" s="6">
        <v>40940</v>
      </c>
      <c r="G55">
        <v>126090</v>
      </c>
      <c r="H55">
        <v>1078805</v>
      </c>
      <c r="I55">
        <f t="shared" ref="I55:J70" si="4">E55:E182/G55:G182*100000</f>
        <v>0</v>
      </c>
      <c r="J55">
        <f t="shared" si="4"/>
        <v>0</v>
      </c>
      <c r="K55" t="e">
        <f t="shared" si="1"/>
        <v>#DIV/0!</v>
      </c>
    </row>
    <row r="56" spans="3:11" x14ac:dyDescent="0.25">
      <c r="C56" s="6">
        <v>40969</v>
      </c>
      <c r="G56">
        <v>126090</v>
      </c>
      <c r="H56">
        <v>1078805</v>
      </c>
      <c r="I56">
        <f t="shared" si="4"/>
        <v>0</v>
      </c>
      <c r="J56">
        <f t="shared" si="4"/>
        <v>0</v>
      </c>
      <c r="K56" t="e">
        <f t="shared" si="1"/>
        <v>#DIV/0!</v>
      </c>
    </row>
    <row r="57" spans="3:11" x14ac:dyDescent="0.25">
      <c r="C57" s="6">
        <v>41000</v>
      </c>
      <c r="G57">
        <v>126090</v>
      </c>
      <c r="H57">
        <v>1078805</v>
      </c>
      <c r="I57">
        <f t="shared" si="4"/>
        <v>0</v>
      </c>
      <c r="J57">
        <f t="shared" si="4"/>
        <v>0</v>
      </c>
      <c r="K57" t="e">
        <f t="shared" si="1"/>
        <v>#DIV/0!</v>
      </c>
    </row>
    <row r="58" spans="3:11" x14ac:dyDescent="0.25">
      <c r="C58" s="6">
        <v>41030</v>
      </c>
      <c r="G58">
        <v>126090</v>
      </c>
      <c r="H58">
        <v>1078805</v>
      </c>
      <c r="I58">
        <f t="shared" si="4"/>
        <v>0</v>
      </c>
      <c r="J58">
        <f t="shared" si="4"/>
        <v>0</v>
      </c>
      <c r="K58" t="e">
        <f t="shared" si="1"/>
        <v>#DIV/0!</v>
      </c>
    </row>
    <row r="59" spans="3:11" x14ac:dyDescent="0.25">
      <c r="C59" s="6">
        <v>41061</v>
      </c>
      <c r="G59">
        <v>126090</v>
      </c>
      <c r="H59">
        <v>1078805</v>
      </c>
      <c r="I59">
        <f t="shared" si="4"/>
        <v>0</v>
      </c>
      <c r="J59">
        <f t="shared" si="4"/>
        <v>0</v>
      </c>
      <c r="K59" t="e">
        <f t="shared" si="1"/>
        <v>#DIV/0!</v>
      </c>
    </row>
    <row r="60" spans="3:11" x14ac:dyDescent="0.25">
      <c r="C60" s="6">
        <v>41091</v>
      </c>
      <c r="G60">
        <v>126090</v>
      </c>
      <c r="H60">
        <v>1078805</v>
      </c>
      <c r="I60">
        <f t="shared" si="4"/>
        <v>0</v>
      </c>
      <c r="J60">
        <f t="shared" si="4"/>
        <v>0</v>
      </c>
      <c r="K60" t="e">
        <f t="shared" si="1"/>
        <v>#DIV/0!</v>
      </c>
    </row>
    <row r="61" spans="3:11" x14ac:dyDescent="0.25">
      <c r="C61" s="6">
        <v>41122</v>
      </c>
      <c r="G61">
        <v>126090</v>
      </c>
      <c r="H61">
        <v>1078805</v>
      </c>
      <c r="I61">
        <f t="shared" si="4"/>
        <v>0</v>
      </c>
      <c r="J61">
        <f t="shared" si="4"/>
        <v>0</v>
      </c>
      <c r="K61" t="e">
        <f t="shared" si="1"/>
        <v>#DIV/0!</v>
      </c>
    </row>
    <row r="62" spans="3:11" x14ac:dyDescent="0.25">
      <c r="C62" s="6">
        <v>41153</v>
      </c>
      <c r="G62">
        <v>126090</v>
      </c>
      <c r="H62">
        <v>1078805</v>
      </c>
      <c r="I62">
        <f t="shared" si="4"/>
        <v>0</v>
      </c>
      <c r="J62">
        <f t="shared" si="4"/>
        <v>0</v>
      </c>
      <c r="K62" t="e">
        <f t="shared" si="1"/>
        <v>#DIV/0!</v>
      </c>
    </row>
    <row r="63" spans="3:11" x14ac:dyDescent="0.25">
      <c r="C63" s="6">
        <v>41183</v>
      </c>
      <c r="G63">
        <v>126090</v>
      </c>
      <c r="H63">
        <v>1078805</v>
      </c>
      <c r="I63">
        <f t="shared" si="4"/>
        <v>0</v>
      </c>
      <c r="J63">
        <f t="shared" si="4"/>
        <v>0</v>
      </c>
      <c r="K63" t="e">
        <f t="shared" si="1"/>
        <v>#DIV/0!</v>
      </c>
    </row>
    <row r="64" spans="3:11" x14ac:dyDescent="0.25">
      <c r="C64" s="6">
        <v>41214</v>
      </c>
      <c r="G64">
        <v>126090</v>
      </c>
      <c r="H64">
        <v>1078805</v>
      </c>
      <c r="I64">
        <f t="shared" si="4"/>
        <v>0</v>
      </c>
      <c r="J64">
        <f t="shared" si="4"/>
        <v>0</v>
      </c>
      <c r="K64" t="e">
        <f t="shared" si="1"/>
        <v>#DIV/0!</v>
      </c>
    </row>
    <row r="65" spans="3:11" x14ac:dyDescent="0.25">
      <c r="C65" s="6">
        <v>41244</v>
      </c>
      <c r="G65">
        <v>126090</v>
      </c>
      <c r="H65">
        <v>1078805</v>
      </c>
      <c r="I65">
        <f t="shared" si="4"/>
        <v>0</v>
      </c>
      <c r="J65">
        <f t="shared" si="4"/>
        <v>0</v>
      </c>
      <c r="K65" t="e">
        <f t="shared" si="1"/>
        <v>#DIV/0!</v>
      </c>
    </row>
    <row r="66" spans="3:11" x14ac:dyDescent="0.25">
      <c r="C66" s="6">
        <v>41275</v>
      </c>
      <c r="G66">
        <v>129070</v>
      </c>
      <c r="H66">
        <v>1092120</v>
      </c>
      <c r="I66">
        <f t="shared" si="4"/>
        <v>0</v>
      </c>
      <c r="J66">
        <f t="shared" si="4"/>
        <v>0</v>
      </c>
      <c r="K66" t="e">
        <f t="shared" si="1"/>
        <v>#DIV/0!</v>
      </c>
    </row>
    <row r="67" spans="3:11" x14ac:dyDescent="0.25">
      <c r="C67" s="6">
        <v>41306</v>
      </c>
      <c r="G67">
        <v>129070</v>
      </c>
      <c r="H67">
        <v>1092120</v>
      </c>
      <c r="I67">
        <f t="shared" si="4"/>
        <v>0</v>
      </c>
      <c r="J67">
        <f t="shared" si="4"/>
        <v>0</v>
      </c>
      <c r="K67" t="e">
        <f t="shared" si="1"/>
        <v>#DIV/0!</v>
      </c>
    </row>
    <row r="68" spans="3:11" x14ac:dyDescent="0.25">
      <c r="C68" s="6">
        <v>41334</v>
      </c>
      <c r="G68">
        <v>129070</v>
      </c>
      <c r="H68">
        <v>1092120</v>
      </c>
      <c r="I68">
        <f t="shared" si="4"/>
        <v>0</v>
      </c>
      <c r="J68">
        <f t="shared" si="4"/>
        <v>0</v>
      </c>
      <c r="K68" t="e">
        <f t="shared" si="1"/>
        <v>#DIV/0!</v>
      </c>
    </row>
    <row r="69" spans="3:11" x14ac:dyDescent="0.25">
      <c r="C69" s="6">
        <v>41365</v>
      </c>
      <c r="G69">
        <v>129070</v>
      </c>
      <c r="H69">
        <v>1092120</v>
      </c>
      <c r="I69">
        <f t="shared" si="4"/>
        <v>0</v>
      </c>
      <c r="J69">
        <f t="shared" si="4"/>
        <v>0</v>
      </c>
      <c r="K69" t="e">
        <f t="shared" si="1"/>
        <v>#DIV/0!</v>
      </c>
    </row>
    <row r="70" spans="3:11" x14ac:dyDescent="0.25">
      <c r="C70" s="6">
        <v>41395</v>
      </c>
      <c r="G70">
        <v>129070</v>
      </c>
      <c r="H70">
        <v>1092120</v>
      </c>
      <c r="I70">
        <f t="shared" si="4"/>
        <v>0</v>
      </c>
      <c r="J70">
        <f t="shared" si="4"/>
        <v>0</v>
      </c>
      <c r="K70" t="e">
        <f t="shared" si="1"/>
        <v>#DIV/0!</v>
      </c>
    </row>
    <row r="71" spans="3:11" x14ac:dyDescent="0.25">
      <c r="C71" s="6">
        <v>41426</v>
      </c>
      <c r="G71">
        <v>129070</v>
      </c>
      <c r="H71">
        <v>1092120</v>
      </c>
      <c r="I71">
        <f t="shared" ref="I71:J86" si="5">E71:E198/G71:G198*100000</f>
        <v>0</v>
      </c>
      <c r="J71">
        <f t="shared" si="5"/>
        <v>0</v>
      </c>
      <c r="K71" t="e">
        <f t="shared" ref="K71:K133" si="6">I71:I198/J71:J198</f>
        <v>#DIV/0!</v>
      </c>
    </row>
    <row r="72" spans="3:11" x14ac:dyDescent="0.25">
      <c r="C72" s="6">
        <v>41456</v>
      </c>
      <c r="G72">
        <v>129070</v>
      </c>
      <c r="H72">
        <v>1092120</v>
      </c>
      <c r="I72">
        <f t="shared" si="5"/>
        <v>0</v>
      </c>
      <c r="J72">
        <f t="shared" si="5"/>
        <v>0</v>
      </c>
      <c r="K72" t="e">
        <f t="shared" si="6"/>
        <v>#DIV/0!</v>
      </c>
    </row>
    <row r="73" spans="3:11" x14ac:dyDescent="0.25">
      <c r="C73" s="6">
        <v>41487</v>
      </c>
      <c r="G73">
        <v>129070</v>
      </c>
      <c r="H73">
        <v>1092120</v>
      </c>
      <c r="I73">
        <f t="shared" si="5"/>
        <v>0</v>
      </c>
      <c r="J73">
        <f t="shared" si="5"/>
        <v>0</v>
      </c>
      <c r="K73" t="e">
        <f t="shared" si="6"/>
        <v>#DIV/0!</v>
      </c>
    </row>
    <row r="74" spans="3:11" x14ac:dyDescent="0.25">
      <c r="C74" s="6">
        <v>41518</v>
      </c>
      <c r="G74">
        <v>129070</v>
      </c>
      <c r="H74">
        <v>1092120</v>
      </c>
      <c r="I74">
        <f t="shared" si="5"/>
        <v>0</v>
      </c>
      <c r="J74">
        <f t="shared" si="5"/>
        <v>0</v>
      </c>
      <c r="K74" t="e">
        <f t="shared" si="6"/>
        <v>#DIV/0!</v>
      </c>
    </row>
    <row r="75" spans="3:11" x14ac:dyDescent="0.25">
      <c r="C75" s="6">
        <v>41548</v>
      </c>
      <c r="G75">
        <v>129070</v>
      </c>
      <c r="H75">
        <v>1092120</v>
      </c>
      <c r="I75">
        <f t="shared" si="5"/>
        <v>0</v>
      </c>
      <c r="J75">
        <f t="shared" si="5"/>
        <v>0</v>
      </c>
      <c r="K75" t="e">
        <f t="shared" si="6"/>
        <v>#DIV/0!</v>
      </c>
    </row>
    <row r="76" spans="3:11" x14ac:dyDescent="0.25">
      <c r="C76" s="6">
        <v>41579</v>
      </c>
      <c r="G76">
        <v>129070</v>
      </c>
      <c r="H76">
        <v>1092120</v>
      </c>
      <c r="I76">
        <f t="shared" si="5"/>
        <v>0</v>
      </c>
      <c r="J76">
        <f t="shared" si="5"/>
        <v>0</v>
      </c>
      <c r="K76" t="e">
        <f t="shared" si="6"/>
        <v>#DIV/0!</v>
      </c>
    </row>
    <row r="77" spans="3:11" x14ac:dyDescent="0.25">
      <c r="C77" s="6">
        <v>41609</v>
      </c>
      <c r="G77">
        <v>129070</v>
      </c>
      <c r="H77">
        <v>1092120</v>
      </c>
      <c r="I77">
        <f t="shared" si="5"/>
        <v>0</v>
      </c>
      <c r="J77">
        <f t="shared" si="5"/>
        <v>0</v>
      </c>
      <c r="K77" t="e">
        <f t="shared" si="6"/>
        <v>#DIV/0!</v>
      </c>
    </row>
    <row r="78" spans="3:11" x14ac:dyDescent="0.25">
      <c r="C78" s="6">
        <v>41640</v>
      </c>
      <c r="G78">
        <v>131470</v>
      </c>
      <c r="H78">
        <v>1092065</v>
      </c>
      <c r="I78">
        <f t="shared" si="5"/>
        <v>0</v>
      </c>
      <c r="J78">
        <f t="shared" si="5"/>
        <v>0</v>
      </c>
      <c r="K78" t="e">
        <f t="shared" si="6"/>
        <v>#DIV/0!</v>
      </c>
    </row>
    <row r="79" spans="3:11" x14ac:dyDescent="0.25">
      <c r="C79" s="6">
        <v>41671</v>
      </c>
      <c r="G79">
        <v>131470</v>
      </c>
      <c r="H79">
        <v>1092065</v>
      </c>
      <c r="I79">
        <f t="shared" si="5"/>
        <v>0</v>
      </c>
      <c r="J79">
        <f t="shared" si="5"/>
        <v>0</v>
      </c>
      <c r="K79" t="e">
        <f t="shared" si="6"/>
        <v>#DIV/0!</v>
      </c>
    </row>
    <row r="80" spans="3:11" x14ac:dyDescent="0.25">
      <c r="C80" s="6">
        <v>41699</v>
      </c>
      <c r="G80">
        <v>131470</v>
      </c>
      <c r="H80">
        <v>1092065</v>
      </c>
      <c r="I80">
        <f t="shared" si="5"/>
        <v>0</v>
      </c>
      <c r="J80">
        <f t="shared" si="5"/>
        <v>0</v>
      </c>
      <c r="K80" t="e">
        <f t="shared" si="6"/>
        <v>#DIV/0!</v>
      </c>
    </row>
    <row r="81" spans="3:11" x14ac:dyDescent="0.25">
      <c r="C81" s="6">
        <v>41730</v>
      </c>
      <c r="G81">
        <v>131470</v>
      </c>
      <c r="H81">
        <v>1092065</v>
      </c>
      <c r="I81">
        <f t="shared" si="5"/>
        <v>0</v>
      </c>
      <c r="J81">
        <f t="shared" si="5"/>
        <v>0</v>
      </c>
      <c r="K81" t="e">
        <f t="shared" si="6"/>
        <v>#DIV/0!</v>
      </c>
    </row>
    <row r="82" spans="3:11" x14ac:dyDescent="0.25">
      <c r="C82" s="6">
        <v>41760</v>
      </c>
      <c r="G82">
        <v>131470</v>
      </c>
      <c r="H82">
        <v>1092065</v>
      </c>
      <c r="I82">
        <f t="shared" si="5"/>
        <v>0</v>
      </c>
      <c r="J82">
        <f t="shared" si="5"/>
        <v>0</v>
      </c>
      <c r="K82" t="e">
        <f t="shared" si="6"/>
        <v>#DIV/0!</v>
      </c>
    </row>
    <row r="83" spans="3:11" x14ac:dyDescent="0.25">
      <c r="C83" s="6">
        <v>41791</v>
      </c>
      <c r="G83">
        <v>131470</v>
      </c>
      <c r="H83">
        <v>1092065</v>
      </c>
      <c r="I83">
        <f t="shared" si="5"/>
        <v>0</v>
      </c>
      <c r="J83">
        <f t="shared" si="5"/>
        <v>0</v>
      </c>
      <c r="K83" t="e">
        <f t="shared" si="6"/>
        <v>#DIV/0!</v>
      </c>
    </row>
    <row r="84" spans="3:11" x14ac:dyDescent="0.25">
      <c r="C84" s="6">
        <v>41821</v>
      </c>
      <c r="G84">
        <v>131470</v>
      </c>
      <c r="H84">
        <v>1092065</v>
      </c>
      <c r="I84">
        <f t="shared" si="5"/>
        <v>0</v>
      </c>
      <c r="J84">
        <f t="shared" si="5"/>
        <v>0</v>
      </c>
      <c r="K84" t="e">
        <f t="shared" si="6"/>
        <v>#DIV/0!</v>
      </c>
    </row>
    <row r="85" spans="3:11" x14ac:dyDescent="0.25">
      <c r="C85" s="6">
        <v>41852</v>
      </c>
      <c r="G85">
        <v>131470</v>
      </c>
      <c r="H85">
        <v>1092065</v>
      </c>
      <c r="I85">
        <f t="shared" si="5"/>
        <v>0</v>
      </c>
      <c r="J85">
        <f t="shared" si="5"/>
        <v>0</v>
      </c>
      <c r="K85" t="e">
        <f t="shared" si="6"/>
        <v>#DIV/0!</v>
      </c>
    </row>
    <row r="86" spans="3:11" x14ac:dyDescent="0.25">
      <c r="C86" s="6">
        <v>41883</v>
      </c>
      <c r="G86">
        <v>131470</v>
      </c>
      <c r="H86">
        <v>1092065</v>
      </c>
      <c r="I86">
        <f t="shared" si="5"/>
        <v>0</v>
      </c>
      <c r="J86">
        <f t="shared" si="5"/>
        <v>0</v>
      </c>
      <c r="K86" t="e">
        <f t="shared" si="6"/>
        <v>#DIV/0!</v>
      </c>
    </row>
    <row r="87" spans="3:11" x14ac:dyDescent="0.25">
      <c r="C87" s="6">
        <v>41913</v>
      </c>
      <c r="G87">
        <v>131470</v>
      </c>
      <c r="H87">
        <v>1092065</v>
      </c>
      <c r="I87">
        <f t="shared" ref="I87:J102" si="7">E87:E214/G87:G214*100000</f>
        <v>0</v>
      </c>
      <c r="J87">
        <f t="shared" si="7"/>
        <v>0</v>
      </c>
      <c r="K87" t="e">
        <f t="shared" si="6"/>
        <v>#DIV/0!</v>
      </c>
    </row>
    <row r="88" spans="3:11" x14ac:dyDescent="0.25">
      <c r="C88" s="6">
        <v>41944</v>
      </c>
      <c r="G88">
        <v>131470</v>
      </c>
      <c r="H88">
        <v>1092065</v>
      </c>
      <c r="I88">
        <f t="shared" si="7"/>
        <v>0</v>
      </c>
      <c r="J88">
        <f t="shared" si="7"/>
        <v>0</v>
      </c>
      <c r="K88" t="e">
        <f t="shared" si="6"/>
        <v>#DIV/0!</v>
      </c>
    </row>
    <row r="89" spans="3:11" x14ac:dyDescent="0.25">
      <c r="C89" s="6">
        <v>41974</v>
      </c>
      <c r="G89">
        <v>131470</v>
      </c>
      <c r="H89">
        <v>1092065</v>
      </c>
      <c r="I89">
        <f t="shared" si="7"/>
        <v>0</v>
      </c>
      <c r="J89">
        <f t="shared" si="7"/>
        <v>0</v>
      </c>
      <c r="K89" t="e">
        <f t="shared" si="6"/>
        <v>#DIV/0!</v>
      </c>
    </row>
    <row r="90" spans="3:11" x14ac:dyDescent="0.25">
      <c r="C90" s="6">
        <v>42005</v>
      </c>
      <c r="G90">
        <v>133800</v>
      </c>
      <c r="H90">
        <v>1097285</v>
      </c>
      <c r="I90">
        <f t="shared" si="7"/>
        <v>0</v>
      </c>
      <c r="J90">
        <f t="shared" si="7"/>
        <v>0</v>
      </c>
      <c r="K90" t="e">
        <f t="shared" si="6"/>
        <v>#DIV/0!</v>
      </c>
    </row>
    <row r="91" spans="3:11" x14ac:dyDescent="0.25">
      <c r="C91" s="6">
        <v>42036</v>
      </c>
      <c r="G91">
        <v>133800</v>
      </c>
      <c r="H91">
        <v>1097285</v>
      </c>
      <c r="I91">
        <f t="shared" si="7"/>
        <v>0</v>
      </c>
      <c r="J91">
        <f t="shared" si="7"/>
        <v>0</v>
      </c>
      <c r="K91" t="e">
        <f t="shared" si="6"/>
        <v>#DIV/0!</v>
      </c>
    </row>
    <row r="92" spans="3:11" x14ac:dyDescent="0.25">
      <c r="C92" s="6">
        <v>42064</v>
      </c>
      <c r="G92">
        <v>133800</v>
      </c>
      <c r="H92">
        <v>1097285</v>
      </c>
      <c r="I92">
        <f t="shared" si="7"/>
        <v>0</v>
      </c>
      <c r="J92">
        <f t="shared" si="7"/>
        <v>0</v>
      </c>
      <c r="K92" t="e">
        <f t="shared" si="6"/>
        <v>#DIV/0!</v>
      </c>
    </row>
    <row r="93" spans="3:11" x14ac:dyDescent="0.25">
      <c r="C93" s="6">
        <v>42095</v>
      </c>
      <c r="G93">
        <v>133800</v>
      </c>
      <c r="H93">
        <v>1097285</v>
      </c>
      <c r="I93">
        <f t="shared" si="7"/>
        <v>0</v>
      </c>
      <c r="J93">
        <f t="shared" si="7"/>
        <v>0</v>
      </c>
      <c r="K93" t="e">
        <f t="shared" si="6"/>
        <v>#DIV/0!</v>
      </c>
    </row>
    <row r="94" spans="3:11" x14ac:dyDescent="0.25">
      <c r="C94" s="6">
        <v>42125</v>
      </c>
      <c r="G94">
        <v>133800</v>
      </c>
      <c r="H94">
        <v>1097285</v>
      </c>
      <c r="I94">
        <f t="shared" si="7"/>
        <v>0</v>
      </c>
      <c r="J94">
        <f t="shared" si="7"/>
        <v>0</v>
      </c>
      <c r="K94" t="e">
        <f t="shared" si="6"/>
        <v>#DIV/0!</v>
      </c>
    </row>
    <row r="95" spans="3:11" x14ac:dyDescent="0.25">
      <c r="C95" s="6">
        <v>42156</v>
      </c>
      <c r="G95">
        <v>133800</v>
      </c>
      <c r="H95">
        <v>1097285</v>
      </c>
      <c r="I95">
        <f t="shared" si="7"/>
        <v>0</v>
      </c>
      <c r="J95">
        <f t="shared" si="7"/>
        <v>0</v>
      </c>
      <c r="K95" t="e">
        <f t="shared" si="6"/>
        <v>#DIV/0!</v>
      </c>
    </row>
    <row r="96" spans="3:11" x14ac:dyDescent="0.25">
      <c r="C96" s="6">
        <v>42186</v>
      </c>
      <c r="G96">
        <v>133800</v>
      </c>
      <c r="H96">
        <v>1097285</v>
      </c>
      <c r="I96">
        <f t="shared" si="7"/>
        <v>0</v>
      </c>
      <c r="J96">
        <f t="shared" si="7"/>
        <v>0</v>
      </c>
      <c r="K96" t="e">
        <f t="shared" si="6"/>
        <v>#DIV/0!</v>
      </c>
    </row>
    <row r="97" spans="3:11" x14ac:dyDescent="0.25">
      <c r="C97" s="6">
        <v>42217</v>
      </c>
      <c r="G97">
        <v>133800</v>
      </c>
      <c r="H97">
        <v>1097285</v>
      </c>
      <c r="I97">
        <f t="shared" si="7"/>
        <v>0</v>
      </c>
      <c r="J97">
        <f t="shared" si="7"/>
        <v>0</v>
      </c>
      <c r="K97" t="e">
        <f t="shared" si="6"/>
        <v>#DIV/0!</v>
      </c>
    </row>
    <row r="98" spans="3:11" x14ac:dyDescent="0.25">
      <c r="C98" s="6">
        <v>42248</v>
      </c>
      <c r="G98">
        <v>133800</v>
      </c>
      <c r="H98">
        <v>1097285</v>
      </c>
      <c r="I98">
        <f t="shared" si="7"/>
        <v>0</v>
      </c>
      <c r="J98">
        <f t="shared" si="7"/>
        <v>0</v>
      </c>
      <c r="K98" t="e">
        <f t="shared" si="6"/>
        <v>#DIV/0!</v>
      </c>
    </row>
    <row r="99" spans="3:11" x14ac:dyDescent="0.25">
      <c r="C99" s="6">
        <v>42278</v>
      </c>
      <c r="G99">
        <v>133800</v>
      </c>
      <c r="H99">
        <v>1097285</v>
      </c>
      <c r="I99">
        <f t="shared" si="7"/>
        <v>0</v>
      </c>
      <c r="J99">
        <f t="shared" si="7"/>
        <v>0</v>
      </c>
      <c r="K99" t="e">
        <f t="shared" si="6"/>
        <v>#DIV/0!</v>
      </c>
    </row>
    <row r="100" spans="3:11" x14ac:dyDescent="0.25">
      <c r="C100" s="6">
        <v>42309</v>
      </c>
      <c r="G100">
        <v>133800</v>
      </c>
      <c r="H100">
        <v>1097285</v>
      </c>
      <c r="I100">
        <f t="shared" si="7"/>
        <v>0</v>
      </c>
      <c r="J100">
        <f t="shared" si="7"/>
        <v>0</v>
      </c>
      <c r="K100" t="e">
        <f t="shared" si="6"/>
        <v>#DIV/0!</v>
      </c>
    </row>
    <row r="101" spans="3:11" x14ac:dyDescent="0.25">
      <c r="C101" s="6">
        <v>42339</v>
      </c>
      <c r="G101">
        <v>133800</v>
      </c>
      <c r="H101">
        <v>1097285</v>
      </c>
      <c r="I101">
        <f t="shared" si="7"/>
        <v>0</v>
      </c>
      <c r="J101">
        <f t="shared" si="7"/>
        <v>0</v>
      </c>
      <c r="K101" t="e">
        <f t="shared" si="6"/>
        <v>#DIV/0!</v>
      </c>
    </row>
    <row r="102" spans="3:11" x14ac:dyDescent="0.25">
      <c r="C102" s="6">
        <v>42370</v>
      </c>
      <c r="G102">
        <v>135980</v>
      </c>
      <c r="H102">
        <v>1104450</v>
      </c>
      <c r="I102">
        <f t="shared" si="7"/>
        <v>0</v>
      </c>
      <c r="J102">
        <f t="shared" si="7"/>
        <v>0</v>
      </c>
      <c r="K102" t="e">
        <f t="shared" si="6"/>
        <v>#DIV/0!</v>
      </c>
    </row>
    <row r="103" spans="3:11" x14ac:dyDescent="0.25">
      <c r="C103" s="6">
        <v>42401</v>
      </c>
      <c r="G103">
        <v>135980</v>
      </c>
      <c r="H103">
        <v>1104450</v>
      </c>
      <c r="I103">
        <f t="shared" ref="I103:J118" si="8">E103:E230/G103:G230*100000</f>
        <v>0</v>
      </c>
      <c r="J103">
        <f t="shared" si="8"/>
        <v>0</v>
      </c>
      <c r="K103" t="e">
        <f t="shared" si="6"/>
        <v>#DIV/0!</v>
      </c>
    </row>
    <row r="104" spans="3:11" x14ac:dyDescent="0.25">
      <c r="C104" s="6">
        <v>42430</v>
      </c>
      <c r="G104">
        <v>135980</v>
      </c>
      <c r="H104">
        <v>1104450</v>
      </c>
      <c r="I104">
        <f t="shared" si="8"/>
        <v>0</v>
      </c>
      <c r="J104">
        <f t="shared" si="8"/>
        <v>0</v>
      </c>
      <c r="K104" t="e">
        <f t="shared" si="6"/>
        <v>#DIV/0!</v>
      </c>
    </row>
    <row r="105" spans="3:11" x14ac:dyDescent="0.25">
      <c r="C105" s="6">
        <v>42461</v>
      </c>
      <c r="G105">
        <v>135980</v>
      </c>
      <c r="H105">
        <v>1104450</v>
      </c>
      <c r="I105">
        <f t="shared" si="8"/>
        <v>0</v>
      </c>
      <c r="J105">
        <f t="shared" si="8"/>
        <v>0</v>
      </c>
      <c r="K105" t="e">
        <f t="shared" si="6"/>
        <v>#DIV/0!</v>
      </c>
    </row>
    <row r="106" spans="3:11" x14ac:dyDescent="0.25">
      <c r="C106" s="6">
        <v>42491</v>
      </c>
      <c r="G106">
        <v>135980</v>
      </c>
      <c r="H106">
        <v>1104450</v>
      </c>
      <c r="I106">
        <f t="shared" si="8"/>
        <v>0</v>
      </c>
      <c r="J106">
        <f t="shared" si="8"/>
        <v>0</v>
      </c>
      <c r="K106" t="e">
        <f t="shared" si="6"/>
        <v>#DIV/0!</v>
      </c>
    </row>
    <row r="107" spans="3:11" x14ac:dyDescent="0.25">
      <c r="C107" s="6">
        <v>42522</v>
      </c>
      <c r="G107">
        <v>135980</v>
      </c>
      <c r="H107">
        <v>1104450</v>
      </c>
      <c r="I107">
        <f t="shared" si="8"/>
        <v>0</v>
      </c>
      <c r="J107">
        <f t="shared" si="8"/>
        <v>0</v>
      </c>
      <c r="K107" t="e">
        <f t="shared" si="6"/>
        <v>#DIV/0!</v>
      </c>
    </row>
    <row r="108" spans="3:11" x14ac:dyDescent="0.25">
      <c r="C108" s="6">
        <v>42552</v>
      </c>
      <c r="G108">
        <v>135980</v>
      </c>
      <c r="H108">
        <v>1104450</v>
      </c>
      <c r="I108">
        <f t="shared" si="8"/>
        <v>0</v>
      </c>
      <c r="J108">
        <f t="shared" si="8"/>
        <v>0</v>
      </c>
      <c r="K108" t="e">
        <f t="shared" si="6"/>
        <v>#DIV/0!</v>
      </c>
    </row>
    <row r="109" spans="3:11" x14ac:dyDescent="0.25">
      <c r="C109" s="6">
        <v>42583</v>
      </c>
      <c r="G109">
        <v>135980</v>
      </c>
      <c r="H109">
        <v>1104450</v>
      </c>
      <c r="I109">
        <f t="shared" si="8"/>
        <v>0</v>
      </c>
      <c r="J109">
        <f t="shared" si="8"/>
        <v>0</v>
      </c>
      <c r="K109" t="e">
        <f t="shared" si="6"/>
        <v>#DIV/0!</v>
      </c>
    </row>
    <row r="110" spans="3:11" x14ac:dyDescent="0.25">
      <c r="C110" s="6">
        <v>42614</v>
      </c>
      <c r="G110">
        <v>135980</v>
      </c>
      <c r="H110">
        <v>1104450</v>
      </c>
      <c r="I110">
        <f t="shared" si="8"/>
        <v>0</v>
      </c>
      <c r="J110">
        <f t="shared" si="8"/>
        <v>0</v>
      </c>
      <c r="K110" t="e">
        <f t="shared" si="6"/>
        <v>#DIV/0!</v>
      </c>
    </row>
    <row r="111" spans="3:11" x14ac:dyDescent="0.25">
      <c r="C111" s="6">
        <v>42644</v>
      </c>
      <c r="G111">
        <v>135980</v>
      </c>
      <c r="H111">
        <v>1104450</v>
      </c>
      <c r="I111">
        <f t="shared" si="8"/>
        <v>0</v>
      </c>
      <c r="J111">
        <f t="shared" si="8"/>
        <v>0</v>
      </c>
      <c r="K111" t="e">
        <f t="shared" si="6"/>
        <v>#DIV/0!</v>
      </c>
    </row>
    <row r="112" spans="3:11" x14ac:dyDescent="0.25">
      <c r="C112" s="6">
        <v>42675</v>
      </c>
      <c r="G112">
        <v>135980</v>
      </c>
      <c r="H112">
        <v>1104450</v>
      </c>
      <c r="I112">
        <f t="shared" si="8"/>
        <v>0</v>
      </c>
      <c r="J112">
        <f t="shared" si="8"/>
        <v>0</v>
      </c>
      <c r="K112" t="e">
        <f t="shared" si="6"/>
        <v>#DIV/0!</v>
      </c>
    </row>
    <row r="113" spans="3:11" x14ac:dyDescent="0.25">
      <c r="C113" s="6">
        <v>42705</v>
      </c>
      <c r="G113">
        <v>135980</v>
      </c>
      <c r="H113">
        <v>1104450</v>
      </c>
      <c r="I113">
        <f t="shared" si="8"/>
        <v>0</v>
      </c>
      <c r="J113">
        <f t="shared" si="8"/>
        <v>0</v>
      </c>
      <c r="K113" t="e">
        <f t="shared" si="6"/>
        <v>#DIV/0!</v>
      </c>
    </row>
    <row r="114" spans="3:11" x14ac:dyDescent="0.25">
      <c r="C114" s="6">
        <v>42736</v>
      </c>
      <c r="G114">
        <v>137670</v>
      </c>
      <c r="H114">
        <v>1113600</v>
      </c>
      <c r="I114">
        <f t="shared" si="8"/>
        <v>0</v>
      </c>
      <c r="J114">
        <f t="shared" si="8"/>
        <v>0</v>
      </c>
      <c r="K114" t="e">
        <f t="shared" si="6"/>
        <v>#DIV/0!</v>
      </c>
    </row>
    <row r="115" spans="3:11" x14ac:dyDescent="0.25">
      <c r="C115" s="6">
        <v>42767</v>
      </c>
      <c r="G115">
        <v>137670</v>
      </c>
      <c r="H115">
        <v>1113600</v>
      </c>
      <c r="I115">
        <f t="shared" si="8"/>
        <v>0</v>
      </c>
      <c r="J115">
        <f t="shared" si="8"/>
        <v>0</v>
      </c>
      <c r="K115" t="e">
        <f t="shared" si="6"/>
        <v>#DIV/0!</v>
      </c>
    </row>
    <row r="116" spans="3:11" x14ac:dyDescent="0.25">
      <c r="C116" s="6">
        <v>42795</v>
      </c>
      <c r="G116">
        <v>137670</v>
      </c>
      <c r="H116">
        <v>1113600</v>
      </c>
      <c r="I116">
        <f t="shared" si="8"/>
        <v>0</v>
      </c>
      <c r="J116">
        <f t="shared" si="8"/>
        <v>0</v>
      </c>
      <c r="K116" t="e">
        <f t="shared" si="6"/>
        <v>#DIV/0!</v>
      </c>
    </row>
    <row r="117" spans="3:11" x14ac:dyDescent="0.25">
      <c r="C117" s="6">
        <v>42826</v>
      </c>
      <c r="G117">
        <v>137670</v>
      </c>
      <c r="H117">
        <v>1113600</v>
      </c>
      <c r="I117">
        <f t="shared" si="8"/>
        <v>0</v>
      </c>
      <c r="J117">
        <f t="shared" si="8"/>
        <v>0</v>
      </c>
      <c r="K117" t="e">
        <f t="shared" si="6"/>
        <v>#DIV/0!</v>
      </c>
    </row>
    <row r="118" spans="3:11" x14ac:dyDescent="0.25">
      <c r="C118" s="6">
        <v>42856</v>
      </c>
      <c r="G118">
        <v>137670</v>
      </c>
      <c r="H118">
        <v>1113600</v>
      </c>
      <c r="I118">
        <f t="shared" si="8"/>
        <v>0</v>
      </c>
      <c r="J118">
        <f t="shared" si="8"/>
        <v>0</v>
      </c>
      <c r="K118" t="e">
        <f t="shared" si="6"/>
        <v>#DIV/0!</v>
      </c>
    </row>
    <row r="119" spans="3:11" x14ac:dyDescent="0.25">
      <c r="C119" s="6">
        <v>42887</v>
      </c>
      <c r="G119">
        <v>137670</v>
      </c>
      <c r="H119">
        <v>1113600</v>
      </c>
      <c r="I119">
        <f t="shared" ref="I119:J133" si="9">E119:E246/G119:G246*100000</f>
        <v>0</v>
      </c>
      <c r="J119">
        <f t="shared" si="9"/>
        <v>0</v>
      </c>
      <c r="K119" t="e">
        <f t="shared" si="6"/>
        <v>#DIV/0!</v>
      </c>
    </row>
    <row r="120" spans="3:11" x14ac:dyDescent="0.25">
      <c r="C120" s="6">
        <v>42917</v>
      </c>
      <c r="G120">
        <v>137670</v>
      </c>
      <c r="H120">
        <v>1113600</v>
      </c>
      <c r="I120">
        <f t="shared" si="9"/>
        <v>0</v>
      </c>
      <c r="J120">
        <f t="shared" si="9"/>
        <v>0</v>
      </c>
      <c r="K120" t="e">
        <f t="shared" si="6"/>
        <v>#DIV/0!</v>
      </c>
    </row>
    <row r="121" spans="3:11" x14ac:dyDescent="0.25">
      <c r="C121" s="6">
        <v>42948</v>
      </c>
      <c r="G121">
        <v>137670</v>
      </c>
      <c r="H121">
        <v>1113600</v>
      </c>
      <c r="I121">
        <f t="shared" si="9"/>
        <v>0</v>
      </c>
      <c r="J121">
        <f t="shared" si="9"/>
        <v>0</v>
      </c>
      <c r="K121" t="e">
        <f t="shared" si="6"/>
        <v>#DIV/0!</v>
      </c>
    </row>
    <row r="122" spans="3:11" x14ac:dyDescent="0.25">
      <c r="C122" s="6">
        <v>42979</v>
      </c>
      <c r="G122">
        <v>137670</v>
      </c>
      <c r="H122">
        <v>1113600</v>
      </c>
      <c r="I122">
        <f t="shared" si="9"/>
        <v>0</v>
      </c>
      <c r="J122">
        <f t="shared" si="9"/>
        <v>0</v>
      </c>
      <c r="K122" t="e">
        <f t="shared" si="6"/>
        <v>#DIV/0!</v>
      </c>
    </row>
    <row r="123" spans="3:11" x14ac:dyDescent="0.25">
      <c r="C123" s="6">
        <v>43009</v>
      </c>
      <c r="G123">
        <v>137670</v>
      </c>
      <c r="H123">
        <v>1113600</v>
      </c>
      <c r="I123">
        <f t="shared" si="9"/>
        <v>0</v>
      </c>
      <c r="J123">
        <f t="shared" si="9"/>
        <v>0</v>
      </c>
      <c r="K123" t="e">
        <f t="shared" si="6"/>
        <v>#DIV/0!</v>
      </c>
    </row>
    <row r="124" spans="3:11" x14ac:dyDescent="0.25">
      <c r="C124" s="6">
        <v>43040</v>
      </c>
      <c r="G124">
        <v>137670</v>
      </c>
      <c r="H124">
        <v>1113600</v>
      </c>
      <c r="I124">
        <f t="shared" si="9"/>
        <v>0</v>
      </c>
      <c r="J124">
        <f t="shared" si="9"/>
        <v>0</v>
      </c>
      <c r="K124" t="e">
        <f t="shared" si="6"/>
        <v>#DIV/0!</v>
      </c>
    </row>
    <row r="125" spans="3:11" x14ac:dyDescent="0.25">
      <c r="C125" s="6">
        <v>43070</v>
      </c>
      <c r="G125">
        <v>137670</v>
      </c>
      <c r="H125">
        <v>1113600</v>
      </c>
      <c r="I125">
        <f t="shared" si="9"/>
        <v>0</v>
      </c>
      <c r="J125">
        <f t="shared" si="9"/>
        <v>0</v>
      </c>
      <c r="K125" t="e">
        <f t="shared" si="6"/>
        <v>#DIV/0!</v>
      </c>
    </row>
    <row r="126" spans="3:11" x14ac:dyDescent="0.25">
      <c r="C126" s="6">
        <v>43101</v>
      </c>
      <c r="G126">
        <v>139410</v>
      </c>
      <c r="H126">
        <v>1119415</v>
      </c>
      <c r="I126">
        <f t="shared" si="9"/>
        <v>0</v>
      </c>
      <c r="J126">
        <f t="shared" si="9"/>
        <v>0</v>
      </c>
      <c r="K126" t="e">
        <f t="shared" si="6"/>
        <v>#DIV/0!</v>
      </c>
    </row>
    <row r="127" spans="3:11" x14ac:dyDescent="0.25">
      <c r="C127" s="6">
        <v>43132</v>
      </c>
      <c r="G127">
        <v>139410</v>
      </c>
      <c r="H127">
        <v>1119415</v>
      </c>
      <c r="I127">
        <f t="shared" si="9"/>
        <v>0</v>
      </c>
      <c r="J127">
        <f t="shared" si="9"/>
        <v>0</v>
      </c>
      <c r="K127" t="e">
        <f t="shared" si="6"/>
        <v>#DIV/0!</v>
      </c>
    </row>
    <row r="128" spans="3:11" x14ac:dyDescent="0.25">
      <c r="C128" s="6">
        <v>43160</v>
      </c>
      <c r="G128">
        <v>139410</v>
      </c>
      <c r="H128">
        <v>1119415</v>
      </c>
      <c r="I128">
        <f t="shared" si="9"/>
        <v>0</v>
      </c>
      <c r="J128">
        <f t="shared" si="9"/>
        <v>0</v>
      </c>
      <c r="K128" t="e">
        <f t="shared" si="6"/>
        <v>#DIV/0!</v>
      </c>
    </row>
    <row r="129" spans="3:11" x14ac:dyDescent="0.25">
      <c r="C129" s="5">
        <v>43191</v>
      </c>
      <c r="G129">
        <v>139410</v>
      </c>
      <c r="H129">
        <v>1119415</v>
      </c>
      <c r="I129">
        <f t="shared" si="9"/>
        <v>0</v>
      </c>
      <c r="J129">
        <f t="shared" si="9"/>
        <v>0</v>
      </c>
      <c r="K129" t="e">
        <f t="shared" si="6"/>
        <v>#DIV/0!</v>
      </c>
    </row>
    <row r="130" spans="3:11" x14ac:dyDescent="0.25">
      <c r="C130" s="5">
        <v>43221</v>
      </c>
      <c r="G130">
        <v>139410</v>
      </c>
      <c r="H130">
        <v>1119415</v>
      </c>
      <c r="I130">
        <f t="shared" si="9"/>
        <v>0</v>
      </c>
      <c r="J130">
        <f t="shared" si="9"/>
        <v>0</v>
      </c>
      <c r="K130" t="e">
        <f t="shared" si="6"/>
        <v>#DIV/0!</v>
      </c>
    </row>
    <row r="131" spans="3:11" x14ac:dyDescent="0.25">
      <c r="C131" s="5">
        <v>43252</v>
      </c>
      <c r="G131">
        <v>139410</v>
      </c>
      <c r="H131">
        <v>1119415</v>
      </c>
      <c r="I131">
        <f t="shared" si="9"/>
        <v>0</v>
      </c>
      <c r="J131">
        <f t="shared" si="9"/>
        <v>0</v>
      </c>
      <c r="K131" t="e">
        <f t="shared" si="6"/>
        <v>#DIV/0!</v>
      </c>
    </row>
    <row r="132" spans="3:11" x14ac:dyDescent="0.25">
      <c r="C132" s="5">
        <v>43282</v>
      </c>
      <c r="G132">
        <v>139410</v>
      </c>
      <c r="H132">
        <v>1119415</v>
      </c>
      <c r="I132">
        <f t="shared" si="9"/>
        <v>0</v>
      </c>
      <c r="J132">
        <f t="shared" si="9"/>
        <v>0</v>
      </c>
      <c r="K132" t="e">
        <f t="shared" si="6"/>
        <v>#DIV/0!</v>
      </c>
    </row>
    <row r="133" spans="3:11" x14ac:dyDescent="0.25">
      <c r="C133" s="5">
        <v>43313</v>
      </c>
      <c r="G133">
        <v>139410</v>
      </c>
      <c r="H133">
        <v>1119415</v>
      </c>
      <c r="I133">
        <f t="shared" si="9"/>
        <v>0</v>
      </c>
      <c r="J133">
        <f t="shared" si="9"/>
        <v>0</v>
      </c>
      <c r="K133" t="e">
        <f t="shared" si="6"/>
        <v>#DIV/0!</v>
      </c>
    </row>
  </sheetData>
  <mergeCells count="2"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Template</vt:lpstr>
      <vt:lpstr>Antidepressants</vt:lpstr>
      <vt:lpstr>Antipsychotics</vt:lpstr>
      <vt:lpstr>Quetiapine</vt:lpstr>
      <vt:lpstr>Quetiapine 25mg</vt:lpstr>
      <vt:lpstr>Sedative hypnotics</vt:lpstr>
      <vt:lpstr>Anxiolytics</vt:lpstr>
      <vt:lpstr>Methylphenidate</vt:lpstr>
      <vt:lpstr>Melatonin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Annette Butler</cp:lastModifiedBy>
  <dcterms:created xsi:type="dcterms:W3CDTF">2018-10-26T01:14:18Z</dcterms:created>
  <dcterms:modified xsi:type="dcterms:W3CDTF">2019-09-10T11:25:51Z</dcterms:modified>
</cp:coreProperties>
</file>