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ymetrozine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<sst xmlns="http://schemas.openxmlformats.org/spreadsheetml/2006/main" count="114" uniqueCount="53">
  <si>
    <r>
      <rPr>
        <sz val="11"/>
        <rFont val="Arial"/>
        <family val="2"/>
        <charset val="1"/>
      </rPr>
      <t xml:space="preserve">Supplementary table S4. Response (LC</t>
    </r>
    <r>
      <rPr>
        <vertAlign val="subscript"/>
        <sz val="11"/>
        <rFont val="Arial"/>
        <family val="2"/>
        <charset val="1"/>
      </rPr>
      <t xml:space="preserve">50</t>
    </r>
    <r>
      <rPr>
        <sz val="11"/>
        <rFont val="Arial"/>
        <family val="2"/>
        <charset val="1"/>
      </rPr>
      <t xml:space="preserve"> in ppm) of </t>
    </r>
    <r>
      <rPr>
        <i val="true"/>
        <sz val="11"/>
        <rFont val="Arial"/>
        <family val="2"/>
        <charset val="1"/>
      </rPr>
      <t xml:space="preserve">Myzus persicae </t>
    </r>
    <r>
      <rPr>
        <sz val="11"/>
        <rFont val="Arial"/>
        <family val="2"/>
        <charset val="1"/>
      </rPr>
      <t xml:space="preserve">clones to pymetrozine in leaf-dip bioassays.</t>
    </r>
  </si>
  <si>
    <t xml:space="preserve">Clone</t>
  </si>
  <si>
    <t xml:space="preserve">Year</t>
  </si>
  <si>
    <t xml:space="preserve">Country</t>
  </si>
  <si>
    <t xml:space="preserve">Region</t>
  </si>
  <si>
    <t xml:space="preserve">Locality</t>
  </si>
  <si>
    <t xml:space="preserve">Host</t>
  </si>
  <si>
    <t xml:space="preserve">Colour</t>
  </si>
  <si>
    <t xml:space="preserve">N</t>
  </si>
  <si>
    <t xml:space="preserve">n</t>
  </si>
  <si>
    <r>
      <rPr>
        <sz val="10"/>
        <rFont val="Times New Roman"/>
        <family val="1"/>
        <charset val="1"/>
      </rPr>
      <t xml:space="preserve">LC</t>
    </r>
    <r>
      <rPr>
        <vertAlign val="subscript"/>
        <sz val="10"/>
        <rFont val="Times New Roman"/>
        <family val="1"/>
        <charset val="1"/>
      </rPr>
      <t xml:space="preserve">50</t>
    </r>
  </si>
  <si>
    <t xml:space="preserve">95 % FI</t>
  </si>
  <si>
    <t xml:space="preserve">RF</t>
  </si>
  <si>
    <t xml:space="preserve">95% CI</t>
  </si>
  <si>
    <t xml:space="preserve">Slope</t>
  </si>
  <si>
    <t xml:space="preserve">SE</t>
  </si>
  <si>
    <r>
      <rPr>
        <i val="true"/>
        <sz val="11"/>
        <rFont val="Arial"/>
        <family val="2"/>
        <charset val="1"/>
      </rPr>
      <t xml:space="preserve">χ</t>
    </r>
    <r>
      <rPr>
        <vertAlign val="superscript"/>
        <sz val="11"/>
        <rFont val="Arial"/>
        <family val="2"/>
        <charset val="1"/>
      </rPr>
      <t xml:space="preserve">2</t>
    </r>
  </si>
  <si>
    <t xml:space="preserve">P</t>
  </si>
  <si>
    <t xml:space="preserve">18AlP0102</t>
  </si>
  <si>
    <t xml:space="preserve">Greece</t>
  </si>
  <si>
    <t xml:space="preserve">northern Greece</t>
  </si>
  <si>
    <t xml:space="preserve">Alexandria</t>
  </si>
  <si>
    <t xml:space="preserve">Peach</t>
  </si>
  <si>
    <t xml:space="preserve">Green</t>
  </si>
  <si>
    <t xml:space="preserve">4106A</t>
  </si>
  <si>
    <t xml:space="preserve">UK</t>
  </si>
  <si>
    <t xml:space="preserve">Scotland</t>
  </si>
  <si>
    <t xml:space="preserve">Potato</t>
  </si>
  <si>
    <t xml:space="preserve">5191A</t>
  </si>
  <si>
    <t xml:space="preserve">Meliki</t>
  </si>
  <si>
    <t xml:space="preserve">Tobacco</t>
  </si>
  <si>
    <t xml:space="preserve">Red</t>
  </si>
  <si>
    <t xml:space="preserve">18KarT1/2</t>
  </si>
  <si>
    <t xml:space="preserve">central Greece</t>
  </si>
  <si>
    <t xml:space="preserve">Karpochori</t>
  </si>
  <si>
    <t xml:space="preserve">17NaP01</t>
  </si>
  <si>
    <t xml:space="preserve">Naousa</t>
  </si>
  <si>
    <t xml:space="preserve">18PlPD1/1</t>
  </si>
  <si>
    <t xml:space="preserve">Platanoulia</t>
  </si>
  <si>
    <t xml:space="preserve">17NaP03</t>
  </si>
  <si>
    <t xml:space="preserve">17GnP03</t>
  </si>
  <si>
    <t xml:space="preserve">Kozani</t>
  </si>
  <si>
    <t xml:space="preserve">18TyrPA1/1</t>
  </si>
  <si>
    <t xml:space="preserve">Tyrnavos</t>
  </si>
  <si>
    <t xml:space="preserve">18PieT1/2</t>
  </si>
  <si>
    <t xml:space="preserve">N. Keramidi</t>
  </si>
  <si>
    <t xml:space="preserve">18KarT1/3</t>
  </si>
  <si>
    <t xml:space="preserve">18AlP0101</t>
  </si>
  <si>
    <t xml:space="preserve">17TyrP02</t>
  </si>
  <si>
    <t xml:space="preserve">17TyrP16</t>
  </si>
  <si>
    <t xml:space="preserve">17MelP06</t>
  </si>
  <si>
    <t xml:space="preserve">18KarT1/7</t>
  </si>
  <si>
    <r>
      <rPr>
        <i val="true"/>
        <sz val="11"/>
        <color rgb="FF000000"/>
        <rFont val="Arial"/>
        <family val="2"/>
        <charset val="1"/>
      </rPr>
      <t xml:space="preserve">N, </t>
    </r>
    <r>
      <rPr>
        <sz val="11"/>
        <color rgb="FF000000"/>
        <rFont val="Arial"/>
        <family val="2"/>
        <charset val="1"/>
      </rPr>
      <t xml:space="preserve">number of adults tested; </t>
    </r>
    <r>
      <rPr>
        <i val="true"/>
        <sz val="11"/>
        <color rgb="FF000000"/>
        <rFont val="Arial"/>
        <family val="2"/>
        <charset val="1"/>
      </rPr>
      <t xml:space="preserve">n, </t>
    </r>
    <r>
      <rPr>
        <sz val="11"/>
        <color rgb="FF000000"/>
        <rFont val="Arial"/>
        <family val="2"/>
        <charset val="1"/>
      </rPr>
      <t xml:space="preserve">number of doses used; FL, fiducial limits; RF, lethal dose ratios (resistance factors); CI, confidence intervals; A lethal dose ratio is significantly different (</t>
    </r>
    <r>
      <rPr>
        <i val="true"/>
        <sz val="11"/>
        <color rgb="FF000000"/>
        <rFont val="Arial"/>
        <family val="2"/>
        <charset val="1"/>
      </rPr>
      <t xml:space="preserve">P</t>
    </r>
    <r>
      <rPr>
        <sz val="11"/>
        <color rgb="FF000000"/>
        <rFont val="Arial"/>
        <family val="2"/>
        <charset val="1"/>
      </rPr>
      <t xml:space="preserve">&lt;0.05) if CIs do not include 1 (bold numbers show no difference); df=n-3 for </t>
    </r>
    <r>
      <rPr>
        <i val="true"/>
        <sz val="11"/>
        <color rgb="FF000000"/>
        <rFont val="Arial"/>
        <family val="2"/>
        <charset val="1"/>
      </rPr>
      <t xml:space="preserve">χ</t>
    </r>
    <r>
      <rPr>
        <vertAlign val="superscript"/>
        <sz val="11"/>
        <color rgb="FF000000"/>
        <rFont val="Arial"/>
        <family val="2"/>
        <charset val="1"/>
      </rPr>
      <t xml:space="preserve">2</t>
    </r>
    <r>
      <rPr>
        <sz val="11"/>
        <color rgb="FF000000"/>
        <rFont val="Arial"/>
        <family val="2"/>
        <charset val="1"/>
      </rPr>
      <t xml:space="preserve"> test, data in all bio-assays fit the probit model well (</t>
    </r>
    <r>
      <rPr>
        <i val="true"/>
        <sz val="11"/>
        <color rgb="FF000000"/>
        <rFont val="Arial"/>
        <family val="2"/>
        <charset val="1"/>
      </rPr>
      <t xml:space="preserve">P</t>
    </r>
    <r>
      <rPr>
        <sz val="11"/>
        <color rgb="FF000000"/>
        <rFont val="Arial"/>
        <family val="2"/>
        <charset val="1"/>
      </rPr>
      <t xml:space="preserve">&lt;0.05); 4106A, standard susceptible clone; 5191A, reference clone resistant to neonicotinoids, organophosphates and carbamates.</t>
    </r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</si>
</sst>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0"/>
    <numFmt numFmtId="166" formatCode="0.00"/>
    <numFmt numFmtId="167" formatCode="0.0"/>
  </numFmts>
  <fonts count="16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Arial"/>
      <family val="2"/>
      <charset val="1"/>
    </font>
    <font>
      <vertAlign val="subscript"/>
      <sz val="11"/>
      <name val="Arial"/>
      <family val="2"/>
      <charset val="1"/>
    </font>
    <font>
      <i val="true"/>
      <sz val="11"/>
      <name val="Arial"/>
      <family val="2"/>
      <charset val="1"/>
    </font>
    <font>
      <b val="true"/>
      <sz val="11"/>
      <name val="Arial"/>
      <family val="2"/>
      <charset val="1"/>
    </font>
    <font>
      <b val="true"/>
      <i val="true"/>
      <sz val="11"/>
      <name val="Arial"/>
      <family val="2"/>
      <charset val="1"/>
    </font>
    <font>
      <sz val="10"/>
      <name val="Times New Roman"/>
      <family val="1"/>
      <charset val="1"/>
    </font>
    <font>
      <vertAlign val="subscript"/>
      <sz val="10"/>
      <name val="Times New Roman"/>
      <family val="1"/>
      <charset val="1"/>
    </font>
    <font>
      <vertAlign val="superscript"/>
      <sz val="11"/>
      <name val="Arial"/>
      <family val="2"/>
      <charset val="1"/>
    </font>
    <font>
      <sz val="11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i val="true"/>
      <sz val="11"/>
      <color rgb="FF000000"/>
      <name val="Arial"/>
      <family val="2"/>
      <charset val="1"/>
    </font>
    <font>
      <vertAlign val="superscript"/>
      <sz val="11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/>
      <top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5" fontId="12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4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7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6" fontId="13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2" fillId="0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4" fillId="0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J22"/>
  <sheetViews>
    <sheetView showFormulas="false" showGridLines="true" showRowColHeaders="true" showZeros="true" rightToLeft="false" tabSelected="true" showOutlineSymbols="true" defaultGridColor="true" view="normal" topLeftCell="A1" colorId="64" zoomScale="110" zoomScaleNormal="110" zoomScalePageLayoutView="100" workbookViewId="0">
      <selection pane="topLeft" activeCell="T6" activeCellId="0" sqref="T6"/>
    </sheetView>
  </sheetViews>
  <sheetFormatPr defaultColWidth="11.53515625" defaultRowHeight="13.8" zeroHeight="false" outlineLevelRow="0" outlineLevelCol="0"/>
  <cols>
    <col collapsed="false" customWidth="true" hidden="false" outlineLevel="0" max="1" min="1" style="1" width="11.64"/>
    <col collapsed="false" customWidth="true" hidden="false" outlineLevel="0" max="2" min="2" style="1" width="5.62"/>
    <col collapsed="false" customWidth="true" hidden="false" outlineLevel="0" max="3" min="3" style="1" width="8.33"/>
    <col collapsed="false" customWidth="true" hidden="false" outlineLevel="0" max="4" min="4" style="1" width="20.14"/>
    <col collapsed="false" customWidth="true" hidden="false" outlineLevel="0" max="5" min="5" style="1" width="11.64"/>
    <col collapsed="false" customWidth="true" hidden="false" outlineLevel="0" max="6" min="6" style="2" width="8.87"/>
    <col collapsed="false" customWidth="true" hidden="false" outlineLevel="0" max="7" min="7" style="2" width="7.15"/>
    <col collapsed="false" customWidth="true" hidden="false" outlineLevel="0" max="8" min="8" style="2" width="4.6"/>
    <col collapsed="false" customWidth="true" hidden="false" outlineLevel="0" max="9" min="9" style="2" width="3.57"/>
    <col collapsed="false" customWidth="true" hidden="false" outlineLevel="0" max="12" min="10" style="2" width="6.22"/>
    <col collapsed="false" customWidth="true" hidden="false" outlineLevel="0" max="13" min="13" style="2" width="5.16"/>
    <col collapsed="false" customWidth="true" hidden="false" outlineLevel="0" max="15" min="14" style="2" width="6.22"/>
    <col collapsed="false" customWidth="true" hidden="false" outlineLevel="0" max="17" min="16" style="2" width="6.83"/>
    <col collapsed="false" customWidth="true" hidden="false" outlineLevel="0" max="18" min="18" style="2" width="7.26"/>
    <col collapsed="false" customWidth="true" hidden="false" outlineLevel="0" max="19" min="19" style="2" width="6.22"/>
    <col collapsed="false" customWidth="false" hidden="false" outlineLevel="0" max="1022" min="20" style="2" width="11.52"/>
  </cols>
  <sheetData>
    <row r="1" customFormat="false" ht="15.6" hidden="false" customHeight="fals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customFormat="false" ht="13.8" hidden="false" customHeight="false" outlineLevel="0" collapsed="false">
      <c r="A2" s="4"/>
      <c r="B2" s="4"/>
      <c r="C2" s="4"/>
      <c r="D2" s="4"/>
      <c r="E2" s="4"/>
      <c r="F2" s="4"/>
      <c r="G2" s="4"/>
      <c r="H2" s="5"/>
      <c r="I2" s="5"/>
      <c r="J2" s="4"/>
      <c r="K2" s="4"/>
      <c r="L2" s="4"/>
      <c r="M2" s="4"/>
      <c r="N2" s="4"/>
      <c r="O2" s="4"/>
      <c r="P2" s="4"/>
      <c r="Q2" s="4"/>
      <c r="R2" s="4"/>
      <c r="S2" s="4"/>
    </row>
    <row r="3" customFormat="false" ht="17.3" hidden="false" customHeight="true" outlineLevel="0" collapsed="false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7" t="s">
        <v>8</v>
      </c>
      <c r="I3" s="7" t="s">
        <v>9</v>
      </c>
      <c r="J3" s="8" t="s">
        <v>10</v>
      </c>
      <c r="K3" s="6" t="s">
        <v>11</v>
      </c>
      <c r="L3" s="6"/>
      <c r="M3" s="6" t="s">
        <v>12</v>
      </c>
      <c r="N3" s="6" t="s">
        <v>13</v>
      </c>
      <c r="O3" s="6"/>
      <c r="P3" s="9" t="s">
        <v>14</v>
      </c>
      <c r="Q3" s="9" t="s">
        <v>15</v>
      </c>
      <c r="R3" s="7" t="s">
        <v>16</v>
      </c>
      <c r="S3" s="6" t="s">
        <v>17</v>
      </c>
    </row>
    <row r="4" customFormat="false" ht="17.3" hidden="false" customHeight="true" outlineLevel="0" collapsed="false">
      <c r="A4" s="10" t="s">
        <v>18</v>
      </c>
      <c r="B4" s="10" t="n">
        <v>2018</v>
      </c>
      <c r="C4" s="10" t="s">
        <v>19</v>
      </c>
      <c r="D4" s="10" t="s">
        <v>20</v>
      </c>
      <c r="E4" s="10" t="s">
        <v>21</v>
      </c>
      <c r="F4" s="10" t="s">
        <v>22</v>
      </c>
      <c r="G4" s="10" t="s">
        <v>23</v>
      </c>
      <c r="H4" s="10" t="n">
        <v>180</v>
      </c>
      <c r="I4" s="10" t="n">
        <v>9</v>
      </c>
      <c r="J4" s="11" t="n">
        <v>2.149</v>
      </c>
      <c r="K4" s="12" t="n">
        <v>1.492</v>
      </c>
      <c r="L4" s="12" t="n">
        <v>3.081</v>
      </c>
      <c r="M4" s="13" t="n">
        <v>1</v>
      </c>
      <c r="N4" s="13"/>
      <c r="O4" s="13"/>
      <c r="P4" s="12" t="n">
        <v>1.526</v>
      </c>
      <c r="Q4" s="12" t="n">
        <v>0.207</v>
      </c>
      <c r="R4" s="12" t="n">
        <v>4.733</v>
      </c>
      <c r="S4" s="12" t="n">
        <f aca="false">CHIDIST(R4,(I4-3))</f>
        <v>0.578485119502715</v>
      </c>
    </row>
    <row r="5" customFormat="false" ht="17.3" hidden="false" customHeight="true" outlineLevel="0" collapsed="false">
      <c r="A5" s="10" t="s">
        <v>24</v>
      </c>
      <c r="B5" s="10" t="n">
        <v>2000</v>
      </c>
      <c r="C5" s="10" t="s">
        <v>25</v>
      </c>
      <c r="D5" s="10" t="s">
        <v>26</v>
      </c>
      <c r="E5" s="10"/>
      <c r="F5" s="10" t="s">
        <v>27</v>
      </c>
      <c r="G5" s="10" t="s">
        <v>23</v>
      </c>
      <c r="H5" s="10" t="n">
        <v>630</v>
      </c>
      <c r="I5" s="10" t="n">
        <v>11</v>
      </c>
      <c r="J5" s="12" t="n">
        <v>3.747</v>
      </c>
      <c r="K5" s="12" t="n">
        <v>3.07</v>
      </c>
      <c r="L5" s="12" t="n">
        <v>4.567</v>
      </c>
      <c r="M5" s="13" t="n">
        <v>1.74360167519777</v>
      </c>
      <c r="N5" s="13" t="n">
        <v>1.175</v>
      </c>
      <c r="O5" s="13" t="n">
        <v>2.588</v>
      </c>
      <c r="P5" s="12" t="n">
        <v>2.055</v>
      </c>
      <c r="Q5" s="12" t="n">
        <v>0.149</v>
      </c>
      <c r="R5" s="12" t="n">
        <v>8.0305</v>
      </c>
      <c r="S5" s="12" t="n">
        <f aca="false">CHIDIST(R5,(I5-3))</f>
        <v>0.430496470154103</v>
      </c>
    </row>
    <row r="6" customFormat="false" ht="17.3" hidden="false" customHeight="true" outlineLevel="0" collapsed="false">
      <c r="A6" s="14" t="s">
        <v>28</v>
      </c>
      <c r="B6" s="14" t="n">
        <v>2007</v>
      </c>
      <c r="C6" s="14" t="s">
        <v>19</v>
      </c>
      <c r="D6" s="14" t="s">
        <v>20</v>
      </c>
      <c r="E6" s="14" t="s">
        <v>29</v>
      </c>
      <c r="F6" s="14" t="s">
        <v>30</v>
      </c>
      <c r="G6" s="14" t="s">
        <v>31</v>
      </c>
      <c r="H6" s="14" t="n">
        <v>660</v>
      </c>
      <c r="I6" s="14" t="n">
        <v>11</v>
      </c>
      <c r="J6" s="15" t="n">
        <v>5.407</v>
      </c>
      <c r="K6" s="15" t="n">
        <v>3.975</v>
      </c>
      <c r="L6" s="15" t="n">
        <v>7.454</v>
      </c>
      <c r="M6" s="16" t="n">
        <v>2.5160539785947</v>
      </c>
      <c r="N6" s="16" t="n">
        <v>1.568</v>
      </c>
      <c r="O6" s="16" t="n">
        <v>4.039</v>
      </c>
      <c r="P6" s="15" t="n">
        <v>1.881</v>
      </c>
      <c r="Q6" s="15" t="n">
        <v>0.234</v>
      </c>
      <c r="R6" s="15" t="n">
        <v>2.668</v>
      </c>
      <c r="S6" s="12" t="n">
        <f aca="false">CHIDIST(R6,(I6-3))</f>
        <v>0.953436243447671</v>
      </c>
    </row>
    <row r="7" customFormat="false" ht="17.3" hidden="false" customHeight="true" outlineLevel="0" collapsed="false">
      <c r="A7" s="10" t="s">
        <v>32</v>
      </c>
      <c r="B7" s="10" t="n">
        <v>2018</v>
      </c>
      <c r="C7" s="10" t="s">
        <v>19</v>
      </c>
      <c r="D7" s="10" t="s">
        <v>33</v>
      </c>
      <c r="E7" s="10" t="s">
        <v>34</v>
      </c>
      <c r="F7" s="10" t="s">
        <v>30</v>
      </c>
      <c r="G7" s="10" t="s">
        <v>23</v>
      </c>
      <c r="H7" s="10" t="n">
        <v>180</v>
      </c>
      <c r="I7" s="10" t="n">
        <v>9</v>
      </c>
      <c r="J7" s="11" t="n">
        <v>2.369</v>
      </c>
      <c r="K7" s="12" t="n">
        <v>1.723</v>
      </c>
      <c r="L7" s="12" t="n">
        <v>3.264</v>
      </c>
      <c r="M7" s="13" t="n">
        <v>1.10237319683574</v>
      </c>
      <c r="N7" s="17" t="n">
        <v>0.685</v>
      </c>
      <c r="O7" s="13" t="n">
        <v>1.774</v>
      </c>
      <c r="P7" s="12" t="n">
        <v>1.845</v>
      </c>
      <c r="Q7" s="12" t="n">
        <v>0.24</v>
      </c>
      <c r="R7" s="12" t="n">
        <v>2.174</v>
      </c>
      <c r="S7" s="12" t="n">
        <f aca="false">CHIDIST(R7,(I7-3))</f>
        <v>0.903020316912094</v>
      </c>
    </row>
    <row r="8" customFormat="false" ht="17.3" hidden="false" customHeight="true" outlineLevel="0" collapsed="false">
      <c r="A8" s="10" t="s">
        <v>35</v>
      </c>
      <c r="B8" s="10" t="n">
        <v>2017</v>
      </c>
      <c r="C8" s="10" t="s">
        <v>19</v>
      </c>
      <c r="D8" s="10" t="s">
        <v>20</v>
      </c>
      <c r="E8" s="10" t="s">
        <v>36</v>
      </c>
      <c r="F8" s="10" t="s">
        <v>22</v>
      </c>
      <c r="G8" s="10" t="s">
        <v>23</v>
      </c>
      <c r="H8" s="10" t="n">
        <v>180</v>
      </c>
      <c r="I8" s="10" t="n">
        <v>9</v>
      </c>
      <c r="J8" s="11" t="n">
        <v>2.72</v>
      </c>
      <c r="K8" s="12" t="n">
        <v>1.99</v>
      </c>
      <c r="L8" s="12" t="n">
        <v>3.744</v>
      </c>
      <c r="M8" s="13" t="n">
        <v>1.26570497906003</v>
      </c>
      <c r="N8" s="18" t="n">
        <v>0.788</v>
      </c>
      <c r="O8" s="13" t="n">
        <v>2.033</v>
      </c>
      <c r="P8" s="12" t="n">
        <v>1.833</v>
      </c>
      <c r="Q8" s="12" t="n">
        <v>0.247</v>
      </c>
      <c r="R8" s="12" t="n">
        <v>3.175</v>
      </c>
      <c r="S8" s="12" t="n">
        <f aca="false">CHIDIST(R8,(I8-3))</f>
        <v>0.786583726124084</v>
      </c>
    </row>
    <row r="9" customFormat="false" ht="17.3" hidden="false" customHeight="true" outlineLevel="0" collapsed="false">
      <c r="A9" s="10" t="s">
        <v>37</v>
      </c>
      <c r="B9" s="10" t="n">
        <v>2018</v>
      </c>
      <c r="C9" s="10" t="s">
        <v>19</v>
      </c>
      <c r="D9" s="10" t="s">
        <v>33</v>
      </c>
      <c r="E9" s="10" t="s">
        <v>38</v>
      </c>
      <c r="F9" s="10" t="s">
        <v>22</v>
      </c>
      <c r="G9" s="10" t="s">
        <v>23</v>
      </c>
      <c r="H9" s="10" t="n">
        <v>180</v>
      </c>
      <c r="I9" s="10" t="n">
        <v>9</v>
      </c>
      <c r="J9" s="11" t="n">
        <v>2.866</v>
      </c>
      <c r="K9" s="12" t="n">
        <v>2.013</v>
      </c>
      <c r="L9" s="12" t="n">
        <v>4.08</v>
      </c>
      <c r="M9" s="13" t="n">
        <v>1.33364355514193</v>
      </c>
      <c r="N9" s="17" t="n">
        <v>0.812</v>
      </c>
      <c r="O9" s="13" t="n">
        <v>2.192</v>
      </c>
      <c r="P9" s="12" t="n">
        <v>1.654</v>
      </c>
      <c r="Q9" s="12" t="n">
        <v>0.239</v>
      </c>
      <c r="R9" s="12" t="n">
        <v>2.216</v>
      </c>
      <c r="S9" s="12" t="n">
        <f aca="false">CHIDIST(R9,(I9-3))</f>
        <v>0.898799929598342</v>
      </c>
    </row>
    <row r="10" customFormat="false" ht="17.3" hidden="false" customHeight="true" outlineLevel="0" collapsed="false">
      <c r="A10" s="10" t="s">
        <v>39</v>
      </c>
      <c r="B10" s="10" t="n">
        <v>2017</v>
      </c>
      <c r="C10" s="10" t="s">
        <v>19</v>
      </c>
      <c r="D10" s="10" t="s">
        <v>20</v>
      </c>
      <c r="E10" s="10" t="s">
        <v>36</v>
      </c>
      <c r="F10" s="10" t="s">
        <v>22</v>
      </c>
      <c r="G10" s="10" t="s">
        <v>23</v>
      </c>
      <c r="H10" s="10" t="n">
        <v>180</v>
      </c>
      <c r="I10" s="10" t="n">
        <v>9</v>
      </c>
      <c r="J10" s="11" t="n">
        <v>3.239</v>
      </c>
      <c r="K10" s="12" t="n">
        <v>2.454</v>
      </c>
      <c r="L10" s="12" t="n">
        <v>4.295</v>
      </c>
      <c r="M10" s="13" t="n">
        <v>1.50721265704979</v>
      </c>
      <c r="N10" s="17" t="n">
        <v>0.961</v>
      </c>
      <c r="O10" s="13" t="n">
        <v>2.366</v>
      </c>
      <c r="P10" s="12" t="n">
        <v>2.344</v>
      </c>
      <c r="Q10" s="12" t="n">
        <v>0.315</v>
      </c>
      <c r="R10" s="12" t="n">
        <v>1.32</v>
      </c>
      <c r="S10" s="12" t="n">
        <f aca="false">CHIDIST(R10,(I10-3))</f>
        <v>0.970543435908513</v>
      </c>
    </row>
    <row r="11" customFormat="false" ht="17.3" hidden="false" customHeight="true" outlineLevel="0" collapsed="false">
      <c r="A11" s="10" t="s">
        <v>40</v>
      </c>
      <c r="B11" s="10" t="n">
        <v>2017</v>
      </c>
      <c r="C11" s="10" t="s">
        <v>19</v>
      </c>
      <c r="D11" s="10" t="s">
        <v>20</v>
      </c>
      <c r="E11" s="10" t="s">
        <v>41</v>
      </c>
      <c r="F11" s="10" t="s">
        <v>22</v>
      </c>
      <c r="G11" s="10" t="s">
        <v>23</v>
      </c>
      <c r="H11" s="10" t="n">
        <v>180</v>
      </c>
      <c r="I11" s="10" t="n">
        <v>9</v>
      </c>
      <c r="J11" s="11" t="n">
        <v>3.239</v>
      </c>
      <c r="K11" s="12" t="n">
        <v>2.454</v>
      </c>
      <c r="L11" s="12" t="n">
        <v>4.295</v>
      </c>
      <c r="M11" s="13" t="n">
        <v>1.50721265704979</v>
      </c>
      <c r="N11" s="17" t="n">
        <v>0.961</v>
      </c>
      <c r="O11" s="13" t="n">
        <v>2.366</v>
      </c>
      <c r="P11" s="12" t="n">
        <v>2.344</v>
      </c>
      <c r="Q11" s="12" t="n">
        <v>0.315</v>
      </c>
      <c r="R11" s="12" t="n">
        <v>1.32</v>
      </c>
      <c r="S11" s="12" t="n">
        <f aca="false">CHIDIST(R11,(I11-3))</f>
        <v>0.970543435908513</v>
      </c>
    </row>
    <row r="12" customFormat="false" ht="17.3" hidden="false" customHeight="true" outlineLevel="0" collapsed="false">
      <c r="A12" s="10" t="s">
        <v>42</v>
      </c>
      <c r="B12" s="10" t="n">
        <v>2018</v>
      </c>
      <c r="C12" s="10" t="s">
        <v>19</v>
      </c>
      <c r="D12" s="10" t="s">
        <v>33</v>
      </c>
      <c r="E12" s="10" t="s">
        <v>43</v>
      </c>
      <c r="F12" s="10" t="s">
        <v>22</v>
      </c>
      <c r="G12" s="10" t="s">
        <v>23</v>
      </c>
      <c r="H12" s="10" t="n">
        <v>180</v>
      </c>
      <c r="I12" s="10" t="n">
        <v>9</v>
      </c>
      <c r="J12" s="11" t="n">
        <v>3.383</v>
      </c>
      <c r="K12" s="12" t="n">
        <v>2.499</v>
      </c>
      <c r="L12" s="12" t="n">
        <v>4.691</v>
      </c>
      <c r="M12" s="13" t="n">
        <v>1.57422056770591</v>
      </c>
      <c r="N12" s="17" t="n">
        <v>0.976</v>
      </c>
      <c r="O12" s="13" t="n">
        <v>2.54</v>
      </c>
      <c r="P12" s="12" t="n">
        <v>1.86</v>
      </c>
      <c r="Q12" s="12" t="n">
        <v>0.263</v>
      </c>
      <c r="R12" s="12" t="n">
        <v>4.662</v>
      </c>
      <c r="S12" s="12" t="n">
        <f aca="false">CHIDIST(R12,(I12-3))</f>
        <v>0.587835192772642</v>
      </c>
    </row>
    <row r="13" customFormat="false" ht="17.3" hidden="false" customHeight="true" outlineLevel="0" collapsed="false">
      <c r="A13" s="10" t="s">
        <v>44</v>
      </c>
      <c r="B13" s="10" t="n">
        <v>2018</v>
      </c>
      <c r="C13" s="10" t="s">
        <v>19</v>
      </c>
      <c r="D13" s="10" t="s">
        <v>20</v>
      </c>
      <c r="E13" s="10" t="s">
        <v>45</v>
      </c>
      <c r="F13" s="10" t="s">
        <v>30</v>
      </c>
      <c r="G13" s="10" t="s">
        <v>23</v>
      </c>
      <c r="H13" s="10" t="n">
        <v>180</v>
      </c>
      <c r="I13" s="10" t="n">
        <v>9</v>
      </c>
      <c r="J13" s="11" t="n">
        <v>3.852</v>
      </c>
      <c r="K13" s="12" t="n">
        <v>2.815</v>
      </c>
      <c r="L13" s="12" t="n">
        <v>5.395</v>
      </c>
      <c r="M13" s="13" t="n">
        <v>1.79246161005119</v>
      </c>
      <c r="N13" s="13" t="n">
        <v>1.11</v>
      </c>
      <c r="O13" s="13" t="n">
        <v>2.895</v>
      </c>
      <c r="P13" s="12" t="n">
        <v>1.854</v>
      </c>
      <c r="Q13" s="12" t="n">
        <v>0.249</v>
      </c>
      <c r="R13" s="12" t="n">
        <v>3.368</v>
      </c>
      <c r="S13" s="12" t="n">
        <f aca="false">CHIDIST(R13,(I13-3))</f>
        <v>0.761440768058842</v>
      </c>
    </row>
    <row r="14" customFormat="false" ht="17.3" hidden="false" customHeight="true" outlineLevel="0" collapsed="false">
      <c r="A14" s="10" t="s">
        <v>46</v>
      </c>
      <c r="B14" s="10" t="n">
        <v>2018</v>
      </c>
      <c r="C14" s="10" t="s">
        <v>19</v>
      </c>
      <c r="D14" s="10" t="s">
        <v>33</v>
      </c>
      <c r="E14" s="10" t="s">
        <v>34</v>
      </c>
      <c r="F14" s="10" t="s">
        <v>30</v>
      </c>
      <c r="G14" s="10" t="s">
        <v>31</v>
      </c>
      <c r="H14" s="10" t="n">
        <v>180</v>
      </c>
      <c r="I14" s="10" t="n">
        <v>9</v>
      </c>
      <c r="J14" s="11" t="n">
        <v>3.864</v>
      </c>
      <c r="K14" s="12" t="n">
        <v>2.868</v>
      </c>
      <c r="L14" s="12" t="n">
        <v>5.285</v>
      </c>
      <c r="M14" s="13" t="n">
        <v>1.79804560260586</v>
      </c>
      <c r="N14" s="13" t="n">
        <v>1.128</v>
      </c>
      <c r="O14" s="13" t="n">
        <v>2.867</v>
      </c>
      <c r="P14" s="12" t="n">
        <v>2.036</v>
      </c>
      <c r="Q14" s="12" t="n">
        <v>0.275</v>
      </c>
      <c r="R14" s="12" t="n">
        <v>3.443</v>
      </c>
      <c r="S14" s="12" t="n">
        <f aca="false">CHIDIST(R14,(I14-3))</f>
        <v>0.751537207928688</v>
      </c>
    </row>
    <row r="15" customFormat="false" ht="17.3" hidden="false" customHeight="true" outlineLevel="0" collapsed="false">
      <c r="A15" s="14" t="s">
        <v>47</v>
      </c>
      <c r="B15" s="14" t="n">
        <v>2018</v>
      </c>
      <c r="C15" s="10" t="s">
        <v>19</v>
      </c>
      <c r="D15" s="14" t="s">
        <v>20</v>
      </c>
      <c r="E15" s="14" t="s">
        <v>21</v>
      </c>
      <c r="F15" s="14" t="s">
        <v>22</v>
      </c>
      <c r="G15" s="14" t="s">
        <v>23</v>
      </c>
      <c r="H15" s="14" t="n">
        <v>180</v>
      </c>
      <c r="I15" s="14" t="n">
        <v>9</v>
      </c>
      <c r="J15" s="15" t="n">
        <v>4.093</v>
      </c>
      <c r="K15" s="15" t="n">
        <v>3.02</v>
      </c>
      <c r="L15" s="15" t="n">
        <v>5.676</v>
      </c>
      <c r="M15" s="16" t="n">
        <v>1.90460679385761</v>
      </c>
      <c r="N15" s="16" t="n">
        <v>1.187</v>
      </c>
      <c r="O15" s="16" t="n">
        <v>3.057</v>
      </c>
      <c r="P15" s="15" t="n">
        <v>1.962</v>
      </c>
      <c r="Q15" s="15" t="n">
        <v>0.262</v>
      </c>
      <c r="R15" s="15" t="n">
        <v>2.758</v>
      </c>
      <c r="S15" s="12" t="n">
        <f aca="false">CHIDIST(R15,(I15-3))</f>
        <v>0.838549553757419</v>
      </c>
    </row>
    <row r="16" customFormat="false" ht="17.3" hidden="false" customHeight="true" outlineLevel="0" collapsed="false">
      <c r="A16" s="10" t="s">
        <v>48</v>
      </c>
      <c r="B16" s="10" t="n">
        <v>2017</v>
      </c>
      <c r="C16" s="10" t="s">
        <v>19</v>
      </c>
      <c r="D16" s="10" t="s">
        <v>33</v>
      </c>
      <c r="E16" s="10" t="s">
        <v>43</v>
      </c>
      <c r="F16" s="10" t="s">
        <v>22</v>
      </c>
      <c r="G16" s="10" t="s">
        <v>23</v>
      </c>
      <c r="H16" s="10" t="n">
        <v>180</v>
      </c>
      <c r="I16" s="10" t="n">
        <v>9</v>
      </c>
      <c r="J16" s="12" t="n">
        <v>4.447</v>
      </c>
      <c r="K16" s="12" t="n">
        <v>3.388</v>
      </c>
      <c r="L16" s="12" t="n">
        <v>5.883</v>
      </c>
      <c r="M16" s="13" t="n">
        <v>2.06933457422057</v>
      </c>
      <c r="N16" s="13" t="n">
        <v>1.323</v>
      </c>
      <c r="O16" s="13" t="n">
        <v>3.238</v>
      </c>
      <c r="P16" s="12" t="n">
        <v>2.477</v>
      </c>
      <c r="Q16" s="12" t="n">
        <v>0.345</v>
      </c>
      <c r="R16" s="12" t="n">
        <v>3.263</v>
      </c>
      <c r="S16" s="12" t="n">
        <f aca="false">CHIDIST(R16,(I16-3))</f>
        <v>0.775186932373301</v>
      </c>
    </row>
    <row r="17" customFormat="false" ht="17.3" hidden="false" customHeight="true" outlineLevel="0" collapsed="false">
      <c r="A17" s="10" t="s">
        <v>49</v>
      </c>
      <c r="B17" s="10" t="n">
        <v>2017</v>
      </c>
      <c r="C17" s="10" t="s">
        <v>19</v>
      </c>
      <c r="D17" s="10" t="s">
        <v>33</v>
      </c>
      <c r="E17" s="10" t="s">
        <v>43</v>
      </c>
      <c r="F17" s="10" t="s">
        <v>22</v>
      </c>
      <c r="G17" s="10" t="s">
        <v>23</v>
      </c>
      <c r="H17" s="10" t="n">
        <v>180</v>
      </c>
      <c r="I17" s="10" t="n">
        <v>9</v>
      </c>
      <c r="J17" s="12" t="n">
        <v>4.47</v>
      </c>
      <c r="K17" s="12" t="n">
        <v>3.236</v>
      </c>
      <c r="L17" s="12" t="n">
        <v>6.39</v>
      </c>
      <c r="M17" s="13" t="n">
        <v>2.08003722661703</v>
      </c>
      <c r="N17" s="13" t="n">
        <v>1.276</v>
      </c>
      <c r="O17" s="13" t="n">
        <v>3.391</v>
      </c>
      <c r="P17" s="12" t="n">
        <v>1.755</v>
      </c>
      <c r="Q17" s="12" t="n">
        <v>0.243</v>
      </c>
      <c r="R17" s="12" t="n">
        <v>3.939</v>
      </c>
      <c r="S17" s="12" t="n">
        <f aca="false">CHIDIST(R17,(I17-3))</f>
        <v>0.684931223611495</v>
      </c>
    </row>
    <row r="18" customFormat="false" ht="17.3" hidden="false" customHeight="true" outlineLevel="0" collapsed="false">
      <c r="A18" s="10" t="s">
        <v>50</v>
      </c>
      <c r="B18" s="10" t="n">
        <v>2017</v>
      </c>
      <c r="C18" s="10" t="s">
        <v>19</v>
      </c>
      <c r="D18" s="10" t="s">
        <v>20</v>
      </c>
      <c r="E18" s="10" t="s">
        <v>29</v>
      </c>
      <c r="F18" s="10" t="s">
        <v>22</v>
      </c>
      <c r="G18" s="10" t="s">
        <v>23</v>
      </c>
      <c r="H18" s="10" t="n">
        <v>180</v>
      </c>
      <c r="I18" s="10" t="n">
        <v>9</v>
      </c>
      <c r="J18" s="11" t="n">
        <v>4.635</v>
      </c>
      <c r="K18" s="12" t="n">
        <v>3.397</v>
      </c>
      <c r="L18" s="12" t="n">
        <v>6.511</v>
      </c>
      <c r="M18" s="13" t="n">
        <v>2.15681712424383</v>
      </c>
      <c r="N18" s="13" t="n">
        <v>1.337</v>
      </c>
      <c r="O18" s="13" t="n">
        <v>3.482</v>
      </c>
      <c r="P18" s="12" t="n">
        <v>1.893</v>
      </c>
      <c r="Q18" s="12" t="n">
        <v>0.262</v>
      </c>
      <c r="R18" s="12" t="n">
        <v>5.009</v>
      </c>
      <c r="S18" s="12" t="n">
        <f aca="false">CHIDIST(R18,(I18-3))</f>
        <v>0.542659316123218</v>
      </c>
    </row>
    <row r="19" customFormat="false" ht="17.3" hidden="false" customHeight="true" outlineLevel="0" collapsed="false">
      <c r="A19" s="19" t="s">
        <v>51</v>
      </c>
      <c r="B19" s="19" t="n">
        <v>2018</v>
      </c>
      <c r="C19" s="19" t="s">
        <v>19</v>
      </c>
      <c r="D19" s="19" t="s">
        <v>33</v>
      </c>
      <c r="E19" s="19" t="s">
        <v>34</v>
      </c>
      <c r="F19" s="19" t="s">
        <v>30</v>
      </c>
      <c r="G19" s="19" t="s">
        <v>23</v>
      </c>
      <c r="H19" s="19" t="n">
        <v>180</v>
      </c>
      <c r="I19" s="19" t="n">
        <v>9</v>
      </c>
      <c r="J19" s="20" t="n">
        <v>4.744</v>
      </c>
      <c r="K19" s="21" t="n">
        <v>3.604</v>
      </c>
      <c r="L19" s="21" t="n">
        <v>6.322</v>
      </c>
      <c r="M19" s="22" t="n">
        <v>2.20753838994881</v>
      </c>
      <c r="N19" s="22" t="n">
        <v>1.407</v>
      </c>
      <c r="O19" s="22" t="n">
        <v>3.464</v>
      </c>
      <c r="P19" s="21" t="n">
        <v>2.386</v>
      </c>
      <c r="Q19" s="21" t="n">
        <v>0.339</v>
      </c>
      <c r="R19" s="21" t="n">
        <v>4.403</v>
      </c>
      <c r="S19" s="21" t="n">
        <f aca="false">CHIDIST(R19,(I19-3))</f>
        <v>0.622311562016295</v>
      </c>
    </row>
    <row r="21" customFormat="false" ht="13.8" hidden="false" customHeight="false" outlineLevel="0" collapsed="false">
      <c r="F21" s="1"/>
      <c r="G21" s="1"/>
      <c r="H21" s="1"/>
      <c r="I21" s="1"/>
      <c r="J21" s="23"/>
      <c r="K21" s="23"/>
      <c r="L21" s="23"/>
      <c r="M21" s="24"/>
      <c r="N21" s="24"/>
      <c r="O21" s="24"/>
      <c r="P21" s="24"/>
      <c r="Q21" s="24"/>
      <c r="R21" s="1"/>
      <c r="S21" s="25"/>
    </row>
    <row r="22" s="27" customFormat="true" ht="46" hidden="false" customHeight="true" outlineLevel="0" collapsed="false">
      <c r="A22" s="26" t="s">
        <v>52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AMI22" s="0"/>
      <c r="AMJ22" s="0"/>
    </row>
  </sheetData>
  <mergeCells count="4">
    <mergeCell ref="A1:S1"/>
    <mergeCell ref="K3:L3"/>
    <mergeCell ref="N3:O3"/>
    <mergeCell ref="A22:S22"/>
  </mergeCells>
  <printOptions headings="false" gridLines="false" gridLinesSet="true" horizontalCentered="false" verticalCentered="false"/>
  <pageMargins left="0.7875" right="0.7875" top="1.05277777777778" bottom="0.954166666666667" header="0.7875" footer="0.7875"/>
  <pageSetup paperSize="9" scale="85" firstPageNumber="1" fitToWidth="1" fitToHeight="1" pageOrder="downThenOver" orientation="landscap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516</TotalTime>
  <Application>LibreOffice/6.4.3.2$Linux_X86_64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2019-08-21T00:58:21Z</dcterms:created>
  <dc:creator>John Margaritopoulos</dc:creator>
  <dc:description/>
  <dc:language>en-GB</dc:language>
  <cp:lastModifiedBy>John Margaritopoulos</cp:lastModifiedBy>
  <dcterms:modified xsi:type="dcterms:W3CDTF">2020-04-26T23:55:56Z</dcterms:modified>
  <cp:revision>73</cp:revision>
  <dc:subject/>
  <dc:title/>
</cp:coreProperties>
</file>