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lonicami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<sst xmlns="http://schemas.openxmlformats.org/spreadsheetml/2006/main" count="386" uniqueCount="109">
  <si>
    <r>
      <rPr>
        <sz val="11"/>
        <rFont val="Arial"/>
        <family val="2"/>
        <charset val="1"/>
      </rPr>
      <t xml:space="preserve">Supplementary table S5. Response (LC</t>
    </r>
    <r>
      <rPr>
        <vertAlign val="subscript"/>
        <sz val="11"/>
        <rFont val="Arial"/>
        <family val="2"/>
        <charset val="1"/>
      </rPr>
      <t xml:space="preserve">50</t>
    </r>
    <r>
      <rPr>
        <sz val="11"/>
        <rFont val="Arial"/>
        <family val="2"/>
        <charset val="1"/>
      </rPr>
      <t xml:space="preserve"> in ppm) of </t>
    </r>
    <r>
      <rPr>
        <i val="true"/>
        <sz val="11"/>
        <rFont val="Arial"/>
        <family val="2"/>
        <charset val="1"/>
      </rPr>
      <t xml:space="preserve">Myzus persicae </t>
    </r>
    <r>
      <rPr>
        <sz val="11"/>
        <rFont val="Arial"/>
        <family val="2"/>
        <charset val="1"/>
      </rPr>
      <t xml:space="preserve">clones to flonicamid in leaf-dip bioassays.</t>
    </r>
  </si>
  <si>
    <t xml:space="preserve">Clone</t>
  </si>
  <si>
    <t xml:space="preserve">Year</t>
  </si>
  <si>
    <t xml:space="preserve">Country</t>
  </si>
  <si>
    <t xml:space="preserve">Region</t>
  </si>
  <si>
    <t xml:space="preserve">Locality</t>
  </si>
  <si>
    <t xml:space="preserve">Host</t>
  </si>
  <si>
    <t xml:space="preserve">Colour</t>
  </si>
  <si>
    <t xml:space="preserve">N</t>
  </si>
  <si>
    <t xml:space="preserve">n</t>
  </si>
  <si>
    <r>
      <rPr>
        <sz val="10"/>
        <rFont val="Times New Roman"/>
        <family val="1"/>
        <charset val="1"/>
      </rPr>
      <t xml:space="preserve">LC</t>
    </r>
    <r>
      <rPr>
        <vertAlign val="subscript"/>
        <sz val="10"/>
        <rFont val="Times New Roman"/>
        <family val="1"/>
        <charset val="1"/>
      </rPr>
      <t xml:space="preserve">50</t>
    </r>
  </si>
  <si>
    <t xml:space="preserve">FI</t>
  </si>
  <si>
    <t xml:space="preserve">RF</t>
  </si>
  <si>
    <t xml:space="preserve">CI</t>
  </si>
  <si>
    <t xml:space="preserve">Slope</t>
  </si>
  <si>
    <t xml:space="preserve">SE</t>
  </si>
  <si>
    <r>
      <rPr>
        <i val="true"/>
        <sz val="11"/>
        <rFont val="Arial"/>
        <family val="2"/>
        <charset val="1"/>
      </rPr>
      <t xml:space="preserve">χ</t>
    </r>
    <r>
      <rPr>
        <vertAlign val="superscript"/>
        <sz val="11"/>
        <rFont val="Arial"/>
        <family val="2"/>
        <charset val="1"/>
      </rPr>
      <t xml:space="preserve">2</t>
    </r>
  </si>
  <si>
    <t xml:space="preserve">P</t>
  </si>
  <si>
    <t xml:space="preserve">4106A</t>
  </si>
  <si>
    <t xml:space="preserve">UK</t>
  </si>
  <si>
    <t xml:space="preserve">Scotland</t>
  </si>
  <si>
    <t xml:space="preserve">Potato</t>
  </si>
  <si>
    <t xml:space="preserve">Green</t>
  </si>
  <si>
    <t xml:space="preserve">5191A</t>
  </si>
  <si>
    <t xml:space="preserve">Greece</t>
  </si>
  <si>
    <t xml:space="preserve">northern Greece</t>
  </si>
  <si>
    <t xml:space="preserve">Meliki</t>
  </si>
  <si>
    <t xml:space="preserve">Tobacco</t>
  </si>
  <si>
    <t xml:space="preserve">Red</t>
  </si>
  <si>
    <t xml:space="preserve">5444B</t>
  </si>
  <si>
    <t xml:space="preserve">Italy</t>
  </si>
  <si>
    <t xml:space="preserve">northern Italy</t>
  </si>
  <si>
    <t xml:space="preserve">Cuneo</t>
  </si>
  <si>
    <t xml:space="preserve">Peach</t>
  </si>
  <si>
    <t xml:space="preserve">FRC</t>
  </si>
  <si>
    <t xml:space="preserve">France</t>
  </si>
  <si>
    <t xml:space="preserve">southern France</t>
  </si>
  <si>
    <t xml:space="preserve">Vaucluse</t>
  </si>
  <si>
    <t xml:space="preserve">17TyrP16</t>
  </si>
  <si>
    <t xml:space="preserve">central Greece</t>
  </si>
  <si>
    <t xml:space="preserve">Tyrnavos</t>
  </si>
  <si>
    <t xml:space="preserve">18AlP0101</t>
  </si>
  <si>
    <t xml:space="preserve">Alexandria</t>
  </si>
  <si>
    <t xml:space="preserve">18PlPD1/1</t>
  </si>
  <si>
    <t xml:space="preserve">Platanoulia</t>
  </si>
  <si>
    <t xml:space="preserve">17NaP03</t>
  </si>
  <si>
    <t xml:space="preserve">Naousa</t>
  </si>
  <si>
    <t xml:space="preserve">19MelPS4</t>
  </si>
  <si>
    <t xml:space="preserve">19AlexPS1</t>
  </si>
  <si>
    <t xml:space="preserve">19AlexP01</t>
  </si>
  <si>
    <t xml:space="preserve">17TyrP02</t>
  </si>
  <si>
    <t xml:space="preserve">18TyrPA1/2</t>
  </si>
  <si>
    <t xml:space="preserve">19ArgP02</t>
  </si>
  <si>
    <t xml:space="preserve">southern Greece</t>
  </si>
  <si>
    <t xml:space="preserve">Argos</t>
  </si>
  <si>
    <t xml:space="preserve">17GnP03</t>
  </si>
  <si>
    <t xml:space="preserve">Kozani</t>
  </si>
  <si>
    <t xml:space="preserve">19MelP21</t>
  </si>
  <si>
    <t xml:space="preserve">19TyrP12</t>
  </si>
  <si>
    <t xml:space="preserve">19MelP30</t>
  </si>
  <si>
    <t xml:space="preserve">19TyrP05</t>
  </si>
  <si>
    <t xml:space="preserve">18TyrPA1/3</t>
  </si>
  <si>
    <t xml:space="preserve">17NaP01</t>
  </si>
  <si>
    <t xml:space="preserve">18TyrPA1/4</t>
  </si>
  <si>
    <t xml:space="preserve">18TyrPA1/1R</t>
  </si>
  <si>
    <t xml:space="preserve">19PelPS1</t>
  </si>
  <si>
    <t xml:space="preserve">Edessa</t>
  </si>
  <si>
    <t xml:space="preserve">18PlPD1/2</t>
  </si>
  <si>
    <t xml:space="preserve">19TyrP03</t>
  </si>
  <si>
    <t xml:space="preserve">18PlPD2/3</t>
  </si>
  <si>
    <t xml:space="preserve">19TyrP02</t>
  </si>
  <si>
    <t xml:space="preserve">19TyrP01</t>
  </si>
  <si>
    <t xml:space="preserve">18AlP0102</t>
  </si>
  <si>
    <t xml:space="preserve">18KarT1/4</t>
  </si>
  <si>
    <t xml:space="preserve">Karpochori</t>
  </si>
  <si>
    <t xml:space="preserve">18KarT1/6</t>
  </si>
  <si>
    <t xml:space="preserve">18KarT1/3</t>
  </si>
  <si>
    <t xml:space="preserve">19TyrP10</t>
  </si>
  <si>
    <t xml:space="preserve">Grren</t>
  </si>
  <si>
    <t xml:space="preserve">19TyrP08</t>
  </si>
  <si>
    <t xml:space="preserve">19PelP02</t>
  </si>
  <si>
    <t xml:space="preserve">19MeLPS1</t>
  </si>
  <si>
    <t xml:space="preserve">17MelP06</t>
  </si>
  <si>
    <t xml:space="preserve">18PieT1/2 </t>
  </si>
  <si>
    <t xml:space="preserve">N. Keramidi</t>
  </si>
  <si>
    <t xml:space="preserve">18PieT1/1 </t>
  </si>
  <si>
    <t xml:space="preserve">19MelPS3</t>
  </si>
  <si>
    <t xml:space="preserve">18KarT1/7</t>
  </si>
  <si>
    <t xml:space="preserve">19MelPS2</t>
  </si>
  <si>
    <t xml:space="preserve">18TyrPA1/1</t>
  </si>
  <si>
    <t xml:space="preserve">18TyrPC2/3</t>
  </si>
  <si>
    <t xml:space="preserve">19ArgP06</t>
  </si>
  <si>
    <t xml:space="preserve">19MelP14</t>
  </si>
  <si>
    <t xml:space="preserve">19MelP25</t>
  </si>
  <si>
    <t xml:space="preserve">19MelP18</t>
  </si>
  <si>
    <t xml:space="preserve">19MelTob01</t>
  </si>
  <si>
    <t xml:space="preserve">19MelTob04</t>
  </si>
  <si>
    <t xml:space="preserve">19PelP01</t>
  </si>
  <si>
    <t xml:space="preserve">19MelP04</t>
  </si>
  <si>
    <t xml:space="preserve">19MelP07</t>
  </si>
  <si>
    <t xml:space="preserve">19KatTobX</t>
  </si>
  <si>
    <t xml:space="preserve">Aiginio</t>
  </si>
  <si>
    <t xml:space="preserve">19MelP12</t>
  </si>
  <si>
    <t xml:space="preserve">19KatTob06</t>
  </si>
  <si>
    <t xml:space="preserve">19KatTob08</t>
  </si>
  <si>
    <t xml:space="preserve">19MelTob05</t>
  </si>
  <si>
    <t xml:space="preserve">19MelP09</t>
  </si>
  <si>
    <t xml:space="preserve">19ArgP01</t>
  </si>
  <si>
    <r>
      <rPr>
        <i val="true"/>
        <sz val="11"/>
        <color rgb="FF000000"/>
        <rFont val="Arial"/>
        <family val="2"/>
        <charset val="1"/>
      </rPr>
      <t xml:space="preserve">N, </t>
    </r>
    <r>
      <rPr>
        <sz val="11"/>
        <color rgb="FF000000"/>
        <rFont val="Arial"/>
        <family val="2"/>
        <charset val="1"/>
      </rPr>
      <t xml:space="preserve">number of adults tested; </t>
    </r>
    <r>
      <rPr>
        <i val="true"/>
        <sz val="11"/>
        <color rgb="FF000000"/>
        <rFont val="Arial"/>
        <family val="2"/>
        <charset val="1"/>
      </rPr>
      <t xml:space="preserve">n, </t>
    </r>
    <r>
      <rPr>
        <sz val="11"/>
        <color rgb="FF000000"/>
        <rFont val="Arial"/>
        <family val="2"/>
        <charset val="1"/>
      </rPr>
      <t xml:space="preserve">number of doses used; FL, fiducial limits; RF, lethal dose ratios (resistance factors); CI, confidence intervals; A lethal dose ratio is significantly different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 if CIs do not include 1 (bold numbers show no difference); df=n-3 for </t>
    </r>
    <r>
      <rPr>
        <i val="true"/>
        <sz val="11"/>
        <color rgb="FF000000"/>
        <rFont val="Arial"/>
        <family val="2"/>
        <charset val="1"/>
      </rPr>
      <t xml:space="preserve">χ</t>
    </r>
    <r>
      <rPr>
        <vertAlign val="superscript"/>
        <sz val="11"/>
        <color rgb="FF000000"/>
        <rFont val="Arial"/>
        <family val="2"/>
        <charset val="1"/>
      </rPr>
      <t xml:space="preserve">2</t>
    </r>
    <r>
      <rPr>
        <sz val="11"/>
        <color rgb="FF000000"/>
        <rFont val="Arial"/>
        <family val="2"/>
        <charset val="1"/>
      </rPr>
      <t xml:space="preserve"> test, data in all bio-assays fit the probit model well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&lt;0.05); 4106A, standard susceptible clone; 5191A, 5444B and FRC, reference clones resistant to neonicotinoids and other chemical classes of insecticides (see manuscript for details).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</si>
</sst>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00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vertAlign val="subscript"/>
      <sz val="11"/>
      <name val="Arial"/>
      <family val="2"/>
      <charset val="1"/>
    </font>
    <font>
      <i val="true"/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10"/>
      <name val="Times New Roman"/>
      <family val="1"/>
      <charset val="1"/>
    </font>
    <font>
      <vertAlign val="subscript"/>
      <sz val="10"/>
      <name val="Times New Roman"/>
      <family val="1"/>
      <charset val="1"/>
    </font>
    <font>
      <vertAlign val="superscript"/>
      <sz val="11"/>
      <name val="Arial"/>
      <family val="2"/>
      <charset val="1"/>
    </font>
    <font>
      <sz val="11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vertAlign val="superscript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W11" activeCellId="0" sqref="W1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14.81"/>
    <col collapsed="false" customWidth="true" hidden="false" outlineLevel="0" max="2" min="2" style="1" width="5.62"/>
    <col collapsed="false" customWidth="true" hidden="false" outlineLevel="0" max="3" min="3" style="1" width="10.73"/>
    <col collapsed="false" customWidth="true" hidden="false" outlineLevel="0" max="4" min="4" style="1" width="17.67"/>
    <col collapsed="false" customWidth="true" hidden="false" outlineLevel="0" max="5" min="5" style="1" width="12.3"/>
    <col collapsed="false" customWidth="true" hidden="false" outlineLevel="0" max="6" min="6" style="1" width="9"/>
    <col collapsed="false" customWidth="true" hidden="false" outlineLevel="0" max="7" min="7" style="1" width="11.64"/>
    <col collapsed="false" customWidth="true" hidden="false" outlineLevel="0" max="8" min="8" style="2" width="7.15"/>
    <col collapsed="false" customWidth="true" hidden="false" outlineLevel="0" max="9" min="9" style="2" width="4.6"/>
    <col collapsed="false" customWidth="true" hidden="false" outlineLevel="0" max="10" min="10" style="2" width="8.16"/>
    <col collapsed="false" customWidth="true" hidden="false" outlineLevel="0" max="13" min="11" style="2" width="6.22"/>
    <col collapsed="false" customWidth="true" hidden="false" outlineLevel="0" max="17" min="14" style="3" width="6.22"/>
    <col collapsed="false" customWidth="true" hidden="false" outlineLevel="0" max="18" min="18" style="2" width="6.22"/>
    <col collapsed="false" customWidth="true" hidden="false" outlineLevel="0" max="19" min="19" style="2" width="6.83"/>
    <col collapsed="false" customWidth="true" hidden="false" outlineLevel="0" max="20" min="20" style="2" width="7.26"/>
    <col collapsed="false" customWidth="true" hidden="false" outlineLevel="0" max="21" min="21" style="2" width="6.22"/>
    <col collapsed="false" customWidth="false" hidden="false" outlineLevel="0" max="1021" min="22" style="2" width="11.52"/>
  </cols>
  <sheetData>
    <row r="1" customFormat="false" ht="15.6" hidden="false" customHeight="fals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</row>
    <row r="2" customFormat="false" ht="13.8" hidden="false" customHeight="false" outlineLevel="0" collapsed="false">
      <c r="A2" s="6"/>
      <c r="B2" s="6"/>
      <c r="C2" s="6"/>
      <c r="D2" s="6"/>
      <c r="E2" s="6"/>
      <c r="F2" s="6"/>
      <c r="G2" s="6"/>
      <c r="H2" s="6"/>
      <c r="I2" s="7"/>
      <c r="J2" s="7"/>
      <c r="K2" s="6"/>
      <c r="L2" s="6"/>
      <c r="M2" s="6"/>
      <c r="N2" s="8"/>
      <c r="O2" s="8"/>
      <c r="P2" s="8"/>
      <c r="Q2" s="8"/>
      <c r="R2" s="6"/>
      <c r="S2" s="6"/>
      <c r="T2" s="6"/>
      <c r="U2" s="6"/>
    </row>
    <row r="3" s="15" customFormat="true" ht="17.3" hidden="false" customHeight="true" outlineLevel="0" collapsed="false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8</v>
      </c>
      <c r="I3" s="10" t="s">
        <v>9</v>
      </c>
      <c r="J3" s="11" t="s">
        <v>10</v>
      </c>
      <c r="K3" s="9" t="s">
        <v>11</v>
      </c>
      <c r="L3" s="9" t="s">
        <v>11</v>
      </c>
      <c r="M3" s="9" t="s">
        <v>12</v>
      </c>
      <c r="N3" s="12" t="s">
        <v>13</v>
      </c>
      <c r="O3" s="12" t="s">
        <v>13</v>
      </c>
      <c r="P3" s="12" t="s">
        <v>14</v>
      </c>
      <c r="Q3" s="12" t="s">
        <v>15</v>
      </c>
      <c r="R3" s="10" t="s">
        <v>16</v>
      </c>
      <c r="S3" s="9" t="s">
        <v>17</v>
      </c>
      <c r="T3" s="13"/>
      <c r="U3" s="14"/>
      <c r="AMH3" s="0"/>
      <c r="AMI3" s="0"/>
      <c r="AMJ3" s="0"/>
    </row>
    <row r="4" customFormat="false" ht="17.3" hidden="false" customHeight="true" outlineLevel="0" collapsed="false">
      <c r="A4" s="16" t="s">
        <v>18</v>
      </c>
      <c r="B4" s="16" t="n">
        <v>2000</v>
      </c>
      <c r="C4" s="16" t="s">
        <v>19</v>
      </c>
      <c r="D4" s="16" t="s">
        <v>20</v>
      </c>
      <c r="E4" s="16"/>
      <c r="F4" s="16" t="s">
        <v>21</v>
      </c>
      <c r="G4" s="16" t="s">
        <v>22</v>
      </c>
      <c r="H4" s="16" t="n">
        <v>670</v>
      </c>
      <c r="I4" s="16" t="n">
        <v>10</v>
      </c>
      <c r="J4" s="17" t="n">
        <v>1.091</v>
      </c>
      <c r="K4" s="16" t="n">
        <v>0.945</v>
      </c>
      <c r="L4" s="16" t="n">
        <v>1.258</v>
      </c>
      <c r="M4" s="18" t="n">
        <v>1</v>
      </c>
      <c r="N4" s="18"/>
      <c r="O4" s="18"/>
      <c r="P4" s="19" t="n">
        <v>2.434</v>
      </c>
      <c r="Q4" s="19" t="n">
        <v>0.174</v>
      </c>
      <c r="R4" s="16" t="n">
        <v>5.721</v>
      </c>
      <c r="S4" s="19" t="n">
        <f aca="false">CHIDIST(R4,(I4-3))</f>
        <v>0.572677954647775</v>
      </c>
      <c r="T4" s="1"/>
      <c r="U4" s="1"/>
    </row>
    <row r="5" customFormat="false" ht="17.3" hidden="false" customHeight="true" outlineLevel="0" collapsed="false">
      <c r="A5" s="16" t="s">
        <v>23</v>
      </c>
      <c r="B5" s="16" t="n">
        <v>2007</v>
      </c>
      <c r="C5" s="16" t="s">
        <v>24</v>
      </c>
      <c r="D5" s="16" t="s">
        <v>25</v>
      </c>
      <c r="E5" s="16" t="s">
        <v>26</v>
      </c>
      <c r="F5" s="16" t="s">
        <v>27</v>
      </c>
      <c r="G5" s="16" t="s">
        <v>28</v>
      </c>
      <c r="H5" s="16" t="n">
        <v>540</v>
      </c>
      <c r="I5" s="16" t="n">
        <v>9</v>
      </c>
      <c r="J5" s="16" t="n">
        <v>4.082</v>
      </c>
      <c r="K5" s="16" t="n">
        <v>3.247</v>
      </c>
      <c r="L5" s="16" t="n">
        <v>5.165</v>
      </c>
      <c r="M5" s="18" t="n">
        <v>3.74152153987168</v>
      </c>
      <c r="N5" s="18" t="n">
        <v>2.845</v>
      </c>
      <c r="O5" s="18" t="n">
        <v>4.92</v>
      </c>
      <c r="P5" s="19" t="n">
        <v>1.735</v>
      </c>
      <c r="Q5" s="19" t="n">
        <v>0.162</v>
      </c>
      <c r="R5" s="19" t="n">
        <v>5.346</v>
      </c>
      <c r="S5" s="19" t="n">
        <f aca="false">CHIDIST(R5,(I5-3))</f>
        <v>0.500261502088975</v>
      </c>
      <c r="T5" s="1"/>
      <c r="U5" s="1"/>
    </row>
    <row r="6" customFormat="false" ht="17.3" hidden="false" customHeight="true" outlineLevel="0" collapsed="false">
      <c r="A6" s="16" t="s">
        <v>29</v>
      </c>
      <c r="B6" s="16" t="n">
        <v>2011</v>
      </c>
      <c r="C6" s="16" t="s">
        <v>30</v>
      </c>
      <c r="D6" s="16" t="s">
        <v>31</v>
      </c>
      <c r="E6" s="16" t="s">
        <v>32</v>
      </c>
      <c r="F6" s="16" t="s">
        <v>33</v>
      </c>
      <c r="G6" s="16" t="s">
        <v>22</v>
      </c>
      <c r="H6" s="16" t="n">
        <v>540</v>
      </c>
      <c r="I6" s="16" t="n">
        <v>9</v>
      </c>
      <c r="J6" s="16" t="n">
        <v>3.581</v>
      </c>
      <c r="K6" s="16" t="n">
        <v>3.003</v>
      </c>
      <c r="L6" s="16" t="n">
        <v>4.273</v>
      </c>
      <c r="M6" s="18" t="n">
        <v>3.28230980751604</v>
      </c>
      <c r="N6" s="18" t="n">
        <v>2.61</v>
      </c>
      <c r="O6" s="18" t="n">
        <v>4.128</v>
      </c>
      <c r="P6" s="19" t="n">
        <v>1.916</v>
      </c>
      <c r="Q6" s="19" t="n">
        <v>0.143</v>
      </c>
      <c r="R6" s="19" t="n">
        <v>5.729</v>
      </c>
      <c r="S6" s="19" t="n">
        <f aca="false">CHIDIST(R6,(I6-3))</f>
        <v>0.454221924009136</v>
      </c>
      <c r="T6" s="1"/>
      <c r="U6" s="1"/>
    </row>
    <row r="7" s="15" customFormat="true" ht="17.3" hidden="false" customHeight="true" outlineLevel="0" collapsed="false">
      <c r="A7" s="16" t="s">
        <v>34</v>
      </c>
      <c r="B7" s="16" t="n">
        <v>2009</v>
      </c>
      <c r="C7" s="16" t="s">
        <v>35</v>
      </c>
      <c r="D7" s="16" t="s">
        <v>36</v>
      </c>
      <c r="E7" s="16" t="s">
        <v>37</v>
      </c>
      <c r="F7" s="16" t="s">
        <v>33</v>
      </c>
      <c r="G7" s="16" t="s">
        <v>22</v>
      </c>
      <c r="H7" s="16" t="n">
        <v>600</v>
      </c>
      <c r="I7" s="16" t="n">
        <v>10</v>
      </c>
      <c r="J7" s="19" t="n">
        <v>6.17</v>
      </c>
      <c r="K7" s="15" t="n">
        <v>5.131</v>
      </c>
      <c r="L7" s="15" t="n">
        <v>7.453</v>
      </c>
      <c r="M7" s="18" t="n">
        <v>5.65536205316224</v>
      </c>
      <c r="N7" s="18" t="n">
        <v>4.46</v>
      </c>
      <c r="O7" s="18" t="n">
        <v>1.17</v>
      </c>
      <c r="P7" s="19" t="n">
        <v>1.754</v>
      </c>
      <c r="Q7" s="19" t="n">
        <v>0.128</v>
      </c>
      <c r="R7" s="19" t="n">
        <v>3.167</v>
      </c>
      <c r="S7" s="19" t="n">
        <f aca="false">CHIDIST(R7,(I7-3))</f>
        <v>0.869135491963132</v>
      </c>
      <c r="T7" s="16"/>
      <c r="U7" s="16"/>
      <c r="AMH7" s="0"/>
      <c r="AMI7" s="0"/>
      <c r="AMJ7" s="0"/>
    </row>
    <row r="8" customFormat="false" ht="17.3" hidden="false" customHeight="true" outlineLevel="0" collapsed="false">
      <c r="A8" s="16" t="s">
        <v>38</v>
      </c>
      <c r="B8" s="16" t="n">
        <v>2017</v>
      </c>
      <c r="C8" s="16" t="s">
        <v>24</v>
      </c>
      <c r="D8" s="16" t="s">
        <v>39</v>
      </c>
      <c r="E8" s="16" t="s">
        <v>40</v>
      </c>
      <c r="F8" s="16" t="s">
        <v>33</v>
      </c>
      <c r="G8" s="16" t="s">
        <v>22</v>
      </c>
      <c r="H8" s="16" t="n">
        <v>180</v>
      </c>
      <c r="I8" s="16" t="n">
        <v>9</v>
      </c>
      <c r="J8" s="20" t="n">
        <v>1.101</v>
      </c>
      <c r="K8" s="16" t="n">
        <v>0.814</v>
      </c>
      <c r="L8" s="16" t="n">
        <v>1.476</v>
      </c>
      <c r="M8" s="18" t="n">
        <v>1.00916590284143</v>
      </c>
      <c r="N8" s="21" t="n">
        <v>0.728</v>
      </c>
      <c r="O8" s="18" t="n">
        <v>1.4</v>
      </c>
      <c r="P8" s="19" t="n">
        <v>2.095</v>
      </c>
      <c r="Q8" s="19" t="n">
        <v>0.277</v>
      </c>
      <c r="R8" s="16" t="n">
        <v>4.366</v>
      </c>
      <c r="S8" s="19" t="n">
        <f aca="false">CHIDIST(R8,(I8-3))</f>
        <v>0.627275624993514</v>
      </c>
      <c r="T8" s="1"/>
      <c r="U8" s="1"/>
    </row>
    <row r="9" customFormat="false" ht="17.3" hidden="false" customHeight="true" outlineLevel="0" collapsed="false">
      <c r="A9" s="16" t="s">
        <v>41</v>
      </c>
      <c r="B9" s="16" t="n">
        <v>2018</v>
      </c>
      <c r="C9" s="16" t="s">
        <v>24</v>
      </c>
      <c r="D9" s="16" t="s">
        <v>25</v>
      </c>
      <c r="E9" s="16" t="s">
        <v>42</v>
      </c>
      <c r="F9" s="16" t="s">
        <v>33</v>
      </c>
      <c r="G9" s="16" t="s">
        <v>22</v>
      </c>
      <c r="H9" s="16" t="n">
        <v>200</v>
      </c>
      <c r="I9" s="16" t="n">
        <v>10</v>
      </c>
      <c r="J9" s="16" t="n">
        <v>1.259</v>
      </c>
      <c r="K9" s="16" t="n">
        <v>0.947</v>
      </c>
      <c r="L9" s="16" t="n">
        <v>1.675</v>
      </c>
      <c r="M9" s="18" t="n">
        <v>1.15398716773602</v>
      </c>
      <c r="N9" s="21" t="n">
        <v>0.841</v>
      </c>
      <c r="O9" s="18" t="n">
        <v>1.584</v>
      </c>
      <c r="P9" s="19" t="n">
        <v>2.22</v>
      </c>
      <c r="Q9" s="19" t="n">
        <v>0.284</v>
      </c>
      <c r="R9" s="16" t="n">
        <v>3.069</v>
      </c>
      <c r="S9" s="19" t="n">
        <f aca="false">CHIDIST(R9,(I9-3))</f>
        <v>0.878546609604632</v>
      </c>
      <c r="T9" s="1"/>
      <c r="U9" s="1"/>
    </row>
    <row r="10" customFormat="false" ht="17.3" hidden="false" customHeight="true" outlineLevel="0" collapsed="false">
      <c r="A10" s="16" t="s">
        <v>43</v>
      </c>
      <c r="B10" s="16" t="n">
        <v>2018</v>
      </c>
      <c r="C10" s="16" t="s">
        <v>24</v>
      </c>
      <c r="D10" s="16" t="s">
        <v>39</v>
      </c>
      <c r="E10" s="16" t="s">
        <v>44</v>
      </c>
      <c r="F10" s="16" t="s">
        <v>33</v>
      </c>
      <c r="G10" s="16" t="s">
        <v>22</v>
      </c>
      <c r="H10" s="16" t="n">
        <v>180</v>
      </c>
      <c r="I10" s="16" t="n">
        <v>9</v>
      </c>
      <c r="J10" s="16" t="n">
        <v>1.423</v>
      </c>
      <c r="K10" s="16" t="n">
        <v>1.065</v>
      </c>
      <c r="L10" s="16" t="n">
        <v>1.904</v>
      </c>
      <c r="M10" s="18" t="n">
        <v>1.30430797433547</v>
      </c>
      <c r="N10" s="21" t="n">
        <v>0.946</v>
      </c>
      <c r="O10" s="18" t="n">
        <v>1.797</v>
      </c>
      <c r="P10" s="19" t="n">
        <v>2.17</v>
      </c>
      <c r="Q10" s="19" t="n">
        <v>0.284</v>
      </c>
      <c r="R10" s="19" t="n">
        <v>2.75</v>
      </c>
      <c r="S10" s="19" t="n">
        <f aca="false">CHIDIST(R10,(I10-3))</f>
        <v>0.839506470445447</v>
      </c>
      <c r="T10" s="1"/>
      <c r="U10" s="1"/>
    </row>
    <row r="11" customFormat="false" ht="17.3" hidden="false" customHeight="true" outlineLevel="0" collapsed="false">
      <c r="A11" s="16" t="s">
        <v>45</v>
      </c>
      <c r="B11" s="16" t="n">
        <v>2017</v>
      </c>
      <c r="C11" s="16" t="s">
        <v>24</v>
      </c>
      <c r="D11" s="16" t="s">
        <v>25</v>
      </c>
      <c r="E11" s="16" t="s">
        <v>46</v>
      </c>
      <c r="F11" s="16" t="s">
        <v>33</v>
      </c>
      <c r="G11" s="16" t="s">
        <v>22</v>
      </c>
      <c r="H11" s="16" t="n">
        <v>200</v>
      </c>
      <c r="I11" s="16" t="n">
        <v>10</v>
      </c>
      <c r="J11" s="16" t="n">
        <v>1.362</v>
      </c>
      <c r="K11" s="16" t="n">
        <v>0.975</v>
      </c>
      <c r="L11" s="16" t="n">
        <v>1.912</v>
      </c>
      <c r="M11" s="18" t="n">
        <v>1.24839596700275</v>
      </c>
      <c r="N11" s="21" t="n">
        <v>0.868</v>
      </c>
      <c r="O11" s="18" t="n">
        <v>1.795</v>
      </c>
      <c r="P11" s="19" t="n">
        <v>1.648</v>
      </c>
      <c r="Q11" s="19" t="n">
        <v>0.204</v>
      </c>
      <c r="R11" s="16" t="n">
        <v>4.917</v>
      </c>
      <c r="S11" s="19" t="n">
        <f aca="false">CHIDIST(R11,(I11-3))</f>
        <v>0.670091503309083</v>
      </c>
      <c r="T11" s="1"/>
      <c r="U11" s="1"/>
    </row>
    <row r="12" customFormat="false" ht="17.3" hidden="false" customHeight="true" outlineLevel="0" collapsed="false">
      <c r="A12" s="16" t="s">
        <v>47</v>
      </c>
      <c r="B12" s="16" t="n">
        <v>2019</v>
      </c>
      <c r="C12" s="16" t="s">
        <v>24</v>
      </c>
      <c r="D12" s="16" t="s">
        <v>25</v>
      </c>
      <c r="E12" s="16" t="s">
        <v>26</v>
      </c>
      <c r="F12" s="16" t="s">
        <v>33</v>
      </c>
      <c r="G12" s="16" t="s">
        <v>22</v>
      </c>
      <c r="H12" s="16" t="n">
        <v>200</v>
      </c>
      <c r="I12" s="16" t="n">
        <v>10</v>
      </c>
      <c r="J12" s="19" t="n">
        <v>1.66</v>
      </c>
      <c r="K12" s="16" t="n">
        <v>1.188</v>
      </c>
      <c r="L12" s="19" t="n">
        <v>2.3</v>
      </c>
      <c r="M12" s="18" t="n">
        <v>1.52153987167736</v>
      </c>
      <c r="N12" s="18" t="n">
        <v>1.064</v>
      </c>
      <c r="O12" s="18" t="n">
        <v>2.175</v>
      </c>
      <c r="P12" s="19" t="n">
        <v>1.707</v>
      </c>
      <c r="Q12" s="19" t="n">
        <v>0.211</v>
      </c>
      <c r="R12" s="16" t="n">
        <v>5.215</v>
      </c>
      <c r="S12" s="19" t="n">
        <f aca="false">CHIDIST(R12,(I12-3))</f>
        <v>0.633744080426315</v>
      </c>
      <c r="T12" s="1"/>
      <c r="U12" s="1"/>
    </row>
    <row r="13" customFormat="false" ht="17.3" hidden="false" customHeight="true" outlineLevel="0" collapsed="false">
      <c r="A13" s="16" t="s">
        <v>48</v>
      </c>
      <c r="B13" s="16" t="n">
        <v>2019</v>
      </c>
      <c r="C13" s="16" t="s">
        <v>24</v>
      </c>
      <c r="D13" s="16" t="s">
        <v>25</v>
      </c>
      <c r="E13" s="16" t="s">
        <v>42</v>
      </c>
      <c r="F13" s="16" t="s">
        <v>33</v>
      </c>
      <c r="G13" s="16" t="s">
        <v>22</v>
      </c>
      <c r="H13" s="16" t="n">
        <v>200</v>
      </c>
      <c r="I13" s="16" t="n">
        <v>10</v>
      </c>
      <c r="J13" s="16" t="n">
        <v>1.708</v>
      </c>
      <c r="K13" s="16" t="n">
        <v>1.238</v>
      </c>
      <c r="L13" s="16" t="n">
        <v>2.346</v>
      </c>
      <c r="M13" s="18" t="n">
        <v>1.56553620531622</v>
      </c>
      <c r="N13" s="18" t="n">
        <v>1.106</v>
      </c>
      <c r="O13" s="18" t="n">
        <v>2.217</v>
      </c>
      <c r="P13" s="19" t="n">
        <v>1.802</v>
      </c>
      <c r="Q13" s="19" t="n">
        <v>0.222</v>
      </c>
      <c r="R13" s="16" t="n">
        <v>2.817</v>
      </c>
      <c r="S13" s="19" t="n">
        <f aca="false">CHIDIST(R13,(I13-3))</f>
        <v>0.901399408754761</v>
      </c>
      <c r="T13" s="1"/>
      <c r="U13" s="1"/>
    </row>
    <row r="14" customFormat="false" ht="17.3" hidden="false" customHeight="true" outlineLevel="0" collapsed="false">
      <c r="A14" s="16" t="s">
        <v>49</v>
      </c>
      <c r="B14" s="16" t="n">
        <v>2019</v>
      </c>
      <c r="C14" s="16" t="s">
        <v>24</v>
      </c>
      <c r="D14" s="16" t="s">
        <v>25</v>
      </c>
      <c r="E14" s="16" t="s">
        <v>42</v>
      </c>
      <c r="F14" s="16" t="s">
        <v>33</v>
      </c>
      <c r="G14" s="16" t="s">
        <v>22</v>
      </c>
      <c r="H14" s="16" t="n">
        <v>200</v>
      </c>
      <c r="I14" s="16" t="n">
        <v>10</v>
      </c>
      <c r="J14" s="16" t="n">
        <v>1.708</v>
      </c>
      <c r="K14" s="16" t="n">
        <v>1.238</v>
      </c>
      <c r="L14" s="16" t="n">
        <v>2.224</v>
      </c>
      <c r="M14" s="18" t="n">
        <v>1.56553620531622</v>
      </c>
      <c r="N14" s="18" t="n">
        <v>1.106</v>
      </c>
      <c r="O14" s="18" t="n">
        <v>2.217</v>
      </c>
      <c r="P14" s="19" t="n">
        <v>1.802</v>
      </c>
      <c r="Q14" s="19" t="n">
        <v>0.222</v>
      </c>
      <c r="R14" s="16" t="n">
        <v>2.817</v>
      </c>
      <c r="S14" s="19" t="n">
        <f aca="false">CHIDIST(R14,(I14-3))</f>
        <v>0.901399408754761</v>
      </c>
      <c r="T14" s="1"/>
      <c r="U14" s="1"/>
    </row>
    <row r="15" customFormat="false" ht="17.3" hidden="false" customHeight="true" outlineLevel="0" collapsed="false">
      <c r="A15" s="16" t="s">
        <v>50</v>
      </c>
      <c r="B15" s="16" t="n">
        <v>2017</v>
      </c>
      <c r="C15" s="16" t="s">
        <v>24</v>
      </c>
      <c r="D15" s="16" t="s">
        <v>39</v>
      </c>
      <c r="E15" s="16" t="s">
        <v>40</v>
      </c>
      <c r="F15" s="16" t="s">
        <v>33</v>
      </c>
      <c r="G15" s="16" t="s">
        <v>22</v>
      </c>
      <c r="H15" s="16" t="n">
        <v>180</v>
      </c>
      <c r="I15" s="16" t="n">
        <v>9</v>
      </c>
      <c r="J15" s="16" t="n">
        <v>1.778</v>
      </c>
      <c r="K15" s="19" t="n">
        <v>1.29</v>
      </c>
      <c r="L15" s="16" t="n">
        <v>2.463</v>
      </c>
      <c r="M15" s="18" t="n">
        <v>1.62969752520623</v>
      </c>
      <c r="N15" s="18" t="n">
        <v>1.148</v>
      </c>
      <c r="O15" s="18" t="n">
        <v>2.313</v>
      </c>
      <c r="P15" s="19" t="n">
        <v>1.812</v>
      </c>
      <c r="Q15" s="19" t="n">
        <v>0.236</v>
      </c>
      <c r="R15" s="19" t="n">
        <v>2</v>
      </c>
      <c r="S15" s="19" t="n">
        <f aca="false">CHIDIST(R15,(I15-3))</f>
        <v>0.919698602928606</v>
      </c>
      <c r="T15" s="1"/>
      <c r="U15" s="1"/>
    </row>
    <row r="16" customFormat="false" ht="17.3" hidden="false" customHeight="true" outlineLevel="0" collapsed="false">
      <c r="A16" s="16" t="s">
        <v>51</v>
      </c>
      <c r="B16" s="16" t="n">
        <v>2018</v>
      </c>
      <c r="C16" s="16" t="s">
        <v>24</v>
      </c>
      <c r="D16" s="16" t="s">
        <v>39</v>
      </c>
      <c r="E16" s="16" t="s">
        <v>40</v>
      </c>
      <c r="F16" s="16" t="s">
        <v>33</v>
      </c>
      <c r="G16" s="16" t="s">
        <v>22</v>
      </c>
      <c r="H16" s="16" t="n">
        <v>180</v>
      </c>
      <c r="I16" s="16" t="n">
        <v>9</v>
      </c>
      <c r="J16" s="16" t="n">
        <v>1.791</v>
      </c>
      <c r="K16" s="16" t="n">
        <v>1.286</v>
      </c>
      <c r="L16" s="16" t="n">
        <v>2.508</v>
      </c>
      <c r="M16" s="18" t="n">
        <v>1.64161319890009</v>
      </c>
      <c r="N16" s="18" t="n">
        <v>1.146</v>
      </c>
      <c r="O16" s="18" t="n">
        <v>2.352</v>
      </c>
      <c r="P16" s="19" t="n">
        <v>1.723</v>
      </c>
      <c r="Q16" s="19" t="n">
        <v>0.226</v>
      </c>
      <c r="R16" s="16" t="n">
        <v>3.095</v>
      </c>
      <c r="S16" s="19" t="n">
        <f aca="false">CHIDIST(R16,(I16-3))</f>
        <v>0.79683238719992</v>
      </c>
      <c r="T16" s="1"/>
      <c r="U16" s="1"/>
    </row>
    <row r="17" customFormat="false" ht="17.3" hidden="false" customHeight="true" outlineLevel="0" collapsed="false">
      <c r="A17" s="16" t="s">
        <v>52</v>
      </c>
      <c r="B17" s="16" t="n">
        <v>2019</v>
      </c>
      <c r="C17" s="16" t="s">
        <v>24</v>
      </c>
      <c r="D17" s="16" t="s">
        <v>53</v>
      </c>
      <c r="E17" s="16" t="s">
        <v>54</v>
      </c>
      <c r="F17" s="16" t="s">
        <v>33</v>
      </c>
      <c r="G17" s="16" t="s">
        <v>22</v>
      </c>
      <c r="H17" s="16" t="n">
        <v>200</v>
      </c>
      <c r="I17" s="16" t="n">
        <v>10</v>
      </c>
      <c r="J17" s="16" t="n">
        <v>1.845</v>
      </c>
      <c r="K17" s="16" t="n">
        <v>1.313</v>
      </c>
      <c r="L17" s="16" t="n">
        <v>2.577</v>
      </c>
      <c r="M17" s="18" t="n">
        <v>1.69110907424381</v>
      </c>
      <c r="N17" s="18" t="n">
        <v>1.176</v>
      </c>
      <c r="O17" s="18" t="n">
        <v>2.433</v>
      </c>
      <c r="P17" s="19" t="n">
        <v>1.648</v>
      </c>
      <c r="Q17" s="19" t="n">
        <v>0.202</v>
      </c>
      <c r="R17" s="16" t="n">
        <v>2.357</v>
      </c>
      <c r="S17" s="19" t="n">
        <f aca="false">CHIDIST(R17,(I17-3))</f>
        <v>0.937474856053947</v>
      </c>
      <c r="T17" s="1"/>
      <c r="U17" s="1"/>
    </row>
    <row r="18" customFormat="false" ht="17.3" hidden="false" customHeight="true" outlineLevel="0" collapsed="false">
      <c r="A18" s="16" t="s">
        <v>55</v>
      </c>
      <c r="B18" s="16" t="n">
        <v>2017</v>
      </c>
      <c r="C18" s="16" t="s">
        <v>24</v>
      </c>
      <c r="D18" s="16" t="s">
        <v>25</v>
      </c>
      <c r="E18" s="16" t="s">
        <v>56</v>
      </c>
      <c r="F18" s="16" t="s">
        <v>33</v>
      </c>
      <c r="G18" s="16" t="s">
        <v>22</v>
      </c>
      <c r="H18" s="16" t="n">
        <v>200</v>
      </c>
      <c r="I18" s="16" t="n">
        <v>10</v>
      </c>
      <c r="J18" s="16" t="n">
        <v>1.818</v>
      </c>
      <c r="K18" s="16" t="n">
        <v>1.306</v>
      </c>
      <c r="L18" s="16" t="n">
        <v>2.616</v>
      </c>
      <c r="M18" s="18" t="n">
        <v>1.66636113657195</v>
      </c>
      <c r="N18" s="18" t="n">
        <v>1.147</v>
      </c>
      <c r="O18" s="18" t="n">
        <v>2.421</v>
      </c>
      <c r="P18" s="19" t="n">
        <v>1.546</v>
      </c>
      <c r="Q18" s="19" t="n">
        <v>0.181</v>
      </c>
      <c r="R18" s="16" t="n">
        <v>2.795</v>
      </c>
      <c r="S18" s="19" t="n">
        <f aca="false">CHIDIST(R18,(I18-3))</f>
        <v>0.903296743910975</v>
      </c>
      <c r="T18" s="1"/>
      <c r="U18" s="1"/>
    </row>
    <row r="19" customFormat="false" ht="17.3" hidden="false" customHeight="true" outlineLevel="0" collapsed="false">
      <c r="A19" s="16" t="s">
        <v>57</v>
      </c>
      <c r="B19" s="16" t="n">
        <v>2019</v>
      </c>
      <c r="C19" s="16" t="s">
        <v>24</v>
      </c>
      <c r="D19" s="16" t="s">
        <v>25</v>
      </c>
      <c r="E19" s="16" t="s">
        <v>26</v>
      </c>
      <c r="F19" s="16" t="s">
        <v>33</v>
      </c>
      <c r="G19" s="16" t="s">
        <v>22</v>
      </c>
      <c r="H19" s="16" t="n">
        <v>200</v>
      </c>
      <c r="I19" s="16" t="n">
        <v>10</v>
      </c>
      <c r="J19" s="16" t="n">
        <v>1.874</v>
      </c>
      <c r="K19" s="16" t="n">
        <v>1.323</v>
      </c>
      <c r="L19" s="16" t="n">
        <v>2.629</v>
      </c>
      <c r="M19" s="18" t="n">
        <v>1.71769019248396</v>
      </c>
      <c r="N19" s="18" t="n">
        <v>1.187</v>
      </c>
      <c r="O19" s="18" t="n">
        <v>2.485</v>
      </c>
      <c r="P19" s="19" t="n">
        <v>1.602</v>
      </c>
      <c r="Q19" s="19" t="n">
        <v>0.197</v>
      </c>
      <c r="R19" s="16" t="n">
        <v>4.833</v>
      </c>
      <c r="S19" s="19" t="n">
        <f aca="false">CHIDIST(R19,(I19-3))</f>
        <v>0.680334533026717</v>
      </c>
      <c r="T19" s="1"/>
      <c r="U19" s="1"/>
    </row>
    <row r="20" customFormat="false" ht="17.3" hidden="false" customHeight="true" outlineLevel="0" collapsed="false">
      <c r="A20" s="16" t="s">
        <v>58</v>
      </c>
      <c r="B20" s="16" t="n">
        <v>2019</v>
      </c>
      <c r="C20" s="16" t="s">
        <v>24</v>
      </c>
      <c r="D20" s="16" t="s">
        <v>39</v>
      </c>
      <c r="E20" s="16" t="s">
        <v>40</v>
      </c>
      <c r="F20" s="16" t="s">
        <v>33</v>
      </c>
      <c r="G20" s="16" t="s">
        <v>28</v>
      </c>
      <c r="H20" s="16" t="n">
        <v>180</v>
      </c>
      <c r="I20" s="16" t="n">
        <v>9</v>
      </c>
      <c r="J20" s="16" t="n">
        <v>2.047</v>
      </c>
      <c r="K20" s="16" t="n">
        <v>1.542</v>
      </c>
      <c r="L20" s="19" t="n">
        <v>2.7</v>
      </c>
      <c r="M20" s="18" t="n">
        <v>1.8762603116407</v>
      </c>
      <c r="N20" s="18" t="n">
        <v>1.374</v>
      </c>
      <c r="O20" s="18" t="n">
        <v>2.561</v>
      </c>
      <c r="P20" s="19" t="n">
        <v>2.345</v>
      </c>
      <c r="Q20" s="19" t="n">
        <v>0.316</v>
      </c>
      <c r="R20" s="16" t="n">
        <v>1.361</v>
      </c>
      <c r="S20" s="19" t="n">
        <f aca="false">CHIDIST(R20,(I20-3))</f>
        <v>0.968187802464945</v>
      </c>
      <c r="T20" s="1"/>
      <c r="U20" s="1"/>
    </row>
    <row r="21" customFormat="false" ht="17.3" hidden="false" customHeight="true" outlineLevel="0" collapsed="false">
      <c r="A21" s="16" t="s">
        <v>59</v>
      </c>
      <c r="B21" s="16" t="n">
        <v>2019</v>
      </c>
      <c r="C21" s="16" t="s">
        <v>24</v>
      </c>
      <c r="D21" s="16" t="s">
        <v>25</v>
      </c>
      <c r="E21" s="16" t="s">
        <v>26</v>
      </c>
      <c r="F21" s="16" t="s">
        <v>33</v>
      </c>
      <c r="G21" s="16" t="s">
        <v>22</v>
      </c>
      <c r="H21" s="16" t="n">
        <v>200</v>
      </c>
      <c r="I21" s="16" t="n">
        <v>10</v>
      </c>
      <c r="J21" s="16" t="n">
        <v>2.141</v>
      </c>
      <c r="K21" s="16" t="n">
        <v>1.508</v>
      </c>
      <c r="L21" s="16" t="n">
        <v>3.028</v>
      </c>
      <c r="M21" s="18" t="n">
        <v>1.96241979835014</v>
      </c>
      <c r="N21" s="18" t="n">
        <v>1.35</v>
      </c>
      <c r="O21" s="18" t="n">
        <v>2.852</v>
      </c>
      <c r="P21" s="19" t="n">
        <v>1.557</v>
      </c>
      <c r="Q21" s="19" t="n">
        <v>0.193</v>
      </c>
      <c r="R21" s="16" t="n">
        <v>4.324</v>
      </c>
      <c r="S21" s="19" t="n">
        <f aca="false">CHIDIST(R21,(I21-3))</f>
        <v>0.741793706483265</v>
      </c>
      <c r="T21" s="1"/>
      <c r="U21" s="1"/>
    </row>
    <row r="22" customFormat="false" ht="17.3" hidden="false" customHeight="true" outlineLevel="0" collapsed="false">
      <c r="A22" s="16" t="s">
        <v>60</v>
      </c>
      <c r="B22" s="16" t="n">
        <v>2019</v>
      </c>
      <c r="C22" s="16" t="s">
        <v>24</v>
      </c>
      <c r="D22" s="16" t="s">
        <v>39</v>
      </c>
      <c r="E22" s="16" t="s">
        <v>40</v>
      </c>
      <c r="F22" s="16" t="s">
        <v>33</v>
      </c>
      <c r="G22" s="16" t="s">
        <v>22</v>
      </c>
      <c r="H22" s="16" t="n">
        <v>180</v>
      </c>
      <c r="I22" s="16" t="n">
        <v>9</v>
      </c>
      <c r="J22" s="19" t="n">
        <v>2.34</v>
      </c>
      <c r="K22" s="16" t="n">
        <v>1.754</v>
      </c>
      <c r="L22" s="16" t="n">
        <v>3.109</v>
      </c>
      <c r="M22" s="18" t="n">
        <v>2.14482126489459</v>
      </c>
      <c r="N22" s="18" t="n">
        <v>1.562</v>
      </c>
      <c r="O22" s="18" t="n">
        <v>2.943</v>
      </c>
      <c r="P22" s="19" t="n">
        <v>2.242</v>
      </c>
      <c r="Q22" s="19" t="n">
        <v>0.297</v>
      </c>
      <c r="R22" s="16" t="n">
        <v>1.854</v>
      </c>
      <c r="S22" s="19" t="n">
        <f aca="false">CHIDIST(R22,(I22-3))</f>
        <v>0.932624403169392</v>
      </c>
      <c r="T22" s="1"/>
      <c r="U22" s="1"/>
    </row>
    <row r="23" customFormat="false" ht="17.3" hidden="false" customHeight="true" outlineLevel="0" collapsed="false">
      <c r="A23" s="16" t="s">
        <v>61</v>
      </c>
      <c r="B23" s="16" t="n">
        <v>2018</v>
      </c>
      <c r="C23" s="16" t="s">
        <v>24</v>
      </c>
      <c r="D23" s="16" t="s">
        <v>39</v>
      </c>
      <c r="E23" s="16" t="s">
        <v>40</v>
      </c>
      <c r="F23" s="16" t="s">
        <v>33</v>
      </c>
      <c r="G23" s="16" t="s">
        <v>22</v>
      </c>
      <c r="H23" s="16" t="n">
        <v>180</v>
      </c>
      <c r="I23" s="16" t="n">
        <v>9</v>
      </c>
      <c r="J23" s="19" t="n">
        <v>2.37</v>
      </c>
      <c r="K23" s="16" t="n">
        <v>1.749</v>
      </c>
      <c r="L23" s="16" t="n">
        <v>3.245</v>
      </c>
      <c r="M23" s="18" t="n">
        <v>2.17231897341888</v>
      </c>
      <c r="N23" s="18" t="n">
        <v>1.551</v>
      </c>
      <c r="O23" s="18" t="n">
        <v>3.042</v>
      </c>
      <c r="P23" s="19" t="n">
        <v>1.973</v>
      </c>
      <c r="Q23" s="19" t="n">
        <v>0.262</v>
      </c>
      <c r="R23" s="16" t="n">
        <v>3.505</v>
      </c>
      <c r="S23" s="19" t="n">
        <f aca="false">CHIDIST(R23,(I23-3))</f>
        <v>0.743304348667357</v>
      </c>
      <c r="T23" s="1"/>
      <c r="U23" s="1"/>
    </row>
    <row r="24" customFormat="false" ht="17.3" hidden="false" customHeight="true" outlineLevel="0" collapsed="false">
      <c r="A24" s="16" t="s">
        <v>62</v>
      </c>
      <c r="B24" s="16" t="n">
        <v>2017</v>
      </c>
      <c r="C24" s="16" t="s">
        <v>24</v>
      </c>
      <c r="D24" s="16" t="s">
        <v>25</v>
      </c>
      <c r="E24" s="16" t="s">
        <v>46</v>
      </c>
      <c r="F24" s="16" t="s">
        <v>33</v>
      </c>
      <c r="G24" s="16" t="s">
        <v>22</v>
      </c>
      <c r="H24" s="16" t="n">
        <v>200</v>
      </c>
      <c r="I24" s="16" t="n">
        <v>10</v>
      </c>
      <c r="J24" s="16" t="n">
        <v>2.491</v>
      </c>
      <c r="K24" s="16" t="n">
        <v>1.896</v>
      </c>
      <c r="L24" s="16" t="n">
        <v>3.299</v>
      </c>
      <c r="M24" s="18" t="n">
        <v>2.28322639780018</v>
      </c>
      <c r="N24" s="18" t="n">
        <v>1.678</v>
      </c>
      <c r="O24" s="18" t="n">
        <v>3.108</v>
      </c>
      <c r="P24" s="19" t="n">
        <v>2.408</v>
      </c>
      <c r="Q24" s="19" t="n">
        <v>0.325</v>
      </c>
      <c r="R24" s="16" t="n">
        <v>1.605</v>
      </c>
      <c r="S24" s="19" t="n">
        <f aca="false">CHIDIST(R24,(I24-3))</f>
        <v>0.978450390740403</v>
      </c>
      <c r="T24" s="1"/>
      <c r="U24" s="1"/>
    </row>
    <row r="25" customFormat="false" ht="17.3" hidden="false" customHeight="true" outlineLevel="0" collapsed="false">
      <c r="A25" s="16" t="s">
        <v>63</v>
      </c>
      <c r="B25" s="16" t="n">
        <v>2018</v>
      </c>
      <c r="C25" s="16" t="s">
        <v>24</v>
      </c>
      <c r="D25" s="16" t="s">
        <v>39</v>
      </c>
      <c r="E25" s="16" t="s">
        <v>40</v>
      </c>
      <c r="F25" s="16" t="s">
        <v>33</v>
      </c>
      <c r="G25" s="16" t="s">
        <v>22</v>
      </c>
      <c r="H25" s="16" t="n">
        <v>180</v>
      </c>
      <c r="I25" s="16" t="n">
        <v>9</v>
      </c>
      <c r="J25" s="16" t="n">
        <v>2.456</v>
      </c>
      <c r="K25" s="16" t="n">
        <v>1.825</v>
      </c>
      <c r="L25" s="16" t="n">
        <v>3.335</v>
      </c>
      <c r="M25" s="18" t="n">
        <v>2.25114573785518</v>
      </c>
      <c r="N25" s="18" t="n">
        <v>1.618</v>
      </c>
      <c r="O25" s="18" t="n">
        <v>3.131</v>
      </c>
      <c r="P25" s="19" t="n">
        <v>2.06</v>
      </c>
      <c r="Q25" s="19" t="n">
        <v>0.275</v>
      </c>
      <c r="R25" s="16" t="n">
        <v>3.212</v>
      </c>
      <c r="S25" s="19" t="n">
        <f aca="false">CHIDIST(R25,(I25-3))</f>
        <v>0.781806768318252</v>
      </c>
      <c r="T25" s="1"/>
      <c r="U25" s="1"/>
    </row>
    <row r="26" customFormat="false" ht="17.3" hidden="false" customHeight="true" outlineLevel="0" collapsed="false">
      <c r="A26" s="16" t="s">
        <v>64</v>
      </c>
      <c r="B26" s="16" t="n">
        <v>2018</v>
      </c>
      <c r="C26" s="16" t="s">
        <v>24</v>
      </c>
      <c r="D26" s="16" t="s">
        <v>39</v>
      </c>
      <c r="E26" s="16" t="s">
        <v>40</v>
      </c>
      <c r="F26" s="16" t="s">
        <v>33</v>
      </c>
      <c r="G26" s="16" t="s">
        <v>22</v>
      </c>
      <c r="H26" s="16" t="n">
        <v>180</v>
      </c>
      <c r="I26" s="16" t="n">
        <v>9</v>
      </c>
      <c r="J26" s="16" t="n">
        <v>2.466</v>
      </c>
      <c r="K26" s="16" t="n">
        <v>1.808</v>
      </c>
      <c r="L26" s="16" t="n">
        <v>3.407</v>
      </c>
      <c r="M26" s="18" t="n">
        <v>2.26031164069661</v>
      </c>
      <c r="N26" s="18" t="n">
        <v>1.603</v>
      </c>
      <c r="O26" s="18" t="n">
        <v>3.187</v>
      </c>
      <c r="P26" s="19" t="n">
        <v>1.9</v>
      </c>
      <c r="Q26" s="19" t="n">
        <v>0.254</v>
      </c>
      <c r="R26" s="16" t="n">
        <v>4.522</v>
      </c>
      <c r="S26" s="19" t="n">
        <f aca="false">CHIDIST(R26,(I26-3))</f>
        <v>0.606406373345171</v>
      </c>
      <c r="T26" s="1"/>
      <c r="U26" s="1"/>
    </row>
    <row r="27" customFormat="false" ht="17.3" hidden="false" customHeight="true" outlineLevel="0" collapsed="false">
      <c r="A27" s="16" t="s">
        <v>65</v>
      </c>
      <c r="B27" s="16" t="n">
        <v>2019</v>
      </c>
      <c r="C27" s="16" t="s">
        <v>24</v>
      </c>
      <c r="D27" s="16" t="s">
        <v>25</v>
      </c>
      <c r="E27" s="16" t="s">
        <v>66</v>
      </c>
      <c r="F27" s="16" t="s">
        <v>33</v>
      </c>
      <c r="G27" s="16" t="s">
        <v>22</v>
      </c>
      <c r="H27" s="16" t="n">
        <v>200</v>
      </c>
      <c r="I27" s="16" t="n">
        <v>10</v>
      </c>
      <c r="J27" s="16" t="n">
        <v>2.524</v>
      </c>
      <c r="K27" s="16" t="n">
        <v>1.823</v>
      </c>
      <c r="L27" s="16" t="n">
        <v>3.503</v>
      </c>
      <c r="M27" s="18" t="n">
        <v>2.3134738771769</v>
      </c>
      <c r="N27" s="18" t="n">
        <v>1.623</v>
      </c>
      <c r="O27" s="18" t="n">
        <v>3.297</v>
      </c>
      <c r="P27" s="19" t="n">
        <v>1.736</v>
      </c>
      <c r="Q27" s="19" t="n">
        <v>0.212</v>
      </c>
      <c r="R27" s="16" t="n">
        <v>1.396</v>
      </c>
      <c r="S27" s="19" t="n">
        <f aca="false">CHIDIST(R27,(I27-3))</f>
        <v>0.98569346551485</v>
      </c>
      <c r="T27" s="1"/>
      <c r="U27" s="1"/>
    </row>
    <row r="28" customFormat="false" ht="17.3" hidden="false" customHeight="true" outlineLevel="0" collapsed="false">
      <c r="A28" s="16" t="s">
        <v>67</v>
      </c>
      <c r="B28" s="16" t="n">
        <v>2018</v>
      </c>
      <c r="C28" s="16" t="s">
        <v>24</v>
      </c>
      <c r="D28" s="16" t="s">
        <v>39</v>
      </c>
      <c r="E28" s="16" t="s">
        <v>44</v>
      </c>
      <c r="F28" s="16" t="s">
        <v>33</v>
      </c>
      <c r="G28" s="16" t="s">
        <v>22</v>
      </c>
      <c r="H28" s="16" t="n">
        <v>180</v>
      </c>
      <c r="I28" s="16" t="n">
        <v>9</v>
      </c>
      <c r="J28" s="16" t="n">
        <v>2.517</v>
      </c>
      <c r="K28" s="16" t="n">
        <v>1.832</v>
      </c>
      <c r="L28" s="16" t="n">
        <v>3.534</v>
      </c>
      <c r="M28" s="18" t="n">
        <v>2.3070577451879</v>
      </c>
      <c r="N28" s="18" t="n">
        <v>1.619</v>
      </c>
      <c r="O28" s="18" t="n">
        <v>3.288</v>
      </c>
      <c r="P28" s="19" t="n">
        <v>1.811</v>
      </c>
      <c r="Q28" s="19" t="n">
        <v>0.242</v>
      </c>
      <c r="R28" s="19" t="n">
        <v>2.94</v>
      </c>
      <c r="S28" s="19" t="n">
        <f aca="false">CHIDIST(R28,(I28-3))</f>
        <v>0.816338938881204</v>
      </c>
      <c r="T28" s="1"/>
      <c r="U28" s="1"/>
    </row>
    <row r="29" customFormat="false" ht="17.3" hidden="false" customHeight="true" outlineLevel="0" collapsed="false">
      <c r="A29" s="16" t="s">
        <v>68</v>
      </c>
      <c r="B29" s="16" t="n">
        <v>2019</v>
      </c>
      <c r="C29" s="16" t="s">
        <v>24</v>
      </c>
      <c r="D29" s="16" t="s">
        <v>39</v>
      </c>
      <c r="E29" s="16" t="s">
        <v>40</v>
      </c>
      <c r="F29" s="16" t="s">
        <v>33</v>
      </c>
      <c r="G29" s="16" t="s">
        <v>28</v>
      </c>
      <c r="H29" s="16" t="n">
        <v>180</v>
      </c>
      <c r="I29" s="16" t="n">
        <v>9</v>
      </c>
      <c r="J29" s="16" t="n">
        <v>2.659</v>
      </c>
      <c r="K29" s="16" t="n">
        <v>1.972</v>
      </c>
      <c r="L29" s="16" t="n">
        <v>3.585</v>
      </c>
      <c r="M29" s="18" t="n">
        <v>2.43721356553621</v>
      </c>
      <c r="N29" s="18" t="n">
        <v>1.756</v>
      </c>
      <c r="O29" s="18" t="n">
        <v>3.384</v>
      </c>
      <c r="P29" s="19" t="n">
        <v>2.063</v>
      </c>
      <c r="Q29" s="19" t="n">
        <v>0.271</v>
      </c>
      <c r="R29" s="16" t="n">
        <v>3.707</v>
      </c>
      <c r="S29" s="19" t="n">
        <f aca="false">CHIDIST(R29,(I29-3))</f>
        <v>0.716256139978147</v>
      </c>
      <c r="T29" s="1"/>
      <c r="U29" s="1"/>
    </row>
    <row r="30" customFormat="false" ht="17.3" hidden="false" customHeight="true" outlineLevel="0" collapsed="false">
      <c r="A30" s="16" t="s">
        <v>69</v>
      </c>
      <c r="B30" s="16" t="n">
        <v>2018</v>
      </c>
      <c r="C30" s="16" t="s">
        <v>24</v>
      </c>
      <c r="D30" s="16" t="s">
        <v>39</v>
      </c>
      <c r="E30" s="16" t="s">
        <v>44</v>
      </c>
      <c r="F30" s="16" t="s">
        <v>33</v>
      </c>
      <c r="G30" s="16" t="s">
        <v>22</v>
      </c>
      <c r="H30" s="16" t="n">
        <v>180</v>
      </c>
      <c r="I30" s="16" t="n">
        <v>9</v>
      </c>
      <c r="J30" s="16" t="n">
        <v>2.612</v>
      </c>
      <c r="K30" s="16" t="n">
        <v>1.925</v>
      </c>
      <c r="L30" s="16" t="n">
        <v>3.607</v>
      </c>
      <c r="M30" s="18" t="n">
        <v>2.39413382218149</v>
      </c>
      <c r="N30" s="18" t="n">
        <v>1.703</v>
      </c>
      <c r="O30" s="18" t="n">
        <v>3.368</v>
      </c>
      <c r="P30" s="19" t="n">
        <v>1.944</v>
      </c>
      <c r="Q30" s="19" t="n">
        <v>0.261</v>
      </c>
      <c r="R30" s="19" t="n">
        <v>4.03</v>
      </c>
      <c r="S30" s="19" t="n">
        <f aca="false">CHIDIST(R30,(I30-3))</f>
        <v>0.672616433526593</v>
      </c>
      <c r="T30" s="1"/>
      <c r="U30" s="1"/>
    </row>
    <row r="31" customFormat="false" ht="17.3" hidden="false" customHeight="true" outlineLevel="0" collapsed="false">
      <c r="A31" s="16" t="s">
        <v>70</v>
      </c>
      <c r="B31" s="16" t="n">
        <v>2019</v>
      </c>
      <c r="C31" s="16" t="s">
        <v>24</v>
      </c>
      <c r="D31" s="16" t="s">
        <v>39</v>
      </c>
      <c r="E31" s="16" t="s">
        <v>40</v>
      </c>
      <c r="F31" s="16" t="s">
        <v>33</v>
      </c>
      <c r="G31" s="16" t="s">
        <v>22</v>
      </c>
      <c r="H31" s="16" t="n">
        <v>180</v>
      </c>
      <c r="I31" s="16" t="n">
        <v>9</v>
      </c>
      <c r="J31" s="16" t="n">
        <v>2.686</v>
      </c>
      <c r="K31" s="16" t="n">
        <v>1.965</v>
      </c>
      <c r="L31" s="16" t="n">
        <v>3.657</v>
      </c>
      <c r="M31" s="18" t="n">
        <v>2.46196150320807</v>
      </c>
      <c r="N31" s="18" t="n">
        <v>1.755</v>
      </c>
      <c r="O31" s="18" t="n">
        <v>3.454</v>
      </c>
      <c r="P31" s="19" t="n">
        <v>1.933</v>
      </c>
      <c r="Q31" s="19" t="n">
        <v>0.252</v>
      </c>
      <c r="R31" s="16" t="n">
        <v>2.131</v>
      </c>
      <c r="S31" s="19" t="n">
        <f aca="false">CHIDIST(R31,(I31-3))</f>
        <v>0.907264724442798</v>
      </c>
      <c r="T31" s="1"/>
      <c r="U31" s="1"/>
    </row>
    <row r="32" customFormat="false" ht="17.3" hidden="false" customHeight="true" outlineLevel="0" collapsed="false">
      <c r="A32" s="16" t="s">
        <v>71</v>
      </c>
      <c r="B32" s="16" t="n">
        <v>2019</v>
      </c>
      <c r="C32" s="16" t="s">
        <v>24</v>
      </c>
      <c r="D32" s="16" t="s">
        <v>39</v>
      </c>
      <c r="E32" s="16" t="s">
        <v>40</v>
      </c>
      <c r="F32" s="16" t="s">
        <v>33</v>
      </c>
      <c r="G32" s="16" t="s">
        <v>22</v>
      </c>
      <c r="H32" s="16" t="n">
        <v>180</v>
      </c>
      <c r="I32" s="16" t="n">
        <v>9</v>
      </c>
      <c r="J32" s="16" t="n">
        <v>2.707</v>
      </c>
      <c r="K32" s="16" t="n">
        <v>1.961</v>
      </c>
      <c r="L32" s="16" t="n">
        <v>3.713</v>
      </c>
      <c r="M32" s="18" t="n">
        <v>2.48120989917507</v>
      </c>
      <c r="N32" s="18" t="n">
        <v>1.755</v>
      </c>
      <c r="O32" s="18" t="n">
        <v>3.508</v>
      </c>
      <c r="P32" s="19" t="n">
        <v>1.851</v>
      </c>
      <c r="Q32" s="19" t="n">
        <v>0.241</v>
      </c>
      <c r="R32" s="16" t="n">
        <v>2.064</v>
      </c>
      <c r="S32" s="19" t="n">
        <f aca="false">CHIDIST(R32,(I32-3))</f>
        <v>0.913719367071327</v>
      </c>
      <c r="T32" s="1"/>
      <c r="U32" s="1"/>
    </row>
    <row r="33" customFormat="false" ht="17.3" hidden="false" customHeight="true" outlineLevel="0" collapsed="false">
      <c r="A33" s="16" t="s">
        <v>72</v>
      </c>
      <c r="B33" s="16" t="n">
        <v>2018</v>
      </c>
      <c r="C33" s="16" t="s">
        <v>24</v>
      </c>
      <c r="D33" s="16" t="s">
        <v>25</v>
      </c>
      <c r="E33" s="16" t="s">
        <v>42</v>
      </c>
      <c r="F33" s="16" t="s">
        <v>33</v>
      </c>
      <c r="G33" s="16" t="s">
        <v>22</v>
      </c>
      <c r="H33" s="16" t="n">
        <v>180</v>
      </c>
      <c r="I33" s="16" t="n">
        <v>9</v>
      </c>
      <c r="J33" s="16" t="n">
        <v>2.322</v>
      </c>
      <c r="K33" s="16" t="n">
        <v>1.499</v>
      </c>
      <c r="L33" s="16" t="n">
        <v>3.725</v>
      </c>
      <c r="M33" s="18" t="n">
        <v>2.12832263978002</v>
      </c>
      <c r="N33" s="18" t="n">
        <v>1.457</v>
      </c>
      <c r="O33" s="18" t="n">
        <v>3.109</v>
      </c>
      <c r="P33" s="19" t="n">
        <v>1.591</v>
      </c>
      <c r="Q33" s="19" t="n">
        <v>0.217</v>
      </c>
      <c r="R33" s="16" t="n">
        <v>6.005</v>
      </c>
      <c r="S33" s="19" t="n">
        <f aca="false">CHIDIST(R33,(I33-3))</f>
        <v>0.422630210049293</v>
      </c>
      <c r="T33" s="1"/>
      <c r="U33" s="1"/>
    </row>
    <row r="34" customFormat="false" ht="17.3" hidden="false" customHeight="true" outlineLevel="0" collapsed="false">
      <c r="A34" s="16" t="s">
        <v>73</v>
      </c>
      <c r="B34" s="16" t="n">
        <v>2018</v>
      </c>
      <c r="C34" s="16" t="s">
        <v>24</v>
      </c>
      <c r="D34" s="16" t="s">
        <v>39</v>
      </c>
      <c r="E34" s="16" t="s">
        <v>74</v>
      </c>
      <c r="F34" s="16" t="s">
        <v>27</v>
      </c>
      <c r="G34" s="16" t="s">
        <v>22</v>
      </c>
      <c r="H34" s="16" t="n">
        <v>180</v>
      </c>
      <c r="I34" s="16" t="n">
        <v>9</v>
      </c>
      <c r="J34" s="16" t="n">
        <v>2.322</v>
      </c>
      <c r="K34" s="16" t="n">
        <v>1.499</v>
      </c>
      <c r="L34" s="16" t="n">
        <v>3.725</v>
      </c>
      <c r="M34" s="18" t="n">
        <v>2.12832263978002</v>
      </c>
      <c r="N34" s="18" t="n">
        <v>1.457</v>
      </c>
      <c r="O34" s="18" t="n">
        <v>3.109</v>
      </c>
      <c r="P34" s="19" t="n">
        <v>1.591</v>
      </c>
      <c r="Q34" s="19" t="n">
        <v>0.217</v>
      </c>
      <c r="R34" s="16" t="n">
        <v>6.005</v>
      </c>
      <c r="S34" s="19" t="n">
        <f aca="false">CHIDIST(R34,(I34-3))</f>
        <v>0.422630210049293</v>
      </c>
      <c r="T34" s="1"/>
      <c r="U34" s="1"/>
    </row>
    <row r="35" customFormat="false" ht="17.3" hidden="false" customHeight="true" outlineLevel="0" collapsed="false">
      <c r="A35" s="16" t="s">
        <v>75</v>
      </c>
      <c r="B35" s="16" t="n">
        <v>2018</v>
      </c>
      <c r="C35" s="16" t="s">
        <v>24</v>
      </c>
      <c r="D35" s="16" t="s">
        <v>39</v>
      </c>
      <c r="E35" s="16" t="s">
        <v>74</v>
      </c>
      <c r="F35" s="16" t="s">
        <v>27</v>
      </c>
      <c r="G35" s="16" t="s">
        <v>22</v>
      </c>
      <c r="H35" s="16" t="n">
        <v>180</v>
      </c>
      <c r="I35" s="16" t="n">
        <v>9</v>
      </c>
      <c r="J35" s="16" t="n">
        <v>2.322</v>
      </c>
      <c r="K35" s="16" t="n">
        <v>1.499</v>
      </c>
      <c r="L35" s="16" t="n">
        <v>3.725</v>
      </c>
      <c r="M35" s="18" t="n">
        <v>2.12832263978002</v>
      </c>
      <c r="N35" s="18" t="n">
        <v>1.457</v>
      </c>
      <c r="O35" s="18" t="n">
        <v>3.109</v>
      </c>
      <c r="P35" s="19" t="n">
        <v>1.591</v>
      </c>
      <c r="Q35" s="19" t="n">
        <v>0.217</v>
      </c>
      <c r="R35" s="16" t="n">
        <v>6.005</v>
      </c>
      <c r="S35" s="19" t="n">
        <f aca="false">CHIDIST(R35,(I35-3))</f>
        <v>0.422630210049293</v>
      </c>
      <c r="T35" s="1"/>
      <c r="U35" s="1"/>
    </row>
    <row r="36" customFormat="false" ht="17.3" hidden="false" customHeight="true" outlineLevel="0" collapsed="false">
      <c r="A36" s="14" t="s">
        <v>76</v>
      </c>
      <c r="B36" s="14" t="n">
        <v>2018</v>
      </c>
      <c r="C36" s="14" t="s">
        <v>24</v>
      </c>
      <c r="D36" s="14" t="s">
        <v>39</v>
      </c>
      <c r="E36" s="14" t="s">
        <v>74</v>
      </c>
      <c r="F36" s="16" t="s">
        <v>27</v>
      </c>
      <c r="G36" s="14" t="s">
        <v>28</v>
      </c>
      <c r="H36" s="14" t="n">
        <v>180</v>
      </c>
      <c r="I36" s="14" t="n">
        <v>9</v>
      </c>
      <c r="J36" s="14" t="n">
        <v>2.322</v>
      </c>
      <c r="K36" s="14" t="n">
        <v>1.499</v>
      </c>
      <c r="L36" s="14" t="n">
        <v>3.725</v>
      </c>
      <c r="M36" s="22" t="n">
        <v>2.12832263978002</v>
      </c>
      <c r="N36" s="22" t="n">
        <v>1.457</v>
      </c>
      <c r="O36" s="22" t="n">
        <v>3.109</v>
      </c>
      <c r="P36" s="23" t="n">
        <v>1.591</v>
      </c>
      <c r="Q36" s="23" t="n">
        <v>0.217</v>
      </c>
      <c r="R36" s="14" t="n">
        <v>6.005</v>
      </c>
      <c r="S36" s="23" t="n">
        <f aca="false">CHIDIST(R36,(I36-3))</f>
        <v>0.422630210049293</v>
      </c>
      <c r="T36" s="1"/>
      <c r="U36" s="1"/>
    </row>
    <row r="37" customFormat="false" ht="17.3" hidden="false" customHeight="true" outlineLevel="0" collapsed="false">
      <c r="A37" s="16" t="s">
        <v>77</v>
      </c>
      <c r="B37" s="16" t="n">
        <v>2019</v>
      </c>
      <c r="C37" s="16" t="s">
        <v>24</v>
      </c>
      <c r="D37" s="16" t="s">
        <v>39</v>
      </c>
      <c r="E37" s="16" t="s">
        <v>40</v>
      </c>
      <c r="F37" s="16" t="s">
        <v>33</v>
      </c>
      <c r="G37" s="16" t="s">
        <v>78</v>
      </c>
      <c r="H37" s="16" t="n">
        <v>180</v>
      </c>
      <c r="I37" s="16" t="n">
        <v>9</v>
      </c>
      <c r="J37" s="16" t="n">
        <v>2.854</v>
      </c>
      <c r="K37" s="16" t="n">
        <v>2.095</v>
      </c>
      <c r="L37" s="16" t="n">
        <v>3.891</v>
      </c>
      <c r="M37" s="18" t="n">
        <v>2.61594867094409</v>
      </c>
      <c r="N37" s="18" t="n">
        <v>1.866</v>
      </c>
      <c r="O37" s="18" t="n">
        <v>3.667</v>
      </c>
      <c r="P37" s="19" t="n">
        <v>1.938</v>
      </c>
      <c r="Q37" s="19" t="n">
        <v>0.254</v>
      </c>
      <c r="R37" s="16" t="n">
        <v>5.686</v>
      </c>
      <c r="S37" s="19" t="n">
        <f aca="false">CHIDIST(R37,(I37-3))</f>
        <v>0.459267039703688</v>
      </c>
      <c r="T37" s="1"/>
      <c r="U37" s="1"/>
    </row>
    <row r="38" customFormat="false" ht="17.3" hidden="false" customHeight="true" outlineLevel="0" collapsed="false">
      <c r="A38" s="16" t="s">
        <v>79</v>
      </c>
      <c r="B38" s="16" t="n">
        <v>2019</v>
      </c>
      <c r="C38" s="16" t="s">
        <v>24</v>
      </c>
      <c r="D38" s="16" t="s">
        <v>39</v>
      </c>
      <c r="E38" s="16" t="s">
        <v>40</v>
      </c>
      <c r="F38" s="16" t="s">
        <v>33</v>
      </c>
      <c r="G38" s="16" t="s">
        <v>22</v>
      </c>
      <c r="H38" s="16" t="n">
        <v>180</v>
      </c>
      <c r="I38" s="16" t="n">
        <v>9</v>
      </c>
      <c r="J38" s="16" t="n">
        <v>2.871</v>
      </c>
      <c r="K38" s="16" t="n">
        <v>2.095</v>
      </c>
      <c r="L38" s="19" t="n">
        <v>3.93</v>
      </c>
      <c r="M38" s="18" t="n">
        <v>2.63153070577452</v>
      </c>
      <c r="N38" s="18" t="n">
        <v>1.869</v>
      </c>
      <c r="O38" s="18" t="n">
        <v>3.705</v>
      </c>
      <c r="P38" s="19" t="n">
        <v>1.89</v>
      </c>
      <c r="Q38" s="19" t="n">
        <v>0.246</v>
      </c>
      <c r="R38" s="19" t="n">
        <v>2.77</v>
      </c>
      <c r="S38" s="19" t="n">
        <f aca="false">CHIDIST(R38,(I38-3))</f>
        <v>0.837110947930908</v>
      </c>
      <c r="T38" s="1"/>
      <c r="U38" s="1"/>
    </row>
    <row r="39" customFormat="false" ht="17.3" hidden="false" customHeight="true" outlineLevel="0" collapsed="false">
      <c r="A39" s="16" t="s">
        <v>80</v>
      </c>
      <c r="B39" s="16" t="n">
        <v>2019</v>
      </c>
      <c r="C39" s="16" t="s">
        <v>24</v>
      </c>
      <c r="D39" s="16" t="s">
        <v>25</v>
      </c>
      <c r="E39" s="16" t="s">
        <v>66</v>
      </c>
      <c r="F39" s="16" t="s">
        <v>33</v>
      </c>
      <c r="G39" s="16" t="s">
        <v>22</v>
      </c>
      <c r="H39" s="16" t="n">
        <v>180</v>
      </c>
      <c r="I39" s="16" t="n">
        <v>9</v>
      </c>
      <c r="J39" s="16" t="n">
        <v>2.996</v>
      </c>
      <c r="K39" s="16" t="n">
        <v>2.171</v>
      </c>
      <c r="L39" s="16" t="n">
        <v>4.126</v>
      </c>
      <c r="M39" s="18" t="n">
        <v>2.74610449129239</v>
      </c>
      <c r="N39" s="18" t="n">
        <v>1.939</v>
      </c>
      <c r="O39" s="18" t="n">
        <v>3.889</v>
      </c>
      <c r="P39" s="19" t="n">
        <v>1.829</v>
      </c>
      <c r="Q39" s="19" t="n">
        <v>0.238</v>
      </c>
      <c r="R39" s="16" t="n">
        <v>1.999</v>
      </c>
      <c r="S39" s="19" t="n">
        <f aca="false">CHIDIST(R39,(I39-3))</f>
        <v>0.919790549792602</v>
      </c>
      <c r="T39" s="1"/>
      <c r="U39" s="1"/>
    </row>
    <row r="40" customFormat="false" ht="17.3" hidden="false" customHeight="true" outlineLevel="0" collapsed="false">
      <c r="A40" s="16" t="s">
        <v>81</v>
      </c>
      <c r="B40" s="16" t="n">
        <v>2019</v>
      </c>
      <c r="C40" s="16" t="s">
        <v>24</v>
      </c>
      <c r="D40" s="16" t="s">
        <v>25</v>
      </c>
      <c r="E40" s="16" t="s">
        <v>26</v>
      </c>
      <c r="F40" s="16" t="s">
        <v>33</v>
      </c>
      <c r="G40" s="16" t="s">
        <v>22</v>
      </c>
      <c r="H40" s="16" t="n">
        <v>200</v>
      </c>
      <c r="I40" s="16" t="n">
        <v>10</v>
      </c>
      <c r="J40" s="16" t="n">
        <v>3.051</v>
      </c>
      <c r="K40" s="16" t="n">
        <v>2.196</v>
      </c>
      <c r="L40" s="16" t="n">
        <v>4.262</v>
      </c>
      <c r="M40" s="18" t="n">
        <v>2.79651695692026</v>
      </c>
      <c r="N40" s="18" t="n">
        <v>1.954</v>
      </c>
      <c r="O40" s="18" t="n">
        <v>4.002</v>
      </c>
      <c r="P40" s="19" t="n">
        <v>1.696</v>
      </c>
      <c r="Q40" s="19" t="n">
        <v>0.211</v>
      </c>
      <c r="R40" s="16" t="n">
        <v>4.538</v>
      </c>
      <c r="S40" s="19" t="n">
        <f aca="false">CHIDIST(R40,(I40-3))</f>
        <v>0.716136733053043</v>
      </c>
      <c r="T40" s="1"/>
      <c r="U40" s="1"/>
    </row>
    <row r="41" customFormat="false" ht="17.3" hidden="false" customHeight="true" outlineLevel="0" collapsed="false">
      <c r="A41" s="16" t="s">
        <v>82</v>
      </c>
      <c r="B41" s="16" t="n">
        <v>2017</v>
      </c>
      <c r="C41" s="16" t="s">
        <v>24</v>
      </c>
      <c r="D41" s="16" t="s">
        <v>25</v>
      </c>
      <c r="E41" s="16" t="s">
        <v>26</v>
      </c>
      <c r="F41" s="16" t="s">
        <v>33</v>
      </c>
      <c r="G41" s="16" t="s">
        <v>22</v>
      </c>
      <c r="H41" s="16" t="n">
        <v>200</v>
      </c>
      <c r="I41" s="16" t="n">
        <v>10</v>
      </c>
      <c r="J41" s="16" t="n">
        <v>3.177</v>
      </c>
      <c r="K41" s="19" t="n">
        <v>2.27</v>
      </c>
      <c r="L41" s="16" t="n">
        <v>4.479</v>
      </c>
      <c r="M41" s="18" t="n">
        <v>2.91200733272227</v>
      </c>
      <c r="N41" s="18" t="n">
        <v>2.019</v>
      </c>
      <c r="O41" s="18" t="n">
        <v>4.199</v>
      </c>
      <c r="P41" s="19" t="n">
        <v>1.632</v>
      </c>
      <c r="Q41" s="19" t="n">
        <v>0.204</v>
      </c>
      <c r="R41" s="16" t="n">
        <v>5.569</v>
      </c>
      <c r="S41" s="19" t="n">
        <f aca="false">CHIDIST(R41,(I41-3))</f>
        <v>0.590874738994689</v>
      </c>
      <c r="T41" s="1"/>
      <c r="U41" s="1"/>
    </row>
    <row r="42" customFormat="false" ht="17.3" hidden="false" customHeight="true" outlineLevel="0" collapsed="false">
      <c r="A42" s="1" t="s">
        <v>83</v>
      </c>
      <c r="B42" s="16" t="n">
        <v>2018</v>
      </c>
      <c r="C42" s="16" t="s">
        <v>24</v>
      </c>
      <c r="D42" s="16" t="s">
        <v>25</v>
      </c>
      <c r="E42" s="16" t="s">
        <v>84</v>
      </c>
      <c r="F42" s="16" t="s">
        <v>27</v>
      </c>
      <c r="G42" s="16" t="s">
        <v>22</v>
      </c>
      <c r="H42" s="16" t="n">
        <v>180</v>
      </c>
      <c r="I42" s="16" t="n">
        <v>9</v>
      </c>
      <c r="J42" s="16" t="n">
        <v>3.348</v>
      </c>
      <c r="K42" s="16" t="n">
        <v>2.465</v>
      </c>
      <c r="L42" s="16" t="n">
        <v>4.681</v>
      </c>
      <c r="M42" s="18" t="n">
        <v>3.06874427131072</v>
      </c>
      <c r="N42" s="18" t="n">
        <v>2.171</v>
      </c>
      <c r="O42" s="18" t="n">
        <v>4.339</v>
      </c>
      <c r="P42" s="19" t="n">
        <v>1.943</v>
      </c>
      <c r="Q42" s="19" t="n">
        <v>0.27</v>
      </c>
      <c r="R42" s="16" t="n">
        <v>4.566</v>
      </c>
      <c r="S42" s="19" t="n">
        <f aca="false">CHIDIST(R42,(I42-3))</f>
        <v>0.600551884154545</v>
      </c>
      <c r="T42" s="1"/>
      <c r="U42" s="1"/>
    </row>
    <row r="43" customFormat="false" ht="17.3" hidden="false" customHeight="true" outlineLevel="0" collapsed="false">
      <c r="A43" s="1" t="s">
        <v>85</v>
      </c>
      <c r="B43" s="16" t="n">
        <v>2018</v>
      </c>
      <c r="C43" s="16" t="s">
        <v>24</v>
      </c>
      <c r="D43" s="16" t="s">
        <v>25</v>
      </c>
      <c r="E43" s="16" t="s">
        <v>84</v>
      </c>
      <c r="F43" s="16" t="s">
        <v>27</v>
      </c>
      <c r="G43" s="16" t="s">
        <v>28</v>
      </c>
      <c r="H43" s="16" t="n">
        <v>180</v>
      </c>
      <c r="I43" s="16" t="n">
        <v>9</v>
      </c>
      <c r="J43" s="16" t="n">
        <v>3.348</v>
      </c>
      <c r="K43" s="16" t="n">
        <v>2.465</v>
      </c>
      <c r="L43" s="16" t="n">
        <v>4.681</v>
      </c>
      <c r="M43" s="18" t="n">
        <v>3.06874427131072</v>
      </c>
      <c r="N43" s="18" t="n">
        <v>2.171</v>
      </c>
      <c r="O43" s="18" t="n">
        <v>4.339</v>
      </c>
      <c r="P43" s="19" t="n">
        <v>1.943</v>
      </c>
      <c r="Q43" s="19" t="n">
        <v>0.27</v>
      </c>
      <c r="R43" s="16" t="n">
        <v>4.566</v>
      </c>
      <c r="S43" s="19" t="n">
        <f aca="false">CHIDIST(R43,(I43-3))</f>
        <v>0.600551884154545</v>
      </c>
      <c r="T43" s="1"/>
      <c r="U43" s="1"/>
    </row>
    <row r="44" customFormat="false" ht="17.3" hidden="false" customHeight="true" outlineLevel="0" collapsed="false">
      <c r="A44" s="16" t="s">
        <v>86</v>
      </c>
      <c r="B44" s="16" t="n">
        <v>2019</v>
      </c>
      <c r="C44" s="16" t="s">
        <v>24</v>
      </c>
      <c r="D44" s="16" t="s">
        <v>25</v>
      </c>
      <c r="E44" s="16" t="s">
        <v>26</v>
      </c>
      <c r="F44" s="16" t="s">
        <v>33</v>
      </c>
      <c r="G44" s="16" t="s">
        <v>22</v>
      </c>
      <c r="H44" s="16" t="n">
        <v>200</v>
      </c>
      <c r="I44" s="16" t="n">
        <v>10</v>
      </c>
      <c r="J44" s="16" t="n">
        <v>3.308</v>
      </c>
      <c r="K44" s="16" t="n">
        <v>2.171</v>
      </c>
      <c r="L44" s="16" t="n">
        <v>5.113</v>
      </c>
      <c r="M44" s="18" t="n">
        <v>3.032080659945</v>
      </c>
      <c r="N44" s="18" t="n">
        <v>2.087</v>
      </c>
      <c r="O44" s="18" t="n">
        <v>4.405</v>
      </c>
      <c r="P44" s="19" t="n">
        <v>1.574</v>
      </c>
      <c r="Q44" s="19" t="n">
        <v>0.198</v>
      </c>
      <c r="R44" s="19" t="n">
        <v>7.0472</v>
      </c>
      <c r="S44" s="19" t="n">
        <f aca="false">CHIDIST(R44,(I44-3))</f>
        <v>0.423982028051535</v>
      </c>
      <c r="T44" s="1"/>
      <c r="U44" s="1"/>
    </row>
    <row r="45" customFormat="false" ht="17.3" hidden="false" customHeight="true" outlineLevel="0" collapsed="false">
      <c r="A45" s="16" t="s">
        <v>87</v>
      </c>
      <c r="B45" s="16" t="n">
        <v>2018</v>
      </c>
      <c r="C45" s="16" t="s">
        <v>24</v>
      </c>
      <c r="D45" s="16" t="s">
        <v>39</v>
      </c>
      <c r="E45" s="16" t="s">
        <v>74</v>
      </c>
      <c r="F45" s="16" t="s">
        <v>27</v>
      </c>
      <c r="G45" s="16" t="s">
        <v>22</v>
      </c>
      <c r="H45" s="16" t="n">
        <v>180</v>
      </c>
      <c r="I45" s="16" t="n">
        <v>9</v>
      </c>
      <c r="J45" s="16" t="n">
        <v>3.818</v>
      </c>
      <c r="K45" s="16" t="n">
        <v>2.881</v>
      </c>
      <c r="L45" s="19" t="n">
        <v>5.17</v>
      </c>
      <c r="M45" s="18" t="n">
        <v>3.49954170485793</v>
      </c>
      <c r="N45" s="18" t="n">
        <v>2.54</v>
      </c>
      <c r="O45" s="18" t="n">
        <v>4.821</v>
      </c>
      <c r="P45" s="19" t="n">
        <v>2.277</v>
      </c>
      <c r="Q45" s="19" t="n">
        <v>0.328</v>
      </c>
      <c r="R45" s="16" t="n">
        <v>5.142</v>
      </c>
      <c r="S45" s="19" t="n">
        <f aca="false">CHIDIST(R45,(I45-3))</f>
        <v>0.525733982376485</v>
      </c>
      <c r="T45" s="1"/>
      <c r="U45" s="1"/>
    </row>
    <row r="46" customFormat="false" ht="17.3" hidden="false" customHeight="true" outlineLevel="0" collapsed="false">
      <c r="A46" s="16" t="s">
        <v>88</v>
      </c>
      <c r="B46" s="16" t="n">
        <v>2019</v>
      </c>
      <c r="C46" s="16" t="s">
        <v>24</v>
      </c>
      <c r="D46" s="16" t="s">
        <v>25</v>
      </c>
      <c r="E46" s="16" t="s">
        <v>26</v>
      </c>
      <c r="F46" s="16" t="s">
        <v>33</v>
      </c>
      <c r="G46" s="16" t="s">
        <v>22</v>
      </c>
      <c r="H46" s="16" t="n">
        <v>180</v>
      </c>
      <c r="I46" s="16" t="n">
        <v>9</v>
      </c>
      <c r="J46" s="16" t="n">
        <v>3.804</v>
      </c>
      <c r="K46" s="19" t="n">
        <v>2.75</v>
      </c>
      <c r="L46" s="16" t="n">
        <v>5.312</v>
      </c>
      <c r="M46" s="18" t="n">
        <v>3.48670944087993</v>
      </c>
      <c r="N46" s="18" t="n">
        <v>2.444</v>
      </c>
      <c r="O46" s="18" t="n">
        <v>4.974</v>
      </c>
      <c r="P46" s="19" t="n">
        <v>2.434</v>
      </c>
      <c r="Q46" s="19" t="n">
        <v>0.174</v>
      </c>
      <c r="R46" s="16" t="n">
        <v>3.804</v>
      </c>
      <c r="S46" s="19" t="n">
        <f aca="false">CHIDIST(R46,(I46-3))</f>
        <v>0.703180382507405</v>
      </c>
      <c r="T46" s="1"/>
      <c r="U46" s="1"/>
    </row>
    <row r="47" customFormat="false" ht="17.3" hidden="false" customHeight="true" outlineLevel="0" collapsed="false">
      <c r="A47" s="16" t="s">
        <v>89</v>
      </c>
      <c r="B47" s="16" t="n">
        <v>2018</v>
      </c>
      <c r="C47" s="16" t="s">
        <v>24</v>
      </c>
      <c r="D47" s="16" t="s">
        <v>39</v>
      </c>
      <c r="E47" s="16" t="s">
        <v>40</v>
      </c>
      <c r="F47" s="16" t="s">
        <v>33</v>
      </c>
      <c r="G47" s="16" t="s">
        <v>22</v>
      </c>
      <c r="H47" s="16" t="n">
        <v>180</v>
      </c>
      <c r="I47" s="16" t="n">
        <v>9</v>
      </c>
      <c r="J47" s="16" t="n">
        <v>3.177</v>
      </c>
      <c r="K47" s="16" t="n">
        <v>2.006</v>
      </c>
      <c r="L47" s="16" t="n">
        <v>5.427</v>
      </c>
      <c r="M47" s="18" t="n">
        <v>2.91200733272227</v>
      </c>
      <c r="N47" s="18" t="n">
        <v>2.009</v>
      </c>
      <c r="O47" s="18" t="n">
        <v>4.222</v>
      </c>
      <c r="P47" s="19" t="n">
        <v>1.71</v>
      </c>
      <c r="Q47" s="19" t="n">
        <v>0.239</v>
      </c>
      <c r="R47" s="16" t="n">
        <v>7.246</v>
      </c>
      <c r="S47" s="19" t="n">
        <f aca="false">CHIDIST(R47,(I47-3))</f>
        <v>0.2986953153093</v>
      </c>
      <c r="T47" s="1"/>
      <c r="U47" s="1"/>
    </row>
    <row r="48" customFormat="false" ht="17.3" hidden="false" customHeight="true" outlineLevel="0" collapsed="false">
      <c r="A48" s="16" t="s">
        <v>90</v>
      </c>
      <c r="B48" s="16" t="n">
        <v>2018</v>
      </c>
      <c r="C48" s="16" t="s">
        <v>24</v>
      </c>
      <c r="D48" s="16" t="s">
        <v>39</v>
      </c>
      <c r="E48" s="16" t="s">
        <v>40</v>
      </c>
      <c r="F48" s="16" t="s">
        <v>33</v>
      </c>
      <c r="G48" s="16" t="s">
        <v>22</v>
      </c>
      <c r="H48" s="16" t="n">
        <v>200</v>
      </c>
      <c r="I48" s="16" t="n">
        <v>10</v>
      </c>
      <c r="J48" s="16" t="n">
        <v>3.789</v>
      </c>
      <c r="K48" s="16" t="n">
        <v>2.617</v>
      </c>
      <c r="L48" s="19" t="n">
        <v>5.65</v>
      </c>
      <c r="M48" s="18" t="n">
        <v>3.47296058661778</v>
      </c>
      <c r="N48" s="18" t="n">
        <v>2.314</v>
      </c>
      <c r="O48" s="18" t="n">
        <v>5.212</v>
      </c>
      <c r="P48" s="19" t="n">
        <v>1.387</v>
      </c>
      <c r="Q48" s="19" t="n">
        <v>0.18</v>
      </c>
      <c r="R48" s="16" t="n">
        <v>4.905</v>
      </c>
      <c r="S48" s="19" t="n">
        <f aca="false">CHIDIST(R48,(I48-3))</f>
        <v>0.67155541378256</v>
      </c>
      <c r="T48" s="1"/>
      <c r="U48" s="1"/>
    </row>
    <row r="49" customFormat="false" ht="17.3" hidden="false" customHeight="true" outlineLevel="0" collapsed="false">
      <c r="A49" s="16" t="s">
        <v>91</v>
      </c>
      <c r="B49" s="16" t="n">
        <v>2019</v>
      </c>
      <c r="C49" s="16" t="s">
        <v>24</v>
      </c>
      <c r="D49" s="16" t="s">
        <v>53</v>
      </c>
      <c r="E49" s="16" t="s">
        <v>54</v>
      </c>
      <c r="F49" s="16" t="s">
        <v>33</v>
      </c>
      <c r="G49" s="16" t="s">
        <v>22</v>
      </c>
      <c r="H49" s="16" t="n">
        <v>180</v>
      </c>
      <c r="I49" s="16" t="n">
        <v>9</v>
      </c>
      <c r="J49" s="16" t="n">
        <v>4.265</v>
      </c>
      <c r="K49" s="16" t="n">
        <v>3.168</v>
      </c>
      <c r="L49" s="16" t="n">
        <v>5.744</v>
      </c>
      <c r="M49" s="18" t="n">
        <v>3.90925756186984</v>
      </c>
      <c r="N49" s="18" t="n">
        <v>2.813</v>
      </c>
      <c r="O49" s="18" t="n">
        <v>5.433</v>
      </c>
      <c r="P49" s="19" t="n">
        <v>2.058</v>
      </c>
      <c r="Q49" s="19" t="n">
        <v>0.272</v>
      </c>
      <c r="R49" s="16" t="n">
        <v>2.933</v>
      </c>
      <c r="S49" s="19" t="n">
        <f aca="false">CHIDIST(R49,(I49-3))</f>
        <v>0.817207869334357</v>
      </c>
      <c r="T49" s="1"/>
      <c r="U49" s="1"/>
    </row>
    <row r="50" customFormat="false" ht="17.3" hidden="false" customHeight="true" outlineLevel="0" collapsed="false">
      <c r="A50" s="16" t="s">
        <v>92</v>
      </c>
      <c r="B50" s="16" t="n">
        <v>2019</v>
      </c>
      <c r="C50" s="16" t="s">
        <v>24</v>
      </c>
      <c r="D50" s="16" t="s">
        <v>25</v>
      </c>
      <c r="E50" s="16" t="s">
        <v>26</v>
      </c>
      <c r="F50" s="16" t="s">
        <v>33</v>
      </c>
      <c r="G50" s="16" t="s">
        <v>22</v>
      </c>
      <c r="H50" s="16" t="n">
        <v>180</v>
      </c>
      <c r="I50" s="16" t="n">
        <v>9</v>
      </c>
      <c r="J50" s="16" t="n">
        <v>4.226</v>
      </c>
      <c r="K50" s="16" t="n">
        <v>3.114</v>
      </c>
      <c r="L50" s="16" t="n">
        <v>5.791</v>
      </c>
      <c r="M50" s="18" t="n">
        <v>3.87351054078827</v>
      </c>
      <c r="N50" s="18" t="n">
        <v>2.762</v>
      </c>
      <c r="O50" s="18" t="n">
        <v>5.433</v>
      </c>
      <c r="P50" s="19" t="n">
        <v>1.953</v>
      </c>
      <c r="Q50" s="19" t="n">
        <v>0.255</v>
      </c>
      <c r="R50" s="16" t="n">
        <v>1.485</v>
      </c>
      <c r="S50" s="19" t="n">
        <f aca="false">CHIDIST(R50,(I50-3))</f>
        <v>0.960484723762766</v>
      </c>
      <c r="T50" s="1"/>
      <c r="U50" s="1"/>
    </row>
    <row r="51" customFormat="false" ht="17.3" hidden="false" customHeight="true" outlineLevel="0" collapsed="false">
      <c r="A51" s="16" t="s">
        <v>93</v>
      </c>
      <c r="B51" s="16" t="n">
        <v>2019</v>
      </c>
      <c r="C51" s="16" t="s">
        <v>24</v>
      </c>
      <c r="D51" s="16" t="s">
        <v>25</v>
      </c>
      <c r="E51" s="16" t="s">
        <v>26</v>
      </c>
      <c r="F51" s="16" t="s">
        <v>33</v>
      </c>
      <c r="G51" s="16" t="s">
        <v>22</v>
      </c>
      <c r="H51" s="16" t="n">
        <v>180</v>
      </c>
      <c r="I51" s="16" t="n">
        <v>9</v>
      </c>
      <c r="J51" s="16" t="n">
        <v>4.266</v>
      </c>
      <c r="K51" s="16" t="n">
        <v>3.114</v>
      </c>
      <c r="L51" s="16" t="n">
        <v>5.791</v>
      </c>
      <c r="M51" s="18" t="n">
        <v>3.91017415215399</v>
      </c>
      <c r="N51" s="18" t="n">
        <v>2.762</v>
      </c>
      <c r="O51" s="18" t="n">
        <v>5.433</v>
      </c>
      <c r="P51" s="19" t="n">
        <v>1.953</v>
      </c>
      <c r="Q51" s="19" t="n">
        <v>0.255</v>
      </c>
      <c r="R51" s="16" t="n">
        <v>1.485</v>
      </c>
      <c r="S51" s="19" t="n">
        <f aca="false">CHIDIST(R51,(I51-3))</f>
        <v>0.960484723762766</v>
      </c>
      <c r="T51" s="1"/>
      <c r="U51" s="1"/>
    </row>
    <row r="52" customFormat="false" ht="17.3" hidden="false" customHeight="true" outlineLevel="0" collapsed="false">
      <c r="A52" s="16" t="s">
        <v>94</v>
      </c>
      <c r="B52" s="16" t="n">
        <v>2019</v>
      </c>
      <c r="C52" s="16" t="s">
        <v>24</v>
      </c>
      <c r="D52" s="16" t="s">
        <v>25</v>
      </c>
      <c r="E52" s="16" t="s">
        <v>26</v>
      </c>
      <c r="F52" s="16" t="s">
        <v>33</v>
      </c>
      <c r="G52" s="16" t="s">
        <v>22</v>
      </c>
      <c r="H52" s="16" t="n">
        <v>180</v>
      </c>
      <c r="I52" s="16" t="n">
        <v>9</v>
      </c>
      <c r="J52" s="16" t="n">
        <v>4.375</v>
      </c>
      <c r="K52" s="16" t="n">
        <v>3.214</v>
      </c>
      <c r="L52" s="16" t="n">
        <v>6.025</v>
      </c>
      <c r="M52" s="18" t="n">
        <v>4.01008249312557</v>
      </c>
      <c r="N52" s="18" t="n">
        <v>2.849</v>
      </c>
      <c r="O52" s="18" t="n">
        <v>5.644</v>
      </c>
      <c r="P52" s="19" t="n">
        <v>1.916</v>
      </c>
      <c r="Q52" s="19" t="n">
        <v>0.252</v>
      </c>
      <c r="R52" s="16" t="n">
        <v>1.849</v>
      </c>
      <c r="S52" s="19" t="n">
        <f aca="false">CHIDIST(R52,(I52-3))</f>
        <v>0.933048875343948</v>
      </c>
      <c r="T52" s="1"/>
      <c r="U52" s="1"/>
    </row>
    <row r="53" customFormat="false" ht="17.3" hidden="false" customHeight="true" outlineLevel="0" collapsed="false">
      <c r="A53" s="16" t="s">
        <v>95</v>
      </c>
      <c r="B53" s="16" t="n">
        <v>2019</v>
      </c>
      <c r="C53" s="16" t="s">
        <v>24</v>
      </c>
      <c r="D53" s="16" t="s">
        <v>25</v>
      </c>
      <c r="E53" s="16" t="s">
        <v>26</v>
      </c>
      <c r="F53" s="16" t="s">
        <v>27</v>
      </c>
      <c r="G53" s="16" t="s">
        <v>28</v>
      </c>
      <c r="H53" s="16" t="n">
        <v>180</v>
      </c>
      <c r="I53" s="16" t="n">
        <v>9</v>
      </c>
      <c r="J53" s="16" t="n">
        <v>4.859</v>
      </c>
      <c r="K53" s="16" t="n">
        <v>3.555</v>
      </c>
      <c r="L53" s="16" t="n">
        <v>6.754</v>
      </c>
      <c r="M53" s="18" t="n">
        <v>4.45371219065078</v>
      </c>
      <c r="N53" s="18" t="n">
        <v>3.146</v>
      </c>
      <c r="O53" s="18" t="n">
        <v>6.304</v>
      </c>
      <c r="P53" s="19" t="n">
        <v>1.872</v>
      </c>
      <c r="Q53" s="19" t="n">
        <v>0.247</v>
      </c>
      <c r="R53" s="16" t="n">
        <v>2.247</v>
      </c>
      <c r="S53" s="19" t="n">
        <f aca="false">CHIDIST(R53,(I53-3))</f>
        <v>0.895638618969636</v>
      </c>
      <c r="T53" s="1"/>
      <c r="U53" s="1"/>
    </row>
    <row r="54" customFormat="false" ht="17.3" hidden="false" customHeight="true" outlineLevel="0" collapsed="false">
      <c r="A54" s="16" t="s">
        <v>96</v>
      </c>
      <c r="B54" s="16" t="n">
        <v>2019</v>
      </c>
      <c r="C54" s="16" t="s">
        <v>24</v>
      </c>
      <c r="D54" s="16" t="s">
        <v>25</v>
      </c>
      <c r="E54" s="16" t="s">
        <v>26</v>
      </c>
      <c r="F54" s="16" t="s">
        <v>27</v>
      </c>
      <c r="G54" s="16" t="s">
        <v>28</v>
      </c>
      <c r="H54" s="16" t="n">
        <v>180</v>
      </c>
      <c r="I54" s="16" t="n">
        <v>9</v>
      </c>
      <c r="J54" s="16" t="n">
        <v>4.859</v>
      </c>
      <c r="K54" s="16" t="n">
        <v>3.555</v>
      </c>
      <c r="L54" s="16" t="n">
        <v>6.754</v>
      </c>
      <c r="M54" s="18" t="n">
        <v>4.45371219065078</v>
      </c>
      <c r="N54" s="18" t="n">
        <v>3.146</v>
      </c>
      <c r="O54" s="18" t="n">
        <v>6.304</v>
      </c>
      <c r="P54" s="19" t="n">
        <v>1.872</v>
      </c>
      <c r="Q54" s="19" t="n">
        <v>0.247</v>
      </c>
      <c r="R54" s="16" t="n">
        <v>2.247</v>
      </c>
      <c r="S54" s="19" t="n">
        <f aca="false">CHIDIST(R54,(I54-3))</f>
        <v>0.895638618969636</v>
      </c>
      <c r="T54" s="1"/>
      <c r="U54" s="1"/>
    </row>
    <row r="55" customFormat="false" ht="17.3" hidden="false" customHeight="true" outlineLevel="0" collapsed="false">
      <c r="A55" s="16" t="s">
        <v>97</v>
      </c>
      <c r="B55" s="16" t="n">
        <v>2019</v>
      </c>
      <c r="C55" s="16" t="s">
        <v>24</v>
      </c>
      <c r="D55" s="16" t="s">
        <v>25</v>
      </c>
      <c r="E55" s="16" t="s">
        <v>66</v>
      </c>
      <c r="F55" s="16" t="s">
        <v>33</v>
      </c>
      <c r="G55" s="16" t="s">
        <v>22</v>
      </c>
      <c r="H55" s="16" t="n">
        <v>180</v>
      </c>
      <c r="I55" s="16" t="n">
        <v>9</v>
      </c>
      <c r="J55" s="16" t="n">
        <v>4.508</v>
      </c>
      <c r="K55" s="16" t="n">
        <v>3.291</v>
      </c>
      <c r="L55" s="16" t="n">
        <v>6.276</v>
      </c>
      <c r="M55" s="24" t="n">
        <v>4.13198900091659</v>
      </c>
      <c r="N55" s="24" t="n">
        <v>2.914</v>
      </c>
      <c r="O55" s="24" t="n">
        <v>5.859</v>
      </c>
      <c r="P55" s="20" t="n">
        <v>1.844</v>
      </c>
      <c r="Q55" s="20" t="n">
        <v>0.243</v>
      </c>
      <c r="R55" s="16" t="n">
        <v>3.211</v>
      </c>
      <c r="S55" s="19" t="n">
        <f aca="false">CHIDIST(R55,(I55-3))</f>
        <v>0.781936166299972</v>
      </c>
      <c r="T55" s="1"/>
      <c r="U55" s="1"/>
    </row>
    <row r="56" customFormat="false" ht="17.3" hidden="false" customHeight="true" outlineLevel="0" collapsed="false">
      <c r="A56" s="16" t="s">
        <v>98</v>
      </c>
      <c r="B56" s="16" t="n">
        <v>2019</v>
      </c>
      <c r="C56" s="16" t="s">
        <v>24</v>
      </c>
      <c r="D56" s="16" t="s">
        <v>25</v>
      </c>
      <c r="E56" s="16" t="s">
        <v>26</v>
      </c>
      <c r="F56" s="16" t="s">
        <v>33</v>
      </c>
      <c r="G56" s="16" t="s">
        <v>22</v>
      </c>
      <c r="H56" s="16" t="n">
        <v>180</v>
      </c>
      <c r="I56" s="16" t="n">
        <v>9</v>
      </c>
      <c r="J56" s="16" t="n">
        <v>4.719</v>
      </c>
      <c r="K56" s="16" t="n">
        <v>3.432</v>
      </c>
      <c r="L56" s="16" t="n">
        <v>6.596</v>
      </c>
      <c r="M56" s="18" t="n">
        <v>4.32538955087076</v>
      </c>
      <c r="N56" s="18" t="n">
        <v>3.04</v>
      </c>
      <c r="O56" s="18" t="n">
        <v>6.154</v>
      </c>
      <c r="P56" s="19" t="n">
        <v>1.813</v>
      </c>
      <c r="Q56" s="19" t="n">
        <v>0.241</v>
      </c>
      <c r="R56" s="16" t="n">
        <v>2.789</v>
      </c>
      <c r="S56" s="19" t="n">
        <f aca="false">CHIDIST(R56,(I56-3))</f>
        <v>0.834825323641906</v>
      </c>
      <c r="T56" s="1"/>
      <c r="U56" s="1"/>
    </row>
    <row r="57" customFormat="false" ht="17.3" hidden="false" customHeight="true" outlineLevel="0" collapsed="false">
      <c r="A57" s="16" t="s">
        <v>99</v>
      </c>
      <c r="B57" s="16" t="n">
        <v>2019</v>
      </c>
      <c r="C57" s="16" t="s">
        <v>24</v>
      </c>
      <c r="D57" s="16" t="s">
        <v>25</v>
      </c>
      <c r="E57" s="16" t="s">
        <v>26</v>
      </c>
      <c r="F57" s="16" t="s">
        <v>33</v>
      </c>
      <c r="G57" s="16" t="s">
        <v>22</v>
      </c>
      <c r="H57" s="16" t="n">
        <v>180</v>
      </c>
      <c r="I57" s="16" t="n">
        <v>9</v>
      </c>
      <c r="J57" s="16" t="n">
        <v>5.394</v>
      </c>
      <c r="K57" s="16" t="n">
        <v>3.988</v>
      </c>
      <c r="L57" s="16" t="n">
        <v>7.425</v>
      </c>
      <c r="M57" s="18" t="n">
        <v>4.94408799266728</v>
      </c>
      <c r="N57" s="18" t="n">
        <v>3.526</v>
      </c>
      <c r="O57" s="18" t="n">
        <v>6.933</v>
      </c>
      <c r="P57" s="19" t="n">
        <v>1.984</v>
      </c>
      <c r="Q57" s="19" t="n">
        <v>0.267</v>
      </c>
      <c r="R57" s="16" t="n">
        <v>3.664</v>
      </c>
      <c r="S57" s="19" t="n">
        <f aca="false">CHIDIST(R57,(I57-3))</f>
        <v>0.722037636673801</v>
      </c>
      <c r="T57" s="1"/>
      <c r="U57" s="1"/>
    </row>
    <row r="58" customFormat="false" ht="17.3" hidden="false" customHeight="true" outlineLevel="0" collapsed="false">
      <c r="A58" s="16" t="s">
        <v>100</v>
      </c>
      <c r="B58" s="16" t="n">
        <v>2019</v>
      </c>
      <c r="C58" s="16" t="s">
        <v>24</v>
      </c>
      <c r="D58" s="16" t="s">
        <v>25</v>
      </c>
      <c r="E58" s="16" t="s">
        <v>101</v>
      </c>
      <c r="F58" s="16" t="s">
        <v>27</v>
      </c>
      <c r="G58" s="16" t="s">
        <v>22</v>
      </c>
      <c r="H58" s="16" t="n">
        <v>180</v>
      </c>
      <c r="I58" s="16" t="n">
        <v>9</v>
      </c>
      <c r="J58" s="16" t="n">
        <v>5.401</v>
      </c>
      <c r="K58" s="16" t="n">
        <v>4.033</v>
      </c>
      <c r="L58" s="16" t="n">
        <v>7.326</v>
      </c>
      <c r="M58" s="18" t="n">
        <v>4.95050412465628</v>
      </c>
      <c r="N58" s="18" t="n">
        <v>3.569</v>
      </c>
      <c r="O58" s="18" t="n">
        <v>6.867</v>
      </c>
      <c r="P58" s="19" t="n">
        <v>2.116</v>
      </c>
      <c r="Q58" s="19" t="n">
        <v>0.285</v>
      </c>
      <c r="R58" s="16" t="n">
        <v>2.525</v>
      </c>
      <c r="S58" s="19" t="n">
        <f aca="false">CHIDIST(R58,(I58-3))</f>
        <v>0.865659341997387</v>
      </c>
      <c r="T58" s="1"/>
      <c r="U58" s="1"/>
    </row>
    <row r="59" customFormat="false" ht="17.3" hidden="false" customHeight="true" outlineLevel="0" collapsed="false">
      <c r="A59" s="16" t="s">
        <v>102</v>
      </c>
      <c r="B59" s="16" t="n">
        <v>2019</v>
      </c>
      <c r="C59" s="16" t="s">
        <v>24</v>
      </c>
      <c r="D59" s="16" t="s">
        <v>25</v>
      </c>
      <c r="E59" s="16" t="s">
        <v>26</v>
      </c>
      <c r="F59" s="16" t="s">
        <v>33</v>
      </c>
      <c r="G59" s="16" t="s">
        <v>22</v>
      </c>
      <c r="H59" s="16" t="n">
        <v>180</v>
      </c>
      <c r="I59" s="16" t="n">
        <v>9</v>
      </c>
      <c r="J59" s="16" t="n">
        <v>5.408</v>
      </c>
      <c r="K59" s="16" t="n">
        <v>4.049</v>
      </c>
      <c r="L59" s="16" t="n">
        <v>7.302</v>
      </c>
      <c r="M59" s="18" t="n">
        <v>4.95692025664528</v>
      </c>
      <c r="N59" s="18" t="n">
        <v>3.585</v>
      </c>
      <c r="O59" s="18" t="n">
        <v>6.853</v>
      </c>
      <c r="P59" s="19" t="n">
        <v>2.16</v>
      </c>
      <c r="Q59" s="19" t="n">
        <v>0.291</v>
      </c>
      <c r="R59" s="16" t="n">
        <v>2.391</v>
      </c>
      <c r="S59" s="19" t="n">
        <f aca="false">CHIDIST(R59,(I59-3))</f>
        <v>0.880461501116399</v>
      </c>
      <c r="T59" s="25"/>
      <c r="U59" s="25"/>
    </row>
    <row r="60" customFormat="false" ht="17.3" hidden="false" customHeight="true" outlineLevel="0" collapsed="false">
      <c r="A60" s="16" t="s">
        <v>103</v>
      </c>
      <c r="B60" s="16" t="n">
        <v>2019</v>
      </c>
      <c r="C60" s="16" t="s">
        <v>24</v>
      </c>
      <c r="D60" s="16" t="s">
        <v>25</v>
      </c>
      <c r="E60" s="16" t="s">
        <v>101</v>
      </c>
      <c r="F60" s="16" t="s">
        <v>27</v>
      </c>
      <c r="G60" s="16" t="s">
        <v>22</v>
      </c>
      <c r="H60" s="16" t="n">
        <v>180</v>
      </c>
      <c r="I60" s="16" t="n">
        <v>9</v>
      </c>
      <c r="J60" s="16" t="n">
        <v>5.409</v>
      </c>
      <c r="K60" s="16" t="n">
        <v>4.016</v>
      </c>
      <c r="L60" s="16" t="n">
        <v>7.398</v>
      </c>
      <c r="M60" s="18" t="n">
        <v>4.95783684692942</v>
      </c>
      <c r="N60" s="18" t="n">
        <v>3.552</v>
      </c>
      <c r="O60" s="18" t="n">
        <v>6.92</v>
      </c>
      <c r="P60" s="19" t="n">
        <v>2.036</v>
      </c>
      <c r="Q60" s="19" t="n">
        <v>0.275</v>
      </c>
      <c r="R60" s="16" t="n">
        <v>3.444</v>
      </c>
      <c r="S60" s="19" t="n">
        <f aca="false">CHIDIST(R60,(I60-3))</f>
        <v>0.751404733009019</v>
      </c>
      <c r="T60" s="1"/>
      <c r="U60" s="1"/>
    </row>
    <row r="61" customFormat="false" ht="17.3" hidden="false" customHeight="true" outlineLevel="0" collapsed="false">
      <c r="A61" s="16" t="s">
        <v>104</v>
      </c>
      <c r="B61" s="16" t="n">
        <v>2019</v>
      </c>
      <c r="C61" s="16" t="s">
        <v>24</v>
      </c>
      <c r="D61" s="16" t="s">
        <v>25</v>
      </c>
      <c r="E61" s="16" t="s">
        <v>101</v>
      </c>
      <c r="F61" s="16" t="s">
        <v>27</v>
      </c>
      <c r="G61" s="16" t="s">
        <v>22</v>
      </c>
      <c r="H61" s="16" t="n">
        <v>180</v>
      </c>
      <c r="I61" s="16" t="n">
        <v>9</v>
      </c>
      <c r="J61" s="16" t="n">
        <v>5.409</v>
      </c>
      <c r="K61" s="16" t="n">
        <v>4.016</v>
      </c>
      <c r="L61" s="16" t="n">
        <v>7.398</v>
      </c>
      <c r="M61" s="18" t="n">
        <v>4.95783684692942</v>
      </c>
      <c r="N61" s="18" t="n">
        <v>3.552</v>
      </c>
      <c r="O61" s="18" t="n">
        <v>6.92</v>
      </c>
      <c r="P61" s="19" t="n">
        <v>2.036</v>
      </c>
      <c r="Q61" s="19" t="n">
        <v>0.275</v>
      </c>
      <c r="R61" s="16" t="n">
        <v>3.444</v>
      </c>
      <c r="S61" s="19" t="n">
        <f aca="false">CHIDIST(R61,(I61-3))</f>
        <v>0.751404733009019</v>
      </c>
      <c r="T61" s="1"/>
      <c r="U61" s="1"/>
    </row>
    <row r="62" s="15" customFormat="true" ht="17.3" hidden="false" customHeight="true" outlineLevel="0" collapsed="false">
      <c r="A62" s="16" t="s">
        <v>105</v>
      </c>
      <c r="B62" s="16" t="n">
        <v>2019</v>
      </c>
      <c r="C62" s="16" t="s">
        <v>24</v>
      </c>
      <c r="D62" s="16" t="s">
        <v>25</v>
      </c>
      <c r="E62" s="16" t="s">
        <v>26</v>
      </c>
      <c r="F62" s="16" t="s">
        <v>27</v>
      </c>
      <c r="G62" s="16" t="s">
        <v>28</v>
      </c>
      <c r="H62" s="16" t="n">
        <v>180</v>
      </c>
      <c r="I62" s="16" t="n">
        <v>9</v>
      </c>
      <c r="J62" s="16" t="n">
        <v>5.414</v>
      </c>
      <c r="K62" s="16" t="n">
        <v>4.031</v>
      </c>
      <c r="L62" s="19" t="n">
        <v>7.37</v>
      </c>
      <c r="M62" s="18" t="n">
        <v>4.96241979835014</v>
      </c>
      <c r="N62" s="18" t="n">
        <v>3.567</v>
      </c>
      <c r="O62" s="18" t="n">
        <v>6.903</v>
      </c>
      <c r="P62" s="19" t="n">
        <v>2.076</v>
      </c>
      <c r="Q62" s="19" t="n">
        <v>0.28</v>
      </c>
      <c r="R62" s="16" t="n">
        <v>2.801</v>
      </c>
      <c r="S62" s="19" t="n">
        <f aca="false">CHIDIST(R62,(I62-3))</f>
        <v>0.833376892668171</v>
      </c>
      <c r="T62" s="16"/>
      <c r="U62" s="16"/>
    </row>
    <row r="63" customFormat="false" ht="17.3" hidden="false" customHeight="true" outlineLevel="0" collapsed="false">
      <c r="A63" s="16" t="s">
        <v>106</v>
      </c>
      <c r="B63" s="16" t="n">
        <v>2019</v>
      </c>
      <c r="C63" s="16" t="s">
        <v>24</v>
      </c>
      <c r="D63" s="16" t="s">
        <v>25</v>
      </c>
      <c r="E63" s="16" t="s">
        <v>26</v>
      </c>
      <c r="F63" s="16" t="s">
        <v>33</v>
      </c>
      <c r="G63" s="16" t="s">
        <v>22</v>
      </c>
      <c r="H63" s="16" t="n">
        <v>180</v>
      </c>
      <c r="I63" s="16" t="n">
        <v>9</v>
      </c>
      <c r="J63" s="16" t="n">
        <v>5.769</v>
      </c>
      <c r="K63" s="16" t="n">
        <v>4.315</v>
      </c>
      <c r="L63" s="16" t="n">
        <v>7.832</v>
      </c>
      <c r="M63" s="18" t="n">
        <v>5.2878093492209</v>
      </c>
      <c r="N63" s="18" t="n">
        <v>3.815</v>
      </c>
      <c r="O63" s="18" t="n">
        <v>7.331</v>
      </c>
      <c r="P63" s="19" t="n">
        <v>2.137</v>
      </c>
      <c r="Q63" s="19" t="n">
        <v>0.29</v>
      </c>
      <c r="R63" s="19" t="n">
        <v>2.47</v>
      </c>
      <c r="S63" s="19" t="n">
        <f aca="false">CHIDIST(R63,(I63-3))</f>
        <v>0.871809919108402</v>
      </c>
      <c r="T63" s="1"/>
      <c r="U63" s="1"/>
    </row>
    <row r="64" customFormat="false" ht="17.3" hidden="false" customHeight="true" outlineLevel="0" collapsed="false">
      <c r="A64" s="26" t="s">
        <v>107</v>
      </c>
      <c r="B64" s="26" t="n">
        <v>2019</v>
      </c>
      <c r="C64" s="26" t="s">
        <v>24</v>
      </c>
      <c r="D64" s="26" t="s">
        <v>53</v>
      </c>
      <c r="E64" s="26" t="s">
        <v>54</v>
      </c>
      <c r="F64" s="26" t="s">
        <v>33</v>
      </c>
      <c r="G64" s="26" t="s">
        <v>22</v>
      </c>
      <c r="H64" s="26" t="n">
        <v>180</v>
      </c>
      <c r="I64" s="26" t="n">
        <v>9</v>
      </c>
      <c r="J64" s="26" t="n">
        <v>6.212</v>
      </c>
      <c r="K64" s="26" t="n">
        <v>4.609</v>
      </c>
      <c r="L64" s="26" t="n">
        <v>8.551</v>
      </c>
      <c r="M64" s="27" t="n">
        <v>5.69385884509624</v>
      </c>
      <c r="N64" s="27" t="n">
        <v>4.068</v>
      </c>
      <c r="O64" s="27" t="n">
        <v>7.968</v>
      </c>
      <c r="P64" s="28" t="n">
        <v>2.034</v>
      </c>
      <c r="Q64" s="28" t="n">
        <v>0.279</v>
      </c>
      <c r="R64" s="26" t="n">
        <v>3.381</v>
      </c>
      <c r="S64" s="28" t="n">
        <f aca="false">CHIDIST(R64,(I64-3))</f>
        <v>0.759728868188008</v>
      </c>
      <c r="T64" s="1"/>
      <c r="U64" s="1"/>
    </row>
    <row r="65" customFormat="false" ht="17.3" hidden="false" customHeight="true" outlineLevel="0" collapsed="false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9"/>
      <c r="O65" s="29"/>
      <c r="P65" s="29"/>
      <c r="Q65" s="29"/>
      <c r="R65" s="25"/>
      <c r="S65" s="25"/>
      <c r="T65" s="25"/>
      <c r="U65" s="25"/>
    </row>
    <row r="66" s="32" customFormat="true" ht="48.15" hidden="false" customHeight="true" outlineLevel="0" collapsed="false">
      <c r="A66" s="30" t="s">
        <v>108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1"/>
      <c r="U66" s="31"/>
      <c r="AMH66" s="0"/>
      <c r="AMI66" s="0"/>
      <c r="AMJ66" s="0"/>
    </row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S1"/>
    <mergeCell ref="A66:S6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878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2019-08-21T00:58:21Z</dcterms:created>
  <dc:creator>John Margaritopoulos</dc:creator>
  <dc:description/>
  <dc:language>en-GB</dc:language>
  <cp:lastModifiedBy>John Margaritopoulos</cp:lastModifiedBy>
  <dcterms:modified xsi:type="dcterms:W3CDTF">2020-04-26T23:40:43Z</dcterms:modified>
  <cp:revision>144</cp:revision>
  <dc:subject/>
  <dc:title/>
</cp:coreProperties>
</file>