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05" windowWidth="19440" windowHeight="13740"/>
  </bookViews>
  <sheets>
    <sheet name="Sheet1" sheetId="1" r:id="rId1"/>
  </sheets>
  <calcPr calcId="125725" calcMode="manual"/>
</workbook>
</file>

<file path=xl/calcChain.xml><?xml version="1.0" encoding="utf-8"?>
<calcChain xmlns="http://schemas.openxmlformats.org/spreadsheetml/2006/main">
  <c r="U138" i="1"/>
  <c r="U136"/>
  <c r="U135"/>
  <c r="U134"/>
  <c r="U133"/>
  <c r="U132"/>
  <c r="U131"/>
  <c r="U130"/>
  <c r="U129"/>
  <c r="U127"/>
  <c r="U126"/>
  <c r="U125"/>
  <c r="U124"/>
  <c r="U123"/>
  <c r="U122"/>
  <c r="U121"/>
  <c r="U120"/>
  <c r="U119"/>
  <c r="U118"/>
  <c r="U117"/>
  <c r="U116"/>
  <c r="U115"/>
  <c r="U114"/>
  <c r="U113"/>
  <c r="U112"/>
  <c r="U110"/>
  <c r="U109"/>
  <c r="U108"/>
  <c r="U107"/>
  <c r="U106"/>
  <c r="U105"/>
  <c r="U104"/>
  <c r="U103"/>
  <c r="U102"/>
  <c r="U101"/>
  <c r="U100"/>
  <c r="U99"/>
  <c r="U98"/>
  <c r="U97"/>
  <c r="U96"/>
  <c r="U95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5"/>
  <c r="U64"/>
  <c r="U63"/>
  <c r="U62"/>
  <c r="U61"/>
  <c r="U60"/>
  <c r="U59"/>
  <c r="U58"/>
  <c r="U57"/>
  <c r="U56"/>
  <c r="U55"/>
  <c r="U54"/>
  <c r="U53"/>
  <c r="U52"/>
  <c r="U51"/>
  <c r="U49"/>
  <c r="U48"/>
  <c r="U45"/>
  <c r="U44"/>
  <c r="U42"/>
  <c r="U41"/>
  <c r="U40"/>
  <c r="U37"/>
  <c r="U36"/>
  <c r="U34"/>
  <c r="U33"/>
  <c r="U32"/>
  <c r="U31"/>
  <c r="U29"/>
  <c r="U28"/>
  <c r="U27"/>
  <c r="U26"/>
  <c r="U25"/>
  <c r="U21"/>
  <c r="U20"/>
  <c r="U19"/>
  <c r="U18"/>
  <c r="U16"/>
  <c r="U15"/>
  <c r="U13"/>
  <c r="U12"/>
  <c r="U11"/>
  <c r="U10"/>
  <c r="U9"/>
</calcChain>
</file>

<file path=xl/sharedStrings.xml><?xml version="1.0" encoding="utf-8"?>
<sst xmlns="http://schemas.openxmlformats.org/spreadsheetml/2006/main" count="332" uniqueCount="26">
  <si>
    <t>Leg</t>
  </si>
  <si>
    <t>Site</t>
  </si>
  <si>
    <t>Hole</t>
  </si>
  <si>
    <t>Core</t>
  </si>
  <si>
    <t>Type</t>
  </si>
  <si>
    <t>Section</t>
  </si>
  <si>
    <t>Top sample interval (cm)</t>
  </si>
  <si>
    <t>Bottom sample interval (cm)</t>
  </si>
  <si>
    <t>Core depth (mbsf)</t>
  </si>
  <si>
    <t>Composite depth (mcd)</t>
  </si>
  <si>
    <t>Age (Ma; ATNTS 2012)</t>
  </si>
  <si>
    <t>B</t>
  </si>
  <si>
    <t>H</t>
  </si>
  <si>
    <t>C</t>
  </si>
  <si>
    <t>X</t>
  </si>
  <si>
    <r>
      <rPr>
        <b/>
        <i/>
        <sz val="11"/>
        <color theme="1"/>
        <rFont val="Calibri"/>
        <family val="2"/>
        <scheme val="minor"/>
      </rPr>
      <t>Uvigerina</t>
    </r>
    <r>
      <rPr>
        <b/>
        <sz val="11"/>
        <color theme="1"/>
        <rFont val="Calibri"/>
        <family val="2"/>
        <scheme val="minor"/>
      </rPr>
      <t xml:space="preserve"> sp.</t>
    </r>
  </si>
  <si>
    <r>
      <t>δ</t>
    </r>
    <r>
      <rPr>
        <b/>
        <vertAlign val="superscript"/>
        <sz val="11"/>
        <color rgb="FF222222"/>
        <rFont val="Calibri"/>
        <family val="2"/>
        <scheme val="minor"/>
      </rPr>
      <t>13</t>
    </r>
    <r>
      <rPr>
        <b/>
        <sz val="11"/>
        <color rgb="FF222222"/>
        <rFont val="Calibri"/>
        <family val="2"/>
        <scheme val="minor"/>
      </rPr>
      <t>C</t>
    </r>
  </si>
  <si>
    <r>
      <t>δ</t>
    </r>
    <r>
      <rPr>
        <b/>
        <vertAlign val="superscript"/>
        <sz val="11"/>
        <color rgb="FF222222"/>
        <rFont val="Calibri"/>
        <family val="2"/>
        <scheme val="minor"/>
      </rPr>
      <t>18</t>
    </r>
    <r>
      <rPr>
        <b/>
        <sz val="11"/>
        <color rgb="FF222222"/>
        <rFont val="Calibri"/>
        <family val="2"/>
        <scheme val="minor"/>
      </rPr>
      <t>O</t>
    </r>
  </si>
  <si>
    <r>
      <t>1 sd δ</t>
    </r>
    <r>
      <rPr>
        <b/>
        <vertAlign val="superscript"/>
        <sz val="11"/>
        <color rgb="FF222222"/>
        <rFont val="Calibri"/>
        <family val="2"/>
        <scheme val="minor"/>
      </rPr>
      <t>13</t>
    </r>
    <r>
      <rPr>
        <b/>
        <sz val="11"/>
        <color rgb="FF222222"/>
        <rFont val="Calibri"/>
        <family val="2"/>
        <scheme val="minor"/>
      </rPr>
      <t>C</t>
    </r>
  </si>
  <si>
    <r>
      <t>1 sd δ</t>
    </r>
    <r>
      <rPr>
        <b/>
        <vertAlign val="superscript"/>
        <sz val="11"/>
        <color rgb="FF222222"/>
        <rFont val="Calibri"/>
        <family val="2"/>
        <scheme val="minor"/>
      </rPr>
      <t>18</t>
    </r>
    <r>
      <rPr>
        <b/>
        <sz val="11"/>
        <color rgb="FF222222"/>
        <rFont val="Calibri"/>
        <family val="2"/>
        <scheme val="minor"/>
      </rPr>
      <t>O</t>
    </r>
  </si>
  <si>
    <r>
      <t>Converted δ</t>
    </r>
    <r>
      <rPr>
        <b/>
        <vertAlign val="superscript"/>
        <sz val="11"/>
        <color rgb="FF222222"/>
        <rFont val="Calibri"/>
        <family val="2"/>
        <scheme val="minor"/>
      </rPr>
      <t>13</t>
    </r>
    <r>
      <rPr>
        <b/>
        <sz val="11"/>
        <color rgb="FF222222"/>
        <rFont val="Calibri"/>
        <family val="2"/>
        <scheme val="minor"/>
      </rPr>
      <t>C</t>
    </r>
  </si>
  <si>
    <r>
      <t>Converted δ</t>
    </r>
    <r>
      <rPr>
        <b/>
        <vertAlign val="superscript"/>
        <sz val="11"/>
        <color rgb="FF222222"/>
        <rFont val="Calibri"/>
        <family val="2"/>
        <scheme val="minor"/>
      </rPr>
      <t>18</t>
    </r>
    <r>
      <rPr>
        <b/>
        <sz val="11"/>
        <color rgb="FF222222"/>
        <rFont val="Calibri"/>
        <family val="2"/>
        <scheme val="minor"/>
      </rPr>
      <t>O</t>
    </r>
  </si>
  <si>
    <t>Cibicidoides pachyderma</t>
  </si>
  <si>
    <t>Supplementary Table S1. Summary of stable carbon and oxygen isotope measurements for Site U1318.</t>
  </si>
  <si>
    <t>SUPPLEMENTARY MATERIAL</t>
  </si>
  <si>
    <r>
      <t>Geological Magazine</t>
    </r>
    <r>
      <rPr>
        <sz val="11"/>
        <color theme="1"/>
        <rFont val="Calibri"/>
        <family val="2"/>
        <scheme val="minor"/>
      </rPr>
      <t>, A revised and improved model for the middle Miocene part IODP Site U1318 (Porcupine Basin, offshore southwestern Ireland), Willemijn Quaijtaal, Steven Tesseur, Timme H. Donders, Philippe Claeys, and Stephen Louwye</t>
    </r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</si>
</sst>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b/>
      <vertAlign val="superscript"/>
      <sz val="11"/>
      <color rgb="FF22222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3" xfId="0" applyFont="1" applyFill="1" applyBorder="1"/>
    <xf numFmtId="164" fontId="0" fillId="0" borderId="1" xfId="0" applyNumberFormat="1" applyFont="1" applyFill="1" applyBorder="1"/>
    <xf numFmtId="164" fontId="0" fillId="0" borderId="2" xfId="0" applyNumberFormat="1" applyFont="1" applyFill="1" applyBorder="1"/>
    <xf numFmtId="164" fontId="0" fillId="0" borderId="4" xfId="0" applyNumberFormat="1" applyFont="1" applyFill="1" applyBorder="1"/>
    <xf numFmtId="164" fontId="0" fillId="0" borderId="8" xfId="0" applyNumberFormat="1" applyFont="1" applyFill="1" applyBorder="1"/>
    <xf numFmtId="0" fontId="0" fillId="0" borderId="9" xfId="0" applyFont="1" applyFill="1" applyBorder="1"/>
    <xf numFmtId="164" fontId="0" fillId="0" borderId="10" xfId="0" applyNumberFormat="1" applyFont="1" applyFill="1" applyBorder="1"/>
    <xf numFmtId="164" fontId="0" fillId="0" borderId="9" xfId="0" applyNumberFormat="1" applyFont="1" applyFill="1" applyBorder="1"/>
    <xf numFmtId="164" fontId="0" fillId="0" borderId="3" xfId="0" applyNumberFormat="1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164" fontId="0" fillId="0" borderId="6" xfId="0" applyNumberFormat="1" applyFont="1" applyFill="1" applyBorder="1"/>
    <xf numFmtId="164" fontId="0" fillId="0" borderId="7" xfId="0" applyNumberFormat="1" applyFont="1" applyFill="1" applyBorder="1"/>
    <xf numFmtId="164" fontId="0" fillId="0" borderId="11" xfId="0" applyNumberFormat="1" applyFont="1" applyFill="1" applyBorder="1"/>
    <xf numFmtId="164" fontId="2" fillId="0" borderId="12" xfId="0" applyNumberFormat="1" applyFont="1" applyFill="1" applyBorder="1" applyAlignment="1">
      <alignment textRotation="90" wrapText="1"/>
    </xf>
    <xf numFmtId="164" fontId="2" fillId="0" borderId="13" xfId="0" applyNumberFormat="1" applyFont="1" applyFill="1" applyBorder="1" applyAlignment="1">
      <alignment textRotation="90" wrapText="1"/>
    </xf>
    <xf numFmtId="164" fontId="2" fillId="0" borderId="14" xfId="0" applyNumberFormat="1" applyFont="1" applyFill="1" applyBorder="1" applyAlignment="1">
      <alignment textRotation="90" wrapText="1"/>
    </xf>
    <xf numFmtId="2" fontId="0" fillId="0" borderId="0" xfId="0" applyNumberFormat="1"/>
    <xf numFmtId="0" fontId="1" fillId="0" borderId="16" xfId="0" applyFont="1" applyBorder="1"/>
    <xf numFmtId="0" fontId="1" fillId="0" borderId="17" xfId="0" applyFont="1" applyBorder="1"/>
    <xf numFmtId="164" fontId="2" fillId="0" borderId="18" xfId="0" applyNumberFormat="1" applyFont="1" applyFill="1" applyBorder="1" applyAlignment="1">
      <alignment textRotation="90" wrapText="1"/>
    </xf>
    <xf numFmtId="0" fontId="4" fillId="0" borderId="16" xfId="0" applyFont="1" applyBorder="1" applyAlignment="1">
      <alignment vertical="center"/>
    </xf>
    <xf numFmtId="164" fontId="0" fillId="0" borderId="19" xfId="0" applyNumberFormat="1" applyFont="1" applyFill="1" applyBorder="1"/>
    <xf numFmtId="164" fontId="0" fillId="0" borderId="20" xfId="0" applyNumberFormat="1" applyFont="1" applyFill="1" applyBorder="1"/>
    <xf numFmtId="164" fontId="0" fillId="0" borderId="21" xfId="0" applyNumberFormat="1" applyFont="1" applyFill="1" applyBorder="1"/>
    <xf numFmtId="0" fontId="0" fillId="0" borderId="1" xfId="0" applyFont="1" applyFill="1" applyBorder="1"/>
    <xf numFmtId="0" fontId="0" fillId="0" borderId="2" xfId="0" applyFont="1" applyFill="1" applyBorder="1"/>
    <xf numFmtId="2" fontId="0" fillId="0" borderId="4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0" fontId="6" fillId="0" borderId="0" xfId="0" applyFont="1"/>
    <xf numFmtId="0" fontId="0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textRotation="90"/>
    </xf>
    <xf numFmtId="0" fontId="1" fillId="0" borderId="22" xfId="0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/>
    </xf>
    <xf numFmtId="0" fontId="1" fillId="0" borderId="23" xfId="0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textRotation="90" wrapText="1"/>
    </xf>
    <xf numFmtId="0" fontId="1" fillId="0" borderId="23" xfId="0" applyFont="1" applyFill="1" applyBorder="1" applyAlignment="1">
      <alignment horizontal="center" textRotation="90" wrapText="1"/>
    </xf>
    <xf numFmtId="2" fontId="1" fillId="0" borderId="4" xfId="0" applyNumberFormat="1" applyFont="1" applyFill="1" applyBorder="1" applyAlignment="1">
      <alignment horizontal="center" textRotation="90" wrapText="1"/>
    </xf>
    <xf numFmtId="2" fontId="1" fillId="0" borderId="24" xfId="0" applyNumberFormat="1" applyFont="1" applyFill="1" applyBorder="1" applyAlignment="1">
      <alignment horizont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1"/>
  <sheetViews>
    <sheetView tabSelected="1" workbookViewId="0">
      <selection sqref="A1:U1"/>
    </sheetView>
  </sheetViews>
  <sheetFormatPr defaultRowHeight="15"/>
  <cols>
    <col min="1" max="1" width="4" bestFit="1" customWidth="1"/>
    <col min="2" max="2" width="5" bestFit="1" customWidth="1"/>
    <col min="3" max="6" width="3.7109375" bestFit="1" customWidth="1"/>
    <col min="7" max="8" width="6" bestFit="1" customWidth="1"/>
    <col min="9" max="10" width="8" bestFit="1" customWidth="1"/>
    <col min="11" max="11" width="5.5703125" style="18" bestFit="1" customWidth="1"/>
    <col min="12" max="13" width="5.5703125" bestFit="1" customWidth="1"/>
    <col min="14" max="14" width="6.28515625" bestFit="1" customWidth="1"/>
    <col min="15" max="15" width="5.5703125" bestFit="1" customWidth="1"/>
    <col min="16" max="16" width="6.28515625" bestFit="1" customWidth="1"/>
    <col min="17" max="18" width="5.5703125" bestFit="1" customWidth="1"/>
    <col min="19" max="19" width="6.28515625" bestFit="1" customWidth="1"/>
    <col min="20" max="20" width="5.5703125" bestFit="1" customWidth="1"/>
    <col min="21" max="21" width="6.28515625" bestFit="1" customWidth="1"/>
  </cols>
  <sheetData>
    <row r="1" spans="1:21" s="33" customFormat="1" ht="33" customHeight="1">
      <c r="A1" s="34" t="s">
        <v>25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</row>
    <row r="2" spans="1:21">
      <c r="A2" s="31"/>
    </row>
    <row r="3" spans="1:21">
      <c r="A3" s="32" t="s">
        <v>24</v>
      </c>
    </row>
    <row r="5" spans="1:21" ht="15.75">
      <c r="A5" s="35" t="s">
        <v>23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 ht="15.75" thickBot="1"/>
    <row r="7" spans="1:21" ht="21" customHeight="1" thickBot="1">
      <c r="A7" s="39" t="s">
        <v>0</v>
      </c>
      <c r="B7" s="41" t="s">
        <v>1</v>
      </c>
      <c r="C7" s="41" t="s">
        <v>2</v>
      </c>
      <c r="D7" s="41" t="s">
        <v>3</v>
      </c>
      <c r="E7" s="41" t="s">
        <v>4</v>
      </c>
      <c r="F7" s="41" t="s">
        <v>5</v>
      </c>
      <c r="G7" s="41" t="s">
        <v>6</v>
      </c>
      <c r="H7" s="41" t="s">
        <v>7</v>
      </c>
      <c r="I7" s="41" t="s">
        <v>8</v>
      </c>
      <c r="J7" s="43" t="s">
        <v>9</v>
      </c>
      <c r="K7" s="45" t="s">
        <v>10</v>
      </c>
      <c r="L7" s="22" t="s">
        <v>22</v>
      </c>
      <c r="M7" s="19"/>
      <c r="N7" s="19"/>
      <c r="O7" s="20"/>
      <c r="P7" s="36" t="s">
        <v>15</v>
      </c>
      <c r="Q7" s="37"/>
      <c r="R7" s="37"/>
      <c r="S7" s="37"/>
      <c r="T7" s="37"/>
      <c r="U7" s="38"/>
    </row>
    <row r="8" spans="1:21" ht="121.5" customHeight="1" thickBot="1">
      <c r="A8" s="40"/>
      <c r="B8" s="42"/>
      <c r="C8" s="42"/>
      <c r="D8" s="42"/>
      <c r="E8" s="42"/>
      <c r="F8" s="42"/>
      <c r="G8" s="42"/>
      <c r="H8" s="42"/>
      <c r="I8" s="42"/>
      <c r="J8" s="44"/>
      <c r="K8" s="46"/>
      <c r="L8" s="21" t="s">
        <v>16</v>
      </c>
      <c r="M8" s="16" t="s">
        <v>18</v>
      </c>
      <c r="N8" s="16" t="s">
        <v>17</v>
      </c>
      <c r="O8" s="17" t="s">
        <v>19</v>
      </c>
      <c r="P8" s="15" t="s">
        <v>16</v>
      </c>
      <c r="Q8" s="16" t="s">
        <v>18</v>
      </c>
      <c r="R8" s="16" t="s">
        <v>20</v>
      </c>
      <c r="S8" s="16" t="s">
        <v>17</v>
      </c>
      <c r="T8" s="16" t="s">
        <v>19</v>
      </c>
      <c r="U8" s="17" t="s">
        <v>21</v>
      </c>
    </row>
    <row r="9" spans="1:21">
      <c r="A9" s="26">
        <v>307</v>
      </c>
      <c r="B9" s="27">
        <v>1318</v>
      </c>
      <c r="C9" s="27" t="s">
        <v>11</v>
      </c>
      <c r="D9" s="27">
        <v>10</v>
      </c>
      <c r="E9" s="27" t="s">
        <v>12</v>
      </c>
      <c r="F9" s="27">
        <v>5</v>
      </c>
      <c r="G9" s="27">
        <v>50</v>
      </c>
      <c r="H9" s="27">
        <v>52</v>
      </c>
      <c r="I9" s="27">
        <v>87.5</v>
      </c>
      <c r="J9" s="27">
        <v>92.44</v>
      </c>
      <c r="K9" s="28">
        <v>12.750689655172414</v>
      </c>
      <c r="L9" s="23">
        <v>1.0179838709677422</v>
      </c>
      <c r="M9" s="3">
        <v>3.0231615161313646E-2</v>
      </c>
      <c r="N9" s="3">
        <v>1.2802258064516139</v>
      </c>
      <c r="O9" s="4">
        <v>7.7915027140192952E-2</v>
      </c>
      <c r="P9" s="2">
        <v>-9.4016129032257756E-2</v>
      </c>
      <c r="Q9" s="3">
        <v>3.5127632360604226E-2</v>
      </c>
      <c r="R9" s="5">
        <v>1.0719408387096776</v>
      </c>
      <c r="S9" s="3">
        <v>1.4712258064516139</v>
      </c>
      <c r="T9" s="3">
        <v>8.5502932430747677E-2</v>
      </c>
      <c r="U9" s="4">
        <f>S9*0.9838-0.2955</f>
        <v>1.1518919483870977</v>
      </c>
    </row>
    <row r="10" spans="1:21">
      <c r="A10" s="6">
        <v>307</v>
      </c>
      <c r="B10" s="1">
        <v>1318</v>
      </c>
      <c r="C10" s="1" t="s">
        <v>11</v>
      </c>
      <c r="D10" s="1">
        <v>10</v>
      </c>
      <c r="E10" s="1" t="s">
        <v>12</v>
      </c>
      <c r="F10" s="1">
        <v>5</v>
      </c>
      <c r="G10" s="1">
        <v>109</v>
      </c>
      <c r="H10" s="1">
        <v>111</v>
      </c>
      <c r="I10" s="1">
        <v>88.09</v>
      </c>
      <c r="J10" s="1">
        <v>93.03</v>
      </c>
      <c r="K10" s="29">
        <v>12.757810344827586</v>
      </c>
      <c r="L10" s="24"/>
      <c r="M10" s="9"/>
      <c r="N10" s="9"/>
      <c r="O10" s="7"/>
      <c r="P10" s="8">
        <v>-0.32701612903225774</v>
      </c>
      <c r="Q10" s="9">
        <v>3.0772561727320805E-2</v>
      </c>
      <c r="R10" s="9">
        <v>0.91070483870967767</v>
      </c>
      <c r="S10" s="9">
        <v>1.497225806451614</v>
      </c>
      <c r="T10" s="9">
        <v>7.9086986630273137E-2</v>
      </c>
      <c r="U10" s="7">
        <f t="shared" ref="U10:U73" si="0">S10*0.9838-0.2955</f>
        <v>1.1774707483870976</v>
      </c>
    </row>
    <row r="11" spans="1:21">
      <c r="A11" s="6">
        <v>307</v>
      </c>
      <c r="B11" s="1">
        <v>1318</v>
      </c>
      <c r="C11" s="1" t="s">
        <v>11</v>
      </c>
      <c r="D11" s="1">
        <v>10</v>
      </c>
      <c r="E11" s="1" t="s">
        <v>12</v>
      </c>
      <c r="F11" s="1">
        <v>6</v>
      </c>
      <c r="G11" s="1">
        <v>50</v>
      </c>
      <c r="H11" s="1">
        <v>52</v>
      </c>
      <c r="I11" s="1">
        <v>89</v>
      </c>
      <c r="J11" s="1">
        <v>93.94</v>
      </c>
      <c r="K11" s="29">
        <v>12.768793103448274</v>
      </c>
      <c r="L11" s="24">
        <v>1.4139838709677421</v>
      </c>
      <c r="M11" s="9">
        <v>3.3792758917581274E-2</v>
      </c>
      <c r="N11" s="9">
        <v>1.243225806451614</v>
      </c>
      <c r="O11" s="7">
        <v>8.1570530550297407E-2</v>
      </c>
      <c r="P11" s="8"/>
      <c r="Q11" s="9"/>
      <c r="R11" s="9"/>
      <c r="S11" s="9">
        <v>1.6052258064516138</v>
      </c>
      <c r="T11" s="9">
        <v>8.8536723760578598E-2</v>
      </c>
      <c r="U11" s="7">
        <f t="shared" si="0"/>
        <v>1.2837211483870976</v>
      </c>
    </row>
    <row r="12" spans="1:21">
      <c r="A12" s="6">
        <v>307</v>
      </c>
      <c r="B12" s="1">
        <v>1318</v>
      </c>
      <c r="C12" s="1" t="s">
        <v>11</v>
      </c>
      <c r="D12" s="1">
        <v>10</v>
      </c>
      <c r="E12" s="1" t="s">
        <v>12</v>
      </c>
      <c r="F12" s="1">
        <v>6</v>
      </c>
      <c r="G12" s="1">
        <v>50</v>
      </c>
      <c r="H12" s="1">
        <v>52</v>
      </c>
      <c r="I12" s="1">
        <v>89</v>
      </c>
      <c r="J12" s="1">
        <v>93.94</v>
      </c>
      <c r="K12" s="29">
        <v>12.768793103448274</v>
      </c>
      <c r="L12" s="24"/>
      <c r="M12" s="9"/>
      <c r="N12" s="9"/>
      <c r="O12" s="7"/>
      <c r="P12" s="8"/>
      <c r="Q12" s="9"/>
      <c r="R12" s="9"/>
      <c r="S12" s="9">
        <v>1.553225806451614</v>
      </c>
      <c r="T12" s="9">
        <v>8.4562115951867023E-2</v>
      </c>
      <c r="U12" s="7">
        <f t="shared" si="0"/>
        <v>1.2325635483870978</v>
      </c>
    </row>
    <row r="13" spans="1:21">
      <c r="A13" s="6">
        <v>307</v>
      </c>
      <c r="B13" s="1">
        <v>1318</v>
      </c>
      <c r="C13" s="1" t="s">
        <v>11</v>
      </c>
      <c r="D13" s="1">
        <v>10</v>
      </c>
      <c r="E13" s="1" t="s">
        <v>12</v>
      </c>
      <c r="F13" s="1">
        <v>6</v>
      </c>
      <c r="G13" s="1">
        <v>106</v>
      </c>
      <c r="H13" s="1">
        <v>108</v>
      </c>
      <c r="I13" s="1">
        <v>89.56</v>
      </c>
      <c r="J13" s="1">
        <v>94.5</v>
      </c>
      <c r="K13" s="29">
        <v>12.77618223234624</v>
      </c>
      <c r="L13" s="24">
        <v>1.2339838709677422</v>
      </c>
      <c r="M13" s="9">
        <v>3.445214877568261E-2</v>
      </c>
      <c r="N13" s="9">
        <v>1.204225806451614</v>
      </c>
      <c r="O13" s="7">
        <v>8.0085900471037988E-2</v>
      </c>
      <c r="P13" s="8">
        <v>8.0983870967742233E-2</v>
      </c>
      <c r="Q13" s="9">
        <v>2.9714483930598039E-2</v>
      </c>
      <c r="R13" s="9">
        <v>1.1930408387096776</v>
      </c>
      <c r="S13" s="9">
        <v>1.521225806451614</v>
      </c>
      <c r="T13" s="9">
        <v>7.7651474256816289E-2</v>
      </c>
      <c r="U13" s="7">
        <f t="shared" si="0"/>
        <v>1.201081948387098</v>
      </c>
    </row>
    <row r="14" spans="1:21">
      <c r="A14" s="6">
        <v>307</v>
      </c>
      <c r="B14" s="1">
        <v>1318</v>
      </c>
      <c r="C14" s="1" t="s">
        <v>11</v>
      </c>
      <c r="D14" s="1">
        <v>10</v>
      </c>
      <c r="E14" s="1" t="s">
        <v>12</v>
      </c>
      <c r="F14" s="1">
        <v>7</v>
      </c>
      <c r="G14" s="1">
        <v>17</v>
      </c>
      <c r="H14" s="1">
        <v>19</v>
      </c>
      <c r="I14" s="1">
        <v>90.03</v>
      </c>
      <c r="J14" s="1">
        <v>94.97</v>
      </c>
      <c r="K14" s="29">
        <v>12.782498861047836</v>
      </c>
      <c r="L14" s="24">
        <v>1.2749838709677421</v>
      </c>
      <c r="M14" s="9">
        <v>3.0231615161313646E-2</v>
      </c>
      <c r="N14" s="9">
        <v>1.3372258064516138</v>
      </c>
      <c r="O14" s="7">
        <v>8.0085900471037988E-2</v>
      </c>
      <c r="P14" s="8"/>
      <c r="Q14" s="9"/>
      <c r="R14" s="9"/>
      <c r="S14" s="9"/>
      <c r="T14" s="9"/>
      <c r="U14" s="7"/>
    </row>
    <row r="15" spans="1:21">
      <c r="A15" s="6">
        <v>307</v>
      </c>
      <c r="B15" s="1">
        <v>1318</v>
      </c>
      <c r="C15" s="1" t="s">
        <v>11</v>
      </c>
      <c r="D15" s="1">
        <v>11</v>
      </c>
      <c r="E15" s="1" t="s">
        <v>12</v>
      </c>
      <c r="F15" s="1">
        <v>1</v>
      </c>
      <c r="G15" s="1">
        <v>97</v>
      </c>
      <c r="H15" s="1">
        <v>99</v>
      </c>
      <c r="I15" s="1">
        <v>91.47</v>
      </c>
      <c r="J15" s="1">
        <v>95.9</v>
      </c>
      <c r="K15" s="29">
        <v>12.794997722095673</v>
      </c>
      <c r="L15" s="24">
        <v>1.3029838709677422</v>
      </c>
      <c r="M15" s="9">
        <v>3.0231615161313646E-2</v>
      </c>
      <c r="N15" s="9">
        <v>1.095225806451614</v>
      </c>
      <c r="O15" s="7">
        <v>8.1183443227403229E-2</v>
      </c>
      <c r="P15" s="8">
        <v>-0.11001612903225777</v>
      </c>
      <c r="Q15" s="9">
        <v>3.1921004922492169E-2</v>
      </c>
      <c r="R15" s="9">
        <v>1.0608688387096776</v>
      </c>
      <c r="S15" s="9">
        <v>1.4832258064516139</v>
      </c>
      <c r="T15" s="9">
        <v>8.2375672708980066E-2</v>
      </c>
      <c r="U15" s="7">
        <f t="shared" si="0"/>
        <v>1.1636975483870979</v>
      </c>
    </row>
    <row r="16" spans="1:21">
      <c r="A16" s="6">
        <v>307</v>
      </c>
      <c r="B16" s="1">
        <v>1318</v>
      </c>
      <c r="C16" s="1" t="s">
        <v>11</v>
      </c>
      <c r="D16" s="1">
        <v>11</v>
      </c>
      <c r="E16" s="1" t="s">
        <v>12</v>
      </c>
      <c r="F16" s="1">
        <v>2</v>
      </c>
      <c r="G16" s="1">
        <v>5</v>
      </c>
      <c r="H16" s="1">
        <v>7</v>
      </c>
      <c r="I16" s="1">
        <v>92.05</v>
      </c>
      <c r="J16" s="1">
        <v>96.48</v>
      </c>
      <c r="K16" s="29">
        <v>12.80279271070615</v>
      </c>
      <c r="L16" s="24">
        <v>0.64798387096774224</v>
      </c>
      <c r="M16" s="9">
        <v>3.2526151866794341E-2</v>
      </c>
      <c r="N16" s="9">
        <v>1.428225806451614</v>
      </c>
      <c r="O16" s="7">
        <v>7.7915027140192952E-2</v>
      </c>
      <c r="P16" s="8">
        <v>-3.9016129032257763E-2</v>
      </c>
      <c r="Q16" s="9">
        <v>3.5127632360604226E-2</v>
      </c>
      <c r="R16" s="9">
        <v>1.1100008387096776</v>
      </c>
      <c r="S16" s="9">
        <v>1.6052258064516138</v>
      </c>
      <c r="T16" s="9">
        <v>7.7160556337140307E-2</v>
      </c>
      <c r="U16" s="7">
        <f t="shared" si="0"/>
        <v>1.2837211483870976</v>
      </c>
    </row>
    <row r="17" spans="1:21">
      <c r="A17" s="6">
        <v>307</v>
      </c>
      <c r="B17" s="1">
        <v>1318</v>
      </c>
      <c r="C17" s="1" t="s">
        <v>11</v>
      </c>
      <c r="D17" s="1">
        <v>11</v>
      </c>
      <c r="E17" s="1" t="s">
        <v>12</v>
      </c>
      <c r="F17" s="1">
        <v>2</v>
      </c>
      <c r="G17" s="1">
        <v>55</v>
      </c>
      <c r="H17" s="1">
        <v>57</v>
      </c>
      <c r="I17" s="1">
        <v>92.55</v>
      </c>
      <c r="J17" s="1">
        <v>96.98</v>
      </c>
      <c r="K17" s="29">
        <v>12.809512528473805</v>
      </c>
      <c r="L17" s="24">
        <v>1.4189838709677423</v>
      </c>
      <c r="M17" s="9">
        <v>3.3150423153585372E-2</v>
      </c>
      <c r="N17" s="9">
        <v>1.120225806451614</v>
      </c>
      <c r="O17" s="7">
        <v>8.196799042465909E-2</v>
      </c>
      <c r="P17" s="8"/>
      <c r="Q17" s="9"/>
      <c r="R17" s="9"/>
      <c r="S17" s="9"/>
      <c r="T17" s="9"/>
      <c r="U17" s="7"/>
    </row>
    <row r="18" spans="1:21">
      <c r="A18" s="6">
        <v>307</v>
      </c>
      <c r="B18" s="1">
        <v>1318</v>
      </c>
      <c r="C18" s="1" t="s">
        <v>11</v>
      </c>
      <c r="D18" s="1">
        <v>11</v>
      </c>
      <c r="E18" s="1" t="s">
        <v>12</v>
      </c>
      <c r="F18" s="1">
        <v>3</v>
      </c>
      <c r="G18" s="1">
        <v>1</v>
      </c>
      <c r="H18" s="1">
        <v>3</v>
      </c>
      <c r="I18" s="1">
        <v>93.51</v>
      </c>
      <c r="J18" s="1">
        <v>97.94</v>
      </c>
      <c r="K18" s="29">
        <v>12.822414578587699</v>
      </c>
      <c r="L18" s="24">
        <v>1.0579838709677423</v>
      </c>
      <c r="M18" s="9">
        <v>3.1921004922492169E-2</v>
      </c>
      <c r="N18" s="9">
        <v>1.0062258064516141</v>
      </c>
      <c r="O18" s="7">
        <v>7.940876182296891E-2</v>
      </c>
      <c r="P18" s="8">
        <v>4.9838709677422384E-3</v>
      </c>
      <c r="Q18" s="9">
        <v>3.2526151866794341E-2</v>
      </c>
      <c r="R18" s="9">
        <v>1.1404488387096776</v>
      </c>
      <c r="S18" s="9">
        <v>1.366225806451614</v>
      </c>
      <c r="T18" s="9">
        <v>8.0085900471037988E-2</v>
      </c>
      <c r="U18" s="7">
        <f t="shared" si="0"/>
        <v>1.0485929483870979</v>
      </c>
    </row>
    <row r="19" spans="1:21">
      <c r="A19" s="6">
        <v>307</v>
      </c>
      <c r="B19" s="1">
        <v>1318</v>
      </c>
      <c r="C19" s="1" t="s">
        <v>11</v>
      </c>
      <c r="D19" s="1">
        <v>11</v>
      </c>
      <c r="E19" s="1" t="s">
        <v>12</v>
      </c>
      <c r="F19" s="1">
        <v>3</v>
      </c>
      <c r="G19" s="1">
        <v>1</v>
      </c>
      <c r="H19" s="1">
        <v>3</v>
      </c>
      <c r="I19" s="1">
        <v>93.51</v>
      </c>
      <c r="J19" s="1">
        <v>97.94</v>
      </c>
      <c r="K19" s="29">
        <v>12.822414578587699</v>
      </c>
      <c r="L19" s="24"/>
      <c r="M19" s="9"/>
      <c r="N19" s="9"/>
      <c r="O19" s="7"/>
      <c r="P19" s="8">
        <v>-2.4016129032257763E-2</v>
      </c>
      <c r="Q19" s="9">
        <v>3.3792758917581274E-2</v>
      </c>
      <c r="R19" s="9">
        <v>1.1203808387096776</v>
      </c>
      <c r="S19" s="9">
        <v>1.366225806451614</v>
      </c>
      <c r="T19" s="9">
        <v>7.6933422218545586E-2</v>
      </c>
      <c r="U19" s="7">
        <f t="shared" si="0"/>
        <v>1.0485929483870979</v>
      </c>
    </row>
    <row r="20" spans="1:21">
      <c r="A20" s="6">
        <v>307</v>
      </c>
      <c r="B20" s="1">
        <v>1318</v>
      </c>
      <c r="C20" s="1" t="s">
        <v>11</v>
      </c>
      <c r="D20" s="1">
        <v>11</v>
      </c>
      <c r="E20" s="1" t="s">
        <v>12</v>
      </c>
      <c r="F20" s="1">
        <v>3</v>
      </c>
      <c r="G20" s="1">
        <v>105</v>
      </c>
      <c r="H20" s="1">
        <v>107</v>
      </c>
      <c r="I20" s="1">
        <v>94.55</v>
      </c>
      <c r="J20" s="1">
        <v>98.98</v>
      </c>
      <c r="K20" s="29">
        <v>12.837394736842105</v>
      </c>
      <c r="L20" s="24">
        <v>0.97098387096774219</v>
      </c>
      <c r="M20" s="9">
        <v>3.2526151866794341E-2</v>
      </c>
      <c r="N20" s="9">
        <v>1.0332258064516138</v>
      </c>
      <c r="O20" s="7">
        <v>8.0085900471037988E-2</v>
      </c>
      <c r="P20" s="8">
        <v>-0.42701612903225777</v>
      </c>
      <c r="Q20" s="9">
        <v>2.7530901824345838E-2</v>
      </c>
      <c r="R20" s="9">
        <v>0.84150483870967763</v>
      </c>
      <c r="S20" s="9">
        <v>1.4152258064516139</v>
      </c>
      <c r="T20" s="9">
        <v>7.7160556337140307E-2</v>
      </c>
      <c r="U20" s="7">
        <f t="shared" si="0"/>
        <v>1.0967991483870976</v>
      </c>
    </row>
    <row r="21" spans="1:21">
      <c r="A21" s="6">
        <v>307</v>
      </c>
      <c r="B21" s="1">
        <v>1318</v>
      </c>
      <c r="C21" s="1" t="s">
        <v>11</v>
      </c>
      <c r="D21" s="1">
        <v>11</v>
      </c>
      <c r="E21" s="1" t="s">
        <v>12</v>
      </c>
      <c r="F21" s="1">
        <v>4</v>
      </c>
      <c r="G21" s="1">
        <v>52</v>
      </c>
      <c r="H21" s="1">
        <v>54</v>
      </c>
      <c r="I21" s="1">
        <v>95.52</v>
      </c>
      <c r="J21" s="1">
        <v>99.95</v>
      </c>
      <c r="K21" s="29">
        <v>12.8522</v>
      </c>
      <c r="L21" s="24">
        <v>0.84598387096774219</v>
      </c>
      <c r="M21" s="9">
        <v>3.1921004922492169E-2</v>
      </c>
      <c r="N21" s="9">
        <v>1.1272258064516141</v>
      </c>
      <c r="O21" s="7">
        <v>7.940876182296891E-2</v>
      </c>
      <c r="P21" s="8">
        <v>-0.28201612903225776</v>
      </c>
      <c r="Q21" s="9">
        <v>2.9222432398104185E-2</v>
      </c>
      <c r="R21" s="9">
        <v>0.94184483870967761</v>
      </c>
      <c r="S21" s="9">
        <v>1.3812258064516139</v>
      </c>
      <c r="T21" s="9">
        <v>8.196799042465909E-2</v>
      </c>
      <c r="U21" s="7">
        <f t="shared" si="0"/>
        <v>1.0633499483870978</v>
      </c>
    </row>
    <row r="22" spans="1:21">
      <c r="A22" s="6">
        <v>307</v>
      </c>
      <c r="B22" s="1">
        <v>1318</v>
      </c>
      <c r="C22" s="1" t="s">
        <v>11</v>
      </c>
      <c r="D22" s="1">
        <v>11</v>
      </c>
      <c r="E22" s="1" t="s">
        <v>12</v>
      </c>
      <c r="F22" s="1">
        <v>5</v>
      </c>
      <c r="G22" s="1">
        <v>2</v>
      </c>
      <c r="H22" s="1">
        <v>4</v>
      </c>
      <c r="I22" s="1">
        <v>96.52</v>
      </c>
      <c r="J22" s="1">
        <v>100.95</v>
      </c>
      <c r="K22" s="29">
        <v>12.867463157894738</v>
      </c>
      <c r="L22" s="24">
        <v>1.1429838709677422</v>
      </c>
      <c r="M22" s="9">
        <v>4.0236184650905567E-2</v>
      </c>
      <c r="N22" s="9">
        <v>0.91322580645161389</v>
      </c>
      <c r="O22" s="7">
        <v>8.0806877518296696E-2</v>
      </c>
      <c r="P22" s="8"/>
      <c r="Q22" s="9"/>
      <c r="R22" s="9"/>
      <c r="S22" s="9"/>
      <c r="T22" s="9"/>
      <c r="U22" s="7"/>
    </row>
    <row r="23" spans="1:21">
      <c r="A23" s="6">
        <v>307</v>
      </c>
      <c r="B23" s="1">
        <v>1318</v>
      </c>
      <c r="C23" s="1" t="s">
        <v>11</v>
      </c>
      <c r="D23" s="1">
        <v>11</v>
      </c>
      <c r="E23" s="1" t="s">
        <v>12</v>
      </c>
      <c r="F23" s="1">
        <v>5</v>
      </c>
      <c r="G23" s="1">
        <v>2</v>
      </c>
      <c r="H23" s="1">
        <v>4</v>
      </c>
      <c r="I23" s="1">
        <v>96.52</v>
      </c>
      <c r="J23" s="1">
        <v>100.95</v>
      </c>
      <c r="K23" s="29">
        <v>12.867463157894738</v>
      </c>
      <c r="L23" s="24">
        <v>1.0459838709677423</v>
      </c>
      <c r="M23" s="9">
        <v>3.3792758917581274E-2</v>
      </c>
      <c r="N23" s="9">
        <v>0.97422580645161394</v>
      </c>
      <c r="O23" s="7">
        <v>8.1570530550297407E-2</v>
      </c>
      <c r="P23" s="8"/>
      <c r="Q23" s="9"/>
      <c r="R23" s="9"/>
      <c r="S23" s="9"/>
      <c r="T23" s="9"/>
      <c r="U23" s="7"/>
    </row>
    <row r="24" spans="1:21">
      <c r="A24" s="6">
        <v>307</v>
      </c>
      <c r="B24" s="1">
        <v>1318</v>
      </c>
      <c r="C24" s="1" t="s">
        <v>11</v>
      </c>
      <c r="D24" s="1">
        <v>11</v>
      </c>
      <c r="E24" s="1" t="s">
        <v>12</v>
      </c>
      <c r="F24" s="1">
        <v>6</v>
      </c>
      <c r="G24" s="1">
        <v>2</v>
      </c>
      <c r="H24" s="1">
        <v>4</v>
      </c>
      <c r="I24" s="1">
        <v>97.52</v>
      </c>
      <c r="J24" s="1">
        <v>101.95</v>
      </c>
      <c r="K24" s="29">
        <v>12.882726315789474</v>
      </c>
      <c r="L24" s="24">
        <v>1.3279838709677423</v>
      </c>
      <c r="M24" s="9">
        <v>3.1921004922492169E-2</v>
      </c>
      <c r="N24" s="9">
        <v>1.249225806451614</v>
      </c>
      <c r="O24" s="7">
        <v>8.196799042465909E-2</v>
      </c>
      <c r="P24" s="8"/>
      <c r="Q24" s="9"/>
      <c r="R24" s="9"/>
      <c r="S24" s="9"/>
      <c r="T24" s="9"/>
      <c r="U24" s="7"/>
    </row>
    <row r="25" spans="1:21">
      <c r="A25" s="6">
        <v>307</v>
      </c>
      <c r="B25" s="1">
        <v>1318</v>
      </c>
      <c r="C25" s="1" t="s">
        <v>11</v>
      </c>
      <c r="D25" s="1">
        <v>11</v>
      </c>
      <c r="E25" s="1" t="s">
        <v>12</v>
      </c>
      <c r="F25" s="1">
        <v>6</v>
      </c>
      <c r="G25" s="1">
        <v>52</v>
      </c>
      <c r="H25" s="1">
        <v>54</v>
      </c>
      <c r="I25" s="1">
        <v>98.02</v>
      </c>
      <c r="J25" s="1">
        <v>102.45</v>
      </c>
      <c r="K25" s="29">
        <v>12.890357894736843</v>
      </c>
      <c r="L25" s="24">
        <v>1.3189838709677422</v>
      </c>
      <c r="M25" s="9">
        <v>3.0772561727320805E-2</v>
      </c>
      <c r="N25" s="9">
        <v>1.0972258064516138</v>
      </c>
      <c r="O25" s="7">
        <v>8.0806877518296696E-2</v>
      </c>
      <c r="P25" s="8">
        <v>-1.7016129032257764E-2</v>
      </c>
      <c r="Q25" s="9">
        <v>2.9222432398104185E-2</v>
      </c>
      <c r="R25" s="9">
        <v>1.1252248387096777</v>
      </c>
      <c r="S25" s="9">
        <v>1.539225806451614</v>
      </c>
      <c r="T25" s="9">
        <v>8.1183443227403229E-2</v>
      </c>
      <c r="U25" s="7">
        <f t="shared" si="0"/>
        <v>1.2187903483870981</v>
      </c>
    </row>
    <row r="26" spans="1:21">
      <c r="A26" s="6">
        <v>307</v>
      </c>
      <c r="B26" s="1">
        <v>1318</v>
      </c>
      <c r="C26" s="1" t="s">
        <v>11</v>
      </c>
      <c r="D26" s="1">
        <v>12</v>
      </c>
      <c r="E26" s="1" t="s">
        <v>12</v>
      </c>
      <c r="F26" s="1">
        <v>1</v>
      </c>
      <c r="G26" s="1">
        <v>30</v>
      </c>
      <c r="H26" s="1">
        <v>32</v>
      </c>
      <c r="I26" s="1">
        <v>100.3</v>
      </c>
      <c r="J26" s="1">
        <v>104.61</v>
      </c>
      <c r="K26" s="29">
        <v>13.010788095238095</v>
      </c>
      <c r="L26" s="24">
        <v>1.1989838709677423</v>
      </c>
      <c r="M26" s="9">
        <v>2.7530901824345838E-2</v>
      </c>
      <c r="N26" s="9">
        <v>0.86522580645161395</v>
      </c>
      <c r="O26" s="7">
        <v>7.7399944794922196E-2</v>
      </c>
      <c r="P26" s="8">
        <v>1.3076923076927247E-3</v>
      </c>
      <c r="Q26" s="9">
        <v>2.9811587834779427E-2</v>
      </c>
      <c r="R26" s="9">
        <v>1.1379049230769234</v>
      </c>
      <c r="S26" s="9">
        <v>1.2063076923076923</v>
      </c>
      <c r="T26" s="9">
        <v>8.2684525572991996E-2</v>
      </c>
      <c r="U26" s="7">
        <f t="shared" si="0"/>
        <v>0.89126550769230761</v>
      </c>
    </row>
    <row r="27" spans="1:21">
      <c r="A27" s="6">
        <v>307</v>
      </c>
      <c r="B27" s="1">
        <v>1318</v>
      </c>
      <c r="C27" s="1" t="s">
        <v>11</v>
      </c>
      <c r="D27" s="1">
        <v>12</v>
      </c>
      <c r="E27" s="1" t="s">
        <v>12</v>
      </c>
      <c r="F27" s="1">
        <v>2</v>
      </c>
      <c r="G27" s="1">
        <v>30</v>
      </c>
      <c r="H27" s="1">
        <v>32</v>
      </c>
      <c r="I27" s="1">
        <v>101.8</v>
      </c>
      <c r="J27" s="1">
        <v>106.11</v>
      </c>
      <c r="K27" s="29">
        <v>13.064716666666666</v>
      </c>
      <c r="L27" s="24">
        <v>1.1829838709677423</v>
      </c>
      <c r="M27" s="9">
        <v>3.0772561727320805E-2</v>
      </c>
      <c r="N27" s="9">
        <v>0.90122580645161388</v>
      </c>
      <c r="O27" s="7">
        <v>8.0806877518296696E-2</v>
      </c>
      <c r="P27" s="8">
        <v>-0.19401612903225776</v>
      </c>
      <c r="Q27" s="9">
        <v>2.9714483930598039E-2</v>
      </c>
      <c r="R27" s="9">
        <v>1.0027408387096777</v>
      </c>
      <c r="S27" s="9">
        <v>1.2272258064516139</v>
      </c>
      <c r="T27" s="9">
        <v>7.8190481864847228E-2</v>
      </c>
      <c r="U27" s="7">
        <f t="shared" si="0"/>
        <v>0.91184474838709784</v>
      </c>
    </row>
    <row r="28" spans="1:21">
      <c r="A28" s="6">
        <v>307</v>
      </c>
      <c r="B28" s="1">
        <v>1318</v>
      </c>
      <c r="C28" s="1" t="s">
        <v>11</v>
      </c>
      <c r="D28" s="1">
        <v>12</v>
      </c>
      <c r="E28" s="1" t="s">
        <v>12</v>
      </c>
      <c r="F28" s="1">
        <v>2</v>
      </c>
      <c r="G28" s="1">
        <v>80</v>
      </c>
      <c r="H28" s="1">
        <v>82</v>
      </c>
      <c r="I28" s="1">
        <v>102.3</v>
      </c>
      <c r="J28" s="1">
        <v>106.61</v>
      </c>
      <c r="K28" s="29">
        <v>13.082692857142858</v>
      </c>
      <c r="L28" s="24"/>
      <c r="M28" s="9"/>
      <c r="N28" s="9"/>
      <c r="O28" s="7"/>
      <c r="P28" s="8">
        <v>-4.5016129032257768E-2</v>
      </c>
      <c r="Q28" s="9">
        <v>3.445214877568261E-2</v>
      </c>
      <c r="R28" s="9">
        <v>1.1058488387096777</v>
      </c>
      <c r="S28" s="9">
        <v>1.3512258064516138</v>
      </c>
      <c r="T28" s="9">
        <v>8.2375672708980066E-2</v>
      </c>
      <c r="U28" s="7">
        <f t="shared" si="0"/>
        <v>1.0338359483870976</v>
      </c>
    </row>
    <row r="29" spans="1:21">
      <c r="A29" s="6">
        <v>307</v>
      </c>
      <c r="B29" s="1">
        <v>1318</v>
      </c>
      <c r="C29" s="1" t="s">
        <v>11</v>
      </c>
      <c r="D29" s="1">
        <v>12</v>
      </c>
      <c r="E29" s="1" t="s">
        <v>12</v>
      </c>
      <c r="F29" s="1">
        <v>3</v>
      </c>
      <c r="G29" s="1">
        <v>30</v>
      </c>
      <c r="H29" s="1">
        <v>32</v>
      </c>
      <c r="I29" s="1">
        <v>103.3</v>
      </c>
      <c r="J29" s="1">
        <v>107.61</v>
      </c>
      <c r="K29" s="29">
        <v>13.118645238095239</v>
      </c>
      <c r="L29" s="24">
        <v>1.3069838709677422</v>
      </c>
      <c r="M29" s="9">
        <v>2.6869137598028132E-2</v>
      </c>
      <c r="N29" s="9">
        <v>0.60822580645161395</v>
      </c>
      <c r="O29" s="7">
        <v>8.1183443227403229E-2</v>
      </c>
      <c r="P29" s="8">
        <v>0.25130769230769273</v>
      </c>
      <c r="Q29" s="9">
        <v>2.9184426827175633E-2</v>
      </c>
      <c r="R29" s="9">
        <v>1.3109049230769234</v>
      </c>
      <c r="S29" s="9">
        <v>0.78230769230769215</v>
      </c>
      <c r="T29" s="9">
        <v>8.0148180074352079E-2</v>
      </c>
      <c r="U29" s="7">
        <f t="shared" si="0"/>
        <v>0.47413430769230758</v>
      </c>
    </row>
    <row r="30" spans="1:21">
      <c r="A30" s="6">
        <v>307</v>
      </c>
      <c r="B30" s="1">
        <v>1318</v>
      </c>
      <c r="C30" s="1" t="s">
        <v>11</v>
      </c>
      <c r="D30" s="1">
        <v>12</v>
      </c>
      <c r="E30" s="1" t="s">
        <v>12</v>
      </c>
      <c r="F30" s="1">
        <v>3</v>
      </c>
      <c r="G30" s="1">
        <v>133</v>
      </c>
      <c r="H30" s="1">
        <v>135</v>
      </c>
      <c r="I30" s="1">
        <v>104.33</v>
      </c>
      <c r="J30" s="1">
        <v>108.64</v>
      </c>
      <c r="K30" s="29">
        <v>13.155676190476191</v>
      </c>
      <c r="L30" s="24">
        <v>1.3089838709677422</v>
      </c>
      <c r="M30" s="9">
        <v>3.1336090299553469E-2</v>
      </c>
      <c r="N30" s="9">
        <v>0.82222580645161392</v>
      </c>
      <c r="O30" s="7">
        <v>7.8477713105422509E-2</v>
      </c>
      <c r="P30" s="8"/>
      <c r="Q30" s="9"/>
      <c r="R30" s="9"/>
      <c r="S30" s="9"/>
      <c r="T30" s="9"/>
      <c r="U30" s="7"/>
    </row>
    <row r="31" spans="1:21">
      <c r="A31" s="6">
        <v>307</v>
      </c>
      <c r="B31" s="1">
        <v>1318</v>
      </c>
      <c r="C31" s="1" t="s">
        <v>11</v>
      </c>
      <c r="D31" s="1">
        <v>12</v>
      </c>
      <c r="E31" s="1" t="s">
        <v>12</v>
      </c>
      <c r="F31" s="1">
        <v>4</v>
      </c>
      <c r="G31" s="1">
        <v>30</v>
      </c>
      <c r="H31" s="1">
        <v>32</v>
      </c>
      <c r="I31" s="1">
        <v>104.8</v>
      </c>
      <c r="J31" s="1">
        <v>109.11</v>
      </c>
      <c r="K31" s="29">
        <v>13.17257380952381</v>
      </c>
      <c r="L31" s="24">
        <v>1.1679838709677421</v>
      </c>
      <c r="M31" s="9">
        <v>3.1921004922492169E-2</v>
      </c>
      <c r="N31" s="9">
        <v>1.2502258064516139</v>
      </c>
      <c r="O31" s="7">
        <v>7.6718651280226521E-2</v>
      </c>
      <c r="P31" s="8">
        <v>5.798387096774224E-2</v>
      </c>
      <c r="Q31" s="9">
        <v>3.445214877568261E-2</v>
      </c>
      <c r="R31" s="9">
        <v>1.1771248387096775</v>
      </c>
      <c r="S31" s="9">
        <v>1.3552258064516138</v>
      </c>
      <c r="T31" s="9">
        <v>7.8776592045207205E-2</v>
      </c>
      <c r="U31" s="7">
        <f t="shared" si="0"/>
        <v>1.0377711483870975</v>
      </c>
    </row>
    <row r="32" spans="1:21">
      <c r="A32" s="6">
        <v>307</v>
      </c>
      <c r="B32" s="1">
        <v>1318</v>
      </c>
      <c r="C32" s="1" t="s">
        <v>11</v>
      </c>
      <c r="D32" s="1">
        <v>12</v>
      </c>
      <c r="E32" s="1" t="s">
        <v>12</v>
      </c>
      <c r="F32" s="1">
        <v>4</v>
      </c>
      <c r="G32" s="1">
        <v>133</v>
      </c>
      <c r="H32" s="1">
        <v>135</v>
      </c>
      <c r="I32" s="1">
        <v>105.83</v>
      </c>
      <c r="J32" s="1">
        <v>110.14</v>
      </c>
      <c r="K32" s="29">
        <v>13.20173417721519</v>
      </c>
      <c r="L32" s="24">
        <v>0.89998387096774224</v>
      </c>
      <c r="M32" s="9">
        <v>2.9714483930598039E-2</v>
      </c>
      <c r="N32" s="9">
        <v>1.0842258064516139</v>
      </c>
      <c r="O32" s="7">
        <v>8.1570530550297407E-2</v>
      </c>
      <c r="P32" s="8">
        <v>1.6983870967742239E-2</v>
      </c>
      <c r="Q32" s="9">
        <v>3.3150423153585372E-2</v>
      </c>
      <c r="R32" s="9">
        <v>1.1487528387096777</v>
      </c>
      <c r="S32" s="9">
        <v>1.4512258064516139</v>
      </c>
      <c r="T32" s="9">
        <v>7.6516347627529915E-2</v>
      </c>
      <c r="U32" s="7">
        <f t="shared" si="0"/>
        <v>1.1322159483870977</v>
      </c>
    </row>
    <row r="33" spans="1:21">
      <c r="A33" s="6">
        <v>307</v>
      </c>
      <c r="B33" s="1">
        <v>1318</v>
      </c>
      <c r="C33" s="1" t="s">
        <v>11</v>
      </c>
      <c r="D33" s="1">
        <v>12</v>
      </c>
      <c r="E33" s="1" t="s">
        <v>12</v>
      </c>
      <c r="F33" s="1">
        <v>5</v>
      </c>
      <c r="G33" s="1">
        <v>133</v>
      </c>
      <c r="H33" s="1">
        <v>135</v>
      </c>
      <c r="I33" s="1">
        <v>107.33</v>
      </c>
      <c r="J33" s="1">
        <v>111.64</v>
      </c>
      <c r="K33" s="29">
        <v>13.239708860759494</v>
      </c>
      <c r="L33" s="24">
        <v>0.86298387096774221</v>
      </c>
      <c r="M33" s="9">
        <v>2.9714483930598039E-2</v>
      </c>
      <c r="N33" s="9">
        <v>1.0022258064516141</v>
      </c>
      <c r="O33" s="7">
        <v>7.8776592045207205E-2</v>
      </c>
      <c r="P33" s="8">
        <v>0.14698387096774224</v>
      </c>
      <c r="Q33" s="9">
        <v>3.5127632360604226E-2</v>
      </c>
      <c r="R33" s="9">
        <v>1.2387128387096777</v>
      </c>
      <c r="S33" s="9">
        <v>1.2062258064516138</v>
      </c>
      <c r="T33" s="9">
        <v>8.0440981186563121E-2</v>
      </c>
      <c r="U33" s="7">
        <f t="shared" si="0"/>
        <v>0.89118494838709761</v>
      </c>
    </row>
    <row r="34" spans="1:21">
      <c r="A34" s="6">
        <v>307</v>
      </c>
      <c r="B34" s="1">
        <v>1318</v>
      </c>
      <c r="C34" s="1" t="s">
        <v>11</v>
      </c>
      <c r="D34" s="1">
        <v>12</v>
      </c>
      <c r="E34" s="1" t="s">
        <v>12</v>
      </c>
      <c r="F34" s="1">
        <v>5</v>
      </c>
      <c r="G34" s="1">
        <v>133</v>
      </c>
      <c r="H34" s="1">
        <v>135</v>
      </c>
      <c r="I34" s="1">
        <v>107.33</v>
      </c>
      <c r="J34" s="1">
        <v>111.64</v>
      </c>
      <c r="K34" s="29">
        <v>13.239708860759494</v>
      </c>
      <c r="L34" s="24"/>
      <c r="M34" s="9"/>
      <c r="N34" s="9"/>
      <c r="O34" s="7"/>
      <c r="P34" s="8">
        <v>0.19898387096774223</v>
      </c>
      <c r="Q34" s="9">
        <v>3.2526151866794341E-2</v>
      </c>
      <c r="R34" s="9">
        <v>1.2746968387096775</v>
      </c>
      <c r="S34" s="9">
        <v>1.1932258064516139</v>
      </c>
      <c r="T34" s="9">
        <v>7.7160556337140307E-2</v>
      </c>
      <c r="U34" s="7">
        <f t="shared" si="0"/>
        <v>0.87839554838709788</v>
      </c>
    </row>
    <row r="35" spans="1:21">
      <c r="A35" s="6">
        <v>307</v>
      </c>
      <c r="B35" s="1">
        <v>1318</v>
      </c>
      <c r="C35" s="1" t="s">
        <v>11</v>
      </c>
      <c r="D35" s="1">
        <v>12</v>
      </c>
      <c r="E35" s="1" t="s">
        <v>12</v>
      </c>
      <c r="F35" s="1">
        <v>6</v>
      </c>
      <c r="G35" s="1">
        <v>30</v>
      </c>
      <c r="H35" s="1">
        <v>32</v>
      </c>
      <c r="I35" s="1">
        <v>107.8</v>
      </c>
      <c r="J35" s="1">
        <v>112.11</v>
      </c>
      <c r="K35" s="29">
        <v>13.251607594936708</v>
      </c>
      <c r="L35" s="24">
        <v>1.2839838709677422</v>
      </c>
      <c r="M35" s="9">
        <v>3.3150423153585372E-2</v>
      </c>
      <c r="N35" s="9">
        <v>0.86622580645161396</v>
      </c>
      <c r="O35" s="7">
        <v>7.8190481864847228E-2</v>
      </c>
      <c r="P35" s="8"/>
      <c r="Q35" s="9"/>
      <c r="R35" s="9"/>
      <c r="S35" s="9"/>
      <c r="T35" s="9"/>
      <c r="U35" s="7"/>
    </row>
    <row r="36" spans="1:21">
      <c r="A36" s="6">
        <v>307</v>
      </c>
      <c r="B36" s="1">
        <v>1318</v>
      </c>
      <c r="C36" s="1" t="s">
        <v>11</v>
      </c>
      <c r="D36" s="1">
        <v>12</v>
      </c>
      <c r="E36" s="1" t="s">
        <v>12</v>
      </c>
      <c r="F36" s="1">
        <v>6</v>
      </c>
      <c r="G36" s="1">
        <v>80</v>
      </c>
      <c r="H36" s="1">
        <v>82</v>
      </c>
      <c r="I36" s="1">
        <v>108.3</v>
      </c>
      <c r="J36" s="1">
        <v>112.61</v>
      </c>
      <c r="K36" s="29">
        <v>13.264265822784809</v>
      </c>
      <c r="L36" s="24">
        <v>1.3029838709677422</v>
      </c>
      <c r="M36" s="9">
        <v>2.9222432398104185E-2</v>
      </c>
      <c r="N36" s="9">
        <v>0.97522580645161394</v>
      </c>
      <c r="O36" s="7">
        <v>7.8477713105422509E-2</v>
      </c>
      <c r="P36" s="8">
        <v>0.14698387096774224</v>
      </c>
      <c r="Q36" s="9">
        <v>2.7530901824345838E-2</v>
      </c>
      <c r="R36" s="9">
        <v>1.2387128387096777</v>
      </c>
      <c r="S36" s="9">
        <v>1.317225806451614</v>
      </c>
      <c r="T36" s="9">
        <v>8.0085900471037988E-2</v>
      </c>
      <c r="U36" s="7">
        <f t="shared" si="0"/>
        <v>1.0003867483870978</v>
      </c>
    </row>
    <row r="37" spans="1:21">
      <c r="A37" s="6">
        <v>307</v>
      </c>
      <c r="B37" s="1">
        <v>1318</v>
      </c>
      <c r="C37" s="1" t="s">
        <v>11</v>
      </c>
      <c r="D37" s="1">
        <v>13</v>
      </c>
      <c r="E37" s="1" t="s">
        <v>12</v>
      </c>
      <c r="F37" s="1">
        <v>1</v>
      </c>
      <c r="G37" s="1">
        <v>90</v>
      </c>
      <c r="H37" s="1">
        <v>92</v>
      </c>
      <c r="I37" s="1">
        <v>110.4</v>
      </c>
      <c r="J37" s="1">
        <v>115.26</v>
      </c>
      <c r="K37" s="29">
        <v>13.331354430379747</v>
      </c>
      <c r="L37" s="24"/>
      <c r="M37" s="9"/>
      <c r="N37" s="9"/>
      <c r="O37" s="7"/>
      <c r="P37" s="8">
        <v>0.10198387096774224</v>
      </c>
      <c r="Q37" s="9">
        <v>2.7530901824345838E-2</v>
      </c>
      <c r="R37" s="9">
        <v>1.2075728387096776</v>
      </c>
      <c r="S37" s="9">
        <v>1.0262258064516139</v>
      </c>
      <c r="T37" s="9">
        <v>7.7651474256816289E-2</v>
      </c>
      <c r="U37" s="7">
        <f t="shared" si="0"/>
        <v>0.71410094838709781</v>
      </c>
    </row>
    <row r="38" spans="1:21">
      <c r="A38" s="6">
        <v>307</v>
      </c>
      <c r="B38" s="1">
        <v>1318</v>
      </c>
      <c r="C38" s="1" t="s">
        <v>11</v>
      </c>
      <c r="D38" s="1">
        <v>13</v>
      </c>
      <c r="E38" s="1" t="s">
        <v>12</v>
      </c>
      <c r="F38" s="1">
        <v>1</v>
      </c>
      <c r="G38" s="1">
        <v>140</v>
      </c>
      <c r="H38" s="1">
        <v>142</v>
      </c>
      <c r="I38" s="1">
        <v>110.9</v>
      </c>
      <c r="J38" s="1">
        <v>115.76</v>
      </c>
      <c r="K38" s="29">
        <v>13.344012658227848</v>
      </c>
      <c r="L38" s="24">
        <v>1.3179838709677423</v>
      </c>
      <c r="M38" s="9">
        <v>3.445214877568261E-2</v>
      </c>
      <c r="N38" s="9">
        <v>0.96022580645161393</v>
      </c>
      <c r="O38" s="7">
        <v>7.9086986630273137E-2</v>
      </c>
      <c r="P38" s="8"/>
      <c r="Q38" s="9"/>
      <c r="R38" s="9"/>
      <c r="S38" s="9"/>
      <c r="T38" s="9"/>
      <c r="U38" s="7"/>
    </row>
    <row r="39" spans="1:21">
      <c r="A39" s="6">
        <v>307</v>
      </c>
      <c r="B39" s="1">
        <v>1318</v>
      </c>
      <c r="C39" s="1" t="s">
        <v>11</v>
      </c>
      <c r="D39" s="1">
        <v>13</v>
      </c>
      <c r="E39" s="1" t="s">
        <v>12</v>
      </c>
      <c r="F39" s="1">
        <v>2</v>
      </c>
      <c r="G39" s="1">
        <v>43</v>
      </c>
      <c r="H39" s="1">
        <v>45</v>
      </c>
      <c r="I39" s="1">
        <v>111.43</v>
      </c>
      <c r="J39" s="1">
        <v>116.29</v>
      </c>
      <c r="K39" s="29">
        <v>13.357430379746836</v>
      </c>
      <c r="L39" s="24">
        <v>1.3849838709677422</v>
      </c>
      <c r="M39" s="9">
        <v>3.1921004922492169E-2</v>
      </c>
      <c r="N39" s="9">
        <v>0.94122580645161391</v>
      </c>
      <c r="O39" s="7">
        <v>7.7160556337140307E-2</v>
      </c>
      <c r="P39" s="8"/>
      <c r="Q39" s="9"/>
      <c r="R39" s="9"/>
      <c r="S39" s="9"/>
      <c r="T39" s="9"/>
      <c r="U39" s="7"/>
    </row>
    <row r="40" spans="1:21">
      <c r="A40" s="6">
        <v>307</v>
      </c>
      <c r="B40" s="1">
        <v>1318</v>
      </c>
      <c r="C40" s="1" t="s">
        <v>11</v>
      </c>
      <c r="D40" s="1">
        <v>13</v>
      </c>
      <c r="E40" s="1" t="s">
        <v>12</v>
      </c>
      <c r="F40" s="1">
        <v>2</v>
      </c>
      <c r="G40" s="1">
        <v>90</v>
      </c>
      <c r="H40" s="1">
        <v>92</v>
      </c>
      <c r="I40" s="1">
        <v>111.9</v>
      </c>
      <c r="J40" s="1">
        <v>116.76</v>
      </c>
      <c r="K40" s="29">
        <v>13.367533678756477</v>
      </c>
      <c r="L40" s="24">
        <v>1.2349838709677423</v>
      </c>
      <c r="M40" s="9">
        <v>3.1336090299553469E-2</v>
      </c>
      <c r="N40" s="9">
        <v>1.136225806451614</v>
      </c>
      <c r="O40" s="7">
        <v>7.7160556337140307E-2</v>
      </c>
      <c r="P40" s="8">
        <v>-1.4016129032257761E-2</v>
      </c>
      <c r="Q40" s="9">
        <v>3.2526151866794341E-2</v>
      </c>
      <c r="R40" s="9">
        <v>1.1273008387096777</v>
      </c>
      <c r="S40" s="9">
        <v>1.360225806451614</v>
      </c>
      <c r="T40" s="9">
        <v>7.6326610394127969E-2</v>
      </c>
      <c r="U40" s="7">
        <f t="shared" si="0"/>
        <v>1.0426901483870976</v>
      </c>
    </row>
    <row r="41" spans="1:21">
      <c r="A41" s="6">
        <v>307</v>
      </c>
      <c r="B41" s="1">
        <v>1318</v>
      </c>
      <c r="C41" s="1" t="s">
        <v>11</v>
      </c>
      <c r="D41" s="1">
        <v>13</v>
      </c>
      <c r="E41" s="1" t="s">
        <v>12</v>
      </c>
      <c r="F41" s="1">
        <v>3</v>
      </c>
      <c r="G41" s="1">
        <v>90</v>
      </c>
      <c r="H41" s="1">
        <v>92</v>
      </c>
      <c r="I41" s="1">
        <v>113.4</v>
      </c>
      <c r="J41" s="1">
        <v>118.26</v>
      </c>
      <c r="K41" s="29">
        <v>13.394735751295336</v>
      </c>
      <c r="L41" s="24">
        <v>1.3799838709677423</v>
      </c>
      <c r="M41" s="9">
        <v>3.3150423153585372E-2</v>
      </c>
      <c r="N41" s="9">
        <v>0.70822580645161393</v>
      </c>
      <c r="O41" s="7">
        <v>7.9741779853831976E-2</v>
      </c>
      <c r="P41" s="8">
        <v>0.18598387096774224</v>
      </c>
      <c r="Q41" s="9">
        <v>3.3792758917581274E-2</v>
      </c>
      <c r="R41" s="9">
        <v>1.2657008387096775</v>
      </c>
      <c r="S41" s="9">
        <v>0.94122580645161391</v>
      </c>
      <c r="T41" s="9">
        <v>8.4562115951867023E-2</v>
      </c>
      <c r="U41" s="7">
        <f t="shared" si="0"/>
        <v>0.63047794838709781</v>
      </c>
    </row>
    <row r="42" spans="1:21">
      <c r="A42" s="6">
        <v>307</v>
      </c>
      <c r="B42" s="1">
        <v>1318</v>
      </c>
      <c r="C42" s="1" t="s">
        <v>11</v>
      </c>
      <c r="D42" s="1">
        <v>13</v>
      </c>
      <c r="E42" s="1" t="s">
        <v>12</v>
      </c>
      <c r="F42" s="1">
        <v>4</v>
      </c>
      <c r="G42" s="1">
        <v>43</v>
      </c>
      <c r="H42" s="1">
        <v>45</v>
      </c>
      <c r="I42" s="1">
        <v>114.43</v>
      </c>
      <c r="J42" s="1">
        <v>119.29</v>
      </c>
      <c r="K42" s="29">
        <v>13.413414507772021</v>
      </c>
      <c r="L42" s="24">
        <v>0.76798387096774223</v>
      </c>
      <c r="M42" s="9">
        <v>2.9714483930598039E-2</v>
      </c>
      <c r="N42" s="9">
        <v>0.90922580645161388</v>
      </c>
      <c r="O42" s="7">
        <v>7.8477713105422509E-2</v>
      </c>
      <c r="P42" s="8">
        <v>-0.40801612903225776</v>
      </c>
      <c r="Q42" s="9">
        <v>3.0772561727320805E-2</v>
      </c>
      <c r="R42" s="9">
        <v>0.85465283870967768</v>
      </c>
      <c r="S42" s="9">
        <v>1.4072258064516139</v>
      </c>
      <c r="T42" s="9">
        <v>7.8776592045207205E-2</v>
      </c>
      <c r="U42" s="7">
        <f t="shared" si="0"/>
        <v>1.0889287483870977</v>
      </c>
    </row>
    <row r="43" spans="1:21">
      <c r="A43" s="6">
        <v>307</v>
      </c>
      <c r="B43" s="1">
        <v>1318</v>
      </c>
      <c r="C43" s="1" t="s">
        <v>11</v>
      </c>
      <c r="D43" s="1">
        <v>13</v>
      </c>
      <c r="E43" s="1" t="s">
        <v>12</v>
      </c>
      <c r="F43" s="1">
        <v>4</v>
      </c>
      <c r="G43" s="1">
        <v>90</v>
      </c>
      <c r="H43" s="1">
        <v>92</v>
      </c>
      <c r="I43" s="1">
        <v>114.9</v>
      </c>
      <c r="J43" s="1">
        <v>119.76</v>
      </c>
      <c r="K43" s="29">
        <v>13.421937823834197</v>
      </c>
      <c r="L43" s="24">
        <v>1.2069838709677423</v>
      </c>
      <c r="M43" s="9">
        <v>3.0231615161313646E-2</v>
      </c>
      <c r="N43" s="9">
        <v>0.70622580645161392</v>
      </c>
      <c r="O43" s="7">
        <v>8.1183443227403229E-2</v>
      </c>
      <c r="P43" s="8"/>
      <c r="Q43" s="9"/>
      <c r="R43" s="9"/>
      <c r="S43" s="9"/>
      <c r="T43" s="9"/>
      <c r="U43" s="7"/>
    </row>
    <row r="44" spans="1:21">
      <c r="A44" s="6">
        <v>307</v>
      </c>
      <c r="B44" s="1">
        <v>1318</v>
      </c>
      <c r="C44" s="1" t="s">
        <v>11</v>
      </c>
      <c r="D44" s="1">
        <v>13</v>
      </c>
      <c r="E44" s="1" t="s">
        <v>12</v>
      </c>
      <c r="F44" s="1">
        <v>4</v>
      </c>
      <c r="G44" s="1">
        <v>140</v>
      </c>
      <c r="H44" s="1">
        <v>142</v>
      </c>
      <c r="I44" s="1">
        <v>115.4</v>
      </c>
      <c r="J44" s="1">
        <v>120.26</v>
      </c>
      <c r="K44" s="29">
        <v>13.43100518134715</v>
      </c>
      <c r="L44" s="24">
        <v>1.2949838709677421</v>
      </c>
      <c r="M44" s="9">
        <v>3.1336090299553469E-2</v>
      </c>
      <c r="N44" s="9">
        <v>0.58022580645161392</v>
      </c>
      <c r="O44" s="7">
        <v>7.7915027140192952E-2</v>
      </c>
      <c r="P44" s="8">
        <v>0.20730769230769272</v>
      </c>
      <c r="Q44" s="9">
        <v>3.1124440062927538E-2</v>
      </c>
      <c r="R44" s="9">
        <v>1.2804569230769234</v>
      </c>
      <c r="S44" s="9">
        <v>0.92130769230769227</v>
      </c>
      <c r="T44" s="9">
        <v>7.7696401263062168E-2</v>
      </c>
      <c r="U44" s="7">
        <f t="shared" si="0"/>
        <v>0.61088250769230767</v>
      </c>
    </row>
    <row r="45" spans="1:21">
      <c r="A45" s="6">
        <v>307</v>
      </c>
      <c r="B45" s="1">
        <v>1318</v>
      </c>
      <c r="C45" s="1" t="s">
        <v>11</v>
      </c>
      <c r="D45" s="1">
        <v>13</v>
      </c>
      <c r="E45" s="1" t="s">
        <v>12</v>
      </c>
      <c r="F45" s="1">
        <v>5</v>
      </c>
      <c r="G45" s="1">
        <v>90</v>
      </c>
      <c r="H45" s="1">
        <v>92</v>
      </c>
      <c r="I45" s="1">
        <v>116.4</v>
      </c>
      <c r="J45" s="1">
        <v>121.26</v>
      </c>
      <c r="K45" s="29">
        <v>13.449139896373056</v>
      </c>
      <c r="L45" s="24">
        <v>1.0899838709677423</v>
      </c>
      <c r="M45" s="9">
        <v>2.9222432398104185E-2</v>
      </c>
      <c r="N45" s="9">
        <v>0.3642258064516139</v>
      </c>
      <c r="O45" s="7">
        <v>7.6718651280226521E-2</v>
      </c>
      <c r="P45" s="8">
        <v>3.9838709677422375E-3</v>
      </c>
      <c r="Q45" s="9">
        <v>2.8318731526354939E-2</v>
      </c>
      <c r="R45" s="9">
        <v>1.1397568387096777</v>
      </c>
      <c r="S45" s="9">
        <v>0.87322580645161396</v>
      </c>
      <c r="T45" s="9">
        <v>8.5986926065867733E-2</v>
      </c>
      <c r="U45" s="7">
        <f t="shared" si="0"/>
        <v>0.56357954838709778</v>
      </c>
    </row>
    <row r="46" spans="1:21">
      <c r="A46" s="6">
        <v>307</v>
      </c>
      <c r="B46" s="1">
        <v>1318</v>
      </c>
      <c r="C46" s="1" t="s">
        <v>11</v>
      </c>
      <c r="D46" s="1">
        <v>13</v>
      </c>
      <c r="E46" s="1" t="s">
        <v>12</v>
      </c>
      <c r="F46" s="1">
        <v>5</v>
      </c>
      <c r="G46" s="1">
        <v>90</v>
      </c>
      <c r="H46" s="1">
        <v>92</v>
      </c>
      <c r="I46" s="1">
        <v>116.4</v>
      </c>
      <c r="J46" s="1">
        <v>121.26</v>
      </c>
      <c r="K46" s="29">
        <v>13.449139896373056</v>
      </c>
      <c r="L46" s="24">
        <v>1.1103076923076927</v>
      </c>
      <c r="M46" s="9">
        <v>2.8578501871700149E-2</v>
      </c>
      <c r="N46" s="9">
        <v>0.26230769230769224</v>
      </c>
      <c r="O46" s="7">
        <v>7.7483745193626039E-2</v>
      </c>
      <c r="P46" s="8"/>
      <c r="Q46" s="9"/>
      <c r="R46" s="9"/>
      <c r="S46" s="9"/>
      <c r="T46" s="9"/>
      <c r="U46" s="7"/>
    </row>
    <row r="47" spans="1:21">
      <c r="A47" s="6">
        <v>307</v>
      </c>
      <c r="B47" s="1">
        <v>1318</v>
      </c>
      <c r="C47" s="1" t="s">
        <v>11</v>
      </c>
      <c r="D47" s="1">
        <v>13</v>
      </c>
      <c r="E47" s="1" t="s">
        <v>12</v>
      </c>
      <c r="F47" s="1">
        <v>5</v>
      </c>
      <c r="G47" s="1">
        <v>140</v>
      </c>
      <c r="H47" s="1">
        <v>142</v>
      </c>
      <c r="I47" s="1">
        <v>116.9</v>
      </c>
      <c r="J47" s="1">
        <v>121.76</v>
      </c>
      <c r="K47" s="29">
        <v>13.458207253886011</v>
      </c>
      <c r="L47" s="24">
        <v>1.2669838709677423</v>
      </c>
      <c r="M47" s="9">
        <v>2.9222432398104185E-2</v>
      </c>
      <c r="N47" s="9">
        <v>0.29322580645161389</v>
      </c>
      <c r="O47" s="7">
        <v>7.5569514053333731E-2</v>
      </c>
      <c r="P47" s="8"/>
      <c r="Q47" s="9"/>
      <c r="R47" s="9"/>
      <c r="S47" s="9"/>
      <c r="T47" s="9"/>
      <c r="U47" s="7"/>
    </row>
    <row r="48" spans="1:21">
      <c r="A48" s="6">
        <v>307</v>
      </c>
      <c r="B48" s="1">
        <v>1318</v>
      </c>
      <c r="C48" s="1" t="s">
        <v>11</v>
      </c>
      <c r="D48" s="1">
        <v>13</v>
      </c>
      <c r="E48" s="1" t="s">
        <v>12</v>
      </c>
      <c r="F48" s="1">
        <v>6</v>
      </c>
      <c r="G48" s="1">
        <v>33</v>
      </c>
      <c r="H48" s="1">
        <v>35</v>
      </c>
      <c r="I48" s="1">
        <v>117.33</v>
      </c>
      <c r="J48" s="1">
        <v>122.19</v>
      </c>
      <c r="K48" s="29">
        <v>13.46600518134715</v>
      </c>
      <c r="L48" s="24">
        <v>1.1329838709677422</v>
      </c>
      <c r="M48" s="9">
        <v>3.3150423153585372E-2</v>
      </c>
      <c r="N48" s="9">
        <v>0.34222580645161393</v>
      </c>
      <c r="O48" s="7">
        <v>8.0085900471037988E-2</v>
      </c>
      <c r="P48" s="8">
        <v>-0.11169230769230729</v>
      </c>
      <c r="Q48" s="9">
        <v>2.9184426827175633E-2</v>
      </c>
      <c r="R48" s="9">
        <v>1.0597089230769234</v>
      </c>
      <c r="S48" s="9">
        <v>0.65830769230769226</v>
      </c>
      <c r="T48" s="9">
        <v>8.2290526606838332E-2</v>
      </c>
      <c r="U48" s="7">
        <f t="shared" si="0"/>
        <v>0.35214310769230761</v>
      </c>
    </row>
    <row r="49" spans="1:21">
      <c r="A49" s="6">
        <v>307</v>
      </c>
      <c r="B49" s="1">
        <v>1318</v>
      </c>
      <c r="C49" s="1" t="s">
        <v>11</v>
      </c>
      <c r="D49" s="1">
        <v>13</v>
      </c>
      <c r="E49" s="1" t="s">
        <v>12</v>
      </c>
      <c r="F49" s="1">
        <v>7</v>
      </c>
      <c r="G49" s="1">
        <v>18</v>
      </c>
      <c r="H49" s="1">
        <v>20</v>
      </c>
      <c r="I49" s="1">
        <v>117.65</v>
      </c>
      <c r="J49" s="1">
        <v>122.51</v>
      </c>
      <c r="K49" s="29">
        <v>13.47180829015544</v>
      </c>
      <c r="L49" s="24">
        <v>0.99898387096774222</v>
      </c>
      <c r="M49" s="9">
        <v>2.9222432398104185E-2</v>
      </c>
      <c r="N49" s="9">
        <v>0.68522580645161391</v>
      </c>
      <c r="O49" s="7">
        <v>7.8477713105422509E-2</v>
      </c>
      <c r="P49" s="8">
        <v>-8.2016129032257759E-2</v>
      </c>
      <c r="Q49" s="9">
        <v>3.1921004922492169E-2</v>
      </c>
      <c r="R49" s="9">
        <v>1.0802448387096777</v>
      </c>
      <c r="S49" s="9">
        <v>0.82322580645161392</v>
      </c>
      <c r="T49" s="9">
        <v>7.9086986630273137E-2</v>
      </c>
      <c r="U49" s="7">
        <f t="shared" si="0"/>
        <v>0.51438954838709783</v>
      </c>
    </row>
    <row r="50" spans="1:21">
      <c r="A50" s="6">
        <v>307</v>
      </c>
      <c r="B50" s="1">
        <v>1318</v>
      </c>
      <c r="C50" s="1" t="s">
        <v>13</v>
      </c>
      <c r="D50" s="1">
        <v>7</v>
      </c>
      <c r="E50" s="1" t="s">
        <v>12</v>
      </c>
      <c r="F50" s="1">
        <v>1</v>
      </c>
      <c r="G50" s="1">
        <v>20</v>
      </c>
      <c r="H50" s="1">
        <v>22</v>
      </c>
      <c r="I50" s="1">
        <v>117.7</v>
      </c>
      <c r="J50" s="1">
        <v>123.61</v>
      </c>
      <c r="K50" s="29">
        <v>13.491756476683937</v>
      </c>
      <c r="L50" s="24">
        <v>1.3329838709677422</v>
      </c>
      <c r="M50" s="9">
        <v>3.1336090299553469E-2</v>
      </c>
      <c r="N50" s="9">
        <v>0.99422580645161396</v>
      </c>
      <c r="O50" s="7">
        <v>7.7399944794922196E-2</v>
      </c>
      <c r="P50" s="8"/>
      <c r="Q50" s="9"/>
      <c r="R50" s="9"/>
      <c r="S50" s="9"/>
      <c r="T50" s="9"/>
      <c r="U50" s="7"/>
    </row>
    <row r="51" spans="1:21">
      <c r="A51" s="6">
        <v>307</v>
      </c>
      <c r="B51" s="1">
        <v>1318</v>
      </c>
      <c r="C51" s="1" t="s">
        <v>13</v>
      </c>
      <c r="D51" s="1">
        <v>7</v>
      </c>
      <c r="E51" s="1" t="s">
        <v>12</v>
      </c>
      <c r="F51" s="1">
        <v>1</v>
      </c>
      <c r="G51" s="1">
        <v>70</v>
      </c>
      <c r="H51" s="1">
        <v>72</v>
      </c>
      <c r="I51" s="1">
        <v>118.2</v>
      </c>
      <c r="J51" s="1">
        <v>124.11</v>
      </c>
      <c r="K51" s="29">
        <v>13.500823834196892</v>
      </c>
      <c r="L51" s="24">
        <v>1.2799838709677422</v>
      </c>
      <c r="M51" s="9">
        <v>3.1336090299553469E-2</v>
      </c>
      <c r="N51" s="9">
        <v>0.99222580645161396</v>
      </c>
      <c r="O51" s="7">
        <v>9.072348898855799E-2</v>
      </c>
      <c r="P51" s="8">
        <v>0.13698387096774223</v>
      </c>
      <c r="Q51" s="9">
        <v>2.7530901824345838E-2</v>
      </c>
      <c r="R51" s="9">
        <v>1.2317928387096777</v>
      </c>
      <c r="S51" s="9">
        <v>1.2672258064516138</v>
      </c>
      <c r="T51" s="9">
        <v>8.27934263951976E-2</v>
      </c>
      <c r="U51" s="7">
        <f t="shared" si="0"/>
        <v>0.95119674838709767</v>
      </c>
    </row>
    <row r="52" spans="1:21">
      <c r="A52" s="6">
        <v>307</v>
      </c>
      <c r="B52" s="1">
        <v>1318</v>
      </c>
      <c r="C52" s="1" t="s">
        <v>13</v>
      </c>
      <c r="D52" s="1">
        <v>7</v>
      </c>
      <c r="E52" s="1" t="s">
        <v>12</v>
      </c>
      <c r="F52" s="1">
        <v>1</v>
      </c>
      <c r="G52" s="1">
        <v>120</v>
      </c>
      <c r="H52" s="1">
        <v>122</v>
      </c>
      <c r="I52" s="1">
        <v>118.7</v>
      </c>
      <c r="J52" s="1">
        <v>124.61</v>
      </c>
      <c r="K52" s="29">
        <v>13.509891191709844</v>
      </c>
      <c r="L52" s="24">
        <v>1.4579838709677422</v>
      </c>
      <c r="M52" s="9">
        <v>2.7183644995875167E-2</v>
      </c>
      <c r="N52" s="9">
        <v>0.6832258064516139</v>
      </c>
      <c r="O52" s="7">
        <v>7.8190481864847228E-2</v>
      </c>
      <c r="P52" s="8">
        <v>0.21698387096774224</v>
      </c>
      <c r="Q52" s="9">
        <v>2.8756747995240507E-2</v>
      </c>
      <c r="R52" s="9">
        <v>1.2871528387096776</v>
      </c>
      <c r="S52" s="9">
        <v>1.0572258064516138</v>
      </c>
      <c r="T52" s="9">
        <v>7.6326610394127969E-2</v>
      </c>
      <c r="U52" s="7">
        <f t="shared" si="0"/>
        <v>0.74459874838709761</v>
      </c>
    </row>
    <row r="53" spans="1:21">
      <c r="A53" s="6">
        <v>307</v>
      </c>
      <c r="B53" s="1">
        <v>1318</v>
      </c>
      <c r="C53" s="1" t="s">
        <v>13</v>
      </c>
      <c r="D53" s="1">
        <v>7</v>
      </c>
      <c r="E53" s="1" t="s">
        <v>12</v>
      </c>
      <c r="F53" s="1">
        <v>2</v>
      </c>
      <c r="G53" s="1">
        <v>20</v>
      </c>
      <c r="H53" s="1">
        <v>22</v>
      </c>
      <c r="I53" s="1">
        <v>119.2</v>
      </c>
      <c r="J53" s="1">
        <v>125.11</v>
      </c>
      <c r="K53" s="29">
        <v>13.518958549222798</v>
      </c>
      <c r="L53" s="24">
        <v>1.4089838709677422</v>
      </c>
      <c r="M53" s="9">
        <v>3.1921004922492169E-2</v>
      </c>
      <c r="N53" s="9">
        <v>0.76122580645161397</v>
      </c>
      <c r="O53" s="7">
        <v>8.27934263951976E-2</v>
      </c>
      <c r="P53" s="8">
        <v>0.11098387096774223</v>
      </c>
      <c r="Q53" s="9">
        <v>2.8756747995240507E-2</v>
      </c>
      <c r="R53" s="9">
        <v>1.2138008387096777</v>
      </c>
      <c r="S53" s="9">
        <v>1.095225806451614</v>
      </c>
      <c r="T53" s="9">
        <v>8.0806877518296696E-2</v>
      </c>
      <c r="U53" s="7">
        <f t="shared" si="0"/>
        <v>0.78198314838709793</v>
      </c>
    </row>
    <row r="54" spans="1:21">
      <c r="A54" s="6">
        <v>307</v>
      </c>
      <c r="B54" s="1">
        <v>1318</v>
      </c>
      <c r="C54" s="1" t="s">
        <v>13</v>
      </c>
      <c r="D54" s="1">
        <v>7</v>
      </c>
      <c r="E54" s="1" t="s">
        <v>12</v>
      </c>
      <c r="F54" s="1">
        <v>2</v>
      </c>
      <c r="G54" s="1">
        <v>70</v>
      </c>
      <c r="H54" s="1">
        <v>72</v>
      </c>
      <c r="I54" s="1">
        <v>119.7</v>
      </c>
      <c r="J54" s="1">
        <v>125.61</v>
      </c>
      <c r="K54" s="29">
        <v>13.528025906735751</v>
      </c>
      <c r="L54" s="24">
        <v>1.4839838709677422</v>
      </c>
      <c r="M54" s="9">
        <v>3.1921004922492169E-2</v>
      </c>
      <c r="N54" s="9">
        <v>0.8072258064516139</v>
      </c>
      <c r="O54" s="7">
        <v>7.7399944794922196E-2</v>
      </c>
      <c r="P54" s="8">
        <v>0.28298387096774225</v>
      </c>
      <c r="Q54" s="9">
        <v>3.5127632360604226E-2</v>
      </c>
      <c r="R54" s="9">
        <v>1.3328248387096777</v>
      </c>
      <c r="S54" s="9">
        <v>0.99522580645161396</v>
      </c>
      <c r="T54" s="9">
        <v>7.940876182296891E-2</v>
      </c>
      <c r="U54" s="7">
        <f t="shared" si="0"/>
        <v>0.68360314838709779</v>
      </c>
    </row>
    <row r="55" spans="1:21">
      <c r="A55" s="6">
        <v>307</v>
      </c>
      <c r="B55" s="1">
        <v>1318</v>
      </c>
      <c r="C55" s="1" t="s">
        <v>13</v>
      </c>
      <c r="D55" s="1">
        <v>7</v>
      </c>
      <c r="E55" s="1" t="s">
        <v>12</v>
      </c>
      <c r="F55" s="1">
        <v>2</v>
      </c>
      <c r="G55" s="1">
        <v>120</v>
      </c>
      <c r="H55" s="1">
        <v>122</v>
      </c>
      <c r="I55" s="1">
        <v>120.2</v>
      </c>
      <c r="J55" s="1">
        <v>126.11</v>
      </c>
      <c r="K55" s="29">
        <v>13.537093264248705</v>
      </c>
      <c r="L55" s="24">
        <v>1.5229838709677423</v>
      </c>
      <c r="M55" s="9">
        <v>3.0231615161313646E-2</v>
      </c>
      <c r="N55" s="9">
        <v>0.60022580645161394</v>
      </c>
      <c r="O55" s="7">
        <v>8.1570530550297407E-2</v>
      </c>
      <c r="P55" s="8">
        <v>0.30298387096774226</v>
      </c>
      <c r="Q55" s="9">
        <v>3.0772561727320805E-2</v>
      </c>
      <c r="R55" s="9">
        <v>1.3466648387096776</v>
      </c>
      <c r="S55" s="9">
        <v>0.85822580645161395</v>
      </c>
      <c r="T55" s="9">
        <v>7.7915027140192952E-2</v>
      </c>
      <c r="U55" s="7">
        <f t="shared" si="0"/>
        <v>0.54882254838709787</v>
      </c>
    </row>
    <row r="56" spans="1:21">
      <c r="A56" s="6">
        <v>307</v>
      </c>
      <c r="B56" s="1">
        <v>1318</v>
      </c>
      <c r="C56" s="1" t="s">
        <v>13</v>
      </c>
      <c r="D56" s="1">
        <v>7</v>
      </c>
      <c r="E56" s="1" t="s">
        <v>12</v>
      </c>
      <c r="F56" s="1">
        <v>3</v>
      </c>
      <c r="G56" s="1">
        <v>20</v>
      </c>
      <c r="H56" s="1">
        <v>22</v>
      </c>
      <c r="I56" s="1">
        <v>120.7</v>
      </c>
      <c r="J56" s="1">
        <v>126.61</v>
      </c>
      <c r="K56" s="29">
        <v>13.546160621761658</v>
      </c>
      <c r="L56" s="24">
        <v>1.7219838709677422</v>
      </c>
      <c r="M56" s="9">
        <v>3.1336090299553469E-2</v>
      </c>
      <c r="N56" s="9">
        <v>0.59422580645161394</v>
      </c>
      <c r="O56" s="7">
        <v>7.940876182296891E-2</v>
      </c>
      <c r="P56" s="8">
        <v>0.63230769230769268</v>
      </c>
      <c r="Q56" s="9">
        <v>2.8578501871700149E-2</v>
      </c>
      <c r="R56" s="9">
        <v>1.5745569230769232</v>
      </c>
      <c r="S56" s="9">
        <v>0.84630769230769221</v>
      </c>
      <c r="T56" s="9">
        <v>8.1170997093979125E-2</v>
      </c>
      <c r="U56" s="7">
        <f t="shared" si="0"/>
        <v>0.53709750769230757</v>
      </c>
    </row>
    <row r="57" spans="1:21">
      <c r="A57" s="6">
        <v>307</v>
      </c>
      <c r="B57" s="1">
        <v>1318</v>
      </c>
      <c r="C57" s="1" t="s">
        <v>13</v>
      </c>
      <c r="D57" s="1">
        <v>7</v>
      </c>
      <c r="E57" s="1" t="s">
        <v>12</v>
      </c>
      <c r="F57" s="1">
        <v>3</v>
      </c>
      <c r="G57" s="1">
        <v>70</v>
      </c>
      <c r="H57" s="1">
        <v>72</v>
      </c>
      <c r="I57" s="1">
        <v>121.2</v>
      </c>
      <c r="J57" s="1">
        <v>127.11</v>
      </c>
      <c r="K57" s="29">
        <v>13.555227979274612</v>
      </c>
      <c r="L57" s="24">
        <v>1.5519838709677423</v>
      </c>
      <c r="M57" s="9">
        <v>2.7530901824345838E-2</v>
      </c>
      <c r="N57" s="9">
        <v>0.52722580645161388</v>
      </c>
      <c r="O57" s="7">
        <v>7.940876182296891E-2</v>
      </c>
      <c r="P57" s="8">
        <v>0.45998387096774224</v>
      </c>
      <c r="Q57" s="9">
        <v>2.7530901824345838E-2</v>
      </c>
      <c r="R57" s="9">
        <v>1.4553088387096775</v>
      </c>
      <c r="S57" s="9">
        <v>0.89922580645161387</v>
      </c>
      <c r="T57" s="9">
        <v>7.9741779853831976E-2</v>
      </c>
      <c r="U57" s="7">
        <f t="shared" si="0"/>
        <v>0.5891583483870978</v>
      </c>
    </row>
    <row r="58" spans="1:21">
      <c r="A58" s="6">
        <v>307</v>
      </c>
      <c r="B58" s="1">
        <v>1318</v>
      </c>
      <c r="C58" s="1" t="s">
        <v>13</v>
      </c>
      <c r="D58" s="1">
        <v>7</v>
      </c>
      <c r="E58" s="1" t="s">
        <v>12</v>
      </c>
      <c r="F58" s="1">
        <v>3</v>
      </c>
      <c r="G58" s="1">
        <v>120</v>
      </c>
      <c r="H58" s="1">
        <v>122</v>
      </c>
      <c r="I58" s="1">
        <v>121.7</v>
      </c>
      <c r="J58" s="1">
        <v>127.61</v>
      </c>
      <c r="K58" s="29">
        <v>13.564295336787564</v>
      </c>
      <c r="L58" s="24">
        <v>1.6019838709677423</v>
      </c>
      <c r="M58" s="9">
        <v>2.7909685689053703E-2</v>
      </c>
      <c r="N58" s="9">
        <v>0.87022580645161396</v>
      </c>
      <c r="O58" s="7">
        <v>8.2375672708980066E-2</v>
      </c>
      <c r="P58" s="8">
        <v>0.41098387096774225</v>
      </c>
      <c r="Q58" s="9">
        <v>3.3150423153585372E-2</v>
      </c>
      <c r="R58" s="9">
        <v>1.4214008387096777</v>
      </c>
      <c r="S58" s="9">
        <v>1.2562258064516141</v>
      </c>
      <c r="T58" s="9">
        <v>8.5502932430747677E-2</v>
      </c>
      <c r="U58" s="7">
        <f t="shared" si="0"/>
        <v>0.9403749483870979</v>
      </c>
    </row>
    <row r="59" spans="1:21">
      <c r="A59" s="6">
        <v>307</v>
      </c>
      <c r="B59" s="1">
        <v>1318</v>
      </c>
      <c r="C59" s="1" t="s">
        <v>13</v>
      </c>
      <c r="D59" s="1">
        <v>7</v>
      </c>
      <c r="E59" s="1" t="s">
        <v>12</v>
      </c>
      <c r="F59" s="1">
        <v>4</v>
      </c>
      <c r="G59" s="1">
        <v>20</v>
      </c>
      <c r="H59" s="1">
        <v>22</v>
      </c>
      <c r="I59" s="1">
        <v>122.2</v>
      </c>
      <c r="J59" s="1">
        <v>128.11000000000001</v>
      </c>
      <c r="K59" s="29">
        <v>13.573362694300519</v>
      </c>
      <c r="L59" s="24"/>
      <c r="M59" s="9"/>
      <c r="N59" s="9"/>
      <c r="O59" s="7"/>
      <c r="P59" s="8">
        <v>0.46798387096774224</v>
      </c>
      <c r="Q59" s="9">
        <v>2.8318731526354939E-2</v>
      </c>
      <c r="R59" s="9">
        <v>1.4608448387096775</v>
      </c>
      <c r="S59" s="9">
        <v>1.4212258064516139</v>
      </c>
      <c r="T59" s="9">
        <v>8.0085900471037988E-2</v>
      </c>
      <c r="U59" s="7">
        <f t="shared" si="0"/>
        <v>1.1027019483870979</v>
      </c>
    </row>
    <row r="60" spans="1:21">
      <c r="A60" s="6">
        <v>307</v>
      </c>
      <c r="B60" s="1">
        <v>1318</v>
      </c>
      <c r="C60" s="1" t="s">
        <v>13</v>
      </c>
      <c r="D60" s="1">
        <v>7</v>
      </c>
      <c r="E60" s="1" t="s">
        <v>12</v>
      </c>
      <c r="F60" s="1">
        <v>4</v>
      </c>
      <c r="G60" s="1">
        <v>70</v>
      </c>
      <c r="H60" s="1">
        <v>72</v>
      </c>
      <c r="I60" s="1">
        <v>122.7</v>
      </c>
      <c r="J60" s="1">
        <v>128.61000000000001</v>
      </c>
      <c r="K60" s="29">
        <v>13.582430051813471</v>
      </c>
      <c r="L60" s="24">
        <v>1.7549838709677423</v>
      </c>
      <c r="M60" s="9">
        <v>3.3150423153585372E-2</v>
      </c>
      <c r="N60" s="9">
        <v>1.0602258064516139</v>
      </c>
      <c r="O60" s="7">
        <v>7.9741779853831976E-2</v>
      </c>
      <c r="P60" s="8">
        <v>0.58898387096774218</v>
      </c>
      <c r="Q60" s="9">
        <v>3.0231615161313646E-2</v>
      </c>
      <c r="R60" s="9">
        <v>1.5445768387096774</v>
      </c>
      <c r="S60" s="9">
        <v>1.4032258064516139</v>
      </c>
      <c r="T60" s="9">
        <v>7.7399944794922196E-2</v>
      </c>
      <c r="U60" s="7">
        <f t="shared" si="0"/>
        <v>1.0849935483870978</v>
      </c>
    </row>
    <row r="61" spans="1:21">
      <c r="A61" s="6">
        <v>307</v>
      </c>
      <c r="B61" s="1">
        <v>1318</v>
      </c>
      <c r="C61" s="1" t="s">
        <v>13</v>
      </c>
      <c r="D61" s="1">
        <v>7</v>
      </c>
      <c r="E61" s="1" t="s">
        <v>12</v>
      </c>
      <c r="F61" s="1">
        <v>4</v>
      </c>
      <c r="G61" s="1">
        <v>120</v>
      </c>
      <c r="H61" s="1">
        <v>122</v>
      </c>
      <c r="I61" s="1">
        <v>123.2</v>
      </c>
      <c r="J61" s="1">
        <v>129.11000000000001</v>
      </c>
      <c r="K61" s="29">
        <v>13.591497409326426</v>
      </c>
      <c r="L61" s="24">
        <v>1.7159838709677422</v>
      </c>
      <c r="M61" s="9">
        <v>3.2526151866794341E-2</v>
      </c>
      <c r="N61" s="9">
        <v>1.0372258064516138</v>
      </c>
      <c r="O61" s="7">
        <v>8.1183443227403229E-2</v>
      </c>
      <c r="P61" s="8">
        <v>0.39498387096774223</v>
      </c>
      <c r="Q61" s="9">
        <v>3.2526151866794341E-2</v>
      </c>
      <c r="R61" s="9">
        <v>1.4103288387096775</v>
      </c>
      <c r="S61" s="9">
        <v>1.2782258064516139</v>
      </c>
      <c r="T61" s="9">
        <v>8.0085900471037988E-2</v>
      </c>
      <c r="U61" s="7">
        <f t="shared" si="0"/>
        <v>0.96201854838709766</v>
      </c>
    </row>
    <row r="62" spans="1:21">
      <c r="A62" s="6">
        <v>307</v>
      </c>
      <c r="B62" s="1">
        <v>1318</v>
      </c>
      <c r="C62" s="1" t="s">
        <v>13</v>
      </c>
      <c r="D62" s="1">
        <v>7</v>
      </c>
      <c r="E62" s="1" t="s">
        <v>12</v>
      </c>
      <c r="F62" s="1">
        <v>5</v>
      </c>
      <c r="G62" s="1">
        <v>20</v>
      </c>
      <c r="H62" s="1">
        <v>22</v>
      </c>
      <c r="I62" s="1">
        <v>123.7</v>
      </c>
      <c r="J62" s="1">
        <v>129.61000000000001</v>
      </c>
      <c r="K62" s="29">
        <v>13.600564766839378</v>
      </c>
      <c r="L62" s="24">
        <v>1.7229838709677423</v>
      </c>
      <c r="M62" s="9">
        <v>3.1336090299553469E-2</v>
      </c>
      <c r="N62" s="9">
        <v>0.97922580645161394</v>
      </c>
      <c r="O62" s="7">
        <v>8.4105597044768693E-2</v>
      </c>
      <c r="P62" s="8">
        <v>0.6089838709677422</v>
      </c>
      <c r="Q62" s="9">
        <v>2.7183644995875167E-2</v>
      </c>
      <c r="R62" s="9">
        <v>1.5584168387096775</v>
      </c>
      <c r="S62" s="9">
        <v>1.2762258064516139</v>
      </c>
      <c r="T62" s="9">
        <v>7.6933422218545586E-2</v>
      </c>
      <c r="U62" s="7">
        <f t="shared" si="0"/>
        <v>0.9600509483870977</v>
      </c>
    </row>
    <row r="63" spans="1:21">
      <c r="A63" s="6">
        <v>307</v>
      </c>
      <c r="B63" s="1">
        <v>1318</v>
      </c>
      <c r="C63" s="1" t="s">
        <v>13</v>
      </c>
      <c r="D63" s="1">
        <v>7</v>
      </c>
      <c r="E63" s="1" t="s">
        <v>12</v>
      </c>
      <c r="F63" s="1">
        <v>5</v>
      </c>
      <c r="G63" s="1">
        <v>70</v>
      </c>
      <c r="H63" s="1">
        <v>72</v>
      </c>
      <c r="I63" s="1">
        <v>124.2</v>
      </c>
      <c r="J63" s="1">
        <v>130.11000000000001</v>
      </c>
      <c r="K63" s="29">
        <v>13.610011679420056</v>
      </c>
      <c r="L63" s="24">
        <v>1.4969838709677423</v>
      </c>
      <c r="M63" s="9">
        <v>2.9222432398104185E-2</v>
      </c>
      <c r="N63" s="9">
        <v>0.94222580645161391</v>
      </c>
      <c r="O63" s="7">
        <v>7.8776592045207205E-2</v>
      </c>
      <c r="P63" s="8">
        <v>0.42998387096774227</v>
      </c>
      <c r="Q63" s="9">
        <v>3.7241785070828287E-2</v>
      </c>
      <c r="R63" s="9">
        <v>1.4345488387096776</v>
      </c>
      <c r="S63" s="9">
        <v>1.3472258064516138</v>
      </c>
      <c r="T63" s="9">
        <v>7.6933422218545586E-2</v>
      </c>
      <c r="U63" s="7">
        <f t="shared" si="0"/>
        <v>1.0299007483870977</v>
      </c>
    </row>
    <row r="64" spans="1:21">
      <c r="A64" s="6">
        <v>307</v>
      </c>
      <c r="B64" s="1">
        <v>1318</v>
      </c>
      <c r="C64" s="1" t="s">
        <v>13</v>
      </c>
      <c r="D64" s="1">
        <v>7</v>
      </c>
      <c r="E64" s="1" t="s">
        <v>12</v>
      </c>
      <c r="F64" s="1">
        <v>5</v>
      </c>
      <c r="G64" s="1">
        <v>120</v>
      </c>
      <c r="H64" s="1">
        <v>122</v>
      </c>
      <c r="I64" s="1">
        <v>124.7</v>
      </c>
      <c r="J64" s="1">
        <v>130.61000000000001</v>
      </c>
      <c r="K64" s="29">
        <v>13.621187676198147</v>
      </c>
      <c r="L64" s="24"/>
      <c r="M64" s="9"/>
      <c r="N64" s="9"/>
      <c r="O64" s="7"/>
      <c r="P64" s="8">
        <v>0.42398387096774226</v>
      </c>
      <c r="Q64" s="9">
        <v>2.7909685689053703E-2</v>
      </c>
      <c r="R64" s="9">
        <v>1.4303968387096777</v>
      </c>
      <c r="S64" s="9">
        <v>1.0122258064516139</v>
      </c>
      <c r="T64" s="9">
        <v>8.3221099814031557E-2</v>
      </c>
      <c r="U64" s="7">
        <f t="shared" si="0"/>
        <v>0.70032774838709777</v>
      </c>
    </row>
    <row r="65" spans="1:21">
      <c r="A65" s="6">
        <v>307</v>
      </c>
      <c r="B65" s="1">
        <v>1318</v>
      </c>
      <c r="C65" s="1" t="s">
        <v>13</v>
      </c>
      <c r="D65" s="1">
        <v>8</v>
      </c>
      <c r="E65" s="1" t="s">
        <v>14</v>
      </c>
      <c r="F65" s="1">
        <v>1</v>
      </c>
      <c r="G65" s="1">
        <v>14</v>
      </c>
      <c r="H65" s="1">
        <v>16</v>
      </c>
      <c r="I65" s="1">
        <v>125.84</v>
      </c>
      <c r="J65" s="1">
        <v>131.75</v>
      </c>
      <c r="K65" s="29">
        <v>13.646668948852195</v>
      </c>
      <c r="L65" s="24"/>
      <c r="M65" s="9"/>
      <c r="N65" s="9"/>
      <c r="O65" s="7"/>
      <c r="P65" s="8">
        <v>0.57398387096774228</v>
      </c>
      <c r="Q65" s="9">
        <v>2.9714483930598039E-2</v>
      </c>
      <c r="R65" s="9">
        <v>1.5341968387096776</v>
      </c>
      <c r="S65" s="9">
        <v>1.2012258064516139</v>
      </c>
      <c r="T65" s="9">
        <v>7.940876182296891E-2</v>
      </c>
      <c r="U65" s="7">
        <f t="shared" si="0"/>
        <v>0.88626594838709771</v>
      </c>
    </row>
    <row r="66" spans="1:21">
      <c r="A66" s="6">
        <v>307</v>
      </c>
      <c r="B66" s="1">
        <v>1318</v>
      </c>
      <c r="C66" s="1" t="s">
        <v>11</v>
      </c>
      <c r="D66" s="1">
        <v>14</v>
      </c>
      <c r="E66" s="1" t="s">
        <v>12</v>
      </c>
      <c r="F66" s="1">
        <v>7</v>
      </c>
      <c r="G66" s="1">
        <v>2</v>
      </c>
      <c r="H66" s="1">
        <v>5</v>
      </c>
      <c r="I66" s="1">
        <v>127.29</v>
      </c>
      <c r="J66" s="1">
        <v>131.81</v>
      </c>
      <c r="K66" s="29">
        <v>13.648010068465567</v>
      </c>
      <c r="L66" s="24">
        <v>1.8059838709677423</v>
      </c>
      <c r="M66" s="9">
        <v>3.1921004922492169E-2</v>
      </c>
      <c r="N66" s="9">
        <v>0.77122580645161398</v>
      </c>
      <c r="O66" s="7">
        <v>7.940876182296891E-2</v>
      </c>
      <c r="P66" s="8"/>
      <c r="Q66" s="9"/>
      <c r="R66" s="9"/>
      <c r="S66" s="9"/>
      <c r="T66" s="9"/>
      <c r="U66" s="7"/>
    </row>
    <row r="67" spans="1:21">
      <c r="A67" s="6">
        <v>307</v>
      </c>
      <c r="B67" s="1">
        <v>1318</v>
      </c>
      <c r="C67" s="1" t="s">
        <v>13</v>
      </c>
      <c r="D67" s="1">
        <v>8</v>
      </c>
      <c r="E67" s="1" t="s">
        <v>14</v>
      </c>
      <c r="F67" s="1">
        <v>1</v>
      </c>
      <c r="G67" s="1">
        <v>60</v>
      </c>
      <c r="H67" s="1">
        <v>62</v>
      </c>
      <c r="I67" s="1">
        <v>126.3</v>
      </c>
      <c r="J67" s="1">
        <v>132.21</v>
      </c>
      <c r="K67" s="29">
        <v>13.656950865888039</v>
      </c>
      <c r="L67" s="24">
        <v>1.7039838709677422</v>
      </c>
      <c r="M67" s="9">
        <v>3.0772561727320805E-2</v>
      </c>
      <c r="N67" s="9">
        <v>0.88822580645161386</v>
      </c>
      <c r="O67" s="7">
        <v>8.0806877518296696E-2</v>
      </c>
      <c r="P67" s="8">
        <v>0.82898387096774229</v>
      </c>
      <c r="Q67" s="9">
        <v>3.1921004922492169E-2</v>
      </c>
      <c r="R67" s="9">
        <v>1.7106568387096777</v>
      </c>
      <c r="S67" s="9">
        <v>1.2702258064516139</v>
      </c>
      <c r="T67" s="9">
        <v>7.6326610394127969E-2</v>
      </c>
      <c r="U67" s="7">
        <f t="shared" si="0"/>
        <v>0.95414814838709783</v>
      </c>
    </row>
    <row r="68" spans="1:21">
      <c r="A68" s="6">
        <v>307</v>
      </c>
      <c r="B68" s="1">
        <v>1318</v>
      </c>
      <c r="C68" s="1" t="s">
        <v>13</v>
      </c>
      <c r="D68" s="1">
        <v>8</v>
      </c>
      <c r="E68" s="1" t="s">
        <v>14</v>
      </c>
      <c r="F68" s="1">
        <v>2</v>
      </c>
      <c r="G68" s="1">
        <v>14</v>
      </c>
      <c r="H68" s="1">
        <v>16</v>
      </c>
      <c r="I68" s="1">
        <v>127.26</v>
      </c>
      <c r="J68" s="1">
        <v>133.16999999999999</v>
      </c>
      <c r="K68" s="29">
        <v>13.678408779701973</v>
      </c>
      <c r="L68" s="24"/>
      <c r="M68" s="9"/>
      <c r="N68" s="9"/>
      <c r="O68" s="7"/>
      <c r="P68" s="8">
        <v>0.29098387096774225</v>
      </c>
      <c r="Q68" s="9">
        <v>2.7530901824345838E-2</v>
      </c>
      <c r="R68" s="9">
        <v>1.3383608387096777</v>
      </c>
      <c r="S68" s="9">
        <v>1.063225806451614</v>
      </c>
      <c r="T68" s="9">
        <v>7.8776592045207205E-2</v>
      </c>
      <c r="U68" s="7">
        <f t="shared" si="0"/>
        <v>0.75050154838709793</v>
      </c>
    </row>
    <row r="69" spans="1:21">
      <c r="A69" s="6">
        <v>307</v>
      </c>
      <c r="B69" s="1">
        <v>1318</v>
      </c>
      <c r="C69" s="1" t="s">
        <v>13</v>
      </c>
      <c r="D69" s="1">
        <v>8</v>
      </c>
      <c r="E69" s="1" t="s">
        <v>14</v>
      </c>
      <c r="F69" s="1">
        <v>3</v>
      </c>
      <c r="G69" s="1">
        <v>60</v>
      </c>
      <c r="H69" s="1">
        <v>62</v>
      </c>
      <c r="I69" s="1">
        <v>129.22</v>
      </c>
      <c r="J69" s="1">
        <v>135.13</v>
      </c>
      <c r="K69" s="29">
        <v>13.72221868707209</v>
      </c>
      <c r="L69" s="24"/>
      <c r="M69" s="9"/>
      <c r="N69" s="9"/>
      <c r="O69" s="7"/>
      <c r="P69" s="8">
        <v>0.49930769230769273</v>
      </c>
      <c r="Q69" s="9">
        <v>3.1124440062927538E-2</v>
      </c>
      <c r="R69" s="9">
        <v>1.4825209230769234</v>
      </c>
      <c r="S69" s="9">
        <v>0.97230769230769221</v>
      </c>
      <c r="T69" s="9">
        <v>8.1533617417791332E-2</v>
      </c>
      <c r="U69" s="7">
        <f t="shared" si="0"/>
        <v>0.66105630769230761</v>
      </c>
    </row>
    <row r="70" spans="1:21">
      <c r="A70" s="6">
        <v>307</v>
      </c>
      <c r="B70" s="1">
        <v>1318</v>
      </c>
      <c r="C70" s="1" t="s">
        <v>13</v>
      </c>
      <c r="D70" s="1">
        <v>8</v>
      </c>
      <c r="E70" s="1" t="s">
        <v>14</v>
      </c>
      <c r="F70" s="1">
        <v>4</v>
      </c>
      <c r="G70" s="1">
        <v>14</v>
      </c>
      <c r="H70" s="1">
        <v>16</v>
      </c>
      <c r="I70" s="1">
        <v>130.26</v>
      </c>
      <c r="J70" s="1">
        <v>136.16999999999999</v>
      </c>
      <c r="K70" s="29">
        <v>13.74546476037052</v>
      </c>
      <c r="L70" s="24"/>
      <c r="M70" s="9"/>
      <c r="N70" s="9"/>
      <c r="O70" s="7"/>
      <c r="P70" s="8">
        <v>0.58298387096774229</v>
      </c>
      <c r="Q70" s="9">
        <v>2.8756747995240507E-2</v>
      </c>
      <c r="R70" s="9">
        <v>1.5404248387096777</v>
      </c>
      <c r="S70" s="9">
        <v>0.81922580645161391</v>
      </c>
      <c r="T70" s="9">
        <v>7.6933422218545586E-2</v>
      </c>
      <c r="U70" s="7">
        <f t="shared" si="0"/>
        <v>0.5104543483870978</v>
      </c>
    </row>
    <row r="71" spans="1:21">
      <c r="A71" s="6">
        <v>307</v>
      </c>
      <c r="B71" s="1">
        <v>1318</v>
      </c>
      <c r="C71" s="1" t="s">
        <v>13</v>
      </c>
      <c r="D71" s="1">
        <v>8</v>
      </c>
      <c r="E71" s="1" t="s">
        <v>14</v>
      </c>
      <c r="F71" s="1">
        <v>4</v>
      </c>
      <c r="G71" s="1">
        <v>115</v>
      </c>
      <c r="H71" s="1">
        <v>117</v>
      </c>
      <c r="I71" s="1">
        <v>131.27000000000001</v>
      </c>
      <c r="J71" s="1">
        <v>137.18</v>
      </c>
      <c r="K71" s="29">
        <v>13.768040273862264</v>
      </c>
      <c r="L71" s="24"/>
      <c r="M71" s="9"/>
      <c r="N71" s="9"/>
      <c r="O71" s="7"/>
      <c r="P71" s="8">
        <v>0.19698387096774223</v>
      </c>
      <c r="Q71" s="9">
        <v>2.7530901824345838E-2</v>
      </c>
      <c r="R71" s="9">
        <v>1.2733128387096777</v>
      </c>
      <c r="S71" s="9">
        <v>0.94122580645161391</v>
      </c>
      <c r="T71" s="9">
        <v>8.196799042465909E-2</v>
      </c>
      <c r="U71" s="7">
        <f t="shared" si="0"/>
        <v>0.63047794838709781</v>
      </c>
    </row>
    <row r="72" spans="1:21">
      <c r="A72" s="6">
        <v>307</v>
      </c>
      <c r="B72" s="1">
        <v>1318</v>
      </c>
      <c r="C72" s="1" t="s">
        <v>13</v>
      </c>
      <c r="D72" s="1">
        <v>8</v>
      </c>
      <c r="E72" s="1" t="s">
        <v>14</v>
      </c>
      <c r="F72" s="1">
        <v>6</v>
      </c>
      <c r="G72" s="1">
        <v>14</v>
      </c>
      <c r="H72" s="1">
        <v>16</v>
      </c>
      <c r="I72" s="1">
        <v>133.26</v>
      </c>
      <c r="J72" s="1">
        <v>139.16999999999999</v>
      </c>
      <c r="K72" s="29">
        <v>13.812520741039066</v>
      </c>
      <c r="L72" s="24">
        <v>1.3459838709677423</v>
      </c>
      <c r="M72" s="9">
        <v>3.9470882372475147E-2</v>
      </c>
      <c r="N72" s="9">
        <v>0.28222580645161394</v>
      </c>
      <c r="O72" s="7">
        <v>7.7915027140192952E-2</v>
      </c>
      <c r="P72" s="8">
        <v>0.25898387096774222</v>
      </c>
      <c r="Q72" s="9">
        <v>2.9222432398104185E-2</v>
      </c>
      <c r="R72" s="9">
        <v>1.3162168387096775</v>
      </c>
      <c r="S72" s="9">
        <v>0.71622580645161393</v>
      </c>
      <c r="T72" s="9">
        <v>8.0806877518296696E-2</v>
      </c>
      <c r="U72" s="7">
        <f t="shared" si="0"/>
        <v>0.40912294838709784</v>
      </c>
    </row>
    <row r="73" spans="1:21">
      <c r="A73" s="6">
        <v>307</v>
      </c>
      <c r="B73" s="1">
        <v>1318</v>
      </c>
      <c r="C73" s="1" t="s">
        <v>13</v>
      </c>
      <c r="D73" s="1">
        <v>8</v>
      </c>
      <c r="E73" s="1" t="s">
        <v>14</v>
      </c>
      <c r="F73" s="1">
        <v>6</v>
      </c>
      <c r="G73" s="1">
        <v>114</v>
      </c>
      <c r="H73" s="1">
        <v>116</v>
      </c>
      <c r="I73" s="1">
        <v>134.26</v>
      </c>
      <c r="J73" s="1">
        <v>140.16999999999999</v>
      </c>
      <c r="K73" s="29">
        <v>13.834872734595248</v>
      </c>
      <c r="L73" s="24">
        <v>1.5979838709677423</v>
      </c>
      <c r="M73" s="9">
        <v>3.7973024046838423E-2</v>
      </c>
      <c r="N73" s="9">
        <v>0.35722580645161395</v>
      </c>
      <c r="O73" s="7">
        <v>8.6981328193222032E-2</v>
      </c>
      <c r="P73" s="8">
        <v>0.11998387096774224</v>
      </c>
      <c r="Q73" s="9">
        <v>3.3792758917581274E-2</v>
      </c>
      <c r="R73" s="9">
        <v>1.2200288387096776</v>
      </c>
      <c r="S73" s="9">
        <v>0.66322580645161389</v>
      </c>
      <c r="T73" s="9">
        <v>7.8477713105422509E-2</v>
      </c>
      <c r="U73" s="7">
        <f t="shared" si="0"/>
        <v>0.35698154838709772</v>
      </c>
    </row>
    <row r="74" spans="1:21">
      <c r="A74" s="6">
        <v>307</v>
      </c>
      <c r="B74" s="1">
        <v>1318</v>
      </c>
      <c r="C74" s="1" t="s">
        <v>13</v>
      </c>
      <c r="D74" s="1">
        <v>8</v>
      </c>
      <c r="E74" s="1" t="s">
        <v>14</v>
      </c>
      <c r="F74" s="1">
        <v>6</v>
      </c>
      <c r="G74" s="1">
        <v>114</v>
      </c>
      <c r="H74" s="1">
        <v>116</v>
      </c>
      <c r="I74" s="1">
        <v>134.26</v>
      </c>
      <c r="J74" s="1">
        <v>140.16999999999999</v>
      </c>
      <c r="K74" s="29">
        <v>13.834872734595248</v>
      </c>
      <c r="L74" s="24"/>
      <c r="M74" s="9"/>
      <c r="N74" s="9"/>
      <c r="O74" s="7"/>
      <c r="P74" s="8">
        <v>0.17598387096774223</v>
      </c>
      <c r="Q74" s="9">
        <v>3.7241785070828287E-2</v>
      </c>
      <c r="R74" s="9">
        <v>1.2587808387096777</v>
      </c>
      <c r="S74" s="9">
        <v>0.54222580645161389</v>
      </c>
      <c r="T74" s="9">
        <v>9.6699283628458199E-2</v>
      </c>
      <c r="U74" s="7">
        <f t="shared" ref="U74:U136" si="1">S74*0.9838-0.2955</f>
        <v>0.23794174838709781</v>
      </c>
    </row>
    <row r="75" spans="1:21">
      <c r="A75" s="6">
        <v>307</v>
      </c>
      <c r="B75" s="1">
        <v>1318</v>
      </c>
      <c r="C75" s="1" t="s">
        <v>13</v>
      </c>
      <c r="D75" s="1">
        <v>8</v>
      </c>
      <c r="E75" s="1" t="s">
        <v>14</v>
      </c>
      <c r="F75" s="1">
        <v>8</v>
      </c>
      <c r="G75" s="1">
        <v>13</v>
      </c>
      <c r="H75" s="1">
        <v>15</v>
      </c>
      <c r="I75" s="1">
        <v>135.19</v>
      </c>
      <c r="J75" s="1">
        <v>141.1</v>
      </c>
      <c r="K75" s="29">
        <v>13.855660088602498</v>
      </c>
      <c r="L75" s="24">
        <v>1.3793076923076928</v>
      </c>
      <c r="M75" s="9">
        <v>3.0458673136411717E-2</v>
      </c>
      <c r="N75" s="9">
        <v>0.4073076923076922</v>
      </c>
      <c r="O75" s="7">
        <v>8.3502878808043302E-2</v>
      </c>
      <c r="P75" s="8">
        <v>9.7983870967742234E-2</v>
      </c>
      <c r="Q75" s="9">
        <v>3.1921004922492169E-2</v>
      </c>
      <c r="R75" s="9">
        <v>1.2048048387096777</v>
      </c>
      <c r="S75" s="9">
        <v>0.67122580645161389</v>
      </c>
      <c r="T75" s="9">
        <v>8.0440981186563121E-2</v>
      </c>
      <c r="U75" s="7">
        <f t="shared" si="1"/>
        <v>0.36485194838709778</v>
      </c>
    </row>
    <row r="76" spans="1:21">
      <c r="A76" s="6">
        <v>307</v>
      </c>
      <c r="B76" s="1">
        <v>1318</v>
      </c>
      <c r="C76" s="1" t="s">
        <v>13</v>
      </c>
      <c r="D76" s="1">
        <v>9</v>
      </c>
      <c r="E76" s="1" t="s">
        <v>14</v>
      </c>
      <c r="F76" s="1">
        <v>1</v>
      </c>
      <c r="G76" s="1">
        <v>80</v>
      </c>
      <c r="H76" s="1">
        <v>82</v>
      </c>
      <c r="I76" s="1">
        <v>136.1</v>
      </c>
      <c r="J76" s="1">
        <v>142.01</v>
      </c>
      <c r="K76" s="29">
        <v>13.876000402738622</v>
      </c>
      <c r="L76" s="24"/>
      <c r="M76" s="9"/>
      <c r="N76" s="9"/>
      <c r="O76" s="7"/>
      <c r="P76" s="8">
        <v>0.22698387096774225</v>
      </c>
      <c r="Q76" s="9">
        <v>2.8756747995240507E-2</v>
      </c>
      <c r="R76" s="9">
        <v>1.2940728387096776</v>
      </c>
      <c r="S76" s="9">
        <v>0.82222580645161392</v>
      </c>
      <c r="T76" s="9">
        <v>7.8190481864847228E-2</v>
      </c>
      <c r="U76" s="7">
        <f t="shared" si="1"/>
        <v>0.51340574838709774</v>
      </c>
    </row>
    <row r="77" spans="1:21">
      <c r="A77" s="6">
        <v>307</v>
      </c>
      <c r="B77" s="1">
        <v>1318</v>
      </c>
      <c r="C77" s="1" t="s">
        <v>13</v>
      </c>
      <c r="D77" s="1">
        <v>9</v>
      </c>
      <c r="E77" s="1" t="s">
        <v>14</v>
      </c>
      <c r="F77" s="1">
        <v>2</v>
      </c>
      <c r="G77" s="1">
        <v>80</v>
      </c>
      <c r="H77" s="1">
        <v>82</v>
      </c>
      <c r="I77" s="1">
        <v>137.6</v>
      </c>
      <c r="J77" s="1">
        <v>143.51</v>
      </c>
      <c r="K77" s="29">
        <v>13.909528393072895</v>
      </c>
      <c r="L77" s="24">
        <v>1.3683076923076927</v>
      </c>
      <c r="M77" s="9">
        <v>2.639565815111964E-2</v>
      </c>
      <c r="N77" s="9">
        <v>4.2307692307692213E-2</v>
      </c>
      <c r="O77" s="7">
        <v>8.6190085098175689E-2</v>
      </c>
      <c r="P77" s="8">
        <v>0.35198387096774225</v>
      </c>
      <c r="Q77" s="9">
        <v>3.1336090299553469E-2</v>
      </c>
      <c r="R77" s="9">
        <v>1.3805728387096776</v>
      </c>
      <c r="S77" s="9">
        <v>0.4292258064516139</v>
      </c>
      <c r="T77" s="9">
        <v>7.5985205495918764E-2</v>
      </c>
      <c r="U77" s="7">
        <f t="shared" si="1"/>
        <v>0.12677234838709778</v>
      </c>
    </row>
    <row r="78" spans="1:21">
      <c r="A78" s="6">
        <v>307</v>
      </c>
      <c r="B78" s="1">
        <v>1318</v>
      </c>
      <c r="C78" s="1" t="s">
        <v>13</v>
      </c>
      <c r="D78" s="1">
        <v>9</v>
      </c>
      <c r="E78" s="1" t="s">
        <v>14</v>
      </c>
      <c r="F78" s="1">
        <v>3</v>
      </c>
      <c r="G78" s="1">
        <v>80</v>
      </c>
      <c r="H78" s="1">
        <v>82</v>
      </c>
      <c r="I78" s="1">
        <v>139.1</v>
      </c>
      <c r="J78" s="1">
        <v>145.01</v>
      </c>
      <c r="K78" s="29">
        <v>13.943056383407169</v>
      </c>
      <c r="L78" s="24"/>
      <c r="M78" s="9"/>
      <c r="N78" s="9"/>
      <c r="O78" s="7"/>
      <c r="P78" s="8">
        <v>0.33298387096774223</v>
      </c>
      <c r="Q78" s="9">
        <v>3.6523287848464148E-2</v>
      </c>
      <c r="R78" s="9">
        <v>1.3674248387096777</v>
      </c>
      <c r="S78" s="9">
        <v>0.44622580645161392</v>
      </c>
      <c r="T78" s="9">
        <v>7.8477713105422509E-2</v>
      </c>
      <c r="U78" s="7">
        <f t="shared" si="1"/>
        <v>0.14349694838709781</v>
      </c>
    </row>
    <row r="79" spans="1:21">
      <c r="A79" s="6">
        <v>307</v>
      </c>
      <c r="B79" s="1">
        <v>1318</v>
      </c>
      <c r="C79" s="1" t="s">
        <v>13</v>
      </c>
      <c r="D79" s="1">
        <v>9</v>
      </c>
      <c r="E79" s="1" t="s">
        <v>14</v>
      </c>
      <c r="F79" s="1">
        <v>3</v>
      </c>
      <c r="G79" s="1">
        <v>130</v>
      </c>
      <c r="H79" s="1">
        <v>132</v>
      </c>
      <c r="I79" s="1">
        <v>139.6</v>
      </c>
      <c r="J79" s="1">
        <v>145.51</v>
      </c>
      <c r="K79" s="29">
        <v>13.95423238018526</v>
      </c>
      <c r="L79" s="24"/>
      <c r="M79" s="9"/>
      <c r="N79" s="9"/>
      <c r="O79" s="7"/>
      <c r="P79" s="8">
        <v>0.54698387096774226</v>
      </c>
      <c r="Q79" s="9">
        <v>3.445214877568261E-2</v>
      </c>
      <c r="R79" s="9">
        <v>1.5155128387096777</v>
      </c>
      <c r="S79" s="9">
        <v>0.6752258064516139</v>
      </c>
      <c r="T79" s="9">
        <v>8.4105597044768693E-2</v>
      </c>
      <c r="U79" s="7">
        <f t="shared" si="1"/>
        <v>0.36878714838709781</v>
      </c>
    </row>
    <row r="80" spans="1:21">
      <c r="A80" s="6">
        <v>307</v>
      </c>
      <c r="B80" s="1">
        <v>1318</v>
      </c>
      <c r="C80" s="1" t="s">
        <v>13</v>
      </c>
      <c r="D80" s="1">
        <v>9</v>
      </c>
      <c r="E80" s="1" t="s">
        <v>14</v>
      </c>
      <c r="F80" s="1">
        <v>4</v>
      </c>
      <c r="G80" s="1">
        <v>130</v>
      </c>
      <c r="H80" s="1">
        <v>132</v>
      </c>
      <c r="I80" s="1">
        <v>141.1</v>
      </c>
      <c r="J80" s="1">
        <v>147.01</v>
      </c>
      <c r="K80" s="29">
        <v>13.987760370519533</v>
      </c>
      <c r="L80" s="24">
        <v>1.3513076923076928</v>
      </c>
      <c r="M80" s="9">
        <v>3.1124440062927538E-2</v>
      </c>
      <c r="N80" s="9">
        <v>0.19530769230769221</v>
      </c>
      <c r="O80" s="7">
        <v>7.7921311393166159E-2</v>
      </c>
      <c r="P80" s="8">
        <v>0.42430769230769272</v>
      </c>
      <c r="Q80" s="9">
        <v>3.0458673136411717E-2</v>
      </c>
      <c r="R80" s="9">
        <v>1.4306209230769233</v>
      </c>
      <c r="S80" s="9">
        <v>0.61530769230769222</v>
      </c>
      <c r="T80" s="9">
        <v>8.1906842017201262E-2</v>
      </c>
      <c r="U80" s="7">
        <f t="shared" si="1"/>
        <v>0.30983970769230762</v>
      </c>
    </row>
    <row r="81" spans="1:21">
      <c r="A81" s="6">
        <v>307</v>
      </c>
      <c r="B81" s="1">
        <v>1318</v>
      </c>
      <c r="C81" s="1" t="s">
        <v>13</v>
      </c>
      <c r="D81" s="1">
        <v>9</v>
      </c>
      <c r="E81" s="1" t="s">
        <v>14</v>
      </c>
      <c r="F81" s="1">
        <v>5</v>
      </c>
      <c r="G81" s="1">
        <v>33</v>
      </c>
      <c r="H81" s="1">
        <v>35</v>
      </c>
      <c r="I81" s="1">
        <v>141.63</v>
      </c>
      <c r="J81" s="1">
        <v>147.54</v>
      </c>
      <c r="K81" s="29">
        <v>13.99960692710431</v>
      </c>
      <c r="L81" s="24">
        <v>1.3129838709677422</v>
      </c>
      <c r="M81" s="9">
        <v>3.7973024046838423E-2</v>
      </c>
      <c r="N81" s="9">
        <v>0.32222580645161392</v>
      </c>
      <c r="O81" s="7">
        <v>8.27934263951976E-2</v>
      </c>
      <c r="P81" s="8">
        <v>0.44298387096774222</v>
      </c>
      <c r="Q81" s="9">
        <v>3.3792758917581274E-2</v>
      </c>
      <c r="R81" s="9">
        <v>1.4435448387096776</v>
      </c>
      <c r="S81" s="9">
        <v>0.60722580645161384</v>
      </c>
      <c r="T81" s="9">
        <v>7.6933422218545586E-2</v>
      </c>
      <c r="U81" s="7">
        <f t="shared" si="1"/>
        <v>0.30188874838709767</v>
      </c>
    </row>
    <row r="82" spans="1:21">
      <c r="A82" s="6">
        <v>307</v>
      </c>
      <c r="B82" s="1">
        <v>1318</v>
      </c>
      <c r="C82" s="1" t="s">
        <v>13</v>
      </c>
      <c r="D82" s="1">
        <v>9</v>
      </c>
      <c r="E82" s="1" t="s">
        <v>14</v>
      </c>
      <c r="F82" s="1">
        <v>5</v>
      </c>
      <c r="G82" s="1">
        <v>130</v>
      </c>
      <c r="H82" s="1">
        <v>132</v>
      </c>
      <c r="I82" s="1">
        <v>142.6</v>
      </c>
      <c r="J82" s="1">
        <v>148.51</v>
      </c>
      <c r="K82" s="29">
        <v>14.021288360853806</v>
      </c>
      <c r="L82" s="24"/>
      <c r="M82" s="9"/>
      <c r="N82" s="9"/>
      <c r="O82" s="7"/>
      <c r="P82" s="8">
        <v>0.47698387096774225</v>
      </c>
      <c r="Q82" s="9">
        <v>3.2526151866794341E-2</v>
      </c>
      <c r="R82" s="9">
        <v>1.4670728387096776</v>
      </c>
      <c r="S82" s="9">
        <v>0.82522580645161392</v>
      </c>
      <c r="T82" s="9">
        <v>7.7399944794922196E-2</v>
      </c>
      <c r="U82" s="7">
        <f t="shared" si="1"/>
        <v>0.51635714838709779</v>
      </c>
    </row>
    <row r="83" spans="1:21">
      <c r="A83" s="6">
        <v>307</v>
      </c>
      <c r="B83" s="1">
        <v>1318</v>
      </c>
      <c r="C83" s="1" t="s">
        <v>13</v>
      </c>
      <c r="D83" s="1">
        <v>9</v>
      </c>
      <c r="E83" s="1" t="s">
        <v>14</v>
      </c>
      <c r="F83" s="1">
        <v>6</v>
      </c>
      <c r="G83" s="1">
        <v>80</v>
      </c>
      <c r="H83" s="1">
        <v>82</v>
      </c>
      <c r="I83" s="1">
        <v>143.6</v>
      </c>
      <c r="J83" s="1">
        <v>149.51</v>
      </c>
      <c r="K83" s="29">
        <v>14.043640354409987</v>
      </c>
      <c r="L83" s="24">
        <v>1.4139838709677421</v>
      </c>
      <c r="M83" s="9">
        <v>2.9222432398104185E-2</v>
      </c>
      <c r="N83" s="9">
        <v>0.3032258064516139</v>
      </c>
      <c r="O83" s="7">
        <v>8.0085900471037988E-2</v>
      </c>
      <c r="P83" s="8">
        <v>0.25098387096774222</v>
      </c>
      <c r="Q83" s="9">
        <v>3.1921004922492169E-2</v>
      </c>
      <c r="R83" s="9">
        <v>1.3106808387096776</v>
      </c>
      <c r="S83" s="9">
        <v>0.61022580645161395</v>
      </c>
      <c r="T83" s="9">
        <v>7.7399944794922196E-2</v>
      </c>
      <c r="U83" s="7">
        <f t="shared" si="1"/>
        <v>0.30484014838709783</v>
      </c>
    </row>
    <row r="84" spans="1:21">
      <c r="A84" s="6">
        <v>307</v>
      </c>
      <c r="B84" s="1">
        <v>1318</v>
      </c>
      <c r="C84" s="1" t="s">
        <v>13</v>
      </c>
      <c r="D84" s="1">
        <v>9</v>
      </c>
      <c r="E84" s="1" t="s">
        <v>14</v>
      </c>
      <c r="F84" s="1">
        <v>6</v>
      </c>
      <c r="G84" s="1">
        <v>130</v>
      </c>
      <c r="H84" s="1">
        <v>132</v>
      </c>
      <c r="I84" s="1">
        <v>144.1</v>
      </c>
      <c r="J84" s="1">
        <v>150.01</v>
      </c>
      <c r="K84" s="29">
        <v>14.054816351188078</v>
      </c>
      <c r="L84" s="24">
        <v>1.4569838709677423</v>
      </c>
      <c r="M84" s="9">
        <v>2.9714483930598039E-2</v>
      </c>
      <c r="N84" s="9">
        <v>0.38322580645161392</v>
      </c>
      <c r="O84" s="7">
        <v>7.7915027140192952E-2</v>
      </c>
      <c r="P84" s="8">
        <v>0.30798387096774221</v>
      </c>
      <c r="Q84" s="9">
        <v>3.9470882372475147E-2</v>
      </c>
      <c r="R84" s="9">
        <v>1.3501248387096776</v>
      </c>
      <c r="S84" s="9">
        <v>0.64722580645161387</v>
      </c>
      <c r="T84" s="9">
        <v>8.8009950882028121E-2</v>
      </c>
      <c r="U84" s="7">
        <f t="shared" si="1"/>
        <v>0.34124074838709773</v>
      </c>
    </row>
    <row r="85" spans="1:21">
      <c r="A85" s="6">
        <v>307</v>
      </c>
      <c r="B85" s="1">
        <v>1318</v>
      </c>
      <c r="C85" s="1" t="s">
        <v>13</v>
      </c>
      <c r="D85" s="1">
        <v>9</v>
      </c>
      <c r="E85" s="1" t="s">
        <v>14</v>
      </c>
      <c r="F85" s="1">
        <v>8</v>
      </c>
      <c r="G85" s="1">
        <v>21</v>
      </c>
      <c r="H85" s="1">
        <v>23</v>
      </c>
      <c r="I85" s="1">
        <v>145.03</v>
      </c>
      <c r="J85" s="1">
        <v>150.94</v>
      </c>
      <c r="K85" s="29">
        <v>14.075603705195329</v>
      </c>
      <c r="L85" s="24"/>
      <c r="M85" s="9"/>
      <c r="N85" s="9"/>
      <c r="O85" s="7"/>
      <c r="P85" s="8">
        <v>3.5983870967742235E-2</v>
      </c>
      <c r="Q85" s="9">
        <v>2.8318731526354939E-2</v>
      </c>
      <c r="R85" s="9">
        <v>1.1619008387096776</v>
      </c>
      <c r="S85" s="9">
        <v>0.72322580645161394</v>
      </c>
      <c r="T85" s="9">
        <v>7.5456951000269043E-2</v>
      </c>
      <c r="U85" s="7">
        <f t="shared" si="1"/>
        <v>0.41600954838709781</v>
      </c>
    </row>
    <row r="86" spans="1:21">
      <c r="A86" s="6">
        <v>307</v>
      </c>
      <c r="B86" s="1">
        <v>1318</v>
      </c>
      <c r="C86" s="1" t="s">
        <v>13</v>
      </c>
      <c r="D86" s="1">
        <v>9</v>
      </c>
      <c r="E86" s="1" t="s">
        <v>14</v>
      </c>
      <c r="F86" s="1">
        <v>8</v>
      </c>
      <c r="G86" s="1">
        <v>21</v>
      </c>
      <c r="H86" s="1">
        <v>23</v>
      </c>
      <c r="I86" s="1">
        <v>145.03</v>
      </c>
      <c r="J86" s="1">
        <v>150.94</v>
      </c>
      <c r="K86" s="29">
        <v>14.075603705195329</v>
      </c>
      <c r="L86" s="24"/>
      <c r="M86" s="9"/>
      <c r="N86" s="9"/>
      <c r="O86" s="7"/>
      <c r="P86" s="8">
        <v>0.22298387096774225</v>
      </c>
      <c r="Q86" s="9">
        <v>2.7909685689053703E-2</v>
      </c>
      <c r="R86" s="9">
        <v>1.2913048387096777</v>
      </c>
      <c r="S86" s="9">
        <v>0.67022580645161389</v>
      </c>
      <c r="T86" s="9">
        <v>8.3221099814031557E-2</v>
      </c>
      <c r="U86" s="7">
        <f t="shared" si="1"/>
        <v>0.3638681483870978</v>
      </c>
    </row>
    <row r="87" spans="1:21">
      <c r="A87" s="6">
        <v>307</v>
      </c>
      <c r="B87" s="1">
        <v>1318</v>
      </c>
      <c r="C87" s="1" t="s">
        <v>13</v>
      </c>
      <c r="D87" s="1">
        <v>10</v>
      </c>
      <c r="E87" s="1" t="s">
        <v>14</v>
      </c>
      <c r="F87" s="1">
        <v>1</v>
      </c>
      <c r="G87" s="1">
        <v>80</v>
      </c>
      <c r="H87" s="1">
        <v>82</v>
      </c>
      <c r="I87" s="1">
        <v>145.69999999999999</v>
      </c>
      <c r="J87" s="1">
        <v>151.65</v>
      </c>
      <c r="K87" s="29">
        <v>14.091473620620217</v>
      </c>
      <c r="L87" s="24"/>
      <c r="M87" s="9"/>
      <c r="N87" s="9"/>
      <c r="O87" s="7"/>
      <c r="P87" s="8">
        <v>0.39598387096774224</v>
      </c>
      <c r="Q87" s="9">
        <v>2.9222432398104185E-2</v>
      </c>
      <c r="R87" s="9">
        <v>1.4110208387096776</v>
      </c>
      <c r="S87" s="9">
        <v>0.61122580645161384</v>
      </c>
      <c r="T87" s="9">
        <v>8.0440981186563121E-2</v>
      </c>
      <c r="U87" s="7">
        <f t="shared" si="1"/>
        <v>0.3058239483870977</v>
      </c>
    </row>
    <row r="88" spans="1:21">
      <c r="A88" s="6">
        <v>307</v>
      </c>
      <c r="B88" s="1">
        <v>1318</v>
      </c>
      <c r="C88" s="1" t="s">
        <v>13</v>
      </c>
      <c r="D88" s="1">
        <v>10</v>
      </c>
      <c r="E88" s="1" t="s">
        <v>14</v>
      </c>
      <c r="F88" s="1">
        <v>2</v>
      </c>
      <c r="G88" s="1">
        <v>31</v>
      </c>
      <c r="H88" s="1">
        <v>33</v>
      </c>
      <c r="I88" s="1">
        <v>146.71</v>
      </c>
      <c r="J88" s="1">
        <v>152.66</v>
      </c>
      <c r="K88" s="29">
        <v>14.114049134111962</v>
      </c>
      <c r="L88" s="24">
        <v>1.2839838709677422</v>
      </c>
      <c r="M88" s="9">
        <v>3.1336090299553469E-2</v>
      </c>
      <c r="N88" s="9">
        <v>0.2442258064516139</v>
      </c>
      <c r="O88" s="7">
        <v>7.9086986630273137E-2</v>
      </c>
      <c r="P88" s="8">
        <v>0.45598387096774223</v>
      </c>
      <c r="Q88" s="9">
        <v>3.1921004922492169E-2</v>
      </c>
      <c r="R88" s="9">
        <v>1.4525408387096777</v>
      </c>
      <c r="S88" s="9">
        <v>0.43922580645161391</v>
      </c>
      <c r="T88" s="9">
        <v>8.6479774827742259E-2</v>
      </c>
      <c r="U88" s="7">
        <f t="shared" si="1"/>
        <v>0.13661034838709779</v>
      </c>
    </row>
    <row r="89" spans="1:21">
      <c r="A89" s="6">
        <v>307</v>
      </c>
      <c r="B89" s="1">
        <v>1318</v>
      </c>
      <c r="C89" s="1" t="s">
        <v>13</v>
      </c>
      <c r="D89" s="1">
        <v>10</v>
      </c>
      <c r="E89" s="1" t="s">
        <v>14</v>
      </c>
      <c r="F89" s="1">
        <v>2</v>
      </c>
      <c r="G89" s="1">
        <v>83</v>
      </c>
      <c r="H89" s="1">
        <v>85</v>
      </c>
      <c r="I89" s="1">
        <v>147.22999999999999</v>
      </c>
      <c r="J89" s="1">
        <v>153.18</v>
      </c>
      <c r="K89" s="29">
        <v>14.125672170761177</v>
      </c>
      <c r="L89" s="24"/>
      <c r="M89" s="9"/>
      <c r="N89" s="9"/>
      <c r="O89" s="7"/>
      <c r="P89" s="8">
        <v>0.31298387096774222</v>
      </c>
      <c r="Q89" s="9">
        <v>3.5127632360604226E-2</v>
      </c>
      <c r="R89" s="9">
        <v>1.3535848387096776</v>
      </c>
      <c r="S89" s="9">
        <v>0.48622580645161395</v>
      </c>
      <c r="T89" s="9">
        <v>8.0085900471037988E-2</v>
      </c>
      <c r="U89" s="7">
        <f t="shared" si="1"/>
        <v>0.18284894838709781</v>
      </c>
    </row>
    <row r="90" spans="1:21">
      <c r="A90" s="6">
        <v>307</v>
      </c>
      <c r="B90" s="1">
        <v>1318</v>
      </c>
      <c r="C90" s="1" t="s">
        <v>11</v>
      </c>
      <c r="D90" s="1">
        <v>17</v>
      </c>
      <c r="E90" s="1" t="s">
        <v>14</v>
      </c>
      <c r="F90" s="1">
        <v>1</v>
      </c>
      <c r="G90" s="1">
        <v>20</v>
      </c>
      <c r="H90" s="1">
        <v>22</v>
      </c>
      <c r="I90" s="1">
        <v>147.9</v>
      </c>
      <c r="J90" s="1">
        <v>154.05000000000001</v>
      </c>
      <c r="K90" s="29">
        <v>14.145118405155054</v>
      </c>
      <c r="L90" s="24">
        <v>1.2169838709677423</v>
      </c>
      <c r="M90" s="9">
        <v>3.7241785070828287E-2</v>
      </c>
      <c r="N90" s="9">
        <v>0.15022580645161393</v>
      </c>
      <c r="O90" s="7">
        <v>9.0165134360555385E-2</v>
      </c>
      <c r="P90" s="8">
        <v>0.33398387096774224</v>
      </c>
      <c r="Q90" s="9">
        <v>2.6133322698458552E-2</v>
      </c>
      <c r="R90" s="9">
        <v>1.3681168387096776</v>
      </c>
      <c r="S90" s="9">
        <v>0.25522580645161391</v>
      </c>
      <c r="T90" s="9">
        <v>8.2375672708980066E-2</v>
      </c>
      <c r="U90" s="7">
        <f t="shared" si="1"/>
        <v>-4.44088516129022E-2</v>
      </c>
    </row>
    <row r="91" spans="1:21">
      <c r="A91" s="6">
        <v>307</v>
      </c>
      <c r="B91" s="1">
        <v>1318</v>
      </c>
      <c r="C91" s="1" t="s">
        <v>11</v>
      </c>
      <c r="D91" s="1">
        <v>17</v>
      </c>
      <c r="E91" s="1" t="s">
        <v>14</v>
      </c>
      <c r="F91" s="1">
        <v>1</v>
      </c>
      <c r="G91" s="1">
        <v>67</v>
      </c>
      <c r="H91" s="1">
        <v>69</v>
      </c>
      <c r="I91" s="1">
        <v>148.37</v>
      </c>
      <c r="J91" s="1">
        <v>154.52000000000001</v>
      </c>
      <c r="K91" s="29">
        <v>14.155623842126461</v>
      </c>
      <c r="L91" s="24"/>
      <c r="M91" s="9"/>
      <c r="N91" s="9"/>
      <c r="O91" s="7"/>
      <c r="P91" s="8">
        <v>0.47898387096774225</v>
      </c>
      <c r="Q91" s="9">
        <v>2.9222432398104185E-2</v>
      </c>
      <c r="R91" s="9">
        <v>1.4684568387096777</v>
      </c>
      <c r="S91" s="9">
        <v>0.4322258064516139</v>
      </c>
      <c r="T91" s="9">
        <v>8.2375672708980066E-2</v>
      </c>
      <c r="U91" s="7">
        <f t="shared" si="1"/>
        <v>0.12972374838709777</v>
      </c>
    </row>
    <row r="92" spans="1:21">
      <c r="A92" s="6">
        <v>307</v>
      </c>
      <c r="B92" s="1">
        <v>1318</v>
      </c>
      <c r="C92" s="1" t="s">
        <v>11</v>
      </c>
      <c r="D92" s="1">
        <v>17</v>
      </c>
      <c r="E92" s="1" t="s">
        <v>14</v>
      </c>
      <c r="F92" s="1">
        <v>1</v>
      </c>
      <c r="G92" s="1">
        <v>120</v>
      </c>
      <c r="H92" s="1">
        <v>122</v>
      </c>
      <c r="I92" s="1">
        <v>148.9</v>
      </c>
      <c r="J92" s="1">
        <v>155.05000000000001</v>
      </c>
      <c r="K92" s="29">
        <v>14.179830188679247</v>
      </c>
      <c r="L92" s="24">
        <v>1.3449838709677422</v>
      </c>
      <c r="M92" s="9">
        <v>2.8318731526354939E-2</v>
      </c>
      <c r="N92" s="9">
        <v>0.28122580645161394</v>
      </c>
      <c r="O92" s="7">
        <v>7.9741779853831976E-2</v>
      </c>
      <c r="P92" s="8">
        <v>0.56798387096774228</v>
      </c>
      <c r="Q92" s="9">
        <v>2.8756747995240507E-2</v>
      </c>
      <c r="R92" s="9">
        <v>1.5300448387096777</v>
      </c>
      <c r="S92" s="9">
        <v>0.66522580645161389</v>
      </c>
      <c r="T92" s="9">
        <v>7.8477713105422509E-2</v>
      </c>
      <c r="U92" s="7">
        <f t="shared" si="1"/>
        <v>0.35894914838709779</v>
      </c>
    </row>
    <row r="93" spans="1:21">
      <c r="A93" s="6">
        <v>307</v>
      </c>
      <c r="B93" s="1">
        <v>1318</v>
      </c>
      <c r="C93" s="1" t="s">
        <v>11</v>
      </c>
      <c r="D93" s="1">
        <v>17</v>
      </c>
      <c r="E93" s="1" t="s">
        <v>14</v>
      </c>
      <c r="F93" s="1">
        <v>2</v>
      </c>
      <c r="G93" s="1">
        <v>20</v>
      </c>
      <c r="H93" s="1">
        <v>22</v>
      </c>
      <c r="I93" s="1">
        <v>149.4</v>
      </c>
      <c r="J93" s="1">
        <v>155.55000000000001</v>
      </c>
      <c r="K93" s="29">
        <v>14.221905660377359</v>
      </c>
      <c r="L93" s="24">
        <v>1.4069838709677422</v>
      </c>
      <c r="M93" s="9">
        <v>2.7909685689053703E-2</v>
      </c>
      <c r="N93" s="9">
        <v>8.8225806451613903E-2</v>
      </c>
      <c r="O93" s="7">
        <v>7.6718651280226521E-2</v>
      </c>
      <c r="P93" s="8">
        <v>0.57298387096774228</v>
      </c>
      <c r="Q93" s="9">
        <v>2.9222432398104185E-2</v>
      </c>
      <c r="R93" s="9">
        <v>1.5335048387096777</v>
      </c>
      <c r="S93" s="9">
        <v>0.56322580645161391</v>
      </c>
      <c r="T93" s="9">
        <v>7.7160556337140307E-2</v>
      </c>
      <c r="U93" s="7">
        <f t="shared" si="1"/>
        <v>0.25860154838709781</v>
      </c>
    </row>
    <row r="94" spans="1:21">
      <c r="A94" s="6">
        <v>307</v>
      </c>
      <c r="B94" s="1">
        <v>1318</v>
      </c>
      <c r="C94" s="1" t="s">
        <v>13</v>
      </c>
      <c r="D94" s="1">
        <v>10</v>
      </c>
      <c r="E94" s="1" t="s">
        <v>14</v>
      </c>
      <c r="F94" s="1">
        <v>4</v>
      </c>
      <c r="G94" s="1">
        <v>33</v>
      </c>
      <c r="H94" s="1">
        <v>35</v>
      </c>
      <c r="I94" s="1">
        <v>149.72999999999999</v>
      </c>
      <c r="J94" s="1">
        <v>155.68</v>
      </c>
      <c r="K94" s="29">
        <v>14.23284528301887</v>
      </c>
      <c r="L94" s="24">
        <v>1.2139838709677422</v>
      </c>
      <c r="M94" s="9">
        <v>3.3150423153585372E-2</v>
      </c>
      <c r="N94" s="9">
        <v>0.21622580645161393</v>
      </c>
      <c r="O94" s="7">
        <v>7.7399944794922196E-2</v>
      </c>
      <c r="P94" s="8"/>
      <c r="Q94" s="9"/>
      <c r="R94" s="9"/>
      <c r="S94" s="9"/>
      <c r="T94" s="9"/>
      <c r="U94" s="7"/>
    </row>
    <row r="95" spans="1:21">
      <c r="A95" s="6">
        <v>307</v>
      </c>
      <c r="B95" s="1">
        <v>1318</v>
      </c>
      <c r="C95" s="1" t="s">
        <v>11</v>
      </c>
      <c r="D95" s="1">
        <v>17</v>
      </c>
      <c r="E95" s="1" t="s">
        <v>14</v>
      </c>
      <c r="F95" s="1">
        <v>2</v>
      </c>
      <c r="G95" s="1">
        <v>65</v>
      </c>
      <c r="H95" s="1">
        <v>67</v>
      </c>
      <c r="I95" s="1">
        <v>149.85</v>
      </c>
      <c r="J95" s="1">
        <v>156</v>
      </c>
      <c r="K95" s="29">
        <v>14.259773584905661</v>
      </c>
      <c r="L95" s="24">
        <v>1.1219838709677423</v>
      </c>
      <c r="M95" s="9">
        <v>3.0772561727320805E-2</v>
      </c>
      <c r="N95" s="9">
        <v>6.1225806451613907E-2</v>
      </c>
      <c r="O95" s="7">
        <v>8.0806877518296696E-2</v>
      </c>
      <c r="P95" s="8">
        <v>0.32530769230769274</v>
      </c>
      <c r="Q95" s="9">
        <v>2.7995191894873105E-2</v>
      </c>
      <c r="R95" s="9">
        <v>1.3621129230769233</v>
      </c>
      <c r="S95" s="9">
        <v>0.41430769230769221</v>
      </c>
      <c r="T95" s="9">
        <v>8.2290526606838332E-2</v>
      </c>
      <c r="U95" s="7">
        <f t="shared" si="1"/>
        <v>0.11209590769230759</v>
      </c>
    </row>
    <row r="96" spans="1:21">
      <c r="A96" s="6">
        <v>307</v>
      </c>
      <c r="B96" s="1">
        <v>1318</v>
      </c>
      <c r="C96" s="1" t="s">
        <v>13</v>
      </c>
      <c r="D96" s="1">
        <v>10</v>
      </c>
      <c r="E96" s="1" t="s">
        <v>14</v>
      </c>
      <c r="F96" s="1">
        <v>4</v>
      </c>
      <c r="G96" s="1">
        <v>80</v>
      </c>
      <c r="H96" s="1">
        <v>82</v>
      </c>
      <c r="I96" s="1">
        <v>150.19999999999999</v>
      </c>
      <c r="J96" s="1">
        <v>156.15</v>
      </c>
      <c r="K96" s="29">
        <v>14.272396226415095</v>
      </c>
      <c r="L96" s="24"/>
      <c r="M96" s="9"/>
      <c r="N96" s="9"/>
      <c r="O96" s="7"/>
      <c r="P96" s="8">
        <v>0.13798387096774223</v>
      </c>
      <c r="Q96" s="9">
        <v>2.9714483930598039E-2</v>
      </c>
      <c r="R96" s="9">
        <v>1.2324848387096776</v>
      </c>
      <c r="S96" s="9">
        <v>0.38922580645161392</v>
      </c>
      <c r="T96" s="9">
        <v>7.940876182296891E-2</v>
      </c>
      <c r="U96" s="7">
        <f t="shared" si="1"/>
        <v>8.7420348387097779E-2</v>
      </c>
    </row>
    <row r="97" spans="1:21">
      <c r="A97" s="6">
        <v>307</v>
      </c>
      <c r="B97" s="1">
        <v>1318</v>
      </c>
      <c r="C97" s="1" t="s">
        <v>11</v>
      </c>
      <c r="D97" s="1">
        <v>17</v>
      </c>
      <c r="E97" s="1" t="s">
        <v>14</v>
      </c>
      <c r="F97" s="1">
        <v>2</v>
      </c>
      <c r="G97" s="1">
        <v>120</v>
      </c>
      <c r="H97" s="1">
        <v>122</v>
      </c>
      <c r="I97" s="1">
        <v>150.4</v>
      </c>
      <c r="J97" s="1">
        <v>156.55000000000001</v>
      </c>
      <c r="K97" s="29">
        <v>14.306056603773586</v>
      </c>
      <c r="L97" s="24"/>
      <c r="M97" s="9"/>
      <c r="N97" s="9"/>
      <c r="O97" s="7"/>
      <c r="P97" s="8">
        <v>0.3393076923076927</v>
      </c>
      <c r="Q97" s="9">
        <v>3.1124440062927538E-2</v>
      </c>
      <c r="R97" s="9">
        <v>1.3718009230769233</v>
      </c>
      <c r="S97" s="9">
        <v>0.39230769230769225</v>
      </c>
      <c r="T97" s="9">
        <v>8.2290526606838332E-2</v>
      </c>
      <c r="U97" s="7">
        <f t="shared" si="1"/>
        <v>9.0452307692307665E-2</v>
      </c>
    </row>
    <row r="98" spans="1:21">
      <c r="A98" s="6">
        <v>307</v>
      </c>
      <c r="B98" s="1">
        <v>1318</v>
      </c>
      <c r="C98" s="1" t="s">
        <v>11</v>
      </c>
      <c r="D98" s="1">
        <v>17</v>
      </c>
      <c r="E98" s="1" t="s">
        <v>14</v>
      </c>
      <c r="F98" s="1">
        <v>3</v>
      </c>
      <c r="G98" s="1">
        <v>18</v>
      </c>
      <c r="H98" s="1">
        <v>20</v>
      </c>
      <c r="I98" s="1">
        <v>150.88</v>
      </c>
      <c r="J98" s="1">
        <v>157.03</v>
      </c>
      <c r="K98" s="29">
        <v>14.346449056603774</v>
      </c>
      <c r="L98" s="24">
        <v>1.2809838709677421</v>
      </c>
      <c r="M98" s="9">
        <v>3.1921004922492169E-2</v>
      </c>
      <c r="N98" s="9">
        <v>0.13222580645161391</v>
      </c>
      <c r="O98" s="7">
        <v>7.9086986630273137E-2</v>
      </c>
      <c r="P98" s="8">
        <v>0.30198387096774226</v>
      </c>
      <c r="Q98" s="9">
        <v>3.1336090299553469E-2</v>
      </c>
      <c r="R98" s="9">
        <v>1.3459728387096777</v>
      </c>
      <c r="S98" s="9">
        <v>0.41222580645161389</v>
      </c>
      <c r="T98" s="9">
        <v>7.8477713105422509E-2</v>
      </c>
      <c r="U98" s="7">
        <f t="shared" si="1"/>
        <v>0.11004774838709774</v>
      </c>
    </row>
    <row r="99" spans="1:21">
      <c r="A99" s="6">
        <v>307</v>
      </c>
      <c r="B99" s="1">
        <v>1318</v>
      </c>
      <c r="C99" s="1" t="s">
        <v>11</v>
      </c>
      <c r="D99" s="1">
        <v>17</v>
      </c>
      <c r="E99" s="1" t="s">
        <v>14</v>
      </c>
      <c r="F99" s="1">
        <v>3</v>
      </c>
      <c r="G99" s="1">
        <v>67</v>
      </c>
      <c r="H99" s="1">
        <v>69</v>
      </c>
      <c r="I99" s="1">
        <v>151.37</v>
      </c>
      <c r="J99" s="1">
        <v>157.52000000000001</v>
      </c>
      <c r="K99" s="29">
        <v>14.387683018867925</v>
      </c>
      <c r="L99" s="24"/>
      <c r="M99" s="9"/>
      <c r="N99" s="9"/>
      <c r="O99" s="7"/>
      <c r="P99" s="8">
        <v>0.14298387096774223</v>
      </c>
      <c r="Q99" s="9">
        <v>3.2526151866794341E-2</v>
      </c>
      <c r="R99" s="9">
        <v>1.2359448387096776</v>
      </c>
      <c r="S99" s="9">
        <v>0.54422580645161389</v>
      </c>
      <c r="T99" s="9">
        <v>7.7915027140192952E-2</v>
      </c>
      <c r="U99" s="7">
        <f t="shared" si="1"/>
        <v>0.23990934838709776</v>
      </c>
    </row>
    <row r="100" spans="1:21">
      <c r="A100" s="6">
        <v>307</v>
      </c>
      <c r="B100" s="1">
        <v>1318</v>
      </c>
      <c r="C100" s="1" t="s">
        <v>11</v>
      </c>
      <c r="D100" s="1">
        <v>17</v>
      </c>
      <c r="E100" s="1" t="s">
        <v>14</v>
      </c>
      <c r="F100" s="1">
        <v>3</v>
      </c>
      <c r="G100" s="1">
        <v>120</v>
      </c>
      <c r="H100" s="1">
        <v>122</v>
      </c>
      <c r="I100" s="1">
        <v>151.9</v>
      </c>
      <c r="J100" s="1">
        <v>158.05000000000001</v>
      </c>
      <c r="K100" s="29">
        <v>14.432283018867926</v>
      </c>
      <c r="L100" s="24"/>
      <c r="M100" s="9"/>
      <c r="N100" s="9"/>
      <c r="O100" s="7"/>
      <c r="P100" s="8">
        <v>0.13798387096774223</v>
      </c>
      <c r="Q100" s="9">
        <v>2.9222432398104185E-2</v>
      </c>
      <c r="R100" s="9">
        <v>1.2324848387096776</v>
      </c>
      <c r="S100" s="9">
        <v>0.51822580645161387</v>
      </c>
      <c r="T100" s="9">
        <v>8.2375672708980066E-2</v>
      </c>
      <c r="U100" s="7">
        <f t="shared" si="1"/>
        <v>0.21433054838709775</v>
      </c>
    </row>
    <row r="101" spans="1:21">
      <c r="A101" s="6">
        <v>307</v>
      </c>
      <c r="B101" s="1">
        <v>1318</v>
      </c>
      <c r="C101" s="1" t="s">
        <v>13</v>
      </c>
      <c r="D101" s="1">
        <v>10</v>
      </c>
      <c r="E101" s="1" t="s">
        <v>14</v>
      </c>
      <c r="F101" s="1">
        <v>6</v>
      </c>
      <c r="G101" s="1">
        <v>30</v>
      </c>
      <c r="H101" s="1">
        <v>32</v>
      </c>
      <c r="I101" s="1">
        <v>152.69999999999999</v>
      </c>
      <c r="J101" s="1">
        <v>158.65</v>
      </c>
      <c r="K101" s="29">
        <v>14.482773584905662</v>
      </c>
      <c r="L101" s="24"/>
      <c r="M101" s="9"/>
      <c r="N101" s="9"/>
      <c r="O101" s="7"/>
      <c r="P101" s="8">
        <v>0.19898387096774223</v>
      </c>
      <c r="Q101" s="9">
        <v>3.0772561727320805E-2</v>
      </c>
      <c r="R101" s="9">
        <v>1.2746968387096775</v>
      </c>
      <c r="S101" s="9">
        <v>0.60222580645161394</v>
      </c>
      <c r="T101" s="9">
        <v>7.7160556337140307E-2</v>
      </c>
      <c r="U101" s="7">
        <f t="shared" si="1"/>
        <v>0.29696974838709778</v>
      </c>
    </row>
    <row r="102" spans="1:21">
      <c r="A102" s="6">
        <v>307</v>
      </c>
      <c r="B102" s="1">
        <v>1318</v>
      </c>
      <c r="C102" s="1" t="s">
        <v>13</v>
      </c>
      <c r="D102" s="1">
        <v>10</v>
      </c>
      <c r="E102" s="1" t="s">
        <v>14</v>
      </c>
      <c r="F102" s="1">
        <v>6</v>
      </c>
      <c r="G102" s="1">
        <v>80</v>
      </c>
      <c r="H102" s="1">
        <v>82</v>
      </c>
      <c r="I102" s="1">
        <v>153.19999999999999</v>
      </c>
      <c r="J102" s="1">
        <v>159.15</v>
      </c>
      <c r="K102" s="29">
        <v>14.524849056603774</v>
      </c>
      <c r="L102" s="24"/>
      <c r="M102" s="9"/>
      <c r="N102" s="9"/>
      <c r="O102" s="7"/>
      <c r="P102" s="8">
        <v>0.33498387096774224</v>
      </c>
      <c r="Q102" s="9">
        <v>2.8756747995240507E-2</v>
      </c>
      <c r="R102" s="9">
        <v>1.3688088387096777</v>
      </c>
      <c r="S102" s="9">
        <v>0.53522580645161388</v>
      </c>
      <c r="T102" s="9">
        <v>8.0440981186563121E-2</v>
      </c>
      <c r="U102" s="7">
        <f t="shared" si="1"/>
        <v>0.23105514838709773</v>
      </c>
    </row>
    <row r="103" spans="1:21">
      <c r="A103" s="6">
        <v>307</v>
      </c>
      <c r="B103" s="1">
        <v>1318</v>
      </c>
      <c r="C103" s="1" t="s">
        <v>11</v>
      </c>
      <c r="D103" s="1">
        <v>17</v>
      </c>
      <c r="E103" s="1" t="s">
        <v>14</v>
      </c>
      <c r="F103" s="1">
        <v>5</v>
      </c>
      <c r="G103" s="1">
        <v>13</v>
      </c>
      <c r="H103" s="1">
        <v>15</v>
      </c>
      <c r="I103" s="1">
        <v>153.83000000000001</v>
      </c>
      <c r="J103" s="1">
        <v>159.97999999999999</v>
      </c>
      <c r="K103" s="29">
        <v>14.59469433962264</v>
      </c>
      <c r="L103" s="24">
        <v>1.0889838709677422</v>
      </c>
      <c r="M103" s="9">
        <v>3.2526151866794341E-2</v>
      </c>
      <c r="N103" s="9">
        <v>0.57822580645161392</v>
      </c>
      <c r="O103" s="7">
        <v>7.9741779853831976E-2</v>
      </c>
      <c r="P103" s="8">
        <v>9.2983870967742244E-2</v>
      </c>
      <c r="Q103" s="9">
        <v>3.0231615161313646E-2</v>
      </c>
      <c r="R103" s="9">
        <v>1.2013448387096777</v>
      </c>
      <c r="S103" s="9">
        <v>0.68722580645161391</v>
      </c>
      <c r="T103" s="9">
        <v>8.0085900471037988E-2</v>
      </c>
      <c r="U103" s="7">
        <f t="shared" si="1"/>
        <v>0.38059274838709778</v>
      </c>
    </row>
    <row r="104" spans="1:21">
      <c r="A104" s="6">
        <v>307</v>
      </c>
      <c r="B104" s="1">
        <v>1318</v>
      </c>
      <c r="C104" s="1" t="s">
        <v>11</v>
      </c>
      <c r="D104" s="1">
        <v>17</v>
      </c>
      <c r="E104" s="1" t="s">
        <v>14</v>
      </c>
      <c r="F104" s="1">
        <v>5</v>
      </c>
      <c r="G104" s="1">
        <v>113</v>
      </c>
      <c r="H104" s="1">
        <v>115</v>
      </c>
      <c r="I104" s="1">
        <v>154.83000000000001</v>
      </c>
      <c r="J104" s="1">
        <v>160.97999999999999</v>
      </c>
      <c r="K104" s="29">
        <v>14.631586885245902</v>
      </c>
      <c r="L104" s="24">
        <v>0.98330769230769277</v>
      </c>
      <c r="M104" s="9">
        <v>2.7435939372122266E-2</v>
      </c>
      <c r="N104" s="9">
        <v>0.26530769230769224</v>
      </c>
      <c r="O104" s="7">
        <v>8.3926937089535011E-2</v>
      </c>
      <c r="P104" s="8">
        <v>0.18298387096774224</v>
      </c>
      <c r="Q104" s="9">
        <v>2.9222432398104185E-2</v>
      </c>
      <c r="R104" s="9">
        <v>1.2636248387096776</v>
      </c>
      <c r="S104" s="9">
        <v>0.62422580645161396</v>
      </c>
      <c r="T104" s="9">
        <v>7.7651474256816289E-2</v>
      </c>
      <c r="U104" s="7">
        <f t="shared" si="1"/>
        <v>0.31861334838709787</v>
      </c>
    </row>
    <row r="105" spans="1:21">
      <c r="A105" s="6">
        <v>307</v>
      </c>
      <c r="B105" s="1">
        <v>1318</v>
      </c>
      <c r="C105" s="1" t="s">
        <v>11</v>
      </c>
      <c r="D105" s="1">
        <v>17</v>
      </c>
      <c r="E105" s="1" t="s">
        <v>14</v>
      </c>
      <c r="F105" s="1">
        <v>6</v>
      </c>
      <c r="G105" s="1">
        <v>60</v>
      </c>
      <c r="H105" s="1">
        <v>62</v>
      </c>
      <c r="I105" s="1">
        <v>155.80000000000001</v>
      </c>
      <c r="J105" s="1">
        <v>161.94999999999999</v>
      </c>
      <c r="K105" s="29">
        <v>14.657983606557377</v>
      </c>
      <c r="L105" s="24"/>
      <c r="M105" s="9"/>
      <c r="N105" s="9"/>
      <c r="O105" s="7"/>
      <c r="P105" s="8">
        <v>7.9983870967742232E-2</v>
      </c>
      <c r="Q105" s="9">
        <v>3.0772561727320805E-2</v>
      </c>
      <c r="R105" s="9">
        <v>1.1923488387096777</v>
      </c>
      <c r="S105" s="9">
        <v>0.69822580645161392</v>
      </c>
      <c r="T105" s="9">
        <v>7.9741779853831976E-2</v>
      </c>
      <c r="U105" s="7">
        <f t="shared" si="1"/>
        <v>0.39141454838709777</v>
      </c>
    </row>
    <row r="106" spans="1:21">
      <c r="A106" s="6">
        <v>307</v>
      </c>
      <c r="B106" s="1">
        <v>1318</v>
      </c>
      <c r="C106" s="1" t="s">
        <v>11</v>
      </c>
      <c r="D106" s="1">
        <v>18</v>
      </c>
      <c r="E106" s="1" t="s">
        <v>14</v>
      </c>
      <c r="F106" s="1">
        <v>1</v>
      </c>
      <c r="G106" s="1">
        <v>20</v>
      </c>
      <c r="H106" s="1">
        <v>22</v>
      </c>
      <c r="I106" s="1">
        <v>157.5</v>
      </c>
      <c r="J106" s="1">
        <v>163.65</v>
      </c>
      <c r="K106" s="29">
        <v>14.704245901639345</v>
      </c>
      <c r="L106" s="24"/>
      <c r="M106" s="9"/>
      <c r="N106" s="9"/>
      <c r="O106" s="7"/>
      <c r="P106" s="8">
        <v>-0.17201612903225777</v>
      </c>
      <c r="Q106" s="9">
        <v>3.2526151866794341E-2</v>
      </c>
      <c r="R106" s="9">
        <v>1.0179648387096776</v>
      </c>
      <c r="S106" s="9">
        <v>0.32022580645161391</v>
      </c>
      <c r="T106" s="9">
        <v>9.072348898855799E-2</v>
      </c>
      <c r="U106" s="7">
        <f t="shared" si="1"/>
        <v>1.9538148387097776E-2</v>
      </c>
    </row>
    <row r="107" spans="1:21">
      <c r="A107" s="6">
        <v>307</v>
      </c>
      <c r="B107" s="1">
        <v>1318</v>
      </c>
      <c r="C107" s="1" t="s">
        <v>11</v>
      </c>
      <c r="D107" s="1">
        <v>18</v>
      </c>
      <c r="E107" s="1" t="s">
        <v>14</v>
      </c>
      <c r="F107" s="1">
        <v>1</v>
      </c>
      <c r="G107" s="1">
        <v>66</v>
      </c>
      <c r="H107" s="1">
        <v>68</v>
      </c>
      <c r="I107" s="1">
        <v>157.96</v>
      </c>
      <c r="J107" s="1">
        <v>164.11</v>
      </c>
      <c r="K107" s="29">
        <v>14.716763934426231</v>
      </c>
      <c r="L107" s="24"/>
      <c r="M107" s="9"/>
      <c r="N107" s="9"/>
      <c r="O107" s="7"/>
      <c r="P107" s="8">
        <v>-2.5016129032257764E-2</v>
      </c>
      <c r="Q107" s="9">
        <v>3.1921004922492169E-2</v>
      </c>
      <c r="R107" s="9">
        <v>1.1196888387096777</v>
      </c>
      <c r="S107" s="9">
        <v>0.16822580645161392</v>
      </c>
      <c r="T107" s="9">
        <v>7.6326610394127969E-2</v>
      </c>
      <c r="U107" s="7">
        <f t="shared" si="1"/>
        <v>-0.12999945161290222</v>
      </c>
    </row>
    <row r="108" spans="1:21">
      <c r="A108" s="6">
        <v>307</v>
      </c>
      <c r="B108" s="1">
        <v>1318</v>
      </c>
      <c r="C108" s="1" t="s">
        <v>11</v>
      </c>
      <c r="D108" s="1">
        <v>18</v>
      </c>
      <c r="E108" s="1" t="s">
        <v>14</v>
      </c>
      <c r="F108" s="1">
        <v>1</v>
      </c>
      <c r="G108" s="1">
        <v>66</v>
      </c>
      <c r="H108" s="1">
        <v>68</v>
      </c>
      <c r="I108" s="1">
        <v>157.96</v>
      </c>
      <c r="J108" s="1">
        <v>164.11</v>
      </c>
      <c r="K108" s="29">
        <v>14.716763934426231</v>
      </c>
      <c r="L108" s="24"/>
      <c r="M108" s="9"/>
      <c r="N108" s="9"/>
      <c r="O108" s="7"/>
      <c r="P108" s="8">
        <v>-0.11201612903225777</v>
      </c>
      <c r="Q108" s="9">
        <v>3.7241785070828287E-2</v>
      </c>
      <c r="R108" s="9">
        <v>1.0594848387096776</v>
      </c>
      <c r="S108" s="9">
        <v>3.2225806451613936E-2</v>
      </c>
      <c r="T108" s="9">
        <v>7.8477713105422509E-2</v>
      </c>
      <c r="U108" s="7">
        <f t="shared" si="1"/>
        <v>-0.26379625161290221</v>
      </c>
    </row>
    <row r="109" spans="1:21">
      <c r="A109" s="6">
        <v>307</v>
      </c>
      <c r="B109" s="1">
        <v>1318</v>
      </c>
      <c r="C109" s="1" t="s">
        <v>11</v>
      </c>
      <c r="D109" s="1">
        <v>18</v>
      </c>
      <c r="E109" s="1" t="s">
        <v>14</v>
      </c>
      <c r="F109" s="1">
        <v>1</v>
      </c>
      <c r="G109" s="1">
        <v>120</v>
      </c>
      <c r="H109" s="1">
        <v>122</v>
      </c>
      <c r="I109" s="1">
        <v>158.5</v>
      </c>
      <c r="J109" s="1">
        <v>164.65</v>
      </c>
      <c r="K109" s="29">
        <v>14.731459016393442</v>
      </c>
      <c r="L109" s="24"/>
      <c r="M109" s="9"/>
      <c r="N109" s="9"/>
      <c r="O109" s="7"/>
      <c r="P109" s="8">
        <v>0.20898387096774224</v>
      </c>
      <c r="Q109" s="9">
        <v>3.3150423153585372E-2</v>
      </c>
      <c r="R109" s="9">
        <v>1.2816168387096776</v>
      </c>
      <c r="S109" s="9">
        <v>0.36022580645161389</v>
      </c>
      <c r="T109" s="9">
        <v>7.7915027140192952E-2</v>
      </c>
      <c r="U109" s="7">
        <f t="shared" si="1"/>
        <v>5.8890148387097774E-2</v>
      </c>
    </row>
    <row r="110" spans="1:21">
      <c r="A110" s="6">
        <v>307</v>
      </c>
      <c r="B110" s="1">
        <v>1318</v>
      </c>
      <c r="C110" s="1" t="s">
        <v>11</v>
      </c>
      <c r="D110" s="1">
        <v>18</v>
      </c>
      <c r="E110" s="1" t="s">
        <v>14</v>
      </c>
      <c r="F110" s="1">
        <v>2</v>
      </c>
      <c r="G110" s="1">
        <v>66</v>
      </c>
      <c r="H110" s="1">
        <v>68</v>
      </c>
      <c r="I110" s="1">
        <v>159.46</v>
      </c>
      <c r="J110" s="1">
        <v>165.61</v>
      </c>
      <c r="K110" s="29">
        <v>14.757583606557377</v>
      </c>
      <c r="L110" s="24"/>
      <c r="M110" s="9"/>
      <c r="N110" s="9"/>
      <c r="O110" s="7"/>
      <c r="P110" s="8">
        <v>-7.3016129032257765E-2</v>
      </c>
      <c r="Q110" s="9">
        <v>3.5818299167628957E-2</v>
      </c>
      <c r="R110" s="9">
        <v>1.0864728387096776</v>
      </c>
      <c r="S110" s="9">
        <v>-4.4774193548386076E-2</v>
      </c>
      <c r="T110" s="9">
        <v>7.940876182296891E-2</v>
      </c>
      <c r="U110" s="7">
        <f t="shared" si="1"/>
        <v>-0.33954885161290221</v>
      </c>
    </row>
    <row r="111" spans="1:21">
      <c r="A111" s="6">
        <v>307</v>
      </c>
      <c r="B111" s="1">
        <v>1318</v>
      </c>
      <c r="C111" s="1" t="s">
        <v>11</v>
      </c>
      <c r="D111" s="1">
        <v>18</v>
      </c>
      <c r="E111" s="1" t="s">
        <v>14</v>
      </c>
      <c r="F111" s="1">
        <v>4</v>
      </c>
      <c r="G111" s="1">
        <v>63</v>
      </c>
      <c r="H111" s="1">
        <v>65</v>
      </c>
      <c r="I111" s="1">
        <v>162.93</v>
      </c>
      <c r="J111" s="1">
        <v>169.08</v>
      </c>
      <c r="K111" s="29">
        <v>14.797219008264463</v>
      </c>
      <c r="L111" s="24">
        <v>1.2309838709677423</v>
      </c>
      <c r="M111" s="9">
        <v>2.9714483930598039E-2</v>
      </c>
      <c r="N111" s="9">
        <v>0.11022580645161392</v>
      </c>
      <c r="O111" s="7">
        <v>7.9741779853831976E-2</v>
      </c>
      <c r="P111" s="8"/>
      <c r="Q111" s="9"/>
      <c r="R111" s="9"/>
      <c r="S111" s="9"/>
      <c r="T111" s="9"/>
      <c r="U111" s="7"/>
    </row>
    <row r="112" spans="1:21">
      <c r="A112" s="6">
        <v>307</v>
      </c>
      <c r="B112" s="1">
        <v>1318</v>
      </c>
      <c r="C112" s="1" t="s">
        <v>11</v>
      </c>
      <c r="D112" s="1">
        <v>18</v>
      </c>
      <c r="E112" s="1" t="s">
        <v>14</v>
      </c>
      <c r="F112" s="1">
        <v>4</v>
      </c>
      <c r="G112" s="1">
        <v>112</v>
      </c>
      <c r="H112" s="1">
        <v>114</v>
      </c>
      <c r="I112" s="1">
        <v>163.41999999999999</v>
      </c>
      <c r="J112" s="1">
        <v>169.57</v>
      </c>
      <c r="K112" s="29">
        <v>14.801066115702479</v>
      </c>
      <c r="L112" s="24"/>
      <c r="M112" s="9"/>
      <c r="N112" s="9"/>
      <c r="O112" s="7"/>
      <c r="P112" s="8">
        <v>0.68298387096774227</v>
      </c>
      <c r="Q112" s="9">
        <v>3.1921004922492169E-2</v>
      </c>
      <c r="R112" s="9">
        <v>1.6096248387096777</v>
      </c>
      <c r="S112" s="9">
        <v>0.75122580645161396</v>
      </c>
      <c r="T112" s="9">
        <v>8.27934263951976E-2</v>
      </c>
      <c r="U112" s="7">
        <f t="shared" si="1"/>
        <v>0.44355594838709789</v>
      </c>
    </row>
    <row r="113" spans="1:21">
      <c r="A113" s="6">
        <v>307</v>
      </c>
      <c r="B113" s="1">
        <v>1318</v>
      </c>
      <c r="C113" s="1" t="s">
        <v>11</v>
      </c>
      <c r="D113" s="1">
        <v>18</v>
      </c>
      <c r="E113" s="1" t="s">
        <v>14</v>
      </c>
      <c r="F113" s="1">
        <v>7</v>
      </c>
      <c r="G113" s="1">
        <v>30</v>
      </c>
      <c r="H113" s="1">
        <v>32</v>
      </c>
      <c r="I113" s="1">
        <v>166.93</v>
      </c>
      <c r="J113" s="1">
        <v>173.08</v>
      </c>
      <c r="K113" s="29">
        <v>14.828623966942148</v>
      </c>
      <c r="L113" s="24"/>
      <c r="M113" s="9"/>
      <c r="N113" s="9"/>
      <c r="O113" s="7"/>
      <c r="P113" s="8">
        <v>-0.18801612903225776</v>
      </c>
      <c r="Q113" s="9">
        <v>3.6523287848464148E-2</v>
      </c>
      <c r="R113" s="9">
        <v>1.0068928387096776</v>
      </c>
      <c r="S113" s="9">
        <v>0.84022580645161393</v>
      </c>
      <c r="T113" s="9">
        <v>8.2375672708980066E-2</v>
      </c>
      <c r="U113" s="7">
        <f t="shared" si="1"/>
        <v>0.53111414838709781</v>
      </c>
    </row>
    <row r="114" spans="1:21">
      <c r="A114" s="6">
        <v>307</v>
      </c>
      <c r="B114" s="1">
        <v>1318</v>
      </c>
      <c r="C114" s="1" t="s">
        <v>11</v>
      </c>
      <c r="D114" s="1">
        <v>19</v>
      </c>
      <c r="E114" s="1" t="s">
        <v>14</v>
      </c>
      <c r="F114" s="1">
        <v>1</v>
      </c>
      <c r="G114" s="1">
        <v>80</v>
      </c>
      <c r="H114" s="1">
        <v>82</v>
      </c>
      <c r="I114" s="1">
        <v>167.7</v>
      </c>
      <c r="J114" s="1">
        <v>173.85</v>
      </c>
      <c r="K114" s="29">
        <v>14.834669421487604</v>
      </c>
      <c r="L114" s="24"/>
      <c r="M114" s="9"/>
      <c r="N114" s="9"/>
      <c r="O114" s="7"/>
      <c r="P114" s="8">
        <v>0.17998387096774224</v>
      </c>
      <c r="Q114" s="9">
        <v>2.8756747995240507E-2</v>
      </c>
      <c r="R114" s="9">
        <v>1.2615488387096776</v>
      </c>
      <c r="S114" s="9">
        <v>0.79222580645161389</v>
      </c>
      <c r="T114" s="9">
        <v>7.8190481864847228E-2</v>
      </c>
      <c r="U114" s="7">
        <f t="shared" si="1"/>
        <v>0.48389174838709781</v>
      </c>
    </row>
    <row r="115" spans="1:21">
      <c r="A115" s="6">
        <v>307</v>
      </c>
      <c r="B115" s="1">
        <v>1318</v>
      </c>
      <c r="C115" s="1" t="s">
        <v>11</v>
      </c>
      <c r="D115" s="1">
        <v>19</v>
      </c>
      <c r="E115" s="1" t="s">
        <v>14</v>
      </c>
      <c r="F115" s="1">
        <v>2</v>
      </c>
      <c r="G115" s="1">
        <v>31</v>
      </c>
      <c r="H115" s="1">
        <v>33</v>
      </c>
      <c r="I115" s="1">
        <v>168.71</v>
      </c>
      <c r="J115" s="1">
        <v>174.86</v>
      </c>
      <c r="K115" s="29">
        <v>14.842599173553719</v>
      </c>
      <c r="L115" s="24"/>
      <c r="M115" s="9"/>
      <c r="N115" s="9"/>
      <c r="O115" s="7"/>
      <c r="P115" s="8">
        <v>-4.8016129032257757E-2</v>
      </c>
      <c r="Q115" s="9">
        <v>2.7909685689053703E-2</v>
      </c>
      <c r="R115" s="9">
        <v>1.1037728387096777</v>
      </c>
      <c r="S115" s="9">
        <v>0.58322580645161393</v>
      </c>
      <c r="T115" s="9">
        <v>8.1570530550297407E-2</v>
      </c>
      <c r="U115" s="7">
        <f t="shared" si="1"/>
        <v>0.27827754838709784</v>
      </c>
    </row>
    <row r="116" spans="1:21">
      <c r="A116" s="6">
        <v>307</v>
      </c>
      <c r="B116" s="1">
        <v>1318</v>
      </c>
      <c r="C116" s="1" t="s">
        <v>11</v>
      </c>
      <c r="D116" s="1">
        <v>19</v>
      </c>
      <c r="E116" s="1" t="s">
        <v>14</v>
      </c>
      <c r="F116" s="1">
        <v>2</v>
      </c>
      <c r="G116" s="1">
        <v>128</v>
      </c>
      <c r="H116" s="1">
        <v>130</v>
      </c>
      <c r="I116" s="1">
        <v>169.68</v>
      </c>
      <c r="J116" s="1">
        <v>175.83</v>
      </c>
      <c r="K116" s="29">
        <v>14.850214876033057</v>
      </c>
      <c r="L116" s="24"/>
      <c r="M116" s="9"/>
      <c r="N116" s="9"/>
      <c r="O116" s="7"/>
      <c r="P116" s="8">
        <v>-0.12101612903225775</v>
      </c>
      <c r="Q116" s="9">
        <v>4.5021667619733599E-2</v>
      </c>
      <c r="R116" s="9">
        <v>1.0532568387096777</v>
      </c>
      <c r="S116" s="9">
        <v>0.51922580645161398</v>
      </c>
      <c r="T116" s="9">
        <v>8.907160857566794E-2</v>
      </c>
      <c r="U116" s="7">
        <f t="shared" si="1"/>
        <v>0.21531434838709784</v>
      </c>
    </row>
    <row r="117" spans="1:21">
      <c r="A117" s="6">
        <v>307</v>
      </c>
      <c r="B117" s="1">
        <v>1318</v>
      </c>
      <c r="C117" s="1" t="s">
        <v>11</v>
      </c>
      <c r="D117" s="1">
        <v>19</v>
      </c>
      <c r="E117" s="1" t="s">
        <v>14</v>
      </c>
      <c r="F117" s="1">
        <v>3</v>
      </c>
      <c r="G117" s="1">
        <v>80</v>
      </c>
      <c r="H117" s="1">
        <v>82</v>
      </c>
      <c r="I117" s="1">
        <v>170.7</v>
      </c>
      <c r="J117" s="1">
        <v>176.85</v>
      </c>
      <c r="K117" s="29">
        <v>14.858223140495868</v>
      </c>
      <c r="L117" s="24"/>
      <c r="M117" s="9"/>
      <c r="N117" s="9"/>
      <c r="O117" s="7"/>
      <c r="P117" s="8">
        <v>-4.6016129032257769E-2</v>
      </c>
      <c r="Q117" s="9">
        <v>3.7241785070828287E-2</v>
      </c>
      <c r="R117" s="9">
        <v>1.1051568387096777</v>
      </c>
      <c r="S117" s="9">
        <v>0.34822580645161394</v>
      </c>
      <c r="T117" s="9">
        <v>8.2375672708980066E-2</v>
      </c>
      <c r="U117" s="7">
        <f t="shared" si="1"/>
        <v>4.7084548387097802E-2</v>
      </c>
    </row>
    <row r="118" spans="1:21">
      <c r="A118" s="6">
        <v>307</v>
      </c>
      <c r="B118" s="1">
        <v>1318</v>
      </c>
      <c r="C118" s="1" t="s">
        <v>11</v>
      </c>
      <c r="D118" s="1">
        <v>19</v>
      </c>
      <c r="E118" s="1" t="s">
        <v>14</v>
      </c>
      <c r="F118" s="1">
        <v>4</v>
      </c>
      <c r="G118" s="1">
        <v>67</v>
      </c>
      <c r="H118" s="1">
        <v>69</v>
      </c>
      <c r="I118" s="1">
        <v>171.57</v>
      </c>
      <c r="J118" s="1">
        <v>177.72</v>
      </c>
      <c r="K118" s="29">
        <v>14.865053719008264</v>
      </c>
      <c r="L118" s="24"/>
      <c r="M118" s="9"/>
      <c r="N118" s="9"/>
      <c r="O118" s="7"/>
      <c r="P118" s="8">
        <v>0.24998387096774224</v>
      </c>
      <c r="Q118" s="9">
        <v>2.7530901824345838E-2</v>
      </c>
      <c r="R118" s="9">
        <v>1.3099888387096776</v>
      </c>
      <c r="S118" s="9">
        <v>0.4322258064516139</v>
      </c>
      <c r="T118" s="9">
        <v>7.6326610394127969E-2</v>
      </c>
      <c r="U118" s="7">
        <f t="shared" si="1"/>
        <v>0.12972374838709777</v>
      </c>
    </row>
    <row r="119" spans="1:21">
      <c r="A119" s="6">
        <v>307</v>
      </c>
      <c r="B119" s="1">
        <v>1318</v>
      </c>
      <c r="C119" s="1" t="s">
        <v>11</v>
      </c>
      <c r="D119" s="1">
        <v>19</v>
      </c>
      <c r="E119" s="1" t="s">
        <v>14</v>
      </c>
      <c r="F119" s="1">
        <v>5</v>
      </c>
      <c r="G119" s="1">
        <v>87</v>
      </c>
      <c r="H119" s="1">
        <v>89</v>
      </c>
      <c r="I119" s="1">
        <v>172.77</v>
      </c>
      <c r="J119" s="1">
        <v>178.92</v>
      </c>
      <c r="K119" s="29">
        <v>14.885920689655171</v>
      </c>
      <c r="L119" s="24"/>
      <c r="M119" s="9"/>
      <c r="N119" s="9"/>
      <c r="O119" s="7"/>
      <c r="P119" s="8">
        <v>-0.20401612903225777</v>
      </c>
      <c r="Q119" s="9">
        <v>3.3150423153585372E-2</v>
      </c>
      <c r="R119" s="9">
        <v>0.99582083870967764</v>
      </c>
      <c r="S119" s="9">
        <v>0.24722580645161391</v>
      </c>
      <c r="T119" s="9">
        <v>7.7651474256816289E-2</v>
      </c>
      <c r="U119" s="7">
        <f t="shared" si="1"/>
        <v>-5.2279251612902228E-2</v>
      </c>
    </row>
    <row r="120" spans="1:21">
      <c r="A120" s="6">
        <v>307</v>
      </c>
      <c r="B120" s="1">
        <v>1318</v>
      </c>
      <c r="C120" s="1" t="s">
        <v>11</v>
      </c>
      <c r="D120" s="1">
        <v>19</v>
      </c>
      <c r="E120" s="1" t="s">
        <v>14</v>
      </c>
      <c r="F120" s="1">
        <v>6</v>
      </c>
      <c r="G120" s="1">
        <v>30.5</v>
      </c>
      <c r="H120" s="1">
        <v>32.5</v>
      </c>
      <c r="I120" s="1">
        <v>173.70500000000001</v>
      </c>
      <c r="J120" s="1">
        <v>179.85499999999999</v>
      </c>
      <c r="K120" s="29">
        <v>14.91203620689655</v>
      </c>
      <c r="L120" s="24"/>
      <c r="M120" s="9"/>
      <c r="N120" s="9"/>
      <c r="O120" s="7"/>
      <c r="P120" s="8">
        <v>-0.19601612903225776</v>
      </c>
      <c r="Q120" s="9">
        <v>3.3792758917581274E-2</v>
      </c>
      <c r="R120" s="9">
        <v>1.0013568387096776</v>
      </c>
      <c r="S120" s="9">
        <v>8.2225806451613925E-2</v>
      </c>
      <c r="T120" s="9">
        <v>0.13315311282225814</v>
      </c>
      <c r="U120" s="7">
        <f t="shared" si="1"/>
        <v>-0.2146062516129022</v>
      </c>
    </row>
    <row r="121" spans="1:21">
      <c r="A121" s="6">
        <v>307</v>
      </c>
      <c r="B121" s="1">
        <v>1318</v>
      </c>
      <c r="C121" s="1" t="s">
        <v>11</v>
      </c>
      <c r="D121" s="1">
        <v>19</v>
      </c>
      <c r="E121" s="1" t="s">
        <v>14</v>
      </c>
      <c r="F121" s="1">
        <v>6</v>
      </c>
      <c r="G121" s="1">
        <v>129</v>
      </c>
      <c r="H121" s="1">
        <v>131</v>
      </c>
      <c r="I121" s="1">
        <v>174.69</v>
      </c>
      <c r="J121" s="1">
        <v>180.84</v>
      </c>
      <c r="K121" s="29">
        <v>14.939548275862069</v>
      </c>
      <c r="L121" s="24"/>
      <c r="M121" s="9"/>
      <c r="N121" s="9"/>
      <c r="O121" s="7"/>
      <c r="P121" s="8">
        <v>-0.12801612903225776</v>
      </c>
      <c r="Q121" s="9">
        <v>2.9714483930598039E-2</v>
      </c>
      <c r="R121" s="9">
        <v>1.0484128387096776</v>
      </c>
      <c r="S121" s="9">
        <v>2.9225806451613934E-2</v>
      </c>
      <c r="T121" s="9">
        <v>8.3658540832702813E-2</v>
      </c>
      <c r="U121" s="7">
        <f t="shared" si="1"/>
        <v>-0.2667476516129022</v>
      </c>
    </row>
    <row r="122" spans="1:21">
      <c r="A122" s="6">
        <v>307</v>
      </c>
      <c r="B122" s="1">
        <v>1318</v>
      </c>
      <c r="C122" s="1" t="s">
        <v>11</v>
      </c>
      <c r="D122" s="1">
        <v>19</v>
      </c>
      <c r="E122" s="1" t="s">
        <v>14</v>
      </c>
      <c r="F122" s="1">
        <v>7</v>
      </c>
      <c r="G122" s="1">
        <v>79.5</v>
      </c>
      <c r="H122" s="1">
        <v>81.5</v>
      </c>
      <c r="I122" s="1">
        <v>175.69499999999999</v>
      </c>
      <c r="J122" s="1">
        <v>181.845</v>
      </c>
      <c r="K122" s="29">
        <v>14.967618965517241</v>
      </c>
      <c r="L122" s="24"/>
      <c r="M122" s="9"/>
      <c r="N122" s="9"/>
      <c r="O122" s="7"/>
      <c r="P122" s="8">
        <v>0.12198387096774224</v>
      </c>
      <c r="Q122" s="9">
        <v>3.0231615161313646E-2</v>
      </c>
      <c r="R122" s="9">
        <v>1.2214128387096777</v>
      </c>
      <c r="S122" s="9">
        <v>0.14322580645161392</v>
      </c>
      <c r="T122" s="9">
        <v>7.8776592045207205E-2</v>
      </c>
      <c r="U122" s="7">
        <f t="shared" si="1"/>
        <v>-0.1545944516129022</v>
      </c>
    </row>
    <row r="123" spans="1:21">
      <c r="A123" s="6">
        <v>307</v>
      </c>
      <c r="B123" s="1">
        <v>1318</v>
      </c>
      <c r="C123" s="1" t="s">
        <v>11</v>
      </c>
      <c r="D123" s="1">
        <v>19</v>
      </c>
      <c r="E123" s="1" t="s">
        <v>14</v>
      </c>
      <c r="F123" s="1">
        <v>9</v>
      </c>
      <c r="G123" s="1">
        <v>15</v>
      </c>
      <c r="H123" s="1">
        <v>17</v>
      </c>
      <c r="I123" s="1">
        <v>176.58</v>
      </c>
      <c r="J123" s="1">
        <v>182.73</v>
      </c>
      <c r="K123" s="29">
        <v>14.992337931034482</v>
      </c>
      <c r="L123" s="24"/>
      <c r="M123" s="9"/>
      <c r="N123" s="9"/>
      <c r="O123" s="7"/>
      <c r="P123" s="8">
        <v>0.45698387096774223</v>
      </c>
      <c r="Q123" s="9">
        <v>3.1921004922492169E-2</v>
      </c>
      <c r="R123" s="9">
        <v>1.4532328387096776</v>
      </c>
      <c r="S123" s="9">
        <v>0.49222580645161396</v>
      </c>
      <c r="T123" s="9">
        <v>8.0806877518296696E-2</v>
      </c>
      <c r="U123" s="7">
        <f t="shared" si="1"/>
        <v>0.18875174838709785</v>
      </c>
    </row>
    <row r="124" spans="1:21">
      <c r="A124" s="6">
        <v>307</v>
      </c>
      <c r="B124" s="1">
        <v>1318</v>
      </c>
      <c r="C124" s="1" t="s">
        <v>11</v>
      </c>
      <c r="D124" s="1">
        <v>20</v>
      </c>
      <c r="E124" s="1" t="s">
        <v>14</v>
      </c>
      <c r="F124" s="1">
        <v>1</v>
      </c>
      <c r="G124" s="1">
        <v>93</v>
      </c>
      <c r="H124" s="1">
        <v>95</v>
      </c>
      <c r="I124" s="1">
        <v>177.43</v>
      </c>
      <c r="J124" s="1">
        <v>183.58</v>
      </c>
      <c r="K124" s="29">
        <v>15.016079310344828</v>
      </c>
      <c r="L124" s="24">
        <v>1.0079838709677422</v>
      </c>
      <c r="M124" s="9">
        <v>3.1921004922492169E-2</v>
      </c>
      <c r="N124" s="9">
        <v>0.16522580645161392</v>
      </c>
      <c r="O124" s="7">
        <v>8.1183443227403229E-2</v>
      </c>
      <c r="P124" s="8">
        <v>0.28098387096774224</v>
      </c>
      <c r="Q124" s="9">
        <v>3.3150423153585372E-2</v>
      </c>
      <c r="R124" s="9">
        <v>1.3314408387096777</v>
      </c>
      <c r="S124" s="9">
        <v>0.53022580645161388</v>
      </c>
      <c r="T124" s="9">
        <v>7.8477713105422509E-2</v>
      </c>
      <c r="U124" s="7">
        <f t="shared" si="1"/>
        <v>0.22613614838709772</v>
      </c>
    </row>
    <row r="125" spans="1:21">
      <c r="A125" s="6">
        <v>307</v>
      </c>
      <c r="B125" s="1">
        <v>1318</v>
      </c>
      <c r="C125" s="1" t="s">
        <v>11</v>
      </c>
      <c r="D125" s="1">
        <v>20</v>
      </c>
      <c r="E125" s="1" t="s">
        <v>14</v>
      </c>
      <c r="F125" s="1">
        <v>2</v>
      </c>
      <c r="G125" s="1">
        <v>43</v>
      </c>
      <c r="H125" s="1">
        <v>45</v>
      </c>
      <c r="I125" s="1">
        <v>178.43</v>
      </c>
      <c r="J125" s="1">
        <v>184.58</v>
      </c>
      <c r="K125" s="29">
        <v>15.041173333333333</v>
      </c>
      <c r="L125" s="24">
        <v>1.1709838709677423</v>
      </c>
      <c r="M125" s="9">
        <v>3.0231615161313646E-2</v>
      </c>
      <c r="N125" s="9">
        <v>0.23622580645161392</v>
      </c>
      <c r="O125" s="7">
        <v>8.1570530550297407E-2</v>
      </c>
      <c r="P125" s="8">
        <v>0.14598387096774224</v>
      </c>
      <c r="Q125" s="9">
        <v>3.1921004922492169E-2</v>
      </c>
      <c r="R125" s="9">
        <v>1.2380208387096776</v>
      </c>
      <c r="S125" s="9">
        <v>0.664225806451614</v>
      </c>
      <c r="T125" s="9">
        <v>7.7399944794922196E-2</v>
      </c>
      <c r="U125" s="7">
        <f t="shared" si="1"/>
        <v>0.35796534838709793</v>
      </c>
    </row>
    <row r="126" spans="1:21">
      <c r="A126" s="6">
        <v>307</v>
      </c>
      <c r="B126" s="1">
        <v>1318</v>
      </c>
      <c r="C126" s="1" t="s">
        <v>11</v>
      </c>
      <c r="D126" s="1">
        <v>20</v>
      </c>
      <c r="E126" s="1" t="s">
        <v>14</v>
      </c>
      <c r="F126" s="1">
        <v>2</v>
      </c>
      <c r="G126" s="1">
        <v>138</v>
      </c>
      <c r="H126" s="1">
        <v>140</v>
      </c>
      <c r="I126" s="1">
        <v>179.38</v>
      </c>
      <c r="J126" s="1">
        <v>185.53</v>
      </c>
      <c r="K126" s="29">
        <v>15.061439999999999</v>
      </c>
      <c r="L126" s="24">
        <v>1.3689838709677422</v>
      </c>
      <c r="M126" s="9">
        <v>2.9222432398104185E-2</v>
      </c>
      <c r="N126" s="9">
        <v>0.2372258064516139</v>
      </c>
      <c r="O126" s="7">
        <v>8.4105597044768693E-2</v>
      </c>
      <c r="P126" s="8">
        <v>0.36398387096774226</v>
      </c>
      <c r="Q126" s="9">
        <v>3.6523287848464148E-2</v>
      </c>
      <c r="R126" s="9">
        <v>1.3888768387096777</v>
      </c>
      <c r="S126" s="9">
        <v>0.52022580645161387</v>
      </c>
      <c r="T126" s="9">
        <v>8.6479774827742259E-2</v>
      </c>
      <c r="U126" s="7">
        <f t="shared" si="1"/>
        <v>0.21629814838709771</v>
      </c>
    </row>
    <row r="127" spans="1:21">
      <c r="A127" s="6">
        <v>307</v>
      </c>
      <c r="B127" s="1">
        <v>1318</v>
      </c>
      <c r="C127" s="1" t="s">
        <v>11</v>
      </c>
      <c r="D127" s="1">
        <v>20</v>
      </c>
      <c r="E127" s="1" t="s">
        <v>14</v>
      </c>
      <c r="F127" s="1">
        <v>3</v>
      </c>
      <c r="G127" s="1">
        <v>91</v>
      </c>
      <c r="H127" s="1">
        <v>93</v>
      </c>
      <c r="I127" s="1">
        <v>180.41</v>
      </c>
      <c r="J127" s="1">
        <v>186.56</v>
      </c>
      <c r="K127" s="29">
        <v>15.083413333333333</v>
      </c>
      <c r="L127" s="24">
        <v>1.1389838709677422</v>
      </c>
      <c r="M127" s="9">
        <v>3.7241785070828287E-2</v>
      </c>
      <c r="N127" s="9">
        <v>0.13322580645161392</v>
      </c>
      <c r="O127" s="7">
        <v>8.0085900471037988E-2</v>
      </c>
      <c r="P127" s="8">
        <v>0.15298387096774224</v>
      </c>
      <c r="Q127" s="9">
        <v>3.3792758917581274E-2</v>
      </c>
      <c r="R127" s="9">
        <v>1.2428648387096777</v>
      </c>
      <c r="S127" s="9">
        <v>0.41922580645161389</v>
      </c>
      <c r="T127" s="9">
        <v>7.6516347627529915E-2</v>
      </c>
      <c r="U127" s="7">
        <f t="shared" si="1"/>
        <v>0.11693434838709776</v>
      </c>
    </row>
    <row r="128" spans="1:21">
      <c r="A128" s="6">
        <v>307</v>
      </c>
      <c r="B128" s="1">
        <v>1318</v>
      </c>
      <c r="C128" s="1" t="s">
        <v>11</v>
      </c>
      <c r="D128" s="1">
        <v>20</v>
      </c>
      <c r="E128" s="1" t="s">
        <v>14</v>
      </c>
      <c r="F128" s="1">
        <v>5</v>
      </c>
      <c r="G128" s="1">
        <v>0</v>
      </c>
      <c r="H128" s="1">
        <v>2</v>
      </c>
      <c r="I128" s="1">
        <v>181.5</v>
      </c>
      <c r="J128" s="1">
        <v>187.65</v>
      </c>
      <c r="K128" s="29">
        <v>15.106666666666667</v>
      </c>
      <c r="L128" s="24">
        <v>1.2509838709677423</v>
      </c>
      <c r="M128" s="9">
        <v>2.9222432398104185E-2</v>
      </c>
      <c r="N128" s="9">
        <v>0.10922580645161392</v>
      </c>
      <c r="O128" s="7">
        <v>7.6718651280226521E-2</v>
      </c>
      <c r="P128" s="8"/>
      <c r="Q128" s="9"/>
      <c r="R128" s="9"/>
      <c r="S128" s="9"/>
      <c r="T128" s="9"/>
      <c r="U128" s="7"/>
    </row>
    <row r="129" spans="1:21">
      <c r="A129" s="6">
        <v>307</v>
      </c>
      <c r="B129" s="1">
        <v>1318</v>
      </c>
      <c r="C129" s="1" t="s">
        <v>11</v>
      </c>
      <c r="D129" s="1">
        <v>20</v>
      </c>
      <c r="E129" s="1" t="s">
        <v>14</v>
      </c>
      <c r="F129" s="1">
        <v>5</v>
      </c>
      <c r="G129" s="1">
        <v>88</v>
      </c>
      <c r="H129" s="1">
        <v>90</v>
      </c>
      <c r="I129" s="1">
        <v>182.38</v>
      </c>
      <c r="J129" s="1">
        <v>188.53</v>
      </c>
      <c r="K129" s="29">
        <v>15.125439999999999</v>
      </c>
      <c r="L129" s="24"/>
      <c r="M129" s="9"/>
      <c r="N129" s="9"/>
      <c r="O129" s="7"/>
      <c r="P129" s="8">
        <v>0.38198387096774222</v>
      </c>
      <c r="Q129" s="9">
        <v>3.5818299167628957E-2</v>
      </c>
      <c r="R129" s="9">
        <v>1.4013328387096777</v>
      </c>
      <c r="S129" s="9">
        <v>0.52122580645161398</v>
      </c>
      <c r="T129" s="9">
        <v>8.27934263951976E-2</v>
      </c>
      <c r="U129" s="7">
        <f t="shared" si="1"/>
        <v>0.2172819483870978</v>
      </c>
    </row>
    <row r="130" spans="1:21">
      <c r="A130" s="6">
        <v>307</v>
      </c>
      <c r="B130" s="1">
        <v>1318</v>
      </c>
      <c r="C130" s="1" t="s">
        <v>11</v>
      </c>
      <c r="D130" s="1">
        <v>20</v>
      </c>
      <c r="E130" s="1" t="s">
        <v>14</v>
      </c>
      <c r="F130" s="1">
        <v>6</v>
      </c>
      <c r="G130" s="1">
        <v>43</v>
      </c>
      <c r="H130" s="1">
        <v>45</v>
      </c>
      <c r="I130" s="1">
        <v>183.43</v>
      </c>
      <c r="J130" s="1">
        <v>189.58</v>
      </c>
      <c r="K130" s="29">
        <v>15.14784</v>
      </c>
      <c r="L130" s="24"/>
      <c r="M130" s="9"/>
      <c r="N130" s="9"/>
      <c r="O130" s="7"/>
      <c r="P130" s="8">
        <v>0.39630769230769275</v>
      </c>
      <c r="Q130" s="9">
        <v>2.7995191894873105E-2</v>
      </c>
      <c r="R130" s="9">
        <v>1.4112449230769233</v>
      </c>
      <c r="S130" s="9">
        <v>0.34630769230769221</v>
      </c>
      <c r="T130" s="9">
        <v>7.9225821354093687E-2</v>
      </c>
      <c r="U130" s="7">
        <f t="shared" si="1"/>
        <v>4.5197507692307626E-2</v>
      </c>
    </row>
    <row r="131" spans="1:21">
      <c r="A131" s="6">
        <v>307</v>
      </c>
      <c r="B131" s="1">
        <v>1318</v>
      </c>
      <c r="C131" s="1" t="s">
        <v>11</v>
      </c>
      <c r="D131" s="1">
        <v>20</v>
      </c>
      <c r="E131" s="1" t="s">
        <v>14</v>
      </c>
      <c r="F131" s="1">
        <v>6</v>
      </c>
      <c r="G131" s="1">
        <v>140</v>
      </c>
      <c r="H131" s="1">
        <v>142</v>
      </c>
      <c r="I131" s="1">
        <v>184.4</v>
      </c>
      <c r="J131" s="1">
        <v>190.55</v>
      </c>
      <c r="K131" s="29">
        <v>15.17915294117647</v>
      </c>
      <c r="L131" s="24">
        <v>1.1699838709677421</v>
      </c>
      <c r="M131" s="9">
        <v>3.3792758917581274E-2</v>
      </c>
      <c r="N131" s="9">
        <v>8.1225806451613924E-2</v>
      </c>
      <c r="O131" s="7">
        <v>8.1183443227403229E-2</v>
      </c>
      <c r="P131" s="8">
        <v>0.11098387096774223</v>
      </c>
      <c r="Q131" s="9">
        <v>2.7183644995875167E-2</v>
      </c>
      <c r="R131" s="9">
        <v>1.2138008387096777</v>
      </c>
      <c r="S131" s="9">
        <v>0.41522580645161389</v>
      </c>
      <c r="T131" s="9">
        <v>7.8776592045207205E-2</v>
      </c>
      <c r="U131" s="7">
        <f t="shared" si="1"/>
        <v>0.11299914838709774</v>
      </c>
    </row>
    <row r="132" spans="1:21">
      <c r="A132" s="6">
        <v>307</v>
      </c>
      <c r="B132" s="1">
        <v>1318</v>
      </c>
      <c r="C132" s="1" t="s">
        <v>11</v>
      </c>
      <c r="D132" s="1">
        <v>20</v>
      </c>
      <c r="E132" s="1" t="s">
        <v>14</v>
      </c>
      <c r="F132" s="1">
        <v>7</v>
      </c>
      <c r="G132" s="1">
        <v>94</v>
      </c>
      <c r="H132" s="1">
        <v>96</v>
      </c>
      <c r="I132" s="1">
        <v>185.44</v>
      </c>
      <c r="J132" s="1">
        <v>191.59</v>
      </c>
      <c r="K132" s="29">
        <v>15.228950588235294</v>
      </c>
      <c r="L132" s="24"/>
      <c r="M132" s="9"/>
      <c r="N132" s="9"/>
      <c r="O132" s="7"/>
      <c r="P132" s="8">
        <v>0.32898387096774223</v>
      </c>
      <c r="Q132" s="9">
        <v>2.8318731526354939E-2</v>
      </c>
      <c r="R132" s="9">
        <v>1.3646568387096776</v>
      </c>
      <c r="S132" s="9">
        <v>0.5592258064516139</v>
      </c>
      <c r="T132" s="9">
        <v>7.9741779853831976E-2</v>
      </c>
      <c r="U132" s="7">
        <f t="shared" si="1"/>
        <v>0.25466634838709779</v>
      </c>
    </row>
    <row r="133" spans="1:21">
      <c r="A133" s="6">
        <v>307</v>
      </c>
      <c r="B133" s="1">
        <v>1318</v>
      </c>
      <c r="C133" s="1" t="s">
        <v>11</v>
      </c>
      <c r="D133" s="1">
        <v>21</v>
      </c>
      <c r="E133" s="1" t="s">
        <v>14</v>
      </c>
      <c r="F133" s="1">
        <v>1</v>
      </c>
      <c r="G133" s="1">
        <v>26</v>
      </c>
      <c r="H133" s="1">
        <v>28</v>
      </c>
      <c r="I133" s="1">
        <v>186.36</v>
      </c>
      <c r="J133" s="1">
        <v>192.51</v>
      </c>
      <c r="K133" s="29">
        <v>15.273002352941177</v>
      </c>
      <c r="L133" s="24"/>
      <c r="M133" s="9"/>
      <c r="N133" s="9"/>
      <c r="O133" s="7"/>
      <c r="P133" s="8">
        <v>-0.14301612903225777</v>
      </c>
      <c r="Q133" s="9">
        <v>3.2526151866794341E-2</v>
      </c>
      <c r="R133" s="9">
        <v>1.0380328387096776</v>
      </c>
      <c r="S133" s="9">
        <v>2.2225806451613928E-2</v>
      </c>
      <c r="T133" s="9">
        <v>8.0085900471037988E-2</v>
      </c>
      <c r="U133" s="7">
        <f t="shared" si="1"/>
        <v>-0.27363425161290222</v>
      </c>
    </row>
    <row r="134" spans="1:21">
      <c r="A134" s="6">
        <v>307</v>
      </c>
      <c r="B134" s="1">
        <v>1318</v>
      </c>
      <c r="C134" s="1" t="s">
        <v>11</v>
      </c>
      <c r="D134" s="1">
        <v>21</v>
      </c>
      <c r="E134" s="1" t="s">
        <v>14</v>
      </c>
      <c r="F134" s="1">
        <v>1</v>
      </c>
      <c r="G134" s="1">
        <v>128</v>
      </c>
      <c r="H134" s="1">
        <v>130</v>
      </c>
      <c r="I134" s="1">
        <v>187.38</v>
      </c>
      <c r="J134" s="1">
        <v>193.53</v>
      </c>
      <c r="K134" s="29">
        <v>15.321842352941177</v>
      </c>
      <c r="L134" s="24"/>
      <c r="M134" s="9"/>
      <c r="N134" s="9"/>
      <c r="O134" s="7"/>
      <c r="P134" s="8">
        <v>-2.6016129032257765E-2</v>
      </c>
      <c r="Q134" s="9">
        <v>2.9222432398104185E-2</v>
      </c>
      <c r="R134" s="9">
        <v>1.1189968387096776</v>
      </c>
      <c r="S134" s="9">
        <v>4.7225806451613894E-2</v>
      </c>
      <c r="T134" s="9">
        <v>7.6516347627529915E-2</v>
      </c>
      <c r="U134" s="7">
        <f t="shared" si="1"/>
        <v>-0.24903925161290225</v>
      </c>
    </row>
    <row r="135" spans="1:21">
      <c r="A135" s="6">
        <v>307</v>
      </c>
      <c r="B135" s="1">
        <v>1318</v>
      </c>
      <c r="C135" s="1" t="s">
        <v>11</v>
      </c>
      <c r="D135" s="1">
        <v>21</v>
      </c>
      <c r="E135" s="1" t="s">
        <v>14</v>
      </c>
      <c r="F135" s="1">
        <v>2</v>
      </c>
      <c r="G135" s="1">
        <v>82</v>
      </c>
      <c r="H135" s="1">
        <v>84</v>
      </c>
      <c r="I135" s="1">
        <v>188.42</v>
      </c>
      <c r="J135" s="1">
        <v>194.57</v>
      </c>
      <c r="K135" s="29">
        <v>15.371639999999999</v>
      </c>
      <c r="L135" s="24"/>
      <c r="M135" s="9"/>
      <c r="N135" s="9"/>
      <c r="O135" s="7"/>
      <c r="P135" s="8">
        <v>0.15498387096774224</v>
      </c>
      <c r="Q135" s="9">
        <v>3.2526151866794341E-2</v>
      </c>
      <c r="R135" s="9">
        <v>1.2442488387096777</v>
      </c>
      <c r="S135" s="9">
        <v>0.12922580645161391</v>
      </c>
      <c r="T135" s="9">
        <v>7.7915027140192952E-2</v>
      </c>
      <c r="U135" s="7">
        <f t="shared" si="1"/>
        <v>-0.16836765161290221</v>
      </c>
    </row>
    <row r="136" spans="1:21">
      <c r="A136" s="6">
        <v>307</v>
      </c>
      <c r="B136" s="1">
        <v>1318</v>
      </c>
      <c r="C136" s="1" t="s">
        <v>11</v>
      </c>
      <c r="D136" s="1">
        <v>21</v>
      </c>
      <c r="E136" s="1" t="s">
        <v>14</v>
      </c>
      <c r="F136" s="1">
        <v>2</v>
      </c>
      <c r="G136" s="1">
        <v>128</v>
      </c>
      <c r="H136" s="1">
        <v>130</v>
      </c>
      <c r="I136" s="1">
        <v>188.88</v>
      </c>
      <c r="J136" s="1">
        <v>195.03</v>
      </c>
      <c r="K136" s="29">
        <v>15.393665882352941</v>
      </c>
      <c r="L136" s="24"/>
      <c r="M136" s="9"/>
      <c r="N136" s="9"/>
      <c r="O136" s="7"/>
      <c r="P136" s="8">
        <v>5.2983870967742236E-2</v>
      </c>
      <c r="Q136" s="9">
        <v>2.8318731526354939E-2</v>
      </c>
      <c r="R136" s="9">
        <v>1.1736648387096777</v>
      </c>
      <c r="S136" s="9">
        <v>0.16022580645161391</v>
      </c>
      <c r="T136" s="9">
        <v>7.8776592045207205E-2</v>
      </c>
      <c r="U136" s="7">
        <f t="shared" si="1"/>
        <v>-0.13786985161290222</v>
      </c>
    </row>
    <row r="137" spans="1:21">
      <c r="A137" s="6">
        <v>307</v>
      </c>
      <c r="B137" s="1">
        <v>1318</v>
      </c>
      <c r="C137" s="1" t="s">
        <v>11</v>
      </c>
      <c r="D137" s="1">
        <v>21</v>
      </c>
      <c r="E137" s="1" t="s">
        <v>14</v>
      </c>
      <c r="F137" s="1">
        <v>3</v>
      </c>
      <c r="G137" s="1">
        <v>27</v>
      </c>
      <c r="H137" s="1">
        <v>29</v>
      </c>
      <c r="I137" s="1">
        <v>189.37</v>
      </c>
      <c r="J137" s="1">
        <v>195.52</v>
      </c>
      <c r="K137" s="29">
        <v>15.417128235294118</v>
      </c>
      <c r="L137" s="24">
        <v>1.4253076923076928</v>
      </c>
      <c r="M137" s="9">
        <v>3.5450398717514708E-2</v>
      </c>
      <c r="N137" s="9">
        <v>0.35130769230769221</v>
      </c>
      <c r="O137" s="7">
        <v>8.0819123784106731E-2</v>
      </c>
      <c r="P137" s="8"/>
      <c r="Q137" s="9"/>
      <c r="R137" s="9"/>
      <c r="S137" s="9"/>
      <c r="T137" s="9"/>
      <c r="U137" s="7"/>
    </row>
    <row r="138" spans="1:21">
      <c r="A138" s="6">
        <v>307</v>
      </c>
      <c r="B138" s="1">
        <v>1318</v>
      </c>
      <c r="C138" s="1" t="s">
        <v>11</v>
      </c>
      <c r="D138" s="1">
        <v>21</v>
      </c>
      <c r="E138" s="1" t="s">
        <v>14</v>
      </c>
      <c r="F138" s="1">
        <v>3</v>
      </c>
      <c r="G138" s="1">
        <v>129</v>
      </c>
      <c r="H138" s="1">
        <v>131</v>
      </c>
      <c r="I138" s="1">
        <v>190.39</v>
      </c>
      <c r="J138" s="1">
        <v>196.54</v>
      </c>
      <c r="K138" s="29">
        <v>15.465968235294117</v>
      </c>
      <c r="L138" s="24">
        <v>1.2333076923076927</v>
      </c>
      <c r="M138" s="9">
        <v>2.5470193741524007E-2</v>
      </c>
      <c r="N138" s="9">
        <v>0.17030769230769222</v>
      </c>
      <c r="O138" s="7">
        <v>8.3502878808043302E-2</v>
      </c>
      <c r="P138" s="8">
        <v>0.47830769230769271</v>
      </c>
      <c r="Q138" s="9">
        <v>2.8578501871700149E-2</v>
      </c>
      <c r="R138" s="9">
        <v>1.4679889230769234</v>
      </c>
      <c r="S138" s="9">
        <v>0.53430769230769215</v>
      </c>
      <c r="T138" s="9">
        <v>7.8407466284983143E-2</v>
      </c>
      <c r="U138" s="7">
        <f t="shared" ref="U138" si="2">S138*0.9838-0.2955</f>
        <v>0.23015190769230753</v>
      </c>
    </row>
    <row r="139" spans="1:21">
      <c r="A139" s="6">
        <v>307</v>
      </c>
      <c r="B139" s="1">
        <v>1318</v>
      </c>
      <c r="C139" s="1" t="s">
        <v>11</v>
      </c>
      <c r="D139" s="1">
        <v>21</v>
      </c>
      <c r="E139" s="1" t="s">
        <v>14</v>
      </c>
      <c r="F139" s="1">
        <v>4</v>
      </c>
      <c r="G139" s="1">
        <v>84</v>
      </c>
      <c r="H139" s="1">
        <v>86</v>
      </c>
      <c r="I139" s="1">
        <v>191.44</v>
      </c>
      <c r="J139" s="1">
        <v>197.59</v>
      </c>
      <c r="K139" s="29">
        <v>15.516244705882354</v>
      </c>
      <c r="L139" s="24">
        <v>1.5289838709677421</v>
      </c>
      <c r="M139" s="9">
        <v>3.7241785070828287E-2</v>
      </c>
      <c r="N139" s="9">
        <v>0.58022580645161392</v>
      </c>
      <c r="O139" s="7">
        <v>7.6149533513062334E-2</v>
      </c>
      <c r="P139" s="6"/>
      <c r="Q139" s="1"/>
      <c r="R139" s="9"/>
      <c r="S139" s="1"/>
      <c r="T139" s="1"/>
      <c r="U139" s="7"/>
    </row>
    <row r="140" spans="1:21">
      <c r="A140" s="6">
        <v>307</v>
      </c>
      <c r="B140" s="1">
        <v>1318</v>
      </c>
      <c r="C140" s="1" t="s">
        <v>11</v>
      </c>
      <c r="D140" s="1">
        <v>21</v>
      </c>
      <c r="E140" s="1" t="s">
        <v>14</v>
      </c>
      <c r="F140" s="1">
        <v>5</v>
      </c>
      <c r="G140" s="1">
        <v>64.5</v>
      </c>
      <c r="H140" s="1">
        <v>66.5</v>
      </c>
      <c r="I140" s="1">
        <v>192.245</v>
      </c>
      <c r="J140" s="1">
        <v>198.39500000000001</v>
      </c>
      <c r="K140" s="29">
        <v>15.554790000000001</v>
      </c>
      <c r="L140" s="24">
        <v>1.7139838709677422</v>
      </c>
      <c r="M140" s="9">
        <v>3.445214877568261E-2</v>
      </c>
      <c r="N140" s="9">
        <v>0.39722580645161393</v>
      </c>
      <c r="O140" s="7">
        <v>8.3221099814031557E-2</v>
      </c>
      <c r="P140" s="6"/>
      <c r="Q140" s="1"/>
      <c r="R140" s="9"/>
      <c r="S140" s="1"/>
      <c r="T140" s="1"/>
      <c r="U140" s="7"/>
    </row>
    <row r="141" spans="1:21">
      <c r="A141" s="6">
        <v>307</v>
      </c>
      <c r="B141" s="1">
        <v>1318</v>
      </c>
      <c r="C141" s="1" t="s">
        <v>11</v>
      </c>
      <c r="D141" s="1">
        <v>21</v>
      </c>
      <c r="E141" s="1" t="s">
        <v>14</v>
      </c>
      <c r="F141" s="1">
        <v>7</v>
      </c>
      <c r="G141" s="1">
        <v>27.5</v>
      </c>
      <c r="H141" s="1">
        <v>29.5</v>
      </c>
      <c r="I141" s="1">
        <v>194.375</v>
      </c>
      <c r="J141" s="1">
        <v>200.52500000000001</v>
      </c>
      <c r="K141" s="29">
        <v>15.656779411764706</v>
      </c>
      <c r="L141" s="24">
        <v>1.8743076923076927</v>
      </c>
      <c r="M141" s="9">
        <v>3.3951889037736452E-2</v>
      </c>
      <c r="N141" s="9">
        <v>1.4307692307692244E-2</v>
      </c>
      <c r="O141" s="7">
        <v>7.7283444341144425E-2</v>
      </c>
      <c r="P141" s="6"/>
      <c r="Q141" s="1"/>
      <c r="R141" s="9"/>
      <c r="S141" s="1"/>
      <c r="T141" s="1"/>
      <c r="U141" s="7"/>
    </row>
    <row r="142" spans="1:21">
      <c r="A142" s="6">
        <v>307</v>
      </c>
      <c r="B142" s="1">
        <v>1318</v>
      </c>
      <c r="C142" s="1" t="s">
        <v>11</v>
      </c>
      <c r="D142" s="1">
        <v>21</v>
      </c>
      <c r="E142" s="1" t="s">
        <v>14</v>
      </c>
      <c r="F142" s="1">
        <v>7</v>
      </c>
      <c r="G142" s="1">
        <v>128</v>
      </c>
      <c r="H142" s="1">
        <v>130</v>
      </c>
      <c r="I142" s="1">
        <v>195.38</v>
      </c>
      <c r="J142" s="1">
        <v>201.53</v>
      </c>
      <c r="K142" s="29">
        <v>15.704901176470589</v>
      </c>
      <c r="L142" s="24">
        <v>1.6709838709677423</v>
      </c>
      <c r="M142" s="9">
        <v>3.0772561727320805E-2</v>
      </c>
      <c r="N142" s="9">
        <v>0.47122580645161394</v>
      </c>
      <c r="O142" s="7">
        <v>7.7399944794922196E-2</v>
      </c>
      <c r="P142" s="6"/>
      <c r="Q142" s="1"/>
      <c r="R142" s="9"/>
      <c r="S142" s="1"/>
      <c r="T142" s="1"/>
      <c r="U142" s="7"/>
    </row>
    <row r="143" spans="1:21">
      <c r="A143" s="6">
        <v>307</v>
      </c>
      <c r="B143" s="1">
        <v>1318</v>
      </c>
      <c r="C143" s="1" t="s">
        <v>11</v>
      </c>
      <c r="D143" s="1">
        <v>22</v>
      </c>
      <c r="E143" s="1" t="s">
        <v>14</v>
      </c>
      <c r="F143" s="1">
        <v>1</v>
      </c>
      <c r="G143" s="1">
        <v>68.5</v>
      </c>
      <c r="H143" s="1">
        <v>70.5</v>
      </c>
      <c r="I143" s="1">
        <v>196.38499999999999</v>
      </c>
      <c r="J143" s="1">
        <v>202.535</v>
      </c>
      <c r="K143" s="29">
        <v>15.75302294117647</v>
      </c>
      <c r="L143" s="24">
        <v>1.8349838709677422</v>
      </c>
      <c r="M143" s="9">
        <v>3.0772561727320805E-2</v>
      </c>
      <c r="N143" s="9">
        <v>0.3062258064516139</v>
      </c>
      <c r="O143" s="7">
        <v>7.8776592045207205E-2</v>
      </c>
      <c r="P143" s="6"/>
      <c r="Q143" s="1"/>
      <c r="R143" s="9"/>
      <c r="S143" s="1"/>
      <c r="T143" s="1"/>
      <c r="U143" s="7"/>
    </row>
    <row r="144" spans="1:21">
      <c r="A144" s="6">
        <v>307</v>
      </c>
      <c r="B144" s="1">
        <v>1318</v>
      </c>
      <c r="C144" s="1" t="s">
        <v>11</v>
      </c>
      <c r="D144" s="1">
        <v>22</v>
      </c>
      <c r="E144" s="1" t="s">
        <v>14</v>
      </c>
      <c r="F144" s="1">
        <v>1</v>
      </c>
      <c r="G144" s="1">
        <v>120</v>
      </c>
      <c r="H144" s="1">
        <v>122</v>
      </c>
      <c r="I144" s="1">
        <v>196.9</v>
      </c>
      <c r="J144" s="1">
        <v>203.05</v>
      </c>
      <c r="K144" s="29">
        <v>15.777682352941177</v>
      </c>
      <c r="L144" s="24">
        <v>1.8729838709677422</v>
      </c>
      <c r="M144" s="9">
        <v>3.1921004922492169E-2</v>
      </c>
      <c r="N144" s="9">
        <v>0.20022580645161392</v>
      </c>
      <c r="O144" s="7">
        <v>7.8477713105422509E-2</v>
      </c>
      <c r="P144" s="6"/>
      <c r="Q144" s="1"/>
      <c r="R144" s="9"/>
      <c r="S144" s="1"/>
      <c r="T144" s="1"/>
      <c r="U144" s="7"/>
    </row>
    <row r="145" spans="1:21">
      <c r="A145" s="6">
        <v>307</v>
      </c>
      <c r="B145" s="1">
        <v>1318</v>
      </c>
      <c r="C145" s="1" t="s">
        <v>11</v>
      </c>
      <c r="D145" s="1">
        <v>22</v>
      </c>
      <c r="E145" s="1" t="s">
        <v>14</v>
      </c>
      <c r="F145" s="1">
        <v>2</v>
      </c>
      <c r="G145" s="1">
        <v>20</v>
      </c>
      <c r="H145" s="1">
        <v>22</v>
      </c>
      <c r="I145" s="1">
        <v>197.4</v>
      </c>
      <c r="J145" s="1">
        <v>203.55</v>
      </c>
      <c r="K145" s="29">
        <v>15.801623529411765</v>
      </c>
      <c r="L145" s="24">
        <v>1.9143076923076927</v>
      </c>
      <c r="M145" s="9">
        <v>2.591776937220425E-2</v>
      </c>
      <c r="N145" s="9">
        <v>5.9307692307692228E-2</v>
      </c>
      <c r="O145" s="7">
        <v>8.4804072833978714E-2</v>
      </c>
      <c r="P145" s="6"/>
      <c r="Q145" s="1"/>
      <c r="R145" s="9"/>
      <c r="S145" s="1"/>
      <c r="T145" s="1"/>
      <c r="U145" s="7"/>
    </row>
    <row r="146" spans="1:21">
      <c r="A146" s="6">
        <v>307</v>
      </c>
      <c r="B146" s="1">
        <v>1318</v>
      </c>
      <c r="C146" s="1" t="s">
        <v>11</v>
      </c>
      <c r="D146" s="1">
        <v>22</v>
      </c>
      <c r="E146" s="1" t="s">
        <v>14</v>
      </c>
      <c r="F146" s="1">
        <v>3</v>
      </c>
      <c r="G146" s="1">
        <v>75.5</v>
      </c>
      <c r="H146" s="1">
        <v>77.5</v>
      </c>
      <c r="I146" s="1">
        <v>199.45500000000001</v>
      </c>
      <c r="J146" s="1">
        <v>205.60499999999999</v>
      </c>
      <c r="K146" s="29">
        <v>15.900021764705881</v>
      </c>
      <c r="L146" s="24">
        <v>1.8533076923076928</v>
      </c>
      <c r="M146" s="9">
        <v>3.1807715561334625E-2</v>
      </c>
      <c r="N146" s="9">
        <v>0.10030769230769221</v>
      </c>
      <c r="O146" s="7">
        <v>8.1906842017201262E-2</v>
      </c>
      <c r="P146" s="6"/>
      <c r="Q146" s="1"/>
      <c r="R146" s="9"/>
      <c r="S146" s="1"/>
      <c r="T146" s="1"/>
      <c r="U146" s="7"/>
    </row>
    <row r="147" spans="1:21">
      <c r="A147" s="6">
        <v>307</v>
      </c>
      <c r="B147" s="1">
        <v>1318</v>
      </c>
      <c r="C147" s="1" t="s">
        <v>11</v>
      </c>
      <c r="D147" s="1">
        <v>22</v>
      </c>
      <c r="E147" s="1" t="s">
        <v>14</v>
      </c>
      <c r="F147" s="1">
        <v>6</v>
      </c>
      <c r="G147" s="1">
        <v>120</v>
      </c>
      <c r="H147" s="1">
        <v>122</v>
      </c>
      <c r="I147" s="1">
        <v>203.4</v>
      </c>
      <c r="J147" s="1">
        <v>209.55</v>
      </c>
      <c r="K147" s="29">
        <v>16.027052631578947</v>
      </c>
      <c r="L147" s="24">
        <v>1.3369838709677422</v>
      </c>
      <c r="M147" s="9">
        <v>3.0772561727320805E-2</v>
      </c>
      <c r="N147" s="9">
        <v>0.58422580645161393</v>
      </c>
      <c r="O147" s="7">
        <v>7.8477713105422509E-2</v>
      </c>
      <c r="P147" s="6"/>
      <c r="Q147" s="1"/>
      <c r="R147" s="9"/>
      <c r="S147" s="1"/>
      <c r="T147" s="1"/>
      <c r="U147" s="7"/>
    </row>
    <row r="148" spans="1:21">
      <c r="A148" s="6">
        <v>307</v>
      </c>
      <c r="B148" s="1">
        <v>1318</v>
      </c>
      <c r="C148" s="1" t="s">
        <v>11</v>
      </c>
      <c r="D148" s="1">
        <v>23</v>
      </c>
      <c r="E148" s="1" t="s">
        <v>14</v>
      </c>
      <c r="F148" s="1">
        <v>1</v>
      </c>
      <c r="G148" s="1">
        <v>22</v>
      </c>
      <c r="H148" s="1">
        <v>24</v>
      </c>
      <c r="I148" s="1">
        <v>205.42</v>
      </c>
      <c r="J148" s="1">
        <v>211.57</v>
      </c>
      <c r="K148" s="29">
        <v>16.071705263157895</v>
      </c>
      <c r="L148" s="24">
        <v>1.8249838709677422</v>
      </c>
      <c r="M148" s="9">
        <v>3.1921004922492169E-2</v>
      </c>
      <c r="N148" s="9">
        <v>0.22722580645161392</v>
      </c>
      <c r="O148" s="7">
        <v>7.940876182296891E-2</v>
      </c>
      <c r="P148" s="6"/>
      <c r="Q148" s="1"/>
      <c r="R148" s="9"/>
      <c r="S148" s="1"/>
      <c r="T148" s="1"/>
      <c r="U148" s="7"/>
    </row>
    <row r="149" spans="1:21">
      <c r="A149" s="6">
        <v>307</v>
      </c>
      <c r="B149" s="1">
        <v>1318</v>
      </c>
      <c r="C149" s="1" t="s">
        <v>11</v>
      </c>
      <c r="D149" s="1">
        <v>23</v>
      </c>
      <c r="E149" s="1" t="s">
        <v>14</v>
      </c>
      <c r="F149" s="1">
        <v>1</v>
      </c>
      <c r="G149" s="1">
        <v>63.5</v>
      </c>
      <c r="H149" s="1">
        <v>65.5</v>
      </c>
      <c r="I149" s="1">
        <v>205.83500000000001</v>
      </c>
      <c r="J149" s="1">
        <v>211.98500000000001</v>
      </c>
      <c r="K149" s="29">
        <v>16.080878947368422</v>
      </c>
      <c r="L149" s="24">
        <v>1.7289838709677423</v>
      </c>
      <c r="M149" s="9">
        <v>3.8716282818237718E-2</v>
      </c>
      <c r="N149" s="9">
        <v>0.18022580645161393</v>
      </c>
      <c r="O149" s="7">
        <v>7.9086986630273137E-2</v>
      </c>
      <c r="P149" s="6"/>
      <c r="Q149" s="1"/>
      <c r="R149" s="9"/>
      <c r="S149" s="1"/>
      <c r="T149" s="1"/>
      <c r="U149" s="7"/>
    </row>
    <row r="150" spans="1:21">
      <c r="A150" s="6">
        <v>307</v>
      </c>
      <c r="B150" s="1">
        <v>1318</v>
      </c>
      <c r="C150" s="1" t="s">
        <v>11</v>
      </c>
      <c r="D150" s="1">
        <v>23</v>
      </c>
      <c r="E150" s="1" t="s">
        <v>14</v>
      </c>
      <c r="F150" s="1">
        <v>2</v>
      </c>
      <c r="G150" s="1">
        <v>20</v>
      </c>
      <c r="H150" s="1">
        <v>22</v>
      </c>
      <c r="I150" s="1">
        <v>206.9</v>
      </c>
      <c r="J150" s="1">
        <v>213.05</v>
      </c>
      <c r="K150" s="29">
        <v>16.104421052631579</v>
      </c>
      <c r="L150" s="24">
        <v>1.5989838709677422</v>
      </c>
      <c r="M150" s="9">
        <v>2.9222432398104185E-2</v>
      </c>
      <c r="N150" s="9">
        <v>7.7225806451613921E-2</v>
      </c>
      <c r="O150" s="7">
        <v>8.4105597044768693E-2</v>
      </c>
      <c r="P150" s="6"/>
      <c r="Q150" s="1"/>
      <c r="R150" s="9"/>
      <c r="S150" s="1"/>
      <c r="T150" s="1"/>
      <c r="U150" s="7"/>
    </row>
    <row r="151" spans="1:21">
      <c r="A151" s="6">
        <v>307</v>
      </c>
      <c r="B151" s="1">
        <v>1318</v>
      </c>
      <c r="C151" s="1" t="s">
        <v>11</v>
      </c>
      <c r="D151" s="1">
        <v>23</v>
      </c>
      <c r="E151" s="1" t="s">
        <v>14</v>
      </c>
      <c r="F151" s="1">
        <v>2</v>
      </c>
      <c r="G151" s="1">
        <v>120</v>
      </c>
      <c r="H151" s="1">
        <v>122</v>
      </c>
      <c r="I151" s="1">
        <v>207.9</v>
      </c>
      <c r="J151" s="1">
        <v>214.05</v>
      </c>
      <c r="K151" s="29">
        <v>16.126526315789473</v>
      </c>
      <c r="L151" s="24">
        <v>1.6133076923076928</v>
      </c>
      <c r="M151" s="9">
        <v>3.1807715561334625E-2</v>
      </c>
      <c r="N151" s="9">
        <v>-0.10369230769230781</v>
      </c>
      <c r="O151" s="7">
        <v>7.9225821354093687E-2</v>
      </c>
      <c r="P151" s="6"/>
      <c r="Q151" s="1"/>
      <c r="R151" s="9"/>
      <c r="S151" s="1"/>
      <c r="T151" s="1"/>
      <c r="U151" s="7"/>
    </row>
    <row r="152" spans="1:21">
      <c r="A152" s="6">
        <v>307</v>
      </c>
      <c r="B152" s="1">
        <v>1318</v>
      </c>
      <c r="C152" s="1" t="s">
        <v>11</v>
      </c>
      <c r="D152" s="1">
        <v>23</v>
      </c>
      <c r="E152" s="1" t="s">
        <v>14</v>
      </c>
      <c r="F152" s="1">
        <v>4</v>
      </c>
      <c r="G152" s="1">
        <v>20</v>
      </c>
      <c r="H152" s="1">
        <v>22</v>
      </c>
      <c r="I152" s="1">
        <v>209.9</v>
      </c>
      <c r="J152" s="1">
        <v>216.05</v>
      </c>
      <c r="K152" s="29">
        <v>16.170736842105264</v>
      </c>
      <c r="L152" s="24">
        <v>1.6259838709677423</v>
      </c>
      <c r="M152" s="9">
        <v>2.9222432398104185E-2</v>
      </c>
      <c r="N152" s="9">
        <v>-0.21677419354838612</v>
      </c>
      <c r="O152" s="7">
        <v>8.0806877518296696E-2</v>
      </c>
      <c r="P152" s="6"/>
      <c r="Q152" s="1"/>
      <c r="R152" s="9"/>
      <c r="S152" s="1"/>
      <c r="T152" s="1"/>
      <c r="U152" s="7"/>
    </row>
    <row r="153" spans="1:21">
      <c r="A153" s="6">
        <v>307</v>
      </c>
      <c r="B153" s="1">
        <v>1318</v>
      </c>
      <c r="C153" s="1" t="s">
        <v>11</v>
      </c>
      <c r="D153" s="1">
        <v>23</v>
      </c>
      <c r="E153" s="1" t="s">
        <v>14</v>
      </c>
      <c r="F153" s="1">
        <v>5</v>
      </c>
      <c r="G153" s="1">
        <v>68</v>
      </c>
      <c r="H153" s="1">
        <v>70</v>
      </c>
      <c r="I153" s="1">
        <v>211.88</v>
      </c>
      <c r="J153" s="1">
        <v>218.03</v>
      </c>
      <c r="K153" s="29">
        <v>16.214505263157896</v>
      </c>
      <c r="L153" s="24">
        <v>1.6179838709677423</v>
      </c>
      <c r="M153" s="9">
        <v>3.1921004922492169E-2</v>
      </c>
      <c r="N153" s="9">
        <v>9.1225806451613906E-2</v>
      </c>
      <c r="O153" s="7">
        <v>7.8477713105422509E-2</v>
      </c>
      <c r="P153" s="6"/>
      <c r="Q153" s="1"/>
      <c r="R153" s="9"/>
      <c r="S153" s="1"/>
      <c r="T153" s="1"/>
      <c r="U153" s="7"/>
    </row>
    <row r="154" spans="1:21">
      <c r="A154" s="6">
        <v>307</v>
      </c>
      <c r="B154" s="1">
        <v>1318</v>
      </c>
      <c r="C154" s="1" t="s">
        <v>11</v>
      </c>
      <c r="D154" s="1">
        <v>23</v>
      </c>
      <c r="E154" s="1" t="s">
        <v>14</v>
      </c>
      <c r="F154" s="1">
        <v>6</v>
      </c>
      <c r="G154" s="1">
        <v>17</v>
      </c>
      <c r="H154" s="1">
        <v>19</v>
      </c>
      <c r="I154" s="1">
        <v>212.87</v>
      </c>
      <c r="J154" s="1">
        <v>219.02</v>
      </c>
      <c r="K154" s="29">
        <v>16.236389473684213</v>
      </c>
      <c r="L154" s="24">
        <v>1.4999838709677422</v>
      </c>
      <c r="M154" s="9">
        <v>3.1336090299553469E-2</v>
      </c>
      <c r="N154" s="9">
        <v>0.10822580645161392</v>
      </c>
      <c r="O154" s="7">
        <v>7.6149533513062334E-2</v>
      </c>
      <c r="P154" s="6"/>
      <c r="Q154" s="1"/>
      <c r="R154" s="9"/>
      <c r="S154" s="1"/>
      <c r="T154" s="1"/>
      <c r="U154" s="7"/>
    </row>
    <row r="155" spans="1:21">
      <c r="A155" s="6">
        <v>307</v>
      </c>
      <c r="B155" s="1">
        <v>1318</v>
      </c>
      <c r="C155" s="1" t="s">
        <v>11</v>
      </c>
      <c r="D155" s="1">
        <v>25</v>
      </c>
      <c r="E155" s="1" t="s">
        <v>14</v>
      </c>
      <c r="F155" s="1">
        <v>2</v>
      </c>
      <c r="G155" s="1">
        <v>69.5</v>
      </c>
      <c r="H155" s="1">
        <v>71.5</v>
      </c>
      <c r="I155" s="1">
        <v>225.89500000000001</v>
      </c>
      <c r="J155" s="1">
        <v>232.04499999999999</v>
      </c>
      <c r="K155" s="29">
        <v>16.429638815789474</v>
      </c>
      <c r="L155" s="24">
        <v>1.5529838709677422</v>
      </c>
      <c r="M155" s="9">
        <v>3.3792758917581274E-2</v>
      </c>
      <c r="N155" s="9">
        <v>-0.34677419354838612</v>
      </c>
      <c r="O155" s="7">
        <v>8.2375672708980066E-2</v>
      </c>
      <c r="P155" s="6"/>
      <c r="Q155" s="1"/>
      <c r="R155" s="9"/>
      <c r="S155" s="1"/>
      <c r="T155" s="1"/>
      <c r="U155" s="7"/>
    </row>
    <row r="156" spans="1:21">
      <c r="A156" s="6">
        <v>307</v>
      </c>
      <c r="B156" s="1">
        <v>1318</v>
      </c>
      <c r="C156" s="1" t="s">
        <v>11</v>
      </c>
      <c r="D156" s="1">
        <v>26</v>
      </c>
      <c r="E156" s="1" t="s">
        <v>14</v>
      </c>
      <c r="F156" s="1">
        <v>2</v>
      </c>
      <c r="G156" s="1">
        <v>11</v>
      </c>
      <c r="H156" s="1">
        <v>13</v>
      </c>
      <c r="I156" s="1">
        <v>229.92</v>
      </c>
      <c r="J156" s="1">
        <v>236.07</v>
      </c>
      <c r="K156" s="29">
        <v>16.492069333333333</v>
      </c>
      <c r="L156" s="24">
        <v>1.6489838709677422</v>
      </c>
      <c r="M156" s="9">
        <v>3.0772561727320805E-2</v>
      </c>
      <c r="N156" s="9">
        <v>6.6225806451613911E-2</v>
      </c>
      <c r="O156" s="7">
        <v>7.8776592045207205E-2</v>
      </c>
      <c r="P156" s="6"/>
      <c r="Q156" s="1"/>
      <c r="R156" s="9"/>
      <c r="S156" s="1"/>
      <c r="T156" s="1"/>
      <c r="U156" s="7"/>
    </row>
    <row r="157" spans="1:21">
      <c r="A157" s="6">
        <v>307</v>
      </c>
      <c r="B157" s="1">
        <v>1318</v>
      </c>
      <c r="C157" s="1" t="s">
        <v>11</v>
      </c>
      <c r="D157" s="1">
        <v>26</v>
      </c>
      <c r="E157" s="1" t="s">
        <v>14</v>
      </c>
      <c r="F157" s="1">
        <v>2</v>
      </c>
      <c r="G157" s="1">
        <v>112.5</v>
      </c>
      <c r="H157" s="1">
        <v>114.5</v>
      </c>
      <c r="I157" s="1">
        <v>230.935</v>
      </c>
      <c r="J157" s="1">
        <v>237.08500000000001</v>
      </c>
      <c r="K157" s="29">
        <v>16.501678000000002</v>
      </c>
      <c r="L157" s="24">
        <v>1.9013076923076928</v>
      </c>
      <c r="M157" s="9">
        <v>2.7995191894873105E-2</v>
      </c>
      <c r="N157" s="9">
        <v>0.20630769230769222</v>
      </c>
      <c r="O157" s="7">
        <v>8.1533617417791332E-2</v>
      </c>
      <c r="P157" s="6"/>
      <c r="Q157" s="1"/>
      <c r="R157" s="9"/>
      <c r="S157" s="1"/>
      <c r="T157" s="1"/>
      <c r="U157" s="7"/>
    </row>
    <row r="158" spans="1:21">
      <c r="A158" s="6">
        <v>307</v>
      </c>
      <c r="B158" s="1">
        <v>1318</v>
      </c>
      <c r="C158" s="1" t="s">
        <v>11</v>
      </c>
      <c r="D158" s="1">
        <v>27</v>
      </c>
      <c r="E158" s="1" t="s">
        <v>14</v>
      </c>
      <c r="F158" s="1">
        <v>3</v>
      </c>
      <c r="G158" s="1">
        <v>41.5</v>
      </c>
      <c r="H158" s="1">
        <v>43.5</v>
      </c>
      <c r="I158" s="1">
        <v>238.41499999999999</v>
      </c>
      <c r="J158" s="1">
        <v>244.565</v>
      </c>
      <c r="K158" s="29">
        <v>16.572488666666665</v>
      </c>
      <c r="L158" s="24">
        <v>1.8979838709677423</v>
      </c>
      <c r="M158" s="9">
        <v>3.1921004922492169E-2</v>
      </c>
      <c r="N158" s="9">
        <v>0.35622580645161395</v>
      </c>
      <c r="O158" s="7">
        <v>8.2375672708980066E-2</v>
      </c>
      <c r="P158" s="6"/>
      <c r="Q158" s="1"/>
      <c r="R158" s="9"/>
      <c r="S158" s="1"/>
      <c r="T158" s="1"/>
      <c r="U158" s="7"/>
    </row>
    <row r="159" spans="1:21">
      <c r="A159" s="6">
        <v>307</v>
      </c>
      <c r="B159" s="1">
        <v>1318</v>
      </c>
      <c r="C159" s="1" t="s">
        <v>11</v>
      </c>
      <c r="D159" s="1">
        <v>27</v>
      </c>
      <c r="E159" s="1" t="s">
        <v>14</v>
      </c>
      <c r="F159" s="1">
        <v>3</v>
      </c>
      <c r="G159" s="1">
        <v>140</v>
      </c>
      <c r="H159" s="1">
        <v>142</v>
      </c>
      <c r="I159" s="1">
        <v>239.4</v>
      </c>
      <c r="J159" s="1">
        <v>245.55</v>
      </c>
      <c r="K159" s="29">
        <v>16.581813333333333</v>
      </c>
      <c r="L159" s="24">
        <v>1.7123076923076928</v>
      </c>
      <c r="M159" s="9">
        <v>3.4694823378002206E-2</v>
      </c>
      <c r="N159" s="9">
        <v>0.2833076923076922</v>
      </c>
      <c r="O159" s="7">
        <v>8.7159226529557765E-2</v>
      </c>
      <c r="P159" s="6"/>
      <c r="Q159" s="1"/>
      <c r="R159" s="9"/>
      <c r="S159" s="1"/>
      <c r="T159" s="1"/>
      <c r="U159" s="7"/>
    </row>
    <row r="160" spans="1:21">
      <c r="A160" s="6">
        <v>307</v>
      </c>
      <c r="B160" s="1">
        <v>1318</v>
      </c>
      <c r="C160" s="1" t="s">
        <v>11</v>
      </c>
      <c r="D160" s="1">
        <v>27</v>
      </c>
      <c r="E160" s="1" t="s">
        <v>14</v>
      </c>
      <c r="F160" s="1">
        <v>4</v>
      </c>
      <c r="G160" s="1">
        <v>89.5</v>
      </c>
      <c r="H160" s="1">
        <v>91.5</v>
      </c>
      <c r="I160" s="1">
        <v>240.39500000000001</v>
      </c>
      <c r="J160" s="1">
        <v>246.54499999999999</v>
      </c>
      <c r="K160" s="29">
        <v>16.591232666666663</v>
      </c>
      <c r="L160" s="24">
        <v>1.9613076923076926</v>
      </c>
      <c r="M160" s="9">
        <v>2.591776937220425E-2</v>
      </c>
      <c r="N160" s="9">
        <v>0.24730769230769223</v>
      </c>
      <c r="O160" s="7">
        <v>7.7283444341144425E-2</v>
      </c>
      <c r="P160" s="6"/>
      <c r="Q160" s="1"/>
      <c r="R160" s="9"/>
      <c r="S160" s="1"/>
      <c r="T160" s="1"/>
      <c r="U160" s="7"/>
    </row>
    <row r="161" spans="1:21" ht="15.75" thickBot="1">
      <c r="A161" s="10">
        <v>307</v>
      </c>
      <c r="B161" s="11">
        <v>1318</v>
      </c>
      <c r="C161" s="11" t="s">
        <v>11</v>
      </c>
      <c r="D161" s="11">
        <v>27</v>
      </c>
      <c r="E161" s="11" t="s">
        <v>14</v>
      </c>
      <c r="F161" s="11">
        <v>6</v>
      </c>
      <c r="G161" s="11">
        <v>25.5</v>
      </c>
      <c r="H161" s="11">
        <v>27.5</v>
      </c>
      <c r="I161" s="11">
        <v>241.32499999999999</v>
      </c>
      <c r="J161" s="11">
        <v>247.47499999999999</v>
      </c>
      <c r="K161" s="30">
        <v>16.600036666666664</v>
      </c>
      <c r="L161" s="25">
        <v>1.9419838709677422</v>
      </c>
      <c r="M161" s="12">
        <v>2.9222432398104185E-2</v>
      </c>
      <c r="N161" s="12">
        <v>0.19622580645161392</v>
      </c>
      <c r="O161" s="13">
        <v>7.7651474256816289E-2</v>
      </c>
      <c r="P161" s="10"/>
      <c r="Q161" s="11"/>
      <c r="R161" s="14"/>
      <c r="S161" s="11"/>
      <c r="T161" s="11"/>
      <c r="U161" s="13"/>
    </row>
  </sheetData>
  <mergeCells count="14">
    <mergeCell ref="A1:U1"/>
    <mergeCell ref="A5:R5"/>
    <mergeCell ref="P7:U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UGent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Willemijn Quaijtaal</dc:creator>
  <cp:lastModifiedBy>Willemijn Quaijtaal</cp:lastModifiedBy>
  <cp:lastPrinted>2015-01-19T10:42:30Z</cp:lastPrinted>
  <dcterms:created xsi:type="dcterms:W3CDTF">2015-01-19T10:35:05Z</dcterms:created>
  <dcterms:modified xsi:type="dcterms:W3CDTF">2016-12-10T13:35:52Z</dcterms:modified>
</cp:coreProperties>
</file>