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9"/>
</calcChain>
</file>

<file path=xl/sharedStrings.xml><?xml version="1.0" encoding="utf-8"?>
<sst xmlns="http://schemas.openxmlformats.org/spreadsheetml/2006/main" count="259" uniqueCount="139">
  <si>
    <t>Pb</t>
  </si>
  <si>
    <t>Th</t>
  </si>
  <si>
    <t>U</t>
  </si>
  <si>
    <t>207Pb/206Pb</t>
  </si>
  <si>
    <t>207Pb/235U</t>
  </si>
  <si>
    <t>206Pb/238U</t>
  </si>
  <si>
    <t>208Pb/232Th</t>
  </si>
  <si>
    <t>238U/232Th</t>
  </si>
  <si>
    <t/>
  </si>
  <si>
    <t>Total</t>
  </si>
  <si>
    <t>Ratio</t>
  </si>
  <si>
    <t>1sigma</t>
  </si>
  <si>
    <t>rho</t>
  </si>
  <si>
    <t>Age (Ma)</t>
  </si>
  <si>
    <t>Concordance</t>
  </si>
  <si>
    <t>ppm</t>
  </si>
  <si>
    <t>DM-45-1-01</t>
  </si>
  <si>
    <t>98%</t>
  </si>
  <si>
    <t>DM-45-1-02</t>
  </si>
  <si>
    <t>95%</t>
  </si>
  <si>
    <t>DM-45-1-03</t>
  </si>
  <si>
    <t>6%</t>
  </si>
  <si>
    <t>DM-45-1-04</t>
  </si>
  <si>
    <t>DM-45-1-05</t>
  </si>
  <si>
    <t>99%</t>
  </si>
  <si>
    <t>DM-45-1-06</t>
  </si>
  <si>
    <t>DM-45-1-07</t>
  </si>
  <si>
    <t>DM-45-1-08</t>
  </si>
  <si>
    <t>97%</t>
  </si>
  <si>
    <t>DM-45-1-09</t>
  </si>
  <si>
    <t>DM-45-1-10</t>
  </si>
  <si>
    <t>DM-45-1-11</t>
  </si>
  <si>
    <t>94%</t>
  </si>
  <si>
    <t>DM-45-1-12</t>
  </si>
  <si>
    <t>DM-45-1-13</t>
  </si>
  <si>
    <t>DM-45-1-15</t>
  </si>
  <si>
    <t>DM-45-1-16</t>
  </si>
  <si>
    <t>DM-45-1-17</t>
  </si>
  <si>
    <t>96%</t>
  </si>
  <si>
    <t>DM-45-1-18</t>
  </si>
  <si>
    <t>DM-45-1-19</t>
  </si>
  <si>
    <t>DM-45-1-20</t>
  </si>
  <si>
    <t>DM-45-1-21</t>
  </si>
  <si>
    <t>DM-45-1-22</t>
  </si>
  <si>
    <t>DM-45-1-23</t>
  </si>
  <si>
    <t>DM-45-1-24</t>
  </si>
  <si>
    <t>92%</t>
  </si>
  <si>
    <t>DM-45-1-25</t>
  </si>
  <si>
    <t>DM-45-1-26</t>
  </si>
  <si>
    <t>DM-45-1-27</t>
  </si>
  <si>
    <t>DM-45-1-28</t>
  </si>
  <si>
    <t>DM-45-1-29</t>
  </si>
  <si>
    <t>DM-45-1-30</t>
  </si>
  <si>
    <t>DM-77-2-01</t>
  </si>
  <si>
    <t>DM-77-2-02</t>
  </si>
  <si>
    <t>DM-77-2-03</t>
  </si>
  <si>
    <t>DM-77-2-04</t>
  </si>
  <si>
    <t>DM-77-2-05</t>
  </si>
  <si>
    <t>DM-77-2-06</t>
  </si>
  <si>
    <t>89%</t>
  </si>
  <si>
    <t>DM-77-2-07</t>
  </si>
  <si>
    <t>DM-77-2-08</t>
  </si>
  <si>
    <t>DM-77-2-09</t>
  </si>
  <si>
    <t>DM-77-2-10</t>
  </si>
  <si>
    <t>DM-77-2-11</t>
  </si>
  <si>
    <t>DM-77-2-12</t>
  </si>
  <si>
    <t>DM-77-2-13</t>
  </si>
  <si>
    <t>DM-77-2-14</t>
  </si>
  <si>
    <t>79%</t>
  </si>
  <si>
    <t>DM-77-2-15</t>
  </si>
  <si>
    <t>48%</t>
  </si>
  <si>
    <t>DM-77-2-16</t>
  </si>
  <si>
    <t>DM-77-2-17</t>
  </si>
  <si>
    <t>77%</t>
  </si>
  <si>
    <t>DM-77-2-18</t>
  </si>
  <si>
    <t>84%</t>
  </si>
  <si>
    <t>DM-77-2-19</t>
  </si>
  <si>
    <t>56%</t>
  </si>
  <si>
    <t>73%</t>
  </si>
  <si>
    <t>DM-14-3-01</t>
  </si>
  <si>
    <t>DM-14-3-02</t>
  </si>
  <si>
    <t>DM-14-3-03</t>
  </si>
  <si>
    <t>DM-14-3-04</t>
  </si>
  <si>
    <t>DM-14-3-05</t>
  </si>
  <si>
    <t>DM-14-3-06</t>
  </si>
  <si>
    <t>DM-14-3-07</t>
  </si>
  <si>
    <t>DM-14-3-08</t>
  </si>
  <si>
    <t>DM-14-3-09</t>
  </si>
  <si>
    <t>DM-14-3-10</t>
  </si>
  <si>
    <t>DM-14-3-11</t>
  </si>
  <si>
    <t>DM-14-3-12</t>
  </si>
  <si>
    <t>DM-14-3-13</t>
  </si>
  <si>
    <t>DM-14-3-14</t>
  </si>
  <si>
    <t>DM-14-3-15</t>
  </si>
  <si>
    <t>DM-14-3-16</t>
  </si>
  <si>
    <t>DM-14-3-17</t>
  </si>
  <si>
    <t>DM-14-3-18</t>
  </si>
  <si>
    <t>DM-14-3-19</t>
  </si>
  <si>
    <t>DM-14-3-20</t>
  </si>
  <si>
    <t>91%</t>
  </si>
  <si>
    <t>DM-14-3-21</t>
  </si>
  <si>
    <t>DM-14-3-22</t>
  </si>
  <si>
    <t>85%</t>
  </si>
  <si>
    <t>DM-14-3-23</t>
  </si>
  <si>
    <t>DM-14-3-24</t>
  </si>
  <si>
    <t>DM-14-3-25</t>
  </si>
  <si>
    <t>61%</t>
  </si>
  <si>
    <t>DM-54-3-01</t>
  </si>
  <si>
    <t>86%</t>
  </si>
  <si>
    <t>DM-54-3-02</t>
  </si>
  <si>
    <t>DM-54-3-03</t>
  </si>
  <si>
    <t>DM-54-3-04</t>
  </si>
  <si>
    <t>DM-54-3-05</t>
  </si>
  <si>
    <t>DM-54-3-06</t>
  </si>
  <si>
    <t>12%</t>
  </si>
  <si>
    <t>DM-54-3-07</t>
  </si>
  <si>
    <t>DM-54-3-08</t>
  </si>
  <si>
    <t>90%</t>
  </si>
  <si>
    <t>DM-54-3-09</t>
  </si>
  <si>
    <t>-16%</t>
  </si>
  <si>
    <t>DM-54-3-10</t>
  </si>
  <si>
    <t>DM-54-3-11</t>
  </si>
  <si>
    <t>DM-54-3-12</t>
  </si>
  <si>
    <t>44%</t>
  </si>
  <si>
    <t>DM-54-3-13</t>
  </si>
  <si>
    <t>DM-54-3-14</t>
  </si>
  <si>
    <t>DM-54-3-15</t>
  </si>
  <si>
    <t>DM-54-3-16</t>
  </si>
  <si>
    <t>DM-54-3-17</t>
  </si>
  <si>
    <t>DM-54-3-18</t>
  </si>
  <si>
    <t>DM-54-3-19</t>
  </si>
  <si>
    <t>DM-54-3-20</t>
  </si>
  <si>
    <t>DM-45-1-14</t>
    <phoneticPr fontId="2" type="noConversion"/>
  </si>
  <si>
    <t>DM-77-2-20</t>
    <phoneticPr fontId="2" type="noConversion"/>
  </si>
  <si>
    <t>Th/U</t>
    <phoneticPr fontId="1" type="noConversion"/>
  </si>
  <si>
    <t>Geological Magazine</t>
  </si>
  <si>
    <t>Superimposed deformation of the Solonker Belt and nearby regions in western Inner Mongolia, China</t>
  </si>
  <si>
    <t>GUANZHONG SHI, CHAO LIANG, HUA WANG &amp; CHUANYAN HUANG</t>
  </si>
  <si>
    <t>Online Supplementary Material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</si>
</sst>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.00000_ "/>
    <numFmt numFmtId="166" formatCode="0_ "/>
  </numFmts>
  <fonts count="5">
    <font>
      <sz val="11"/>
      <color theme="1"/>
      <name val="Calibri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7"/>
  <sheetViews>
    <sheetView tabSelected="1" workbookViewId="0">
      <selection activeCell="A5" sqref="A5"/>
    </sheetView>
  </sheetViews>
  <sheetFormatPr defaultRowHeight="15"/>
  <cols>
    <col min="1" max="1" width="16.28515625" style="1" customWidth="1"/>
    <col min="2" max="2" width="9.42578125" style="1" bestFit="1" customWidth="1"/>
    <col min="3" max="4" width="10.42578125" style="1" bestFit="1" customWidth="1"/>
    <col min="5" max="5" width="10.42578125" style="1" customWidth="1"/>
    <col min="6" max="6" width="13" style="1" customWidth="1"/>
    <col min="7" max="7" width="11.140625" style="1" customWidth="1"/>
    <col min="8" max="8" width="12.28515625" style="1" customWidth="1"/>
    <col min="9" max="9" width="10.42578125" style="1" customWidth="1"/>
    <col min="10" max="10" width="9.85546875" style="1" customWidth="1"/>
    <col min="11" max="11" width="12.7109375" style="1" customWidth="1"/>
    <col min="12" max="12" width="9.42578125" style="1" bestFit="1" customWidth="1"/>
    <col min="13" max="13" width="10.7109375" style="1" customWidth="1"/>
    <col min="14" max="14" width="10.28515625" style="1" customWidth="1"/>
    <col min="15" max="15" width="10.7109375" style="1" customWidth="1"/>
    <col min="16" max="16" width="5.28515625" style="1" customWidth="1"/>
    <col min="17" max="17" width="12.28515625" style="1" customWidth="1"/>
    <col min="18" max="21" width="9" style="1" customWidth="1"/>
    <col min="22" max="22" width="10.85546875" style="1" customWidth="1"/>
    <col min="23" max="23" width="10.28515625" style="1" customWidth="1"/>
    <col min="24" max="24" width="10.42578125" style="1" customWidth="1"/>
    <col min="25" max="25" width="9" style="1" customWidth="1"/>
  </cols>
  <sheetData>
    <row r="1" spans="1:25">
      <c r="A1" s="8" t="s">
        <v>135</v>
      </c>
    </row>
    <row r="2" spans="1:25">
      <c r="A2" s="8" t="s">
        <v>136</v>
      </c>
    </row>
    <row r="3" spans="1:25">
      <c r="A3" s="8" t="s">
        <v>137</v>
      </c>
    </row>
    <row r="4" spans="1:25">
      <c r="A4" s="8" t="s">
        <v>138</v>
      </c>
    </row>
    <row r="6" spans="1:25">
      <c r="A6" s="2"/>
      <c r="B6" s="2" t="s">
        <v>0</v>
      </c>
      <c r="C6" s="2" t="s">
        <v>1</v>
      </c>
      <c r="D6" s="2" t="s">
        <v>2</v>
      </c>
      <c r="E6" s="2"/>
      <c r="F6" s="2" t="s">
        <v>3</v>
      </c>
      <c r="G6" s="2" t="s">
        <v>3</v>
      </c>
      <c r="H6" s="2" t="s">
        <v>4</v>
      </c>
      <c r="I6" s="2" t="s">
        <v>4</v>
      </c>
      <c r="J6" s="2" t="s">
        <v>5</v>
      </c>
      <c r="K6" s="2" t="s">
        <v>5</v>
      </c>
      <c r="L6" s="2"/>
      <c r="M6" s="2" t="s">
        <v>6</v>
      </c>
      <c r="N6" s="2" t="s">
        <v>6</v>
      </c>
      <c r="O6" s="2" t="s">
        <v>7</v>
      </c>
      <c r="P6" s="2"/>
      <c r="Q6" s="2" t="s">
        <v>3</v>
      </c>
      <c r="R6" s="2" t="s">
        <v>3</v>
      </c>
      <c r="S6" s="2" t="s">
        <v>4</v>
      </c>
      <c r="T6" s="2" t="s">
        <v>4</v>
      </c>
      <c r="U6" s="2" t="s">
        <v>5</v>
      </c>
      <c r="V6" s="2" t="s">
        <v>5</v>
      </c>
      <c r="W6" s="2" t="s">
        <v>6</v>
      </c>
      <c r="X6" s="2" t="s">
        <v>6</v>
      </c>
      <c r="Y6" s="2" t="s">
        <v>8</v>
      </c>
    </row>
    <row r="7" spans="1:25">
      <c r="A7" s="2" t="s">
        <v>8</v>
      </c>
      <c r="B7" s="2" t="s">
        <v>9</v>
      </c>
      <c r="C7" s="2">
        <v>232</v>
      </c>
      <c r="D7" s="2">
        <v>238</v>
      </c>
      <c r="E7" s="2"/>
      <c r="F7" s="2" t="s">
        <v>10</v>
      </c>
      <c r="G7" s="2" t="s">
        <v>11</v>
      </c>
      <c r="H7" s="2" t="s">
        <v>10</v>
      </c>
      <c r="I7" s="2" t="s">
        <v>11</v>
      </c>
      <c r="J7" s="2" t="s">
        <v>10</v>
      </c>
      <c r="K7" s="2" t="s">
        <v>11</v>
      </c>
      <c r="L7" s="2" t="s">
        <v>12</v>
      </c>
      <c r="M7" s="2" t="s">
        <v>10</v>
      </c>
      <c r="N7" s="2" t="s">
        <v>11</v>
      </c>
      <c r="O7" s="2" t="s">
        <v>10</v>
      </c>
      <c r="P7" s="2"/>
      <c r="Q7" s="2" t="s">
        <v>13</v>
      </c>
      <c r="R7" s="2" t="s">
        <v>11</v>
      </c>
      <c r="S7" s="2" t="s">
        <v>13</v>
      </c>
      <c r="T7" s="2" t="s">
        <v>11</v>
      </c>
      <c r="U7" s="2" t="s">
        <v>13</v>
      </c>
      <c r="V7" s="2" t="s">
        <v>11</v>
      </c>
      <c r="W7" s="2" t="s">
        <v>13</v>
      </c>
      <c r="X7" s="2" t="s">
        <v>11</v>
      </c>
      <c r="Y7" s="2" t="s">
        <v>14</v>
      </c>
    </row>
    <row r="8" spans="1:25">
      <c r="A8" s="2" t="s">
        <v>8</v>
      </c>
      <c r="B8" s="2" t="s">
        <v>15</v>
      </c>
      <c r="C8" s="2" t="s">
        <v>15</v>
      </c>
      <c r="D8" s="2" t="s">
        <v>15</v>
      </c>
      <c r="E8" s="2" t="s">
        <v>134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/>
      <c r="M8" s="2" t="s">
        <v>8</v>
      </c>
      <c r="N8" s="2" t="s">
        <v>8</v>
      </c>
      <c r="O8" s="2" t="s">
        <v>8</v>
      </c>
      <c r="P8" s="2"/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</row>
    <row r="9" spans="1:25" s="7" customFormat="1">
      <c r="A9" s="3" t="s">
        <v>16</v>
      </c>
      <c r="B9" s="4">
        <v>93.182446829617703</v>
      </c>
      <c r="C9" s="4">
        <v>503.25011728240588</v>
      </c>
      <c r="D9" s="4">
        <v>848.26933901946745</v>
      </c>
      <c r="E9" s="4">
        <f>C9/D9</f>
        <v>0.59326689546992628</v>
      </c>
      <c r="F9" s="5">
        <v>4.9944430976677071E-2</v>
      </c>
      <c r="G9" s="5">
        <v>1.0610795587253717E-2</v>
      </c>
      <c r="H9" s="5">
        <v>0.26255004065584875</v>
      </c>
      <c r="I9" s="5">
        <v>6.8527044448533719E-2</v>
      </c>
      <c r="J9" s="5">
        <v>3.6848013071619189E-2</v>
      </c>
      <c r="K9" s="5">
        <v>2.5088911702102349E-3</v>
      </c>
      <c r="L9" s="5">
        <v>0.26086621506679264</v>
      </c>
      <c r="M9" s="5">
        <v>1.5160341623077198E-2</v>
      </c>
      <c r="N9" s="5">
        <v>2.4829142717061954E-3</v>
      </c>
      <c r="O9" s="5">
        <v>1.7876175148322251</v>
      </c>
      <c r="P9" s="3"/>
      <c r="Q9" s="6">
        <v>190.82</v>
      </c>
      <c r="R9" s="6">
        <v>442.53</v>
      </c>
      <c r="S9" s="6">
        <v>236.71982286128281</v>
      </c>
      <c r="T9" s="6">
        <v>55.111872148051674</v>
      </c>
      <c r="U9" s="6">
        <v>233.26578209574615</v>
      </c>
      <c r="V9" s="6">
        <v>15.599083710750509</v>
      </c>
      <c r="W9" s="6">
        <v>304.12475108483255</v>
      </c>
      <c r="X9" s="6">
        <v>49.435767233174758</v>
      </c>
      <c r="Y9" s="3" t="s">
        <v>17</v>
      </c>
    </row>
    <row r="10" spans="1:25" s="7" customFormat="1">
      <c r="A10" s="3" t="s">
        <v>18</v>
      </c>
      <c r="B10" s="4">
        <v>232.54921577426668</v>
      </c>
      <c r="C10" s="4">
        <v>258.38237652607251</v>
      </c>
      <c r="D10" s="4">
        <v>362.8536495561338</v>
      </c>
      <c r="E10" s="4">
        <f t="shared" ref="E10:E73" si="0">C10/D10</f>
        <v>0.71208427100607263</v>
      </c>
      <c r="F10" s="5">
        <v>9.2324566741979461E-2</v>
      </c>
      <c r="G10" s="5">
        <v>2.44690930344611E-3</v>
      </c>
      <c r="H10" s="5">
        <v>2.9050890184966738</v>
      </c>
      <c r="I10" s="5">
        <v>7.3720474169392147E-2</v>
      </c>
      <c r="J10" s="5">
        <v>0.2271928441135363</v>
      </c>
      <c r="K10" s="5">
        <v>2.116402535753137E-3</v>
      </c>
      <c r="L10" s="5">
        <v>0.36709202502381388</v>
      </c>
      <c r="M10" s="5">
        <v>6.3372278050187456E-2</v>
      </c>
      <c r="N10" s="5">
        <v>1.3597121302535466E-3</v>
      </c>
      <c r="O10" s="5">
        <v>1.4788519710561956</v>
      </c>
      <c r="P10" s="3"/>
      <c r="Q10" s="6">
        <v>1473.77</v>
      </c>
      <c r="R10" s="6">
        <v>45.37</v>
      </c>
      <c r="S10" s="6">
        <v>1383.2366137601684</v>
      </c>
      <c r="T10" s="6">
        <v>19.191518125147624</v>
      </c>
      <c r="U10" s="6">
        <v>1319.769995461759</v>
      </c>
      <c r="V10" s="6">
        <v>11.14023051190116</v>
      </c>
      <c r="W10" s="6">
        <v>1241.9454792021866</v>
      </c>
      <c r="X10" s="6">
        <v>25.844958251925281</v>
      </c>
      <c r="Y10" s="3" t="s">
        <v>19</v>
      </c>
    </row>
    <row r="11" spans="1:25" s="7" customFormat="1">
      <c r="A11" s="3" t="s">
        <v>20</v>
      </c>
      <c r="B11" s="4">
        <v>2474.3361073746669</v>
      </c>
      <c r="C11" s="4">
        <v>294.58219558922207</v>
      </c>
      <c r="D11" s="4">
        <v>933.98038078574427</v>
      </c>
      <c r="E11" s="4">
        <f t="shared" si="0"/>
        <v>0.3154051216165743</v>
      </c>
      <c r="F11" s="5">
        <v>0.51810399713691957</v>
      </c>
      <c r="G11" s="5">
        <v>1.9335690433574346E-2</v>
      </c>
      <c r="H11" s="5">
        <v>11.390888232764942</v>
      </c>
      <c r="I11" s="5">
        <v>0.59226782517842835</v>
      </c>
      <c r="J11" s="5">
        <v>0.15531592078770973</v>
      </c>
      <c r="K11" s="5">
        <v>4.5627921895200433E-3</v>
      </c>
      <c r="L11" s="5">
        <v>0.56500743656705898</v>
      </c>
      <c r="M11" s="5">
        <v>0.64776527812883622</v>
      </c>
      <c r="N11" s="5">
        <v>3.8937998553675503E-2</v>
      </c>
      <c r="O11" s="5">
        <v>3.3886770859935438</v>
      </c>
      <c r="P11" s="3"/>
      <c r="Q11" s="6">
        <v>4293.57</v>
      </c>
      <c r="R11" s="6">
        <v>54.884999999999764</v>
      </c>
      <c r="S11" s="6">
        <v>2555.6799335535143</v>
      </c>
      <c r="T11" s="6">
        <v>48.565050974790445</v>
      </c>
      <c r="U11" s="6">
        <v>930.69351209847935</v>
      </c>
      <c r="V11" s="6">
        <v>25.464358364360105</v>
      </c>
      <c r="W11" s="6">
        <v>10094.390965609351</v>
      </c>
      <c r="X11" s="6">
        <v>477.63096515096652</v>
      </c>
      <c r="Y11" s="3" t="s">
        <v>21</v>
      </c>
    </row>
    <row r="12" spans="1:25" s="7" customFormat="1">
      <c r="A12" s="3" t="s">
        <v>22</v>
      </c>
      <c r="B12" s="4">
        <v>74.616905188396444</v>
      </c>
      <c r="C12" s="4">
        <v>233.09361120296194</v>
      </c>
      <c r="D12" s="4">
        <v>316.05176816958584</v>
      </c>
      <c r="E12" s="4">
        <f t="shared" si="0"/>
        <v>0.73751718762063523</v>
      </c>
      <c r="F12" s="5">
        <v>5.8099904434654105E-2</v>
      </c>
      <c r="G12" s="5">
        <v>2.6417058678529742E-3</v>
      </c>
      <c r="H12" s="5">
        <v>0.65978339432696664</v>
      </c>
      <c r="I12" s="5">
        <v>3.0423281307399692E-2</v>
      </c>
      <c r="J12" s="5">
        <v>8.160865046774958E-2</v>
      </c>
      <c r="K12" s="5">
        <v>1.0712392632110884E-3</v>
      </c>
      <c r="L12" s="5">
        <v>0.28467256446044709</v>
      </c>
      <c r="M12" s="5">
        <v>2.5348659498296136E-2</v>
      </c>
      <c r="N12" s="5">
        <v>7.4482357585509021E-4</v>
      </c>
      <c r="O12" s="5">
        <v>1.5945479061043557</v>
      </c>
      <c r="P12" s="3"/>
      <c r="Q12" s="6">
        <v>600.02499999999998</v>
      </c>
      <c r="R12" s="6">
        <v>99.984999999999999</v>
      </c>
      <c r="S12" s="6">
        <v>514.48150328405109</v>
      </c>
      <c r="T12" s="6">
        <v>18.614923726573615</v>
      </c>
      <c r="U12" s="6">
        <v>505.71748021455852</v>
      </c>
      <c r="V12" s="6">
        <v>6.3904500601535741</v>
      </c>
      <c r="W12" s="6">
        <v>505.96685919479347</v>
      </c>
      <c r="X12" s="6">
        <v>14.682365936772278</v>
      </c>
      <c r="Y12" s="3" t="s">
        <v>17</v>
      </c>
    </row>
    <row r="13" spans="1:25" s="7" customFormat="1">
      <c r="A13" s="3" t="s">
        <v>23</v>
      </c>
      <c r="B13" s="4">
        <v>75.728769429648835</v>
      </c>
      <c r="C13" s="4">
        <v>402.19464775354902</v>
      </c>
      <c r="D13" s="4">
        <v>381.43374593787695</v>
      </c>
      <c r="E13" s="4">
        <f t="shared" si="0"/>
        <v>1.0544285922175678</v>
      </c>
      <c r="F13" s="5">
        <v>5.3064122862950744E-2</v>
      </c>
      <c r="G13" s="5">
        <v>4.3668424935334694E-3</v>
      </c>
      <c r="H13" s="5">
        <v>0.34560267630062619</v>
      </c>
      <c r="I13" s="5">
        <v>2.7071560084914917E-2</v>
      </c>
      <c r="J13" s="5">
        <v>4.7887946875924348E-2</v>
      </c>
      <c r="K13" s="5">
        <v>8.5017485904664456E-4</v>
      </c>
      <c r="L13" s="5">
        <v>0.22664484899498516</v>
      </c>
      <c r="M13" s="5">
        <v>1.4312794225673411E-2</v>
      </c>
      <c r="N13" s="5">
        <v>4.7604373414762496E-4</v>
      </c>
      <c r="O13" s="5">
        <v>1.0102053062884322</v>
      </c>
      <c r="P13" s="3"/>
      <c r="Q13" s="6">
        <v>331.54</v>
      </c>
      <c r="R13" s="6">
        <v>188.86500000000001</v>
      </c>
      <c r="S13" s="6">
        <v>301.40833544388153</v>
      </c>
      <c r="T13" s="6">
        <v>20.42905184092643</v>
      </c>
      <c r="U13" s="6">
        <v>301.54171966144639</v>
      </c>
      <c r="V13" s="6">
        <v>5.2326537485036839</v>
      </c>
      <c r="W13" s="6">
        <v>287.2427118324598</v>
      </c>
      <c r="X13" s="6">
        <v>9.4861316320672735</v>
      </c>
      <c r="Y13" s="3" t="s">
        <v>24</v>
      </c>
    </row>
    <row r="14" spans="1:25" s="7" customFormat="1">
      <c r="A14" s="3" t="s">
        <v>25</v>
      </c>
      <c r="B14" s="4">
        <v>105.83356070789154</v>
      </c>
      <c r="C14" s="4">
        <v>329.81692112411599</v>
      </c>
      <c r="D14" s="4">
        <v>683.88600783875165</v>
      </c>
      <c r="E14" s="4">
        <f t="shared" si="0"/>
        <v>0.48226885379102691</v>
      </c>
      <c r="F14" s="5">
        <v>5.6426689171635208E-2</v>
      </c>
      <c r="G14" s="5">
        <v>1.8163888437199276E-3</v>
      </c>
      <c r="H14" s="5">
        <v>0.54044575174586351</v>
      </c>
      <c r="I14" s="5">
        <v>1.7323499563787315E-2</v>
      </c>
      <c r="J14" s="5">
        <v>6.932032173906566E-2</v>
      </c>
      <c r="K14" s="5">
        <v>7.8652181853639501E-4</v>
      </c>
      <c r="L14" s="5">
        <v>0.35397018499395055</v>
      </c>
      <c r="M14" s="5">
        <v>2.160317561338854E-2</v>
      </c>
      <c r="N14" s="5">
        <v>5.3352750241241972E-4</v>
      </c>
      <c r="O14" s="5">
        <v>2.1568308891040782</v>
      </c>
      <c r="P14" s="3"/>
      <c r="Q14" s="6">
        <v>477.82</v>
      </c>
      <c r="R14" s="6">
        <v>72.215000000000003</v>
      </c>
      <c r="S14" s="6">
        <v>438.71840760403063</v>
      </c>
      <c r="T14" s="6">
        <v>11.42266132482759</v>
      </c>
      <c r="U14" s="6">
        <v>432.0595217558531</v>
      </c>
      <c r="V14" s="6">
        <v>4.7472956924517566</v>
      </c>
      <c r="W14" s="6">
        <v>431.99867007152113</v>
      </c>
      <c r="X14" s="6">
        <v>10.555742183354187</v>
      </c>
      <c r="Y14" s="3" t="s">
        <v>17</v>
      </c>
    </row>
    <row r="15" spans="1:25" s="7" customFormat="1">
      <c r="A15" s="3" t="s">
        <v>26</v>
      </c>
      <c r="B15" s="4">
        <v>44.403846995080386</v>
      </c>
      <c r="C15" s="4">
        <v>245.94183337472353</v>
      </c>
      <c r="D15" s="4">
        <v>267.30973744539904</v>
      </c>
      <c r="E15" s="4">
        <f t="shared" si="0"/>
        <v>0.92006312873267426</v>
      </c>
      <c r="F15" s="5">
        <v>5.350652431639942E-2</v>
      </c>
      <c r="G15" s="5">
        <v>4.3137262450794285E-3</v>
      </c>
      <c r="H15" s="5">
        <v>0.3538427653465494</v>
      </c>
      <c r="I15" s="5">
        <v>2.8732587859365274E-2</v>
      </c>
      <c r="J15" s="5">
        <v>4.8498390402533412E-2</v>
      </c>
      <c r="K15" s="5">
        <v>1.0010858833208081E-3</v>
      </c>
      <c r="L15" s="5">
        <v>0.254202366426588</v>
      </c>
      <c r="M15" s="5">
        <v>1.3978360154455978E-2</v>
      </c>
      <c r="N15" s="5">
        <v>4.9079285593248807E-4</v>
      </c>
      <c r="O15" s="5">
        <v>1.1322491339147522</v>
      </c>
      <c r="P15" s="3"/>
      <c r="Q15" s="6">
        <v>350.05500000000001</v>
      </c>
      <c r="R15" s="6">
        <v>178.68</v>
      </c>
      <c r="S15" s="6">
        <v>307.60729218704495</v>
      </c>
      <c r="T15" s="6">
        <v>21.550476836900362</v>
      </c>
      <c r="U15" s="6">
        <v>305.29596271155219</v>
      </c>
      <c r="V15" s="6">
        <v>6.1571184572633921</v>
      </c>
      <c r="W15" s="6">
        <v>280.57733947875494</v>
      </c>
      <c r="X15" s="6">
        <v>9.783263322100737</v>
      </c>
      <c r="Y15" s="3" t="s">
        <v>24</v>
      </c>
    </row>
    <row r="16" spans="1:25" s="7" customFormat="1">
      <c r="A16" s="3" t="s">
        <v>27</v>
      </c>
      <c r="B16" s="4">
        <v>233.80436853081221</v>
      </c>
      <c r="C16" s="4">
        <v>797.92773230411842</v>
      </c>
      <c r="D16" s="4">
        <v>1024.7302682919296</v>
      </c>
      <c r="E16" s="4">
        <f t="shared" si="0"/>
        <v>0.77867098981485461</v>
      </c>
      <c r="F16" s="5">
        <v>5.7202538575177611E-2</v>
      </c>
      <c r="G16" s="5">
        <v>1.4584206078934415E-3</v>
      </c>
      <c r="H16" s="5">
        <v>0.56075748016336879</v>
      </c>
      <c r="I16" s="5">
        <v>1.4155700541888782E-2</v>
      </c>
      <c r="J16" s="5">
        <v>7.0672918272669624E-2</v>
      </c>
      <c r="K16" s="5">
        <v>6.9579143627417311E-4</v>
      </c>
      <c r="L16" s="5">
        <v>0.39000463023722182</v>
      </c>
      <c r="M16" s="5">
        <v>2.1973366864864334E-2</v>
      </c>
      <c r="N16" s="5">
        <v>4.574947278737081E-4</v>
      </c>
      <c r="O16" s="5">
        <v>1.43371677474188</v>
      </c>
      <c r="P16" s="3"/>
      <c r="Q16" s="6">
        <v>498.19</v>
      </c>
      <c r="R16" s="6">
        <v>55.55</v>
      </c>
      <c r="S16" s="6">
        <v>452.01936093880357</v>
      </c>
      <c r="T16" s="6">
        <v>9.2144117941405828</v>
      </c>
      <c r="U16" s="6">
        <v>440.20851818723469</v>
      </c>
      <c r="V16" s="6">
        <v>4.1960292380672461</v>
      </c>
      <c r="W16" s="6">
        <v>439.3215082937752</v>
      </c>
      <c r="X16" s="6">
        <v>9.048169189686659</v>
      </c>
      <c r="Y16" s="3" t="s">
        <v>28</v>
      </c>
    </row>
    <row r="17" spans="1:25" s="7" customFormat="1">
      <c r="A17" s="3" t="s">
        <v>29</v>
      </c>
      <c r="B17" s="4">
        <v>333.2306597577774</v>
      </c>
      <c r="C17" s="4">
        <v>1179.5755311539924</v>
      </c>
      <c r="D17" s="4">
        <v>1667.4087176731068</v>
      </c>
      <c r="E17" s="4">
        <f t="shared" si="0"/>
        <v>0.70743034905089575</v>
      </c>
      <c r="F17" s="5">
        <v>5.5783558474345997E-2</v>
      </c>
      <c r="G17" s="5">
        <v>1.3863843678601794E-3</v>
      </c>
      <c r="H17" s="5">
        <v>0.54152860624773347</v>
      </c>
      <c r="I17" s="5">
        <v>1.3316223002444181E-2</v>
      </c>
      <c r="J17" s="5">
        <v>6.9842669746579308E-2</v>
      </c>
      <c r="K17" s="5">
        <v>6.3509475262151264E-4</v>
      </c>
      <c r="L17" s="5">
        <v>0.36979244670129746</v>
      </c>
      <c r="M17" s="5">
        <v>2.1036769402677142E-2</v>
      </c>
      <c r="N17" s="5">
        <v>4.1273753060744984E-4</v>
      </c>
      <c r="O17" s="5">
        <v>1.4687821304940618</v>
      </c>
      <c r="P17" s="3"/>
      <c r="Q17" s="6">
        <v>442.64</v>
      </c>
      <c r="R17" s="6">
        <v>55.55</v>
      </c>
      <c r="S17" s="6">
        <v>439.43191915725549</v>
      </c>
      <c r="T17" s="6">
        <v>8.7762958855705264</v>
      </c>
      <c r="U17" s="6">
        <v>435.20773597231135</v>
      </c>
      <c r="V17" s="6">
        <v>3.83401874330906</v>
      </c>
      <c r="W17" s="6">
        <v>420.78932109310529</v>
      </c>
      <c r="X17" s="6">
        <v>8.170465048011307</v>
      </c>
      <c r="Y17" s="3" t="s">
        <v>24</v>
      </c>
    </row>
    <row r="18" spans="1:25" s="7" customFormat="1">
      <c r="A18" s="3" t="s">
        <v>30</v>
      </c>
      <c r="B18" s="4">
        <v>1045.7559401073131</v>
      </c>
      <c r="C18" s="4">
        <v>1291.6229005158473</v>
      </c>
      <c r="D18" s="4">
        <v>1729.9564246371087</v>
      </c>
      <c r="E18" s="4">
        <f t="shared" si="0"/>
        <v>0.74662163862699016</v>
      </c>
      <c r="F18" s="5">
        <v>7.7466522918245864E-2</v>
      </c>
      <c r="G18" s="5">
        <v>1.3444768505063874E-3</v>
      </c>
      <c r="H18" s="5">
        <v>2.1262870975916699</v>
      </c>
      <c r="I18" s="5">
        <v>4.6946359689816315E-2</v>
      </c>
      <c r="J18" s="5">
        <v>0.19658330136518329</v>
      </c>
      <c r="K18" s="5">
        <v>2.7222003041156629E-3</v>
      </c>
      <c r="L18" s="5">
        <v>0.62718178374707756</v>
      </c>
      <c r="M18" s="5">
        <v>6.1350265607159699E-2</v>
      </c>
      <c r="N18" s="5">
        <v>1.01052328660153E-3</v>
      </c>
      <c r="O18" s="5">
        <v>1.3565822043517204</v>
      </c>
      <c r="P18" s="3"/>
      <c r="Q18" s="6">
        <v>1133.03</v>
      </c>
      <c r="R18" s="6">
        <v>35.184999999999945</v>
      </c>
      <c r="S18" s="6">
        <v>1157.3803824156237</v>
      </c>
      <c r="T18" s="6">
        <v>15.267949863996316</v>
      </c>
      <c r="U18" s="6">
        <v>1156.9395442903922</v>
      </c>
      <c r="V18" s="6">
        <v>14.678749456944411</v>
      </c>
      <c r="W18" s="6">
        <v>1203.4751483043326</v>
      </c>
      <c r="X18" s="6">
        <v>19.244285446884199</v>
      </c>
      <c r="Y18" s="3" t="s">
        <v>24</v>
      </c>
    </row>
    <row r="19" spans="1:25" s="7" customFormat="1">
      <c r="A19" s="3" t="s">
        <v>31</v>
      </c>
      <c r="B19" s="4">
        <v>513.79223477295136</v>
      </c>
      <c r="C19" s="4">
        <v>3225.0100221575685</v>
      </c>
      <c r="D19" s="4">
        <v>4983.2560559426283</v>
      </c>
      <c r="E19" s="4">
        <f t="shared" si="0"/>
        <v>0.64716923753329558</v>
      </c>
      <c r="F19" s="5">
        <v>5.003555310064272E-2</v>
      </c>
      <c r="G19" s="5">
        <v>2.8720704087236835E-2</v>
      </c>
      <c r="H19" s="5">
        <v>0.28457613632643652</v>
      </c>
      <c r="I19" s="5">
        <v>0.18612845248740478</v>
      </c>
      <c r="J19" s="5">
        <v>3.802542382316304E-2</v>
      </c>
      <c r="K19" s="5">
        <v>4.879082439163707E-3</v>
      </c>
      <c r="L19" s="5">
        <v>0.19617777521778862</v>
      </c>
      <c r="M19" s="5">
        <v>9.0426730333533802E-3</v>
      </c>
      <c r="N19" s="5">
        <v>2.2955989536791016E-4</v>
      </c>
      <c r="O19" s="5">
        <v>1.6254732651373507</v>
      </c>
      <c r="P19" s="3"/>
      <c r="Q19" s="6">
        <v>198.23</v>
      </c>
      <c r="R19" s="6">
        <v>967.51499999999999</v>
      </c>
      <c r="S19" s="6">
        <v>254.28116863905646</v>
      </c>
      <c r="T19" s="6">
        <v>147.12386565884589</v>
      </c>
      <c r="U19" s="6">
        <v>240.58196634742947</v>
      </c>
      <c r="V19" s="6">
        <v>30.300679159782753</v>
      </c>
      <c r="W19" s="6">
        <v>181.95114459649002</v>
      </c>
      <c r="X19" s="6">
        <v>4.5983357891994121</v>
      </c>
      <c r="Y19" s="3" t="s">
        <v>32</v>
      </c>
    </row>
    <row r="20" spans="1:25" s="7" customFormat="1">
      <c r="A20" s="3" t="s">
        <v>33</v>
      </c>
      <c r="B20" s="4">
        <v>15.675105083805118</v>
      </c>
      <c r="C20" s="4">
        <v>72.822961029354289</v>
      </c>
      <c r="D20" s="4">
        <v>118.34515173732817</v>
      </c>
      <c r="E20" s="4">
        <f t="shared" si="0"/>
        <v>0.61534384772253103</v>
      </c>
      <c r="F20" s="5">
        <v>5.4563152809503156E-2</v>
      </c>
      <c r="G20" s="5">
        <v>4.9883295397997766E-3</v>
      </c>
      <c r="H20" s="5">
        <v>0.36697546655724894</v>
      </c>
      <c r="I20" s="5">
        <v>3.2128437034262117E-2</v>
      </c>
      <c r="J20" s="5">
        <v>5.0085245681196322E-2</v>
      </c>
      <c r="K20" s="5">
        <v>9.6089783529211862E-4</v>
      </c>
      <c r="L20" s="5">
        <v>0.21913655963664752</v>
      </c>
      <c r="M20" s="5">
        <v>1.4445895808350885E-2</v>
      </c>
      <c r="N20" s="5">
        <v>7.0988552455351201E-4</v>
      </c>
      <c r="O20" s="5">
        <v>1.6854132418994583</v>
      </c>
      <c r="P20" s="3"/>
      <c r="Q20" s="6">
        <v>394.495</v>
      </c>
      <c r="R20" s="6">
        <v>205.5275</v>
      </c>
      <c r="S20" s="6">
        <v>317.40936250036935</v>
      </c>
      <c r="T20" s="6">
        <v>23.865830432610714</v>
      </c>
      <c r="U20" s="6">
        <v>315.04494592774739</v>
      </c>
      <c r="V20" s="6">
        <v>5.9013503755782546</v>
      </c>
      <c r="W20" s="6">
        <v>289.89485533904184</v>
      </c>
      <c r="X20" s="6">
        <v>14.14404495905096</v>
      </c>
      <c r="Y20" s="3" t="s">
        <v>24</v>
      </c>
    </row>
    <row r="21" spans="1:25" s="7" customFormat="1">
      <c r="A21" s="3" t="s">
        <v>34</v>
      </c>
      <c r="B21" s="4">
        <v>121.98432117790668</v>
      </c>
      <c r="C21" s="4">
        <v>756.52386500670252</v>
      </c>
      <c r="D21" s="4">
        <v>1012.1387754109493</v>
      </c>
      <c r="E21" s="4">
        <f t="shared" si="0"/>
        <v>0.74745072848289817</v>
      </c>
      <c r="F21" s="5">
        <v>4.6129220530638664E-2</v>
      </c>
      <c r="G21" s="5">
        <v>3.8509430297933292E-3</v>
      </c>
      <c r="H21" s="5">
        <v>0.24788265841126289</v>
      </c>
      <c r="I21" s="5">
        <v>1.7201452555234503E-2</v>
      </c>
      <c r="J21" s="5">
        <v>3.7467296638540926E-2</v>
      </c>
      <c r="K21" s="5">
        <v>1.0952525648261987E-3</v>
      </c>
      <c r="L21" s="5">
        <v>0.42125293841334943</v>
      </c>
      <c r="M21" s="5">
        <v>1.1629613466442704E-2</v>
      </c>
      <c r="N21" s="5">
        <v>4.9640294660025387E-4</v>
      </c>
      <c r="O21" s="5">
        <v>1.3815015329252367</v>
      </c>
      <c r="P21" s="3"/>
      <c r="Q21" s="6">
        <v>400.05</v>
      </c>
      <c r="R21" s="6">
        <v>-205.52500000000001</v>
      </c>
      <c r="S21" s="6">
        <v>224.8547919153232</v>
      </c>
      <c r="T21" s="6">
        <v>13.997394267486316</v>
      </c>
      <c r="U21" s="6">
        <v>237.11491580119036</v>
      </c>
      <c r="V21" s="6">
        <v>6.8066735581773266</v>
      </c>
      <c r="W21" s="6">
        <v>233.70407831283583</v>
      </c>
      <c r="X21" s="6">
        <v>9.9180664550080913</v>
      </c>
      <c r="Y21" s="3" t="s">
        <v>32</v>
      </c>
    </row>
    <row r="22" spans="1:25" s="7" customFormat="1">
      <c r="A22" s="3" t="s">
        <v>132</v>
      </c>
      <c r="B22" s="4">
        <v>224.57734384459013</v>
      </c>
      <c r="C22" s="4">
        <v>189.74972736768908</v>
      </c>
      <c r="D22" s="4">
        <v>306.87348041854318</v>
      </c>
      <c r="E22" s="4">
        <f t="shared" si="0"/>
        <v>0.61833211233792629</v>
      </c>
      <c r="F22" s="5">
        <v>0.10037556262096119</v>
      </c>
      <c r="G22" s="5">
        <v>2.2506311517408121E-3</v>
      </c>
      <c r="H22" s="5">
        <v>3.855611665380323</v>
      </c>
      <c r="I22" s="5">
        <v>8.7679699602113248E-2</v>
      </c>
      <c r="J22" s="5">
        <v>0.27624320870527502</v>
      </c>
      <c r="K22" s="5">
        <v>2.6197149860228046E-3</v>
      </c>
      <c r="L22" s="5">
        <v>0.41701979161115993</v>
      </c>
      <c r="M22" s="5">
        <v>8.0500221698647206E-2</v>
      </c>
      <c r="N22" s="5">
        <v>1.5887642822702433E-3</v>
      </c>
      <c r="O22" s="5">
        <v>1.6840314636806026</v>
      </c>
      <c r="P22" s="3"/>
      <c r="Q22" s="6">
        <v>1631.48</v>
      </c>
      <c r="R22" s="6">
        <v>41.817500000000003</v>
      </c>
      <c r="S22" s="6">
        <v>1604.442382594008</v>
      </c>
      <c r="T22" s="6">
        <v>18.367604751589191</v>
      </c>
      <c r="U22" s="6">
        <v>1572.4143058427931</v>
      </c>
      <c r="V22" s="6">
        <v>13.25962051599822</v>
      </c>
      <c r="W22" s="6">
        <v>1564.9136361054336</v>
      </c>
      <c r="X22" s="6">
        <v>29.719999958569481</v>
      </c>
      <c r="Y22" s="3" t="s">
        <v>28</v>
      </c>
    </row>
    <row r="23" spans="1:25" s="7" customFormat="1">
      <c r="A23" s="3" t="s">
        <v>35</v>
      </c>
      <c r="B23" s="4">
        <v>62.206399704176626</v>
      </c>
      <c r="C23" s="4">
        <v>217.42464310826918</v>
      </c>
      <c r="D23" s="4">
        <v>644.48235189050615</v>
      </c>
      <c r="E23" s="4">
        <f t="shared" si="0"/>
        <v>0.33736322254671819</v>
      </c>
      <c r="F23" s="5">
        <v>5.4348915627755429E-2</v>
      </c>
      <c r="G23" s="5">
        <v>2.0289974941128889E-3</v>
      </c>
      <c r="H23" s="5">
        <v>0.41829682331360407</v>
      </c>
      <c r="I23" s="5">
        <v>1.4488924376030275E-2</v>
      </c>
      <c r="J23" s="5">
        <v>5.5840182882685406E-2</v>
      </c>
      <c r="K23" s="5">
        <v>7.995504583004668E-4</v>
      </c>
      <c r="L23" s="5">
        <v>0.41337810051228224</v>
      </c>
      <c r="M23" s="5">
        <v>1.7184434121087479E-2</v>
      </c>
      <c r="N23" s="5">
        <v>7.1082000896101284E-4</v>
      </c>
      <c r="O23" s="5">
        <v>3.0579233686193916</v>
      </c>
      <c r="P23" s="3"/>
      <c r="Q23" s="6">
        <v>387.09</v>
      </c>
      <c r="R23" s="6">
        <v>89.805000000000007</v>
      </c>
      <c r="S23" s="6">
        <v>354.83244304349762</v>
      </c>
      <c r="T23" s="6">
        <v>10.37567571951131</v>
      </c>
      <c r="U23" s="6">
        <v>350.27772353627444</v>
      </c>
      <c r="V23" s="6">
        <v>4.8853047928189017</v>
      </c>
      <c r="W23" s="6">
        <v>344.38507884390799</v>
      </c>
      <c r="X23" s="6">
        <v>14.124534242928339</v>
      </c>
      <c r="Y23" s="3" t="s">
        <v>17</v>
      </c>
    </row>
    <row r="24" spans="1:25" s="7" customFormat="1">
      <c r="A24" s="3" t="s">
        <v>36</v>
      </c>
      <c r="B24" s="4">
        <v>921.95592084110694</v>
      </c>
      <c r="C24" s="4">
        <v>775.57288319721192</v>
      </c>
      <c r="D24" s="4">
        <v>959.23515529669817</v>
      </c>
      <c r="E24" s="4">
        <f t="shared" si="0"/>
        <v>0.80853258860943411</v>
      </c>
      <c r="F24" s="5">
        <v>0.10263772071239681</v>
      </c>
      <c r="G24" s="5">
        <v>1.7664131432135537E-3</v>
      </c>
      <c r="H24" s="5">
        <v>4.4772117745994304</v>
      </c>
      <c r="I24" s="5">
        <v>7.9604541125990844E-2</v>
      </c>
      <c r="J24" s="5">
        <v>0.31422402594325566</v>
      </c>
      <c r="K24" s="5">
        <v>2.8950458410813397E-3</v>
      </c>
      <c r="L24" s="5">
        <v>0.51818620868326615</v>
      </c>
      <c r="M24" s="5">
        <v>8.8709558725102777E-2</v>
      </c>
      <c r="N24" s="5">
        <v>1.4317124348297947E-3</v>
      </c>
      <c r="O24" s="5">
        <v>1.3275714836505867</v>
      </c>
      <c r="P24" s="3"/>
      <c r="Q24" s="6">
        <v>1672.5250000000001</v>
      </c>
      <c r="R24" s="6">
        <v>32.562500000000114</v>
      </c>
      <c r="S24" s="6">
        <v>1726.756532691855</v>
      </c>
      <c r="T24" s="6">
        <v>14.803984411839402</v>
      </c>
      <c r="U24" s="6">
        <v>1761.4594495781503</v>
      </c>
      <c r="V24" s="6">
        <v>14.232340885121028</v>
      </c>
      <c r="W24" s="6">
        <v>1717.900026488491</v>
      </c>
      <c r="X24" s="6">
        <v>26.580182475096937</v>
      </c>
      <c r="Y24" s="3" t="s">
        <v>17</v>
      </c>
    </row>
    <row r="25" spans="1:25" s="7" customFormat="1">
      <c r="A25" s="3" t="s">
        <v>37</v>
      </c>
      <c r="B25" s="4">
        <v>958.4012909972422</v>
      </c>
      <c r="C25" s="4">
        <v>927.27471584529542</v>
      </c>
      <c r="D25" s="4">
        <v>868.44797352110879</v>
      </c>
      <c r="E25" s="4">
        <f t="shared" si="0"/>
        <v>1.0677377852419581</v>
      </c>
      <c r="F25" s="5">
        <v>0.10195127889226091</v>
      </c>
      <c r="G25" s="5">
        <v>1.8120366912389167E-3</v>
      </c>
      <c r="H25" s="5">
        <v>3.8460496560904756</v>
      </c>
      <c r="I25" s="5">
        <v>6.871513743746524E-2</v>
      </c>
      <c r="J25" s="5">
        <v>0.27180620315218595</v>
      </c>
      <c r="K25" s="5">
        <v>2.2163321821405003E-3</v>
      </c>
      <c r="L25" s="5">
        <v>0.45639192975121323</v>
      </c>
      <c r="M25" s="5">
        <v>8.0889996528463473E-2</v>
      </c>
      <c r="N25" s="5">
        <v>1.3477119411441074E-3</v>
      </c>
      <c r="O25" s="5">
        <v>0.96256584222965513</v>
      </c>
      <c r="P25" s="3"/>
      <c r="Q25" s="6">
        <v>1661.105</v>
      </c>
      <c r="R25" s="6">
        <v>32.252499999999941</v>
      </c>
      <c r="S25" s="6">
        <v>1602.440848009333</v>
      </c>
      <c r="T25" s="6">
        <v>14.438920066065709</v>
      </c>
      <c r="U25" s="6">
        <v>1549.9635603425736</v>
      </c>
      <c r="V25" s="6">
        <v>11.265076791531355</v>
      </c>
      <c r="W25" s="6">
        <v>1572.2035904163893</v>
      </c>
      <c r="X25" s="6">
        <v>25.201696432429795</v>
      </c>
      <c r="Y25" s="3" t="s">
        <v>38</v>
      </c>
    </row>
    <row r="26" spans="1:25" s="7" customFormat="1">
      <c r="A26" s="3" t="s">
        <v>39</v>
      </c>
      <c r="B26" s="4">
        <v>104.9364108716014</v>
      </c>
      <c r="C26" s="4">
        <v>352.60874978424698</v>
      </c>
      <c r="D26" s="4">
        <v>657.84477058246193</v>
      </c>
      <c r="E26" s="4">
        <f t="shared" si="0"/>
        <v>0.53600600863946046</v>
      </c>
      <c r="F26" s="5">
        <v>5.4020233960702491E-2</v>
      </c>
      <c r="G26" s="5">
        <v>2.323381268072031E-3</v>
      </c>
      <c r="H26" s="5">
        <v>0.50545078064103888</v>
      </c>
      <c r="I26" s="5">
        <v>2.159888224572391E-2</v>
      </c>
      <c r="J26" s="5">
        <v>6.7561868047818274E-2</v>
      </c>
      <c r="K26" s="5">
        <v>7.906191008955532E-4</v>
      </c>
      <c r="L26" s="5">
        <v>0.27385031716148978</v>
      </c>
      <c r="M26" s="5">
        <v>2.0269274894671546E-2</v>
      </c>
      <c r="N26" s="5">
        <v>5.4326598576648279E-4</v>
      </c>
      <c r="O26" s="5">
        <v>1.9752198128757421</v>
      </c>
      <c r="P26" s="3"/>
      <c r="Q26" s="6">
        <v>372.27499999999998</v>
      </c>
      <c r="R26" s="6">
        <v>96.287499999999994</v>
      </c>
      <c r="S26" s="6">
        <v>415.38546517103879</v>
      </c>
      <c r="T26" s="6">
        <v>14.570560135414842</v>
      </c>
      <c r="U26" s="6">
        <v>421.44993042997015</v>
      </c>
      <c r="V26" s="6">
        <v>4.7795317578091963</v>
      </c>
      <c r="W26" s="6">
        <v>405.59044871973339</v>
      </c>
      <c r="X26" s="6">
        <v>10.762468747682947</v>
      </c>
      <c r="Y26" s="3" t="s">
        <v>17</v>
      </c>
    </row>
    <row r="27" spans="1:25" s="7" customFormat="1">
      <c r="A27" s="3" t="s">
        <v>40</v>
      </c>
      <c r="B27" s="4">
        <v>232.00514025690404</v>
      </c>
      <c r="C27" s="4">
        <v>1482.8430738149191</v>
      </c>
      <c r="D27" s="4">
        <v>1532.9463176592917</v>
      </c>
      <c r="E27" s="4">
        <f t="shared" si="0"/>
        <v>0.96731572184414327</v>
      </c>
      <c r="F27" s="5">
        <v>4.6295415453550683E-2</v>
      </c>
      <c r="G27" s="5">
        <v>3.5411159730960877E-3</v>
      </c>
      <c r="H27" s="5">
        <v>0.25192682867783356</v>
      </c>
      <c r="I27" s="5">
        <v>1.3625708725873291E-2</v>
      </c>
      <c r="J27" s="5">
        <v>3.7419915468072988E-2</v>
      </c>
      <c r="K27" s="5">
        <v>6.8925625752274192E-4</v>
      </c>
      <c r="L27" s="5">
        <v>0.3405596841066606</v>
      </c>
      <c r="M27" s="5">
        <v>1.2055747388791987E-2</v>
      </c>
      <c r="N27" s="5">
        <v>6.839966628863982E-4</v>
      </c>
      <c r="O27" s="5">
        <v>1.1552547833076043</v>
      </c>
      <c r="P27" s="3"/>
      <c r="Q27" s="6">
        <v>13.06</v>
      </c>
      <c r="R27" s="6">
        <v>174.06</v>
      </c>
      <c r="S27" s="6">
        <v>228.14015070514276</v>
      </c>
      <c r="T27" s="6">
        <v>11.052304772589739</v>
      </c>
      <c r="U27" s="6">
        <v>236.82050109995669</v>
      </c>
      <c r="V27" s="6">
        <v>4.2848719690103643</v>
      </c>
      <c r="W27" s="6">
        <v>242.21638606644891</v>
      </c>
      <c r="X27" s="6">
        <v>13.660410317834367</v>
      </c>
      <c r="Y27" s="3" t="s">
        <v>38</v>
      </c>
    </row>
    <row r="28" spans="1:25" s="7" customFormat="1">
      <c r="A28" s="3" t="s">
        <v>41</v>
      </c>
      <c r="B28" s="4">
        <v>317.2988286254747</v>
      </c>
      <c r="C28" s="4">
        <v>475.90261840396892</v>
      </c>
      <c r="D28" s="4">
        <v>919.44146517123647</v>
      </c>
      <c r="E28" s="4">
        <f t="shared" si="0"/>
        <v>0.51759969115090643</v>
      </c>
      <c r="F28" s="5">
        <v>6.8555490683464865E-2</v>
      </c>
      <c r="G28" s="5">
        <v>1.448544289531221E-3</v>
      </c>
      <c r="H28" s="5">
        <v>1.4569998359347016</v>
      </c>
      <c r="I28" s="5">
        <v>3.3099312880204332E-2</v>
      </c>
      <c r="J28" s="5">
        <v>0.15330333139599384</v>
      </c>
      <c r="K28" s="5">
        <v>1.5830548934478352E-3</v>
      </c>
      <c r="L28" s="5">
        <v>0.45455339596749023</v>
      </c>
      <c r="M28" s="5">
        <v>4.6293954064818323E-2</v>
      </c>
      <c r="N28" s="5">
        <v>9.4042295019717962E-4</v>
      </c>
      <c r="O28" s="5">
        <v>1.9824793722747689</v>
      </c>
      <c r="P28" s="3"/>
      <c r="Q28" s="6">
        <v>887.03499999999997</v>
      </c>
      <c r="R28" s="6">
        <v>42.592500000000001</v>
      </c>
      <c r="S28" s="6">
        <v>912.76948445387279</v>
      </c>
      <c r="T28" s="6">
        <v>13.692741332861578</v>
      </c>
      <c r="U28" s="6">
        <v>919.45390377247577</v>
      </c>
      <c r="V28" s="6">
        <v>8.8624388460904804</v>
      </c>
      <c r="W28" s="6">
        <v>914.69131870031936</v>
      </c>
      <c r="X28" s="6">
        <v>18.167020258915631</v>
      </c>
      <c r="Y28" s="3" t="s">
        <v>24</v>
      </c>
    </row>
    <row r="29" spans="1:25" s="7" customFormat="1">
      <c r="A29" s="3" t="s">
        <v>42</v>
      </c>
      <c r="B29" s="4">
        <v>161.20114628235828</v>
      </c>
      <c r="C29" s="4">
        <v>525.46522507825057</v>
      </c>
      <c r="D29" s="4">
        <v>998.00879631999101</v>
      </c>
      <c r="E29" s="4">
        <f t="shared" si="0"/>
        <v>0.52651362093783682</v>
      </c>
      <c r="F29" s="5">
        <v>5.5586162486829231E-2</v>
      </c>
      <c r="G29" s="5">
        <v>6.4426180547165045E-3</v>
      </c>
      <c r="H29" s="5">
        <v>0.50504812278164812</v>
      </c>
      <c r="I29" s="5">
        <v>3.0493579900522698E-2</v>
      </c>
      <c r="J29" s="5">
        <v>6.6826257077324563E-2</v>
      </c>
      <c r="K29" s="5">
        <v>8.7097821258981848E-4</v>
      </c>
      <c r="L29" s="5">
        <v>0.21586612846992778</v>
      </c>
      <c r="M29" s="5">
        <v>2.1230275377774967E-2</v>
      </c>
      <c r="N29" s="5">
        <v>5.6527604244397084E-4</v>
      </c>
      <c r="O29" s="5">
        <v>1.8952236264566396</v>
      </c>
      <c r="P29" s="3"/>
      <c r="Q29" s="6">
        <v>435.23</v>
      </c>
      <c r="R29" s="6">
        <v>261.07499999999999</v>
      </c>
      <c r="S29" s="6">
        <v>415.11384775330168</v>
      </c>
      <c r="T29" s="6">
        <v>20.574477517942622</v>
      </c>
      <c r="U29" s="6">
        <v>417.00645257826915</v>
      </c>
      <c r="V29" s="6">
        <v>5.2677961628326724</v>
      </c>
      <c r="W29" s="6">
        <v>424.61956159645973</v>
      </c>
      <c r="X29" s="6">
        <v>11.187964902108691</v>
      </c>
      <c r="Y29" s="3" t="s">
        <v>24</v>
      </c>
    </row>
    <row r="30" spans="1:25" s="7" customFormat="1">
      <c r="A30" s="3" t="s">
        <v>43</v>
      </c>
      <c r="B30" s="4">
        <v>62.439766599726113</v>
      </c>
      <c r="C30" s="4">
        <v>301.58048404690919</v>
      </c>
      <c r="D30" s="4">
        <v>613.83812083161172</v>
      </c>
      <c r="E30" s="4">
        <f t="shared" si="0"/>
        <v>0.49130295726556683</v>
      </c>
      <c r="F30" s="5">
        <v>5.3621334408904937E-2</v>
      </c>
      <c r="G30" s="5">
        <v>2.3730825045294116E-3</v>
      </c>
      <c r="H30" s="5">
        <v>0.32853412649800673</v>
      </c>
      <c r="I30" s="5">
        <v>1.376006085298173E-2</v>
      </c>
      <c r="J30" s="5">
        <v>4.4894509486751069E-2</v>
      </c>
      <c r="K30" s="5">
        <v>6.0310251122562401E-4</v>
      </c>
      <c r="L30" s="5">
        <v>0.32074363000264361</v>
      </c>
      <c r="M30" s="5">
        <v>1.4332696491502742E-2</v>
      </c>
      <c r="N30" s="5">
        <v>4.0580893919206382E-4</v>
      </c>
      <c r="O30" s="5">
        <v>2.0931453297463163</v>
      </c>
      <c r="P30" s="3"/>
      <c r="Q30" s="6">
        <v>353.76</v>
      </c>
      <c r="R30" s="6">
        <v>99.99</v>
      </c>
      <c r="S30" s="6">
        <v>288.446132792078</v>
      </c>
      <c r="T30" s="6">
        <v>10.518482097189038</v>
      </c>
      <c r="U30" s="6">
        <v>283.10028984127513</v>
      </c>
      <c r="V30" s="6">
        <v>3.7239440652983693</v>
      </c>
      <c r="W30" s="6">
        <v>287.63930073321973</v>
      </c>
      <c r="X30" s="6">
        <v>8.0864030049949296</v>
      </c>
      <c r="Y30" s="3" t="s">
        <v>17</v>
      </c>
    </row>
    <row r="31" spans="1:25" s="7" customFormat="1">
      <c r="A31" s="3" t="s">
        <v>44</v>
      </c>
      <c r="B31" s="4">
        <v>2338.0993352780129</v>
      </c>
      <c r="C31" s="4">
        <v>1468.4743427632204</v>
      </c>
      <c r="D31" s="4">
        <v>1120.5870711685147</v>
      </c>
      <c r="E31" s="4">
        <f t="shared" si="0"/>
        <v>1.3104509060879483</v>
      </c>
      <c r="F31" s="5">
        <v>0.15993540715690205</v>
      </c>
      <c r="G31" s="5">
        <v>2.8648745246594243E-3</v>
      </c>
      <c r="H31" s="5">
        <v>9.545131974300471</v>
      </c>
      <c r="I31" s="5">
        <v>0.18356230788540912</v>
      </c>
      <c r="J31" s="5">
        <v>0.43018695792604617</v>
      </c>
      <c r="K31" s="5">
        <v>4.2915710014574853E-3</v>
      </c>
      <c r="L31" s="5">
        <v>0.51874926042425851</v>
      </c>
      <c r="M31" s="5">
        <v>0.12894858242605389</v>
      </c>
      <c r="N31" s="5">
        <v>2.2898629067095231E-3</v>
      </c>
      <c r="O31" s="5">
        <v>0.76231422886119293</v>
      </c>
      <c r="P31" s="3"/>
      <c r="Q31" s="6">
        <v>2455.2399999999998</v>
      </c>
      <c r="R31" s="6">
        <v>30.244999999999891</v>
      </c>
      <c r="S31" s="6">
        <v>2391.9016390274978</v>
      </c>
      <c r="T31" s="6">
        <v>17.749759178566524</v>
      </c>
      <c r="U31" s="6">
        <v>2306.56035799862</v>
      </c>
      <c r="V31" s="6">
        <v>19.383854209052696</v>
      </c>
      <c r="W31" s="6">
        <v>2451.4753218682708</v>
      </c>
      <c r="X31" s="6">
        <v>40.99675821504195</v>
      </c>
      <c r="Y31" s="3" t="s">
        <v>38</v>
      </c>
    </row>
    <row r="32" spans="1:25" s="7" customFormat="1">
      <c r="A32" s="3" t="s">
        <v>45</v>
      </c>
      <c r="B32" s="4">
        <v>109.11231280052013</v>
      </c>
      <c r="C32" s="4">
        <v>333.47545396330412</v>
      </c>
      <c r="D32" s="4">
        <v>556.84978651961444</v>
      </c>
      <c r="E32" s="4">
        <f t="shared" si="0"/>
        <v>0.59886070181973172</v>
      </c>
      <c r="F32" s="5">
        <v>6.189011811070632E-2</v>
      </c>
      <c r="G32" s="5">
        <v>2.6291346503380807E-3</v>
      </c>
      <c r="H32" s="5">
        <v>0.61285403628171942</v>
      </c>
      <c r="I32" s="5">
        <v>2.4358981756303074E-2</v>
      </c>
      <c r="J32" s="5">
        <v>7.2173960219342567E-2</v>
      </c>
      <c r="K32" s="5">
        <v>9.6609712655235807E-4</v>
      </c>
      <c r="L32" s="5">
        <v>0.33677370520402239</v>
      </c>
      <c r="M32" s="5">
        <v>2.4372984773412508E-2</v>
      </c>
      <c r="N32" s="5">
        <v>8.0476791915336764E-4</v>
      </c>
      <c r="O32" s="5">
        <v>1.6930723798475265</v>
      </c>
      <c r="P32" s="3"/>
      <c r="Q32" s="6">
        <v>670.07</v>
      </c>
      <c r="R32" s="6">
        <v>95.355000000000004</v>
      </c>
      <c r="S32" s="6">
        <v>485.35848400528755</v>
      </c>
      <c r="T32" s="6">
        <v>15.338911145981385</v>
      </c>
      <c r="U32" s="6">
        <v>449.23981181141261</v>
      </c>
      <c r="V32" s="6">
        <v>5.8136938631260229</v>
      </c>
      <c r="W32" s="6">
        <v>486.72467387053922</v>
      </c>
      <c r="X32" s="6">
        <v>15.879131167301001</v>
      </c>
      <c r="Y32" s="3" t="s">
        <v>46</v>
      </c>
    </row>
    <row r="33" spans="1:25" s="7" customFormat="1">
      <c r="A33" s="3" t="s">
        <v>47</v>
      </c>
      <c r="B33" s="4">
        <v>150.68201497998805</v>
      </c>
      <c r="C33" s="4">
        <v>491.77285687153721</v>
      </c>
      <c r="D33" s="4">
        <v>983.54881022942061</v>
      </c>
      <c r="E33" s="4">
        <f t="shared" si="0"/>
        <v>0.49999842586035692</v>
      </c>
      <c r="F33" s="5">
        <v>5.5725940254882131E-2</v>
      </c>
      <c r="G33" s="5">
        <v>1.9327926859373467E-3</v>
      </c>
      <c r="H33" s="5">
        <v>0.53200702251969223</v>
      </c>
      <c r="I33" s="5">
        <v>1.8433052761546907E-2</v>
      </c>
      <c r="J33" s="5">
        <v>6.8996313918717175E-2</v>
      </c>
      <c r="K33" s="5">
        <v>7.7387304606808414E-4</v>
      </c>
      <c r="L33" s="5">
        <v>0.32371582444889846</v>
      </c>
      <c r="M33" s="5">
        <v>2.1865745454162751E-2</v>
      </c>
      <c r="N33" s="5">
        <v>5.8770043720392587E-4</v>
      </c>
      <c r="O33" s="5">
        <v>2.0239328680824049</v>
      </c>
      <c r="P33" s="3"/>
      <c r="Q33" s="6">
        <v>442.64</v>
      </c>
      <c r="R33" s="6">
        <v>77.77</v>
      </c>
      <c r="S33" s="6">
        <v>433.14073736917516</v>
      </c>
      <c r="T33" s="6">
        <v>12.220601859922503</v>
      </c>
      <c r="U33" s="6">
        <v>430.10593958811876</v>
      </c>
      <c r="V33" s="6">
        <v>4.6724957309860891</v>
      </c>
      <c r="W33" s="6">
        <v>437.19289795205572</v>
      </c>
      <c r="X33" s="6">
        <v>11.624555886445808</v>
      </c>
      <c r="Y33" s="3" t="s">
        <v>24</v>
      </c>
    </row>
    <row r="34" spans="1:25" s="7" customFormat="1">
      <c r="A34" s="3" t="s">
        <v>48</v>
      </c>
      <c r="B34" s="4">
        <v>63.746357128910653</v>
      </c>
      <c r="C34" s="4">
        <v>202.82668765550102</v>
      </c>
      <c r="D34" s="4">
        <v>360.32870560992944</v>
      </c>
      <c r="E34" s="4">
        <f t="shared" si="0"/>
        <v>0.56289350389715886</v>
      </c>
      <c r="F34" s="5">
        <v>5.6205611869509238E-2</v>
      </c>
      <c r="G34" s="5">
        <v>2.6400795875255807E-3</v>
      </c>
      <c r="H34" s="5">
        <v>0.55836657304035231</v>
      </c>
      <c r="I34" s="5">
        <v>2.5410144675563181E-2</v>
      </c>
      <c r="J34" s="5">
        <v>7.1907736566812222E-2</v>
      </c>
      <c r="K34" s="5">
        <v>9.9030367169458591E-4</v>
      </c>
      <c r="L34" s="5">
        <v>0.3026251682229239</v>
      </c>
      <c r="M34" s="5">
        <v>2.1878630592928591E-2</v>
      </c>
      <c r="N34" s="5">
        <v>6.798928577074672E-4</v>
      </c>
      <c r="O34" s="5">
        <v>1.8337243301762027</v>
      </c>
      <c r="P34" s="3"/>
      <c r="Q34" s="6">
        <v>461.15499999999997</v>
      </c>
      <c r="R34" s="6">
        <v>103.6925</v>
      </c>
      <c r="S34" s="6">
        <v>450.46271425935674</v>
      </c>
      <c r="T34" s="6">
        <v>16.559291078240406</v>
      </c>
      <c r="U34" s="6">
        <v>447.63895122790285</v>
      </c>
      <c r="V34" s="6">
        <v>5.9605537908691923</v>
      </c>
      <c r="W34" s="6">
        <v>437.44776090921977</v>
      </c>
      <c r="X34" s="6">
        <v>13.447927488513558</v>
      </c>
      <c r="Y34" s="3" t="s">
        <v>24</v>
      </c>
    </row>
    <row r="35" spans="1:25" s="7" customFormat="1">
      <c r="A35" s="3" t="s">
        <v>49</v>
      </c>
      <c r="B35" s="4">
        <v>116.52216960830485</v>
      </c>
      <c r="C35" s="4">
        <v>52.192414864748535</v>
      </c>
      <c r="D35" s="4">
        <v>221.1572726905751</v>
      </c>
      <c r="E35" s="4">
        <f t="shared" si="0"/>
        <v>0.23599682809333533</v>
      </c>
      <c r="F35" s="5">
        <v>0.12195965099794225</v>
      </c>
      <c r="G35" s="5">
        <v>3.4123783891677898E-3</v>
      </c>
      <c r="H35" s="5">
        <v>5.8824132269288913</v>
      </c>
      <c r="I35" s="5">
        <v>0.17216107309359155</v>
      </c>
      <c r="J35" s="5">
        <v>0.34764681431586214</v>
      </c>
      <c r="K35" s="5">
        <v>4.3513008020137521E-3</v>
      </c>
      <c r="L35" s="5">
        <v>0.42766274700165935</v>
      </c>
      <c r="M35" s="5">
        <v>0.1039441218684289</v>
      </c>
      <c r="N35" s="5">
        <v>3.9695171042711834E-3</v>
      </c>
      <c r="O35" s="5">
        <v>4.3512844024030048</v>
      </c>
      <c r="P35" s="3"/>
      <c r="Q35" s="6">
        <v>1984.88</v>
      </c>
      <c r="R35" s="6">
        <v>45.365000000000002</v>
      </c>
      <c r="S35" s="6">
        <v>1958.6427884159789</v>
      </c>
      <c r="T35" s="6">
        <v>25.434335186195035</v>
      </c>
      <c r="U35" s="6">
        <v>1923.3519482749909</v>
      </c>
      <c r="V35" s="6">
        <v>20.840168543943573</v>
      </c>
      <c r="W35" s="6">
        <v>1998.7737710833296</v>
      </c>
      <c r="X35" s="6">
        <v>72.67830386760933</v>
      </c>
      <c r="Y35" s="3" t="s">
        <v>17</v>
      </c>
    </row>
    <row r="36" spans="1:25" s="7" customFormat="1">
      <c r="A36" s="3" t="s">
        <v>50</v>
      </c>
      <c r="B36" s="4">
        <v>113.03928438762763</v>
      </c>
      <c r="C36" s="4">
        <v>331.84892980680041</v>
      </c>
      <c r="D36" s="4">
        <v>990.52677485275672</v>
      </c>
      <c r="E36" s="4">
        <f t="shared" si="0"/>
        <v>0.33502267503685629</v>
      </c>
      <c r="F36" s="5">
        <v>5.6357160853218825E-2</v>
      </c>
      <c r="G36" s="5">
        <v>1.5897952028991933E-3</v>
      </c>
      <c r="H36" s="5">
        <v>0.50484611102641508</v>
      </c>
      <c r="I36" s="5">
        <v>1.4295567101697455E-2</v>
      </c>
      <c r="J36" s="5">
        <v>6.4598074968991351E-2</v>
      </c>
      <c r="K36" s="5">
        <v>7.4321603938487025E-4</v>
      </c>
      <c r="L36" s="5">
        <v>0.40630589568493158</v>
      </c>
      <c r="M36" s="5">
        <v>2.1487119930553626E-2</v>
      </c>
      <c r="N36" s="5">
        <v>5.3329561042037292E-4</v>
      </c>
      <c r="O36" s="5">
        <v>3.1041972687239245</v>
      </c>
      <c r="P36" s="3"/>
      <c r="Q36" s="6">
        <v>464.86</v>
      </c>
      <c r="R36" s="6">
        <v>30.552499999999998</v>
      </c>
      <c r="S36" s="6">
        <v>414.97755106165954</v>
      </c>
      <c r="T36" s="6">
        <v>9.6499479534193302</v>
      </c>
      <c r="U36" s="6">
        <v>403.52833866164906</v>
      </c>
      <c r="V36" s="6">
        <v>4.505635934826449</v>
      </c>
      <c r="W36" s="6">
        <v>429.70239958753194</v>
      </c>
      <c r="X36" s="6">
        <v>10.552353006953926</v>
      </c>
      <c r="Y36" s="3" t="s">
        <v>28</v>
      </c>
    </row>
    <row r="37" spans="1:25" s="7" customFormat="1">
      <c r="A37" s="3" t="s">
        <v>51</v>
      </c>
      <c r="B37" s="4">
        <v>96.970218179207308</v>
      </c>
      <c r="C37" s="4">
        <v>576.30137493637403</v>
      </c>
      <c r="D37" s="4">
        <v>626.00966387615495</v>
      </c>
      <c r="E37" s="4">
        <f t="shared" si="0"/>
        <v>0.92059501345075911</v>
      </c>
      <c r="F37" s="5">
        <v>4.8116895318730028E-2</v>
      </c>
      <c r="G37" s="5">
        <v>5.0781926142331527E-3</v>
      </c>
      <c r="H37" s="5">
        <v>0.2585369267351913</v>
      </c>
      <c r="I37" s="5">
        <v>1.8496387194853459E-2</v>
      </c>
      <c r="J37" s="5">
        <v>3.6311380882863717E-2</v>
      </c>
      <c r="K37" s="5">
        <v>1.5019969732857515E-3</v>
      </c>
      <c r="L37" s="5">
        <v>0.57817853765922778</v>
      </c>
      <c r="M37" s="5">
        <v>1.1440452394687061E-2</v>
      </c>
      <c r="N37" s="5">
        <v>5.1555570998483558E-4</v>
      </c>
      <c r="O37" s="5">
        <v>1.1127336566531421</v>
      </c>
      <c r="P37" s="3"/>
      <c r="Q37" s="6">
        <v>105.645</v>
      </c>
      <c r="R37" s="6">
        <v>238.85499999999999</v>
      </c>
      <c r="S37" s="6">
        <v>233.48720823094976</v>
      </c>
      <c r="T37" s="6">
        <v>14.923663076476787</v>
      </c>
      <c r="U37" s="6">
        <v>229.92850524234117</v>
      </c>
      <c r="V37" s="6">
        <v>9.3440539903925668</v>
      </c>
      <c r="W37" s="6">
        <v>229.9243112528342</v>
      </c>
      <c r="X37" s="6">
        <v>10.302662640720131</v>
      </c>
      <c r="Y37" s="3" t="s">
        <v>17</v>
      </c>
    </row>
    <row r="38" spans="1:25" s="7" customFormat="1">
      <c r="A38" s="3" t="s">
        <v>52</v>
      </c>
      <c r="B38" s="4">
        <v>50.509560568800083</v>
      </c>
      <c r="C38" s="4">
        <v>40.129702678442364</v>
      </c>
      <c r="D38" s="4">
        <v>230.95572980082571</v>
      </c>
      <c r="E38" s="4">
        <f t="shared" si="0"/>
        <v>0.17375495603876071</v>
      </c>
      <c r="F38" s="5">
        <v>7.4813601034246821E-2</v>
      </c>
      <c r="G38" s="5">
        <v>2.9939802143713243E-3</v>
      </c>
      <c r="H38" s="5">
        <v>1.7446647537347912</v>
      </c>
      <c r="I38" s="5">
        <v>6.7840281154024212E-2</v>
      </c>
      <c r="J38" s="5">
        <v>0.16928358245038017</v>
      </c>
      <c r="K38" s="5">
        <v>2.2684721217493E-3</v>
      </c>
      <c r="L38" s="5">
        <v>0.34462196428516279</v>
      </c>
      <c r="M38" s="5">
        <v>5.3337578339158732E-2</v>
      </c>
      <c r="N38" s="5">
        <v>2.3512252237984374E-3</v>
      </c>
      <c r="O38" s="5">
        <v>5.4709466481798898</v>
      </c>
      <c r="P38" s="3"/>
      <c r="Q38" s="6">
        <v>1064.82</v>
      </c>
      <c r="R38" s="6">
        <v>81.022499999999923</v>
      </c>
      <c r="S38" s="6">
        <v>1025.190574926215</v>
      </c>
      <c r="T38" s="6">
        <v>25.107052023621488</v>
      </c>
      <c r="U38" s="6">
        <v>1008.1626982857657</v>
      </c>
      <c r="V38" s="6">
        <v>12.518228707017389</v>
      </c>
      <c r="W38" s="6">
        <v>1050.3035672847286</v>
      </c>
      <c r="X38" s="6">
        <v>45.117066186806234</v>
      </c>
      <c r="Y38" s="3" t="s">
        <v>17</v>
      </c>
    </row>
    <row r="39" spans="1:25" s="7" customFormat="1">
      <c r="A39" s="3" t="s">
        <v>53</v>
      </c>
      <c r="B39" s="4">
        <v>707.61575481021532</v>
      </c>
      <c r="C39" s="4">
        <v>648.74898640769879</v>
      </c>
      <c r="D39" s="4">
        <v>792.41862932567778</v>
      </c>
      <c r="E39" s="4">
        <f t="shared" si="0"/>
        <v>0.81869476864742929</v>
      </c>
      <c r="F39" s="5">
        <v>0.1096743514155519</v>
      </c>
      <c r="G39" s="5">
        <v>2.2273737271192311E-3</v>
      </c>
      <c r="H39" s="5">
        <v>4.460429950613408</v>
      </c>
      <c r="I39" s="5">
        <v>9.5517778725903363E-2</v>
      </c>
      <c r="J39" s="5">
        <v>0.29235621294742409</v>
      </c>
      <c r="K39" s="5">
        <v>3.2420716727777185E-3</v>
      </c>
      <c r="L39" s="5">
        <v>0.51784858393002176</v>
      </c>
      <c r="M39" s="5">
        <v>8.2665463185741014E-2</v>
      </c>
      <c r="N39" s="5">
        <v>1.496812432571567E-3</v>
      </c>
      <c r="O39" s="5">
        <v>1.2608542303989407</v>
      </c>
      <c r="P39" s="3"/>
      <c r="Q39" s="6">
        <v>1794.4449999999999</v>
      </c>
      <c r="R39" s="6">
        <v>32.410000000000082</v>
      </c>
      <c r="S39" s="6">
        <v>1723.640688622773</v>
      </c>
      <c r="T39" s="6">
        <v>17.800442415342953</v>
      </c>
      <c r="U39" s="6">
        <v>1653.2929829233119</v>
      </c>
      <c r="V39" s="6">
        <v>16.19643274161006</v>
      </c>
      <c r="W39" s="6">
        <v>1605.3768982552635</v>
      </c>
      <c r="X39" s="6">
        <v>27.943917844530826</v>
      </c>
      <c r="Y39" s="3" t="s">
        <v>19</v>
      </c>
    </row>
    <row r="40" spans="1:25" s="7" customFormat="1">
      <c r="A40" s="3" t="s">
        <v>54</v>
      </c>
      <c r="B40" s="4">
        <v>242.24525442008832</v>
      </c>
      <c r="C40" s="4">
        <v>811.72270388190361</v>
      </c>
      <c r="D40" s="4">
        <v>1616.0655825057161</v>
      </c>
      <c r="E40" s="4">
        <f t="shared" si="0"/>
        <v>0.5022832691129554</v>
      </c>
      <c r="F40" s="5">
        <v>5.5483486887415744E-2</v>
      </c>
      <c r="G40" s="5">
        <v>2.0969155328230005E-3</v>
      </c>
      <c r="H40" s="5">
        <v>0.51990779409499233</v>
      </c>
      <c r="I40" s="5">
        <v>1.8459305489023109E-2</v>
      </c>
      <c r="J40" s="5">
        <v>6.7647071668032049E-2</v>
      </c>
      <c r="K40" s="5">
        <v>8.9195013087673661E-4</v>
      </c>
      <c r="L40" s="5">
        <v>0.37136634479296837</v>
      </c>
      <c r="M40" s="5">
        <v>2.0976470141081324E-2</v>
      </c>
      <c r="N40" s="5">
        <v>5.0080046619413877E-4</v>
      </c>
      <c r="O40" s="5">
        <v>2.0454065177809491</v>
      </c>
      <c r="P40" s="3"/>
      <c r="Q40" s="6">
        <v>431.53</v>
      </c>
      <c r="R40" s="6">
        <v>87.954999999999998</v>
      </c>
      <c r="S40" s="6">
        <v>425.08978142719656</v>
      </c>
      <c r="T40" s="6">
        <v>12.33523146452192</v>
      </c>
      <c r="U40" s="6">
        <v>421.96440731866028</v>
      </c>
      <c r="V40" s="6">
        <v>5.3903806338040745</v>
      </c>
      <c r="W40" s="6">
        <v>419.5956143880062</v>
      </c>
      <c r="X40" s="6">
        <v>9.9143258445835478</v>
      </c>
      <c r="Y40" s="3" t="s">
        <v>24</v>
      </c>
    </row>
    <row r="41" spans="1:25" s="7" customFormat="1">
      <c r="A41" s="3" t="s">
        <v>55</v>
      </c>
      <c r="B41" s="4">
        <v>274.4186319132923</v>
      </c>
      <c r="C41" s="4">
        <v>916.29593687506986</v>
      </c>
      <c r="D41" s="4">
        <v>1325.1324319742057</v>
      </c>
      <c r="E41" s="4">
        <f t="shared" si="0"/>
        <v>0.69147499130328882</v>
      </c>
      <c r="F41" s="5">
        <v>5.6523487513962113E-2</v>
      </c>
      <c r="G41" s="5">
        <v>1.4350896057948987E-3</v>
      </c>
      <c r="H41" s="5">
        <v>0.57027601233303049</v>
      </c>
      <c r="I41" s="5">
        <v>1.4109897376473323E-2</v>
      </c>
      <c r="J41" s="5">
        <v>7.2838660839280603E-2</v>
      </c>
      <c r="K41" s="5">
        <v>8.838897790742552E-4</v>
      </c>
      <c r="L41" s="5">
        <v>0.49045301474572117</v>
      </c>
      <c r="M41" s="5">
        <v>2.3793394769564786E-2</v>
      </c>
      <c r="N41" s="5">
        <v>4.9102627834563635E-4</v>
      </c>
      <c r="O41" s="5">
        <v>1.530444339669071</v>
      </c>
      <c r="P41" s="3"/>
      <c r="Q41" s="6">
        <v>472.26499999999999</v>
      </c>
      <c r="R41" s="6">
        <v>55.55</v>
      </c>
      <c r="S41" s="6">
        <v>458.19303238287637</v>
      </c>
      <c r="T41" s="6">
        <v>9.1291606776524521</v>
      </c>
      <c r="U41" s="6">
        <v>453.2350662899326</v>
      </c>
      <c r="V41" s="6">
        <v>5.3167047662469411</v>
      </c>
      <c r="W41" s="6">
        <v>475.28536311456094</v>
      </c>
      <c r="X41" s="6">
        <v>9.6940802100648522</v>
      </c>
      <c r="Y41" s="3" t="s">
        <v>17</v>
      </c>
    </row>
    <row r="42" spans="1:25" s="7" customFormat="1">
      <c r="A42" s="3" t="s">
        <v>56</v>
      </c>
      <c r="B42" s="4">
        <v>542.80879262381052</v>
      </c>
      <c r="C42" s="4">
        <v>1258.9770536403637</v>
      </c>
      <c r="D42" s="4">
        <v>2658.3480250043922</v>
      </c>
      <c r="E42" s="4">
        <f t="shared" si="0"/>
        <v>0.47359376642878936</v>
      </c>
      <c r="F42" s="5">
        <v>9.1490832483931847E-2</v>
      </c>
      <c r="G42" s="5">
        <v>8.5753735987146636E-3</v>
      </c>
      <c r="H42" s="5">
        <v>0.78571249728649584</v>
      </c>
      <c r="I42" s="5">
        <v>4.2949780269078017E-2</v>
      </c>
      <c r="J42" s="5">
        <v>9.3283195309433561E-2</v>
      </c>
      <c r="K42" s="5">
        <v>3.3128648851777971E-2</v>
      </c>
      <c r="L42" s="5">
        <v>6.4968527591459688</v>
      </c>
      <c r="M42" s="5">
        <v>3.5989736973649329E-2</v>
      </c>
      <c r="N42" s="5">
        <v>2.8939629834062266E-3</v>
      </c>
      <c r="O42" s="5">
        <v>2.1987622312257162</v>
      </c>
      <c r="P42" s="3"/>
      <c r="Q42" s="6">
        <v>1457.41</v>
      </c>
      <c r="R42" s="6">
        <v>173.91749999999999</v>
      </c>
      <c r="S42" s="6">
        <v>588.73685711821929</v>
      </c>
      <c r="T42" s="6">
        <v>24.425173831256458</v>
      </c>
      <c r="U42" s="6">
        <v>574.92521984042503</v>
      </c>
      <c r="V42" s="6">
        <v>195.33937998395234</v>
      </c>
      <c r="W42" s="6">
        <v>714.64855769845803</v>
      </c>
      <c r="X42" s="6">
        <v>56.461409518746471</v>
      </c>
      <c r="Y42" s="3" t="s">
        <v>28</v>
      </c>
    </row>
    <row r="43" spans="1:25" s="7" customFormat="1">
      <c r="A43" s="3" t="s">
        <v>57</v>
      </c>
      <c r="B43" s="4">
        <v>504.03689575724462</v>
      </c>
      <c r="C43" s="4">
        <v>531.37582154191148</v>
      </c>
      <c r="D43" s="4">
        <v>465.86844842876138</v>
      </c>
      <c r="E43" s="4">
        <f t="shared" si="0"/>
        <v>1.1406134571553137</v>
      </c>
      <c r="F43" s="5">
        <v>9.6253089076186904E-2</v>
      </c>
      <c r="G43" s="5">
        <v>2.0610628658222184E-3</v>
      </c>
      <c r="H43" s="5">
        <v>3.6133740512666424</v>
      </c>
      <c r="I43" s="5">
        <v>8.0559866548219589E-2</v>
      </c>
      <c r="J43" s="5">
        <v>0.2694002599826969</v>
      </c>
      <c r="K43" s="5">
        <v>2.9060572116191554E-3</v>
      </c>
      <c r="L43" s="5">
        <v>0.4838383994518427</v>
      </c>
      <c r="M43" s="5">
        <v>7.7993425125930327E-2</v>
      </c>
      <c r="N43" s="5">
        <v>1.4500343001972883E-3</v>
      </c>
      <c r="O43" s="5">
        <v>0.89479086967619326</v>
      </c>
      <c r="P43" s="3"/>
      <c r="Q43" s="6">
        <v>1553.71</v>
      </c>
      <c r="R43" s="6">
        <v>35.027500000000003</v>
      </c>
      <c r="S43" s="6">
        <v>1552.4795528497509</v>
      </c>
      <c r="T43" s="6">
        <v>17.762267015919488</v>
      </c>
      <c r="U43" s="6">
        <v>1537.7569875761872</v>
      </c>
      <c r="V43" s="6">
        <v>14.781216962650213</v>
      </c>
      <c r="W43" s="6">
        <v>1517.9661107051843</v>
      </c>
      <c r="X43" s="6">
        <v>27.187943616038488</v>
      </c>
      <c r="Y43" s="3" t="s">
        <v>24</v>
      </c>
    </row>
    <row r="44" spans="1:25" s="7" customFormat="1">
      <c r="A44" s="3" t="s">
        <v>58</v>
      </c>
      <c r="B44" s="4">
        <v>1305.3755548463541</v>
      </c>
      <c r="C44" s="4">
        <v>249.27530602668455</v>
      </c>
      <c r="D44" s="4">
        <v>3427.1412238991202</v>
      </c>
      <c r="E44" s="4">
        <f t="shared" si="0"/>
        <v>7.2735638755813958E-2</v>
      </c>
      <c r="F44" s="5">
        <v>0.14541114594641261</v>
      </c>
      <c r="G44" s="5">
        <v>2.9513977275944414E-3</v>
      </c>
      <c r="H44" s="5">
        <v>6.8622981374925835</v>
      </c>
      <c r="I44" s="5">
        <v>0.13732655101333427</v>
      </c>
      <c r="J44" s="5">
        <v>0.33794290746505523</v>
      </c>
      <c r="K44" s="5">
        <v>3.295547734990426E-3</v>
      </c>
      <c r="L44" s="5">
        <v>0.48730328611651474</v>
      </c>
      <c r="M44" s="5">
        <v>9.9339115154789978E-2</v>
      </c>
      <c r="N44" s="5">
        <v>2.5286920238988281E-3</v>
      </c>
      <c r="O44" s="5">
        <v>13.864977212323911</v>
      </c>
      <c r="P44" s="3"/>
      <c r="Q44" s="6">
        <v>2294.4450000000002</v>
      </c>
      <c r="R44" s="6">
        <v>34.880000000000109</v>
      </c>
      <c r="S44" s="6">
        <v>2093.8000178810785</v>
      </c>
      <c r="T44" s="6">
        <v>17.792211158747239</v>
      </c>
      <c r="U44" s="6">
        <v>1876.7657743086638</v>
      </c>
      <c r="V44" s="6">
        <v>15.910763875041306</v>
      </c>
      <c r="W44" s="6">
        <v>1914.2838776007993</v>
      </c>
      <c r="X44" s="6">
        <v>46.492024190829355</v>
      </c>
      <c r="Y44" s="3" t="s">
        <v>59</v>
      </c>
    </row>
    <row r="45" spans="1:25" s="7" customFormat="1">
      <c r="A45" s="3" t="s">
        <v>60</v>
      </c>
      <c r="B45" s="4">
        <v>811.37190723636957</v>
      </c>
      <c r="C45" s="4">
        <v>5252.7572654726519</v>
      </c>
      <c r="D45" s="4">
        <v>9300.5608441648401</v>
      </c>
      <c r="E45" s="4">
        <f t="shared" si="0"/>
        <v>0.56477854975468766</v>
      </c>
      <c r="F45" s="5">
        <v>5.0623135695873123E-2</v>
      </c>
      <c r="G45" s="5">
        <v>1.0539040747391121E-3</v>
      </c>
      <c r="H45" s="5">
        <v>0.26263246841767324</v>
      </c>
      <c r="I45" s="5">
        <v>5.2795441143190722E-3</v>
      </c>
      <c r="J45" s="5">
        <v>3.7248972016338741E-2</v>
      </c>
      <c r="K45" s="5">
        <v>3.2890681999354232E-4</v>
      </c>
      <c r="L45" s="5">
        <v>0.43924879577132925</v>
      </c>
      <c r="M45" s="5">
        <v>1.1778147045924657E-2</v>
      </c>
      <c r="N45" s="5">
        <v>2.5234040418667858E-4</v>
      </c>
      <c r="O45" s="5">
        <v>4.072442305864663</v>
      </c>
      <c r="P45" s="3"/>
      <c r="Q45" s="6">
        <v>233.4</v>
      </c>
      <c r="R45" s="6">
        <v>78.69</v>
      </c>
      <c r="S45" s="6">
        <v>236.78611173521853</v>
      </c>
      <c r="T45" s="6">
        <v>4.2487528259035905</v>
      </c>
      <c r="U45" s="6">
        <v>235.75818961426322</v>
      </c>
      <c r="V45" s="6">
        <v>2.0480885386195951</v>
      </c>
      <c r="W45" s="6">
        <v>236.67154211056419</v>
      </c>
      <c r="X45" s="6">
        <v>5.0409883811010259</v>
      </c>
      <c r="Y45" s="3" t="s">
        <v>24</v>
      </c>
    </row>
    <row r="46" spans="1:25" s="7" customFormat="1">
      <c r="A46" s="3" t="s">
        <v>61</v>
      </c>
      <c r="B46" s="4">
        <v>386.38724006398934</v>
      </c>
      <c r="C46" s="4">
        <v>380.57633421585916</v>
      </c>
      <c r="D46" s="4">
        <v>488.68042418181165</v>
      </c>
      <c r="E46" s="4">
        <f t="shared" si="0"/>
        <v>0.77878367002944904</v>
      </c>
      <c r="F46" s="5">
        <v>9.5086162310454289E-2</v>
      </c>
      <c r="G46" s="5">
        <v>2.2088440268214064E-3</v>
      </c>
      <c r="H46" s="5">
        <v>3.4965158322840435</v>
      </c>
      <c r="I46" s="5">
        <v>8.0386831199588102E-2</v>
      </c>
      <c r="J46" s="5">
        <v>0.26501793363615089</v>
      </c>
      <c r="K46" s="5">
        <v>2.9224127533662254E-3</v>
      </c>
      <c r="L46" s="5">
        <v>0.47964164162881961</v>
      </c>
      <c r="M46" s="5">
        <v>7.7744304320801524E-2</v>
      </c>
      <c r="N46" s="5">
        <v>1.7653539964394853E-3</v>
      </c>
      <c r="O46" s="5">
        <v>1.7047786869993826</v>
      </c>
      <c r="P46" s="3"/>
      <c r="Q46" s="6">
        <v>1531.49</v>
      </c>
      <c r="R46" s="6">
        <v>43.055000000000064</v>
      </c>
      <c r="S46" s="6">
        <v>1526.4282249988844</v>
      </c>
      <c r="T46" s="6">
        <v>18.182245499351364</v>
      </c>
      <c r="U46" s="6">
        <v>1515.4636510328119</v>
      </c>
      <c r="V46" s="6">
        <v>14.91481228796793</v>
      </c>
      <c r="W46" s="6">
        <v>1513.2945900785007</v>
      </c>
      <c r="X46" s="6">
        <v>33.107795640045687</v>
      </c>
      <c r="Y46" s="3" t="s">
        <v>24</v>
      </c>
    </row>
    <row r="47" spans="1:25" s="7" customFormat="1">
      <c r="A47" s="3" t="s">
        <v>62</v>
      </c>
      <c r="B47" s="4">
        <v>331.98335373321788</v>
      </c>
      <c r="C47" s="4">
        <v>352.1751599745819</v>
      </c>
      <c r="D47" s="4">
        <v>1723.8483629791424</v>
      </c>
      <c r="E47" s="4">
        <f t="shared" si="0"/>
        <v>0.20429590417451526</v>
      </c>
      <c r="F47" s="5">
        <v>6.9311852716623379E-2</v>
      </c>
      <c r="G47" s="5">
        <v>1.3155081436309417E-3</v>
      </c>
      <c r="H47" s="5">
        <v>1.3876386969039354</v>
      </c>
      <c r="I47" s="5">
        <v>2.710415159780773E-2</v>
      </c>
      <c r="J47" s="5">
        <v>0.14394183630731303</v>
      </c>
      <c r="K47" s="5">
        <v>1.283942784007928E-3</v>
      </c>
      <c r="L47" s="5">
        <v>0.45666656602982159</v>
      </c>
      <c r="M47" s="5">
        <v>4.3039720788079126E-2</v>
      </c>
      <c r="N47" s="5">
        <v>8.5204509748014576E-4</v>
      </c>
      <c r="O47" s="5">
        <v>5.1963576192318595</v>
      </c>
      <c r="P47" s="3"/>
      <c r="Q47" s="6">
        <v>909.26</v>
      </c>
      <c r="R47" s="6">
        <v>34.2575</v>
      </c>
      <c r="S47" s="6">
        <v>883.69283101941949</v>
      </c>
      <c r="T47" s="6">
        <v>11.542144142442563</v>
      </c>
      <c r="U47" s="6">
        <v>866.91409686624172</v>
      </c>
      <c r="V47" s="6">
        <v>7.2504849752258185</v>
      </c>
      <c r="W47" s="6">
        <v>851.72831740344384</v>
      </c>
      <c r="X47" s="6">
        <v>16.511097106452443</v>
      </c>
      <c r="Y47" s="3" t="s">
        <v>17</v>
      </c>
    </row>
    <row r="48" spans="1:25" s="7" customFormat="1">
      <c r="A48" s="3" t="s">
        <v>63</v>
      </c>
      <c r="B48" s="4">
        <v>214.56382484253419</v>
      </c>
      <c r="C48" s="4">
        <v>223.29219370300828</v>
      </c>
      <c r="D48" s="4">
        <v>429.11364524370487</v>
      </c>
      <c r="E48" s="4">
        <f t="shared" si="0"/>
        <v>0.52035677769275968</v>
      </c>
      <c r="F48" s="5">
        <v>8.6292166374617604E-2</v>
      </c>
      <c r="G48" s="5">
        <v>2.1125654150911779E-3</v>
      </c>
      <c r="H48" s="5">
        <v>2.6734119932647102</v>
      </c>
      <c r="I48" s="5">
        <v>6.298049451442872E-2</v>
      </c>
      <c r="J48" s="5">
        <v>0.22351236054139656</v>
      </c>
      <c r="K48" s="5">
        <v>2.140807149674621E-3</v>
      </c>
      <c r="L48" s="5">
        <v>0.4065704654855945</v>
      </c>
      <c r="M48" s="5">
        <v>6.1660237420671726E-2</v>
      </c>
      <c r="N48" s="5">
        <v>1.4217645023920796E-3</v>
      </c>
      <c r="O48" s="5">
        <v>1.970980237947727</v>
      </c>
      <c r="P48" s="3"/>
      <c r="Q48" s="6">
        <v>1346.29</v>
      </c>
      <c r="R48" s="6">
        <v>46.449999999999932</v>
      </c>
      <c r="S48" s="6">
        <v>1321.1361411400815</v>
      </c>
      <c r="T48" s="6">
        <v>17.431864608875394</v>
      </c>
      <c r="U48" s="6">
        <v>1300.407455007085</v>
      </c>
      <c r="V48" s="6">
        <v>11.301273962795017</v>
      </c>
      <c r="W48" s="6">
        <v>1209.3773528645945</v>
      </c>
      <c r="X48" s="6">
        <v>27.068008989949558</v>
      </c>
      <c r="Y48" s="3" t="s">
        <v>17</v>
      </c>
    </row>
    <row r="49" spans="1:25" s="7" customFormat="1">
      <c r="A49" s="3" t="s">
        <v>64</v>
      </c>
      <c r="B49" s="4">
        <v>206.15125548913358</v>
      </c>
      <c r="C49" s="4">
        <v>715.12156774911239</v>
      </c>
      <c r="D49" s="4">
        <v>1177.2529512458098</v>
      </c>
      <c r="E49" s="4">
        <f t="shared" si="0"/>
        <v>0.60744937355421025</v>
      </c>
      <c r="F49" s="5">
        <v>5.4573928919847151E-2</v>
      </c>
      <c r="G49" s="5">
        <v>1.8104455914828368E-3</v>
      </c>
      <c r="H49" s="5">
        <v>0.4950255212747488</v>
      </c>
      <c r="I49" s="5">
        <v>1.6358840128416409E-2</v>
      </c>
      <c r="J49" s="5">
        <v>6.5609940591397867E-2</v>
      </c>
      <c r="K49" s="5">
        <v>6.306578829049131E-4</v>
      </c>
      <c r="L49" s="5">
        <v>0.29087022419555253</v>
      </c>
      <c r="M49" s="5">
        <v>2.0443740672140255E-2</v>
      </c>
      <c r="N49" s="5">
        <v>4.1811804276646613E-4</v>
      </c>
      <c r="O49" s="5">
        <v>1.6897409994969317</v>
      </c>
      <c r="P49" s="3"/>
      <c r="Q49" s="6">
        <v>394.495</v>
      </c>
      <c r="R49" s="6">
        <v>78.694999999999993</v>
      </c>
      <c r="S49" s="6">
        <v>408.32946924275666</v>
      </c>
      <c r="T49" s="6">
        <v>11.113974366750819</v>
      </c>
      <c r="U49" s="6">
        <v>409.65253436612295</v>
      </c>
      <c r="V49" s="6">
        <v>3.821576736772065</v>
      </c>
      <c r="W49" s="6">
        <v>409.04643897760474</v>
      </c>
      <c r="X49" s="6">
        <v>8.2817866786361574</v>
      </c>
      <c r="Y49" s="3" t="s">
        <v>24</v>
      </c>
    </row>
    <row r="50" spans="1:25" s="7" customFormat="1">
      <c r="A50" s="3" t="s">
        <v>65</v>
      </c>
      <c r="B50" s="4">
        <v>362.07819504277006</v>
      </c>
      <c r="C50" s="4">
        <v>447.71744830231637</v>
      </c>
      <c r="D50" s="4">
        <v>1390.9261803392264</v>
      </c>
      <c r="E50" s="4">
        <f t="shared" si="0"/>
        <v>0.32188440668585638</v>
      </c>
      <c r="F50" s="5">
        <v>7.0940595187259897E-2</v>
      </c>
      <c r="G50" s="5">
        <v>1.5412077902224619E-3</v>
      </c>
      <c r="H50" s="5">
        <v>1.4986979369831182</v>
      </c>
      <c r="I50" s="5">
        <v>3.3585112615926858E-2</v>
      </c>
      <c r="J50" s="5">
        <v>0.15258569303699912</v>
      </c>
      <c r="K50" s="5">
        <v>1.430604093793154E-3</v>
      </c>
      <c r="L50" s="5">
        <v>0.41838195938522266</v>
      </c>
      <c r="M50" s="5">
        <v>4.6472074405022296E-2</v>
      </c>
      <c r="N50" s="5">
        <v>1.0268284758144003E-3</v>
      </c>
      <c r="O50" s="5">
        <v>3.2340187115715042</v>
      </c>
      <c r="P50" s="3"/>
      <c r="Q50" s="6">
        <v>966.66499999999996</v>
      </c>
      <c r="R50" s="6">
        <v>44.44500000000005</v>
      </c>
      <c r="S50" s="6">
        <v>929.85710614900051</v>
      </c>
      <c r="T50" s="6">
        <v>13.662449239032883</v>
      </c>
      <c r="U50" s="6">
        <v>915.44139996557658</v>
      </c>
      <c r="V50" s="6">
        <v>8.0166276637787632</v>
      </c>
      <c r="W50" s="6">
        <v>918.13194126230439</v>
      </c>
      <c r="X50" s="6">
        <v>19.832819419205926</v>
      </c>
      <c r="Y50" s="3" t="s">
        <v>17</v>
      </c>
    </row>
    <row r="51" spans="1:25" s="7" customFormat="1">
      <c r="A51" s="3" t="s">
        <v>66</v>
      </c>
      <c r="B51" s="4">
        <v>1302.7578036014595</v>
      </c>
      <c r="C51" s="4">
        <v>658.88399312886099</v>
      </c>
      <c r="D51" s="4">
        <v>3083.4831217736978</v>
      </c>
      <c r="E51" s="4">
        <f t="shared" si="0"/>
        <v>0.21368172521400219</v>
      </c>
      <c r="F51" s="5">
        <v>0.1062864576172985</v>
      </c>
      <c r="G51" s="5">
        <v>2.4257682286092396E-3</v>
      </c>
      <c r="H51" s="5">
        <v>3.9635419166026549</v>
      </c>
      <c r="I51" s="5">
        <v>8.7068063736293985E-2</v>
      </c>
      <c r="J51" s="5">
        <v>0.26939408115958452</v>
      </c>
      <c r="K51" s="5">
        <v>2.617496062841387E-3</v>
      </c>
      <c r="L51" s="5">
        <v>0.4423057206190279</v>
      </c>
      <c r="M51" s="5">
        <v>9.1388524527178563E-2</v>
      </c>
      <c r="N51" s="5">
        <v>2.2826640766833487E-3</v>
      </c>
      <c r="O51" s="5">
        <v>4.8487919352842717</v>
      </c>
      <c r="P51" s="3"/>
      <c r="Q51" s="6">
        <v>1736.72</v>
      </c>
      <c r="R51" s="6">
        <v>47.222499999999997</v>
      </c>
      <c r="S51" s="6">
        <v>1626.7650728342226</v>
      </c>
      <c r="T51" s="6">
        <v>17.845678915096773</v>
      </c>
      <c r="U51" s="6">
        <v>1537.7256094906966</v>
      </c>
      <c r="V51" s="6">
        <v>13.318444818828871</v>
      </c>
      <c r="W51" s="6">
        <v>1767.5747602385252</v>
      </c>
      <c r="X51" s="6">
        <v>42.274338274020948</v>
      </c>
      <c r="Y51" s="3" t="s">
        <v>32</v>
      </c>
    </row>
    <row r="52" spans="1:25" s="7" customFormat="1">
      <c r="A52" s="3" t="s">
        <v>67</v>
      </c>
      <c r="B52" s="4">
        <v>413.34540661719262</v>
      </c>
      <c r="C52" s="4">
        <v>361.7508808728295</v>
      </c>
      <c r="D52" s="4">
        <v>415.05064835040474</v>
      </c>
      <c r="E52" s="4">
        <f t="shared" si="0"/>
        <v>0.87158249796883314</v>
      </c>
      <c r="F52" s="5">
        <v>0.13387836665595676</v>
      </c>
      <c r="G52" s="5">
        <v>1.3607852231217027E-2</v>
      </c>
      <c r="H52" s="5">
        <v>4.6046805036862226</v>
      </c>
      <c r="I52" s="5">
        <v>0.50648673154155366</v>
      </c>
      <c r="J52" s="5">
        <v>0.24691908290347322</v>
      </c>
      <c r="K52" s="5">
        <v>2.8460307347101337E-3</v>
      </c>
      <c r="L52" s="5">
        <v>0.10478916021524783</v>
      </c>
      <c r="M52" s="5">
        <v>8.437244852991696E-2</v>
      </c>
      <c r="N52" s="5">
        <v>1.8307419689817914E-3</v>
      </c>
      <c r="O52" s="5">
        <v>1.1740412620837446</v>
      </c>
      <c r="P52" s="3"/>
      <c r="Q52" s="6">
        <v>2149.69</v>
      </c>
      <c r="R52" s="6">
        <v>177.9325</v>
      </c>
      <c r="S52" s="6">
        <v>1750.1163150539994</v>
      </c>
      <c r="T52" s="6">
        <v>91.766389834627134</v>
      </c>
      <c r="U52" s="6">
        <v>1422.567446773123</v>
      </c>
      <c r="V52" s="6">
        <v>14.733659020339655</v>
      </c>
      <c r="W52" s="6">
        <v>1637.2194281881382</v>
      </c>
      <c r="X52" s="6">
        <v>34.124229977772707</v>
      </c>
      <c r="Y52" s="3" t="s">
        <v>68</v>
      </c>
    </row>
    <row r="53" spans="1:25" s="7" customFormat="1">
      <c r="A53" s="3" t="s">
        <v>69</v>
      </c>
      <c r="B53" s="4">
        <v>129.33932825143373</v>
      </c>
      <c r="C53" s="4">
        <v>807.83750269116422</v>
      </c>
      <c r="D53" s="4">
        <v>1985.6389042872358</v>
      </c>
      <c r="E53" s="4">
        <f t="shared" si="0"/>
        <v>0.40684008605338301</v>
      </c>
      <c r="F53" s="5">
        <v>7.4529499581604111E-2</v>
      </c>
      <c r="G53" s="5">
        <v>1.0472138317965214E-2</v>
      </c>
      <c r="H53" s="5">
        <v>0.45161314943933101</v>
      </c>
      <c r="I53" s="5">
        <v>0.10342699987220813</v>
      </c>
      <c r="J53" s="5">
        <v>3.528089449576325E-2</v>
      </c>
      <c r="K53" s="5">
        <v>7.0240351967272383E-3</v>
      </c>
      <c r="L53" s="5">
        <v>0.86932014350122733</v>
      </c>
      <c r="M53" s="5">
        <v>1.8044036906127211E-2</v>
      </c>
      <c r="N53" s="5">
        <v>4.1948407850881343E-3</v>
      </c>
      <c r="O53" s="5">
        <v>2.7878486311183179</v>
      </c>
      <c r="P53" s="3"/>
      <c r="Q53" s="6">
        <v>1057.4100000000001</v>
      </c>
      <c r="R53" s="6">
        <v>287.03250000000003</v>
      </c>
      <c r="S53" s="6">
        <v>378.40834126914808</v>
      </c>
      <c r="T53" s="6">
        <v>72.346194460818865</v>
      </c>
      <c r="U53" s="6">
        <v>223.51513646591982</v>
      </c>
      <c r="V53" s="6">
        <v>43.73693435892789</v>
      </c>
      <c r="W53" s="6">
        <v>361.45882668442476</v>
      </c>
      <c r="X53" s="6">
        <v>83.284295146874854</v>
      </c>
      <c r="Y53" s="3" t="s">
        <v>70</v>
      </c>
    </row>
    <row r="54" spans="1:25" s="7" customFormat="1">
      <c r="A54" s="3" t="s">
        <v>71</v>
      </c>
      <c r="B54" s="4">
        <v>109.30472082640807</v>
      </c>
      <c r="C54" s="4">
        <v>376.65242395024018</v>
      </c>
      <c r="D54" s="4">
        <v>713.96168113152407</v>
      </c>
      <c r="E54" s="4">
        <f t="shared" si="0"/>
        <v>0.52755271592909803</v>
      </c>
      <c r="F54" s="5">
        <v>5.7220908854659414E-2</v>
      </c>
      <c r="G54" s="5">
        <v>2.2648506908231978E-3</v>
      </c>
      <c r="H54" s="5">
        <v>0.48658331303736052</v>
      </c>
      <c r="I54" s="5">
        <v>1.7897638883811726E-2</v>
      </c>
      <c r="J54" s="5">
        <v>6.1755287200153615E-2</v>
      </c>
      <c r="K54" s="5">
        <v>7.195169096547E-4</v>
      </c>
      <c r="L54" s="5">
        <v>0.31675853743200089</v>
      </c>
      <c r="M54" s="5">
        <v>1.9589808253199115E-2</v>
      </c>
      <c r="N54" s="5">
        <v>4.9076116386382609E-4</v>
      </c>
      <c r="O54" s="5">
        <v>1.9539071017159229</v>
      </c>
      <c r="P54" s="3"/>
      <c r="Q54" s="6">
        <v>501.89</v>
      </c>
      <c r="R54" s="6">
        <v>87.025000000000006</v>
      </c>
      <c r="S54" s="6">
        <v>402.5794875649745</v>
      </c>
      <c r="T54" s="6">
        <v>12.227713790083918</v>
      </c>
      <c r="U54" s="6">
        <v>386.29150621956182</v>
      </c>
      <c r="V54" s="6">
        <v>4.3735019600612572</v>
      </c>
      <c r="W54" s="6">
        <v>392.12526814155865</v>
      </c>
      <c r="X54" s="6">
        <v>9.7287915715507189</v>
      </c>
      <c r="Y54" s="3" t="s">
        <v>19</v>
      </c>
    </row>
    <row r="55" spans="1:25" s="7" customFormat="1">
      <c r="A55" s="3" t="s">
        <v>72</v>
      </c>
      <c r="B55" s="4">
        <v>529.80099435942316</v>
      </c>
      <c r="C55" s="4">
        <v>1890.440346120962</v>
      </c>
      <c r="D55" s="4">
        <v>2239.471648822529</v>
      </c>
      <c r="E55" s="4">
        <f t="shared" si="0"/>
        <v>0.84414569263018757</v>
      </c>
      <c r="F55" s="5">
        <v>7.1079272392628332E-2</v>
      </c>
      <c r="G55" s="5">
        <v>2.8334980197933612E-3</v>
      </c>
      <c r="H55" s="5">
        <v>0.61359643560158317</v>
      </c>
      <c r="I55" s="5">
        <v>2.4376533504686219E-2</v>
      </c>
      <c r="J55" s="5">
        <v>6.2187955612237965E-2</v>
      </c>
      <c r="K55" s="5">
        <v>7.7365477330200709E-4</v>
      </c>
      <c r="L55" s="5">
        <v>0.31314956396932675</v>
      </c>
      <c r="M55" s="5">
        <v>2.1295744731278401E-2</v>
      </c>
      <c r="N55" s="5">
        <v>5.0401600127460437E-4</v>
      </c>
      <c r="O55" s="5">
        <v>1.211000673767529</v>
      </c>
      <c r="P55" s="3"/>
      <c r="Q55" s="6">
        <v>961.11</v>
      </c>
      <c r="R55" s="6">
        <v>81.484999999999999</v>
      </c>
      <c r="S55" s="6">
        <v>485.82575893047971</v>
      </c>
      <c r="T55" s="6">
        <v>15.342906154581762</v>
      </c>
      <c r="U55" s="6">
        <v>388.91790392188466</v>
      </c>
      <c r="V55" s="6">
        <v>4.7000020581888808</v>
      </c>
      <c r="W55" s="6">
        <v>425.91529199452691</v>
      </c>
      <c r="X55" s="6">
        <v>9.9748643687736109</v>
      </c>
      <c r="Y55" s="3" t="s">
        <v>73</v>
      </c>
    </row>
    <row r="56" spans="1:25" s="7" customFormat="1">
      <c r="A56" s="3" t="s">
        <v>74</v>
      </c>
      <c r="B56" s="4">
        <v>279.86997176101869</v>
      </c>
      <c r="C56" s="4">
        <v>416.54100354476373</v>
      </c>
      <c r="D56" s="4">
        <v>728.14970772378354</v>
      </c>
      <c r="E56" s="4">
        <f t="shared" si="0"/>
        <v>0.57205406954962956</v>
      </c>
      <c r="F56" s="5">
        <v>8.0677452258900398E-2</v>
      </c>
      <c r="G56" s="5">
        <v>2.0964431494097787E-3</v>
      </c>
      <c r="H56" s="5">
        <v>1.4289607009067335</v>
      </c>
      <c r="I56" s="5">
        <v>3.7176040066898917E-2</v>
      </c>
      <c r="J56" s="5">
        <v>0.12734147160429221</v>
      </c>
      <c r="K56" s="5">
        <v>1.096331935578328E-3</v>
      </c>
      <c r="L56" s="5">
        <v>0.33092483283575125</v>
      </c>
      <c r="M56" s="5">
        <v>4.8901616393485031E-2</v>
      </c>
      <c r="N56" s="5">
        <v>1.2702948802055991E-3</v>
      </c>
      <c r="O56" s="5">
        <v>1.7963956819713103</v>
      </c>
      <c r="P56" s="3"/>
      <c r="Q56" s="6">
        <v>1213.885</v>
      </c>
      <c r="R56" s="6">
        <v>51.847499999999997</v>
      </c>
      <c r="S56" s="6">
        <v>901.11536859898604</v>
      </c>
      <c r="T56" s="6">
        <v>15.552846171625747</v>
      </c>
      <c r="U56" s="6">
        <v>772.68126238850004</v>
      </c>
      <c r="V56" s="6">
        <v>6.2829639722550024</v>
      </c>
      <c r="W56" s="6">
        <v>965.00327480586009</v>
      </c>
      <c r="X56" s="6">
        <v>24.478454271085333</v>
      </c>
      <c r="Y56" s="3" t="s">
        <v>75</v>
      </c>
    </row>
    <row r="57" spans="1:25" s="7" customFormat="1">
      <c r="A57" s="3" t="s">
        <v>76</v>
      </c>
      <c r="B57" s="4">
        <v>239.67334476960832</v>
      </c>
      <c r="C57" s="4">
        <v>984.19342413114919</v>
      </c>
      <c r="D57" s="4">
        <v>1323.7202272846935</v>
      </c>
      <c r="E57" s="4">
        <f t="shared" si="0"/>
        <v>0.74350561685530392</v>
      </c>
      <c r="F57" s="5">
        <v>8.6360407470866665E-2</v>
      </c>
      <c r="G57" s="5">
        <v>5.3036905594743885E-3</v>
      </c>
      <c r="H57" s="5">
        <v>0.53878174686848912</v>
      </c>
      <c r="I57" s="5">
        <v>3.4670398297565692E-2</v>
      </c>
      <c r="J57" s="5">
        <v>4.4630041149573633E-2</v>
      </c>
      <c r="K57" s="5">
        <v>4.5229310057046763E-4</v>
      </c>
      <c r="L57" s="5">
        <v>0.1574877284008975</v>
      </c>
      <c r="M57" s="5">
        <v>1.8564519324275591E-2</v>
      </c>
      <c r="N57" s="5">
        <v>9.0640367703108209E-4</v>
      </c>
      <c r="O57" s="5">
        <v>1.3711659473675306</v>
      </c>
      <c r="P57" s="3"/>
      <c r="Q57" s="6">
        <v>1346.29</v>
      </c>
      <c r="R57" s="6">
        <v>113.8925</v>
      </c>
      <c r="S57" s="6">
        <v>437.62098786596073</v>
      </c>
      <c r="T57" s="6">
        <v>22.879601344545911</v>
      </c>
      <c r="U57" s="6">
        <v>281.46846173178125</v>
      </c>
      <c r="V57" s="6">
        <v>2.7952370960545148</v>
      </c>
      <c r="W57" s="6">
        <v>371.78983478090117</v>
      </c>
      <c r="X57" s="6">
        <v>17.986526914620157</v>
      </c>
      <c r="Y57" s="3" t="s">
        <v>77</v>
      </c>
    </row>
    <row r="58" spans="1:25" s="7" customFormat="1">
      <c r="A58" s="3" t="s">
        <v>133</v>
      </c>
      <c r="B58" s="4">
        <v>271.80397313981791</v>
      </c>
      <c r="C58" s="4">
        <v>56.792911141951038</v>
      </c>
      <c r="D58" s="4">
        <v>839.66869360889984</v>
      </c>
      <c r="E58" s="4">
        <f t="shared" si="0"/>
        <v>6.7637285484415111E-2</v>
      </c>
      <c r="F58" s="5">
        <v>0.11255077706543649</v>
      </c>
      <c r="G58" s="5">
        <v>2.9949426333517695E-3</v>
      </c>
      <c r="H58" s="5">
        <v>2.5956538383698566</v>
      </c>
      <c r="I58" s="5">
        <v>6.6918369260549948E-2</v>
      </c>
      <c r="J58" s="5">
        <v>0.16612177713025869</v>
      </c>
      <c r="K58" s="5">
        <v>1.9539366928329671E-3</v>
      </c>
      <c r="L58" s="5">
        <v>0.45623158120320445</v>
      </c>
      <c r="M58" s="5">
        <v>0.26578085791095185</v>
      </c>
      <c r="N58" s="5">
        <v>1.1033151015998612E-2</v>
      </c>
      <c r="O58" s="5">
        <v>15.250229303904389</v>
      </c>
      <c r="P58" s="3"/>
      <c r="Q58" s="6">
        <v>1842.595</v>
      </c>
      <c r="R58" s="6">
        <v>48.15</v>
      </c>
      <c r="S58" s="6">
        <v>1299.4119398980267</v>
      </c>
      <c r="T58" s="6">
        <v>18.917843294370488</v>
      </c>
      <c r="U58" s="6">
        <v>990.70763933746571</v>
      </c>
      <c r="V58" s="6">
        <v>10.814758158415955</v>
      </c>
      <c r="W58" s="6">
        <v>4763.8041581034486</v>
      </c>
      <c r="X58" s="6">
        <v>176.17944440638243</v>
      </c>
      <c r="Y58" s="3" t="s">
        <v>78</v>
      </c>
    </row>
    <row r="59" spans="1:25" s="7" customFormat="1">
      <c r="A59" s="3" t="s">
        <v>79</v>
      </c>
      <c r="B59" s="4">
        <v>110.55294337745747</v>
      </c>
      <c r="C59" s="4">
        <v>105.69081137072953</v>
      </c>
      <c r="D59" s="4">
        <v>177.29831164847565</v>
      </c>
      <c r="E59" s="4">
        <f t="shared" si="0"/>
        <v>0.59611854387130159</v>
      </c>
      <c r="F59" s="5">
        <v>8.7100893260169329E-2</v>
      </c>
      <c r="G59" s="5">
        <v>2.3890426150565613E-3</v>
      </c>
      <c r="H59" s="5">
        <v>2.8109253396251215</v>
      </c>
      <c r="I59" s="5">
        <v>8.721755961025783E-2</v>
      </c>
      <c r="J59" s="5">
        <v>0.23213993208811692</v>
      </c>
      <c r="K59" s="5">
        <v>4.3482508010518547E-3</v>
      </c>
      <c r="L59" s="5">
        <v>0.60368462122466482</v>
      </c>
      <c r="M59" s="5">
        <v>7.0389290524580025E-2</v>
      </c>
      <c r="N59" s="5">
        <v>1.7854414944297467E-3</v>
      </c>
      <c r="O59" s="5">
        <v>1.7865642239392734</v>
      </c>
      <c r="P59" s="3"/>
      <c r="Q59" s="6">
        <v>1362.65</v>
      </c>
      <c r="R59" s="6">
        <v>52.62</v>
      </c>
      <c r="S59" s="6">
        <v>1358.4525876456662</v>
      </c>
      <c r="T59" s="6">
        <v>23.256601786370336</v>
      </c>
      <c r="U59" s="6">
        <v>1345.7046891334219</v>
      </c>
      <c r="V59" s="6">
        <v>22.761150358780611</v>
      </c>
      <c r="W59" s="6">
        <v>1374.8843906310815</v>
      </c>
      <c r="X59" s="6">
        <v>33.714604206584937</v>
      </c>
      <c r="Y59" s="3" t="s">
        <v>24</v>
      </c>
    </row>
    <row r="60" spans="1:25" s="7" customFormat="1">
      <c r="A60" s="3" t="s">
        <v>80</v>
      </c>
      <c r="B60" s="4">
        <v>95.808933564283535</v>
      </c>
      <c r="C60" s="4">
        <v>171.57739963497343</v>
      </c>
      <c r="D60" s="4">
        <v>244.61299213592318</v>
      </c>
      <c r="E60" s="4">
        <f t="shared" si="0"/>
        <v>0.70142390286299128</v>
      </c>
      <c r="F60" s="5">
        <v>6.2963896096614055E-2</v>
      </c>
      <c r="G60" s="5">
        <v>2.0204986963648034E-3</v>
      </c>
      <c r="H60" s="5">
        <v>0.98965162160890685</v>
      </c>
      <c r="I60" s="5">
        <v>3.7669668399947807E-2</v>
      </c>
      <c r="J60" s="5">
        <v>0.11233610242808417</v>
      </c>
      <c r="K60" s="5">
        <v>2.396499503478432E-3</v>
      </c>
      <c r="L60" s="5">
        <v>0.56046504929412899</v>
      </c>
      <c r="M60" s="5">
        <v>6.7610963375154542E-2</v>
      </c>
      <c r="N60" s="5">
        <v>2.6171059611647448E-2</v>
      </c>
      <c r="O60" s="5">
        <v>88.284722231759915</v>
      </c>
      <c r="P60" s="3"/>
      <c r="Q60" s="6">
        <v>705.56500000000005</v>
      </c>
      <c r="R60" s="6">
        <v>67.432500000000005</v>
      </c>
      <c r="S60" s="6">
        <v>698.54247742568145</v>
      </c>
      <c r="T60" s="6">
        <v>19.22990790642983</v>
      </c>
      <c r="U60" s="6">
        <v>686.30072873432937</v>
      </c>
      <c r="V60" s="6">
        <v>13.893577109685612</v>
      </c>
      <c r="W60" s="6">
        <v>1322.3528584978344</v>
      </c>
      <c r="X60" s="6">
        <v>495.4758357114639</v>
      </c>
      <c r="Y60" s="3" t="s">
        <v>17</v>
      </c>
    </row>
    <row r="61" spans="1:25" s="7" customFormat="1">
      <c r="A61" s="3" t="s">
        <v>81</v>
      </c>
      <c r="B61" s="4">
        <v>51.94629750785397</v>
      </c>
      <c r="C61" s="4">
        <v>146.27223769877742</v>
      </c>
      <c r="D61" s="4">
        <v>276.67214617667952</v>
      </c>
      <c r="E61" s="4">
        <f t="shared" si="0"/>
        <v>0.52868436421991583</v>
      </c>
      <c r="F61" s="5">
        <v>5.6639757952476381E-2</v>
      </c>
      <c r="G61" s="5">
        <v>2.1907914099229928E-3</v>
      </c>
      <c r="H61" s="5">
        <v>0.59743301111383162</v>
      </c>
      <c r="I61" s="5">
        <v>2.450866951503379E-2</v>
      </c>
      <c r="J61" s="5">
        <v>7.5888720074918078E-2</v>
      </c>
      <c r="K61" s="5">
        <v>1.0784271391917461E-3</v>
      </c>
      <c r="L61" s="5">
        <v>0.34640412948999494</v>
      </c>
      <c r="M61" s="5">
        <v>2.3954679086337513E-2</v>
      </c>
      <c r="N61" s="5">
        <v>6.8281251882412579E-4</v>
      </c>
      <c r="O61" s="5">
        <v>2.0448347216716831</v>
      </c>
      <c r="P61" s="3"/>
      <c r="Q61" s="6">
        <v>475.97</v>
      </c>
      <c r="R61" s="6">
        <v>85.177499999999995</v>
      </c>
      <c r="S61" s="6">
        <v>475.60336377646314</v>
      </c>
      <c r="T61" s="6">
        <v>15.581905160925231</v>
      </c>
      <c r="U61" s="6">
        <v>471.53609274231928</v>
      </c>
      <c r="V61" s="6">
        <v>6.4666387280538169</v>
      </c>
      <c r="W61" s="6">
        <v>478.46926595496825</v>
      </c>
      <c r="X61" s="6">
        <v>13.478294367407978</v>
      </c>
      <c r="Y61" s="3" t="s">
        <v>24</v>
      </c>
    </row>
    <row r="62" spans="1:25" s="7" customFormat="1">
      <c r="A62" s="3" t="s">
        <v>82</v>
      </c>
      <c r="B62" s="4">
        <v>75.445590834139423</v>
      </c>
      <c r="C62" s="4">
        <v>42.707147915610314</v>
      </c>
      <c r="D62" s="4">
        <v>94.667103455297124</v>
      </c>
      <c r="E62" s="4">
        <f t="shared" si="0"/>
        <v>0.45112976268231458</v>
      </c>
      <c r="F62" s="5">
        <v>0.12145374060129036</v>
      </c>
      <c r="G62" s="5">
        <v>3.3058158738759219E-3</v>
      </c>
      <c r="H62" s="5">
        <v>5.8884967881268535</v>
      </c>
      <c r="I62" s="5">
        <v>0.16335716543489001</v>
      </c>
      <c r="J62" s="5">
        <v>0.35071026383468301</v>
      </c>
      <c r="K62" s="5">
        <v>4.4830372408746618E-3</v>
      </c>
      <c r="L62" s="5">
        <v>0.46077629045002833</v>
      </c>
      <c r="M62" s="5">
        <v>9.8243818880620282E-2</v>
      </c>
      <c r="N62" s="5">
        <v>2.5134878289963438E-3</v>
      </c>
      <c r="O62" s="5">
        <v>2.2936370306770919</v>
      </c>
      <c r="P62" s="3"/>
      <c r="Q62" s="6">
        <v>1977.47</v>
      </c>
      <c r="R62" s="6">
        <v>48.45</v>
      </c>
      <c r="S62" s="6">
        <v>1959.5399179940462</v>
      </c>
      <c r="T62" s="6">
        <v>24.116127966661264</v>
      </c>
      <c r="U62" s="6">
        <v>1937.9892051961019</v>
      </c>
      <c r="V62" s="6">
        <v>21.421369591453157</v>
      </c>
      <c r="W62" s="6">
        <v>1894.1359414774611</v>
      </c>
      <c r="X62" s="6">
        <v>46.258571368517117</v>
      </c>
      <c r="Y62" s="3" t="s">
        <v>17</v>
      </c>
    </row>
    <row r="63" spans="1:25" s="7" customFormat="1">
      <c r="A63" s="3" t="s">
        <v>83</v>
      </c>
      <c r="B63" s="4">
        <v>20.747400136138342</v>
      </c>
      <c r="C63" s="4">
        <v>51.768595848228308</v>
      </c>
      <c r="D63" s="4">
        <v>132.01681282519706</v>
      </c>
      <c r="E63" s="4">
        <f t="shared" si="0"/>
        <v>0.39213638581606192</v>
      </c>
      <c r="F63" s="5">
        <v>5.6646006884427266E-2</v>
      </c>
      <c r="G63" s="5">
        <v>3.2059666446992859E-3</v>
      </c>
      <c r="H63" s="5">
        <v>0.59694664949400789</v>
      </c>
      <c r="I63" s="5">
        <v>3.4591343180504615E-2</v>
      </c>
      <c r="J63" s="5">
        <v>7.6422717138419693E-2</v>
      </c>
      <c r="K63" s="5">
        <v>1.1162634751856915E-3</v>
      </c>
      <c r="L63" s="5">
        <v>0.25206487595357024</v>
      </c>
      <c r="M63" s="5">
        <v>2.3584617018402834E-2</v>
      </c>
      <c r="N63" s="5">
        <v>8.8294707734831333E-4</v>
      </c>
      <c r="O63" s="5">
        <v>2.6457436519286617</v>
      </c>
      <c r="P63" s="3"/>
      <c r="Q63" s="6">
        <v>475.97</v>
      </c>
      <c r="R63" s="6">
        <v>125.91</v>
      </c>
      <c r="S63" s="6">
        <v>475.29416862572401</v>
      </c>
      <c r="T63" s="6">
        <v>21.99651172150261</v>
      </c>
      <c r="U63" s="6">
        <v>474.73485501666005</v>
      </c>
      <c r="V63" s="6">
        <v>6.6899236448164556</v>
      </c>
      <c r="W63" s="6">
        <v>471.16315062495369</v>
      </c>
      <c r="X63" s="6">
        <v>17.435127193348148</v>
      </c>
      <c r="Y63" s="3" t="s">
        <v>24</v>
      </c>
    </row>
    <row r="64" spans="1:25" s="7" customFormat="1">
      <c r="A64" s="3" t="s">
        <v>84</v>
      </c>
      <c r="B64" s="4">
        <v>56.051327836066804</v>
      </c>
      <c r="C64" s="4">
        <v>80.1865153390129</v>
      </c>
      <c r="D64" s="4">
        <v>940.84344249541277</v>
      </c>
      <c r="E64" s="4">
        <f t="shared" si="0"/>
        <v>8.5228329940136516E-2</v>
      </c>
      <c r="F64" s="5">
        <v>5.299966805055227E-2</v>
      </c>
      <c r="G64" s="5">
        <v>1.841410181156625E-3</v>
      </c>
      <c r="H64" s="5">
        <v>0.40763727069641531</v>
      </c>
      <c r="I64" s="5">
        <v>1.427307817410645E-2</v>
      </c>
      <c r="J64" s="5">
        <v>5.562507447130751E-2</v>
      </c>
      <c r="K64" s="5">
        <v>6.8292944803528496E-4</v>
      </c>
      <c r="L64" s="5">
        <v>0.3506400142110348</v>
      </c>
      <c r="M64" s="5">
        <v>2.110868481555439E-2</v>
      </c>
      <c r="N64" s="5">
        <v>9.1305562535893756E-4</v>
      </c>
      <c r="O64" s="5">
        <v>12.207942599250291</v>
      </c>
      <c r="P64" s="3"/>
      <c r="Q64" s="6">
        <v>327.83499999999998</v>
      </c>
      <c r="R64" s="6">
        <v>74.992500000000007</v>
      </c>
      <c r="S64" s="6">
        <v>347.17226410319546</v>
      </c>
      <c r="T64" s="6">
        <v>10.298427998179676</v>
      </c>
      <c r="U64" s="6">
        <v>348.96424900595531</v>
      </c>
      <c r="V64" s="6">
        <v>4.1747188606576815</v>
      </c>
      <c r="W64" s="6">
        <v>422.21289329558681</v>
      </c>
      <c r="X64" s="6">
        <v>18.07338348447432</v>
      </c>
      <c r="Y64" s="3" t="s">
        <v>24</v>
      </c>
    </row>
    <row r="65" spans="1:25" s="7" customFormat="1">
      <c r="A65" s="3" t="s">
        <v>85</v>
      </c>
      <c r="B65" s="4">
        <v>20.920197127261737</v>
      </c>
      <c r="C65" s="4">
        <v>101.23202496878133</v>
      </c>
      <c r="D65" s="4">
        <v>128.31906042647239</v>
      </c>
      <c r="E65" s="4">
        <f t="shared" si="0"/>
        <v>0.78890871420296838</v>
      </c>
      <c r="F65" s="5">
        <v>5.3085687905996153E-2</v>
      </c>
      <c r="G65" s="5">
        <v>4.0214550979827618E-3</v>
      </c>
      <c r="H65" s="5">
        <v>0.35882403954411402</v>
      </c>
      <c r="I65" s="5">
        <v>2.4906770090056755E-2</v>
      </c>
      <c r="J65" s="5">
        <v>4.9810261716237578E-2</v>
      </c>
      <c r="K65" s="5">
        <v>9.9023783310627357E-4</v>
      </c>
      <c r="L65" s="5">
        <v>0.28640777970091869</v>
      </c>
      <c r="M65" s="5">
        <v>1.5325947893501633E-2</v>
      </c>
      <c r="N65" s="5">
        <v>6.8322504719308178E-4</v>
      </c>
      <c r="O65" s="5">
        <v>1.3885916837738899</v>
      </c>
      <c r="P65" s="3"/>
      <c r="Q65" s="6">
        <v>331.54</v>
      </c>
      <c r="R65" s="6">
        <v>172.2</v>
      </c>
      <c r="S65" s="6">
        <v>311.33639528205975</v>
      </c>
      <c r="T65" s="6">
        <v>18.612820818206625</v>
      </c>
      <c r="U65" s="6">
        <v>313.35661378412163</v>
      </c>
      <c r="V65" s="6">
        <v>6.0829605927029853</v>
      </c>
      <c r="W65" s="6">
        <v>307.42176597894428</v>
      </c>
      <c r="X65" s="6">
        <v>13.601051691700663</v>
      </c>
      <c r="Y65" s="3" t="s">
        <v>24</v>
      </c>
    </row>
    <row r="66" spans="1:25" s="7" customFormat="1">
      <c r="A66" s="3" t="s">
        <v>86</v>
      </c>
      <c r="B66" s="4">
        <v>19.28990902281371</v>
      </c>
      <c r="C66" s="4">
        <v>49.97059605194881</v>
      </c>
      <c r="D66" s="4">
        <v>177.31605885232005</v>
      </c>
      <c r="E66" s="4">
        <f t="shared" si="0"/>
        <v>0.28181652792975431</v>
      </c>
      <c r="F66" s="5">
        <v>5.4063382340915678E-2</v>
      </c>
      <c r="G66" s="5">
        <v>4.3387640241856172E-3</v>
      </c>
      <c r="H66" s="5">
        <v>0.50212508580236703</v>
      </c>
      <c r="I66" s="5">
        <v>3.7753981890691082E-2</v>
      </c>
      <c r="J66" s="5">
        <v>6.8121842344692138E-2</v>
      </c>
      <c r="K66" s="5">
        <v>1.4182711805979604E-3</v>
      </c>
      <c r="L66" s="5">
        <v>0.27689942186363381</v>
      </c>
      <c r="M66" s="5">
        <v>1.900494190625325E-2</v>
      </c>
      <c r="N66" s="5">
        <v>1.3629861601623691E-3</v>
      </c>
      <c r="O66" s="5">
        <v>3.713455190424745</v>
      </c>
      <c r="P66" s="3"/>
      <c r="Q66" s="6">
        <v>372.27499999999998</v>
      </c>
      <c r="R66" s="6">
        <v>178.68</v>
      </c>
      <c r="S66" s="6">
        <v>413.13989883736826</v>
      </c>
      <c r="T66" s="6">
        <v>25.521893244619434</v>
      </c>
      <c r="U66" s="6">
        <v>424.8304181998983</v>
      </c>
      <c r="V66" s="6">
        <v>8.5627370586652809</v>
      </c>
      <c r="W66" s="6">
        <v>380.52761980042004</v>
      </c>
      <c r="X66" s="6">
        <v>27.035185443973869</v>
      </c>
      <c r="Y66" s="3" t="s">
        <v>28</v>
      </c>
    </row>
    <row r="67" spans="1:25" s="7" customFormat="1">
      <c r="A67" s="3" t="s">
        <v>87</v>
      </c>
      <c r="B67" s="4">
        <v>95.425669519407535</v>
      </c>
      <c r="C67" s="4">
        <v>587.32199602191554</v>
      </c>
      <c r="D67" s="4">
        <v>934.33119888752071</v>
      </c>
      <c r="E67" s="4">
        <f t="shared" si="0"/>
        <v>0.62860150310855689</v>
      </c>
      <c r="F67" s="5">
        <v>4.9593889235615259E-2</v>
      </c>
      <c r="G67" s="5">
        <v>1.7867103171774329E-3</v>
      </c>
      <c r="H67" s="5">
        <v>0.24823673462940885</v>
      </c>
      <c r="I67" s="5">
        <v>9.230803200660059E-3</v>
      </c>
      <c r="J67" s="5">
        <v>3.6180151781002007E-2</v>
      </c>
      <c r="K67" s="5">
        <v>3.8905796852271287E-4</v>
      </c>
      <c r="L67" s="5">
        <v>0.28918148804155608</v>
      </c>
      <c r="M67" s="5">
        <v>1.1115929960463278E-2</v>
      </c>
      <c r="N67" s="5">
        <v>2.9749119776054008E-4</v>
      </c>
      <c r="O67" s="5">
        <v>1.6670957628760736</v>
      </c>
      <c r="P67" s="3"/>
      <c r="Q67" s="6">
        <v>176.01</v>
      </c>
      <c r="R67" s="6">
        <v>78.69</v>
      </c>
      <c r="S67" s="6">
        <v>225.1428574580855</v>
      </c>
      <c r="T67" s="6">
        <v>7.5103935444613095</v>
      </c>
      <c r="U67" s="6">
        <v>229.11213795577433</v>
      </c>
      <c r="V67" s="6">
        <v>2.4236162264433472</v>
      </c>
      <c r="W67" s="6">
        <v>223.43814189372057</v>
      </c>
      <c r="X67" s="6">
        <v>5.9468552095896241</v>
      </c>
      <c r="Y67" s="3" t="s">
        <v>17</v>
      </c>
    </row>
    <row r="68" spans="1:25" s="7" customFormat="1">
      <c r="A68" s="3" t="s">
        <v>88</v>
      </c>
      <c r="B68" s="4">
        <v>82.383775946002814</v>
      </c>
      <c r="C68" s="4">
        <v>436.17738461977132</v>
      </c>
      <c r="D68" s="4">
        <v>1016.5621632787452</v>
      </c>
      <c r="E68" s="4">
        <f t="shared" si="0"/>
        <v>0.4290710399971574</v>
      </c>
      <c r="F68" s="5">
        <v>5.051130270883647E-2</v>
      </c>
      <c r="G68" s="5">
        <v>3.3495509705857018E-3</v>
      </c>
      <c r="H68" s="5">
        <v>0.25245787695378491</v>
      </c>
      <c r="I68" s="5">
        <v>1.5670293924003847E-2</v>
      </c>
      <c r="J68" s="5">
        <v>3.5657141726916051E-2</v>
      </c>
      <c r="K68" s="5">
        <v>5.4275466922226018E-4</v>
      </c>
      <c r="L68" s="5">
        <v>0.245227304382928</v>
      </c>
      <c r="M68" s="5">
        <v>1.1681148975492708E-2</v>
      </c>
      <c r="N68" s="5">
        <v>4.6635654147209548E-4</v>
      </c>
      <c r="O68" s="5">
        <v>2.4989456755647699</v>
      </c>
      <c r="P68" s="3"/>
      <c r="Q68" s="6">
        <v>220.44</v>
      </c>
      <c r="R68" s="6">
        <v>153.685</v>
      </c>
      <c r="S68" s="6">
        <v>228.57076939302362</v>
      </c>
      <c r="T68" s="6">
        <v>12.705051374990218</v>
      </c>
      <c r="U68" s="6">
        <v>225.85750062278606</v>
      </c>
      <c r="V68" s="6">
        <v>3.3805595729200215</v>
      </c>
      <c r="W68" s="6">
        <v>234.7337248694563</v>
      </c>
      <c r="X68" s="6">
        <v>9.3172685294821651</v>
      </c>
      <c r="Y68" s="3" t="s">
        <v>17</v>
      </c>
    </row>
    <row r="69" spans="1:25" s="7" customFormat="1">
      <c r="A69" s="3" t="s">
        <v>89</v>
      </c>
      <c r="B69" s="4">
        <v>32.928041621458739</v>
      </c>
      <c r="C69" s="4">
        <v>177.50467570553226</v>
      </c>
      <c r="D69" s="4">
        <v>369.76495102000655</v>
      </c>
      <c r="E69" s="4">
        <f t="shared" si="0"/>
        <v>0.48004732524237587</v>
      </c>
      <c r="F69" s="5">
        <v>5.3291338185769511E-2</v>
      </c>
      <c r="G69" s="5">
        <v>4.9627739234606545E-3</v>
      </c>
      <c r="H69" s="5">
        <v>0.26118579721970758</v>
      </c>
      <c r="I69" s="5">
        <v>2.0866010980291647E-2</v>
      </c>
      <c r="J69" s="5">
        <v>3.6177659785933368E-2</v>
      </c>
      <c r="K69" s="5">
        <v>6.9930255896034953E-4</v>
      </c>
      <c r="L69" s="5">
        <v>0.24195509551403849</v>
      </c>
      <c r="M69" s="5">
        <v>1.1922152077313352E-2</v>
      </c>
      <c r="N69" s="5">
        <v>5.2930188274013623E-4</v>
      </c>
      <c r="O69" s="5">
        <v>2.1995614973805271</v>
      </c>
      <c r="P69" s="3"/>
      <c r="Q69" s="6">
        <v>342.65</v>
      </c>
      <c r="R69" s="6">
        <v>208.3075</v>
      </c>
      <c r="S69" s="6">
        <v>235.62206153483041</v>
      </c>
      <c r="T69" s="6">
        <v>16.800028662945934</v>
      </c>
      <c r="U69" s="6">
        <v>229.09663442422851</v>
      </c>
      <c r="V69" s="6">
        <v>4.3523579911709627</v>
      </c>
      <c r="W69" s="6">
        <v>239.54811685939552</v>
      </c>
      <c r="X69" s="6">
        <v>10.572325671069425</v>
      </c>
      <c r="Y69" s="3" t="s">
        <v>28</v>
      </c>
    </row>
    <row r="70" spans="1:25" s="7" customFormat="1">
      <c r="A70" s="3" t="s">
        <v>90</v>
      </c>
      <c r="B70" s="4">
        <v>31.426355145129445</v>
      </c>
      <c r="C70" s="4">
        <v>134.36413862678069</v>
      </c>
      <c r="D70" s="4">
        <v>320.96888309811453</v>
      </c>
      <c r="E70" s="4">
        <f t="shared" si="0"/>
        <v>0.41862045108499796</v>
      </c>
      <c r="F70" s="5">
        <v>5.1428609067726574E-2</v>
      </c>
      <c r="G70" s="5">
        <v>2.2077923727207489E-3</v>
      </c>
      <c r="H70" s="5">
        <v>0.32403255642851042</v>
      </c>
      <c r="I70" s="5">
        <v>1.4142196094404773E-2</v>
      </c>
      <c r="J70" s="5">
        <v>4.5619557720658413E-2</v>
      </c>
      <c r="K70" s="5">
        <v>6.2710352059071057E-4</v>
      </c>
      <c r="L70" s="5">
        <v>0.31496330627456282</v>
      </c>
      <c r="M70" s="5">
        <v>1.4084606792893436E-2</v>
      </c>
      <c r="N70" s="5">
        <v>4.3939795140129971E-4</v>
      </c>
      <c r="O70" s="5">
        <v>2.4980235396227646</v>
      </c>
      <c r="P70" s="3"/>
      <c r="Q70" s="6">
        <v>261.17500000000001</v>
      </c>
      <c r="R70" s="6">
        <v>99.984999999999999</v>
      </c>
      <c r="S70" s="6">
        <v>284.99979353202667</v>
      </c>
      <c r="T70" s="6">
        <v>10.847194499193042</v>
      </c>
      <c r="U70" s="6">
        <v>287.5718803256467</v>
      </c>
      <c r="V70" s="6">
        <v>3.8693123189571335</v>
      </c>
      <c r="W70" s="6">
        <v>282.69510540574936</v>
      </c>
      <c r="X70" s="6">
        <v>8.7578607267329041</v>
      </c>
      <c r="Y70" s="3" t="s">
        <v>24</v>
      </c>
    </row>
    <row r="71" spans="1:25" s="7" customFormat="1">
      <c r="A71" s="3" t="s">
        <v>91</v>
      </c>
      <c r="B71" s="4">
        <v>42.817857655096169</v>
      </c>
      <c r="C71" s="4">
        <v>208.88988230967664</v>
      </c>
      <c r="D71" s="4">
        <v>346.61059233548133</v>
      </c>
      <c r="E71" s="4">
        <f t="shared" si="0"/>
        <v>0.60266445091064602</v>
      </c>
      <c r="F71" s="5">
        <v>5.2712445737324982E-2</v>
      </c>
      <c r="G71" s="5">
        <v>2.3177676951935001E-3</v>
      </c>
      <c r="H71" s="5">
        <v>0.3315441926007705</v>
      </c>
      <c r="I71" s="5">
        <v>1.401157829092619E-2</v>
      </c>
      <c r="J71" s="5">
        <v>4.5851802268578094E-2</v>
      </c>
      <c r="K71" s="5">
        <v>6.0857550569684863E-4</v>
      </c>
      <c r="L71" s="5">
        <v>0.31405985444022033</v>
      </c>
      <c r="M71" s="5">
        <v>1.418918161690501E-2</v>
      </c>
      <c r="N71" s="5">
        <v>3.8637628582487875E-4</v>
      </c>
      <c r="O71" s="5">
        <v>1.7550702808708387</v>
      </c>
      <c r="P71" s="3"/>
      <c r="Q71" s="6">
        <v>316.72500000000002</v>
      </c>
      <c r="R71" s="6">
        <v>99.987499999999997</v>
      </c>
      <c r="S71" s="6">
        <v>290.74408875262077</v>
      </c>
      <c r="T71" s="6">
        <v>10.686505641011603</v>
      </c>
      <c r="U71" s="6">
        <v>289.00354664651741</v>
      </c>
      <c r="V71" s="6">
        <v>3.7543785286130169</v>
      </c>
      <c r="W71" s="6">
        <v>284.77933115630958</v>
      </c>
      <c r="X71" s="6">
        <v>7.7002652742584736</v>
      </c>
      <c r="Y71" s="3" t="s">
        <v>24</v>
      </c>
    </row>
    <row r="72" spans="1:25" s="7" customFormat="1">
      <c r="A72" s="3" t="s">
        <v>92</v>
      </c>
      <c r="B72" s="4">
        <v>61.779223956141188</v>
      </c>
      <c r="C72" s="4">
        <v>198.61465672973995</v>
      </c>
      <c r="D72" s="4">
        <v>258.42789667342925</v>
      </c>
      <c r="E72" s="4">
        <f t="shared" si="0"/>
        <v>0.76854960043545828</v>
      </c>
      <c r="F72" s="5">
        <v>5.5783296792441601E-2</v>
      </c>
      <c r="G72" s="5">
        <v>2.2375772451650976E-3</v>
      </c>
      <c r="H72" s="5">
        <v>0.5611265673469582</v>
      </c>
      <c r="I72" s="5">
        <v>2.3187828680779694E-2</v>
      </c>
      <c r="J72" s="5">
        <v>7.2730864672962178E-2</v>
      </c>
      <c r="K72" s="5">
        <v>9.5526872373885119E-4</v>
      </c>
      <c r="L72" s="5">
        <v>0.31783927143040536</v>
      </c>
      <c r="M72" s="5">
        <v>2.2906555861326023E-2</v>
      </c>
      <c r="N72" s="5">
        <v>6.1099052029948812E-4</v>
      </c>
      <c r="O72" s="5">
        <v>1.3636075938728867</v>
      </c>
      <c r="P72" s="3"/>
      <c r="Q72" s="6">
        <v>442.64</v>
      </c>
      <c r="R72" s="6">
        <v>88.88</v>
      </c>
      <c r="S72" s="6">
        <v>452.25944985141763</v>
      </c>
      <c r="T72" s="6">
        <v>15.084890123930279</v>
      </c>
      <c r="U72" s="6">
        <v>452.5873140473185</v>
      </c>
      <c r="V72" s="6">
        <v>5.7457432900940111</v>
      </c>
      <c r="W72" s="6">
        <v>457.76936944680341</v>
      </c>
      <c r="X72" s="6">
        <v>12.072930684287099</v>
      </c>
      <c r="Y72" s="3" t="s">
        <v>24</v>
      </c>
    </row>
    <row r="73" spans="1:25" s="7" customFormat="1">
      <c r="A73" s="3" t="s">
        <v>93</v>
      </c>
      <c r="B73" s="4">
        <v>116.91633786063595</v>
      </c>
      <c r="C73" s="4">
        <v>793.60187952367892</v>
      </c>
      <c r="D73" s="4">
        <v>781.02051744817913</v>
      </c>
      <c r="E73" s="4">
        <f t="shared" si="0"/>
        <v>1.01610887524006</v>
      </c>
      <c r="F73" s="5">
        <v>4.844132574589205E-2</v>
      </c>
      <c r="G73" s="5">
        <v>2.8306341528416767E-3</v>
      </c>
      <c r="H73" s="5">
        <v>0.24719500259688831</v>
      </c>
      <c r="I73" s="5">
        <v>1.1752614557214717E-2</v>
      </c>
      <c r="J73" s="5">
        <v>3.5085494116036946E-2</v>
      </c>
      <c r="K73" s="5">
        <v>5.0845164374711382E-4</v>
      </c>
      <c r="L73" s="5">
        <v>0.30480862513207124</v>
      </c>
      <c r="M73" s="5">
        <v>1.1535835616854988E-2</v>
      </c>
      <c r="N73" s="5">
        <v>7.1957988610853901E-4</v>
      </c>
      <c r="O73" s="5">
        <v>1.4148986142346469</v>
      </c>
      <c r="P73" s="3"/>
      <c r="Q73" s="6">
        <v>120.46</v>
      </c>
      <c r="R73" s="6">
        <v>133.31</v>
      </c>
      <c r="S73" s="6">
        <v>224.29510266077205</v>
      </c>
      <c r="T73" s="6">
        <v>9.5694110746565268</v>
      </c>
      <c r="U73" s="6">
        <v>222.29831630333828</v>
      </c>
      <c r="V73" s="6">
        <v>3.1688630434755671</v>
      </c>
      <c r="W73" s="6">
        <v>231.83032219785852</v>
      </c>
      <c r="X73" s="6">
        <v>14.378445623622792</v>
      </c>
      <c r="Y73" s="3" t="s">
        <v>24</v>
      </c>
    </row>
    <row r="74" spans="1:25" s="7" customFormat="1">
      <c r="A74" s="3" t="s">
        <v>94</v>
      </c>
      <c r="B74" s="4">
        <v>319.92982718064752</v>
      </c>
      <c r="C74" s="4">
        <v>188.08625988085464</v>
      </c>
      <c r="D74" s="4">
        <v>380.94816963908249</v>
      </c>
      <c r="E74" s="4">
        <f t="shared" ref="E74:E103" si="1">C74/D74</f>
        <v>0.49373189024389097</v>
      </c>
      <c r="F74" s="5">
        <v>0.12483438909355109</v>
      </c>
      <c r="G74" s="5">
        <v>3.4232354042268301E-3</v>
      </c>
      <c r="H74" s="5">
        <v>5.9932720453902402</v>
      </c>
      <c r="I74" s="5">
        <v>0.16191106817001741</v>
      </c>
      <c r="J74" s="5">
        <v>0.34485224437111417</v>
      </c>
      <c r="K74" s="5">
        <v>3.8432847623484823E-3</v>
      </c>
      <c r="L74" s="5">
        <v>0.41253135268015506</v>
      </c>
      <c r="M74" s="5">
        <v>9.9366474611951194E-2</v>
      </c>
      <c r="N74" s="5">
        <v>2.4404765108398301E-3</v>
      </c>
      <c r="O74" s="5">
        <v>2.1207584370865216</v>
      </c>
      <c r="P74" s="3"/>
      <c r="Q74" s="6">
        <v>2027.7750000000001</v>
      </c>
      <c r="R74" s="6">
        <v>49.532499999999999</v>
      </c>
      <c r="S74" s="6">
        <v>1974.8677976288295</v>
      </c>
      <c r="T74" s="6">
        <v>23.546885058463303</v>
      </c>
      <c r="U74" s="6">
        <v>1909.9703563776702</v>
      </c>
      <c r="V74" s="6">
        <v>18.451248155232118</v>
      </c>
      <c r="W74" s="6">
        <v>1914.786896831381</v>
      </c>
      <c r="X74" s="6">
        <v>44.86899480439552</v>
      </c>
      <c r="Y74" s="3" t="s">
        <v>38</v>
      </c>
    </row>
    <row r="75" spans="1:25" s="7" customFormat="1">
      <c r="A75" s="3" t="s">
        <v>95</v>
      </c>
      <c r="B75" s="4">
        <v>34.508183574316575</v>
      </c>
      <c r="C75" s="4">
        <v>147.33530687289374</v>
      </c>
      <c r="D75" s="4">
        <v>229.76581417213686</v>
      </c>
      <c r="E75" s="4">
        <f t="shared" si="1"/>
        <v>0.64124120206373469</v>
      </c>
      <c r="F75" s="5">
        <v>5.2984502551851546E-2</v>
      </c>
      <c r="G75" s="5">
        <v>2.5644108504511549E-3</v>
      </c>
      <c r="H75" s="5">
        <v>0.38445322414918554</v>
      </c>
      <c r="I75" s="5">
        <v>1.7955437310587036E-2</v>
      </c>
      <c r="J75" s="5">
        <v>5.2562102529330877E-2</v>
      </c>
      <c r="K75" s="5">
        <v>8.6235905671610635E-4</v>
      </c>
      <c r="L75" s="5">
        <v>0.35128768099400032</v>
      </c>
      <c r="M75" s="5">
        <v>1.7627890386853435E-2</v>
      </c>
      <c r="N75" s="5">
        <v>5.7508186260753745E-4</v>
      </c>
      <c r="O75" s="5">
        <v>1.7450379477615192</v>
      </c>
      <c r="P75" s="3"/>
      <c r="Q75" s="6">
        <v>327.83499999999998</v>
      </c>
      <c r="R75" s="6">
        <v>111.0975</v>
      </c>
      <c r="S75" s="6">
        <v>330.30946609511244</v>
      </c>
      <c r="T75" s="6">
        <v>13.17075807895711</v>
      </c>
      <c r="U75" s="6">
        <v>330.23232626686564</v>
      </c>
      <c r="V75" s="6">
        <v>5.2845257028771604</v>
      </c>
      <c r="W75" s="6">
        <v>353.1949718863433</v>
      </c>
      <c r="X75" s="6">
        <v>11.422334297712755</v>
      </c>
      <c r="Y75" s="3" t="s">
        <v>24</v>
      </c>
    </row>
    <row r="76" spans="1:25" s="7" customFormat="1">
      <c r="A76" s="3" t="s">
        <v>96</v>
      </c>
      <c r="B76" s="4">
        <v>148.08206067674837</v>
      </c>
      <c r="C76" s="4">
        <v>98.739859966513464</v>
      </c>
      <c r="D76" s="4">
        <v>1385.4609500785491</v>
      </c>
      <c r="E76" s="4">
        <f t="shared" si="1"/>
        <v>7.1268598339718908E-2</v>
      </c>
      <c r="F76" s="5">
        <v>6.583536706885286E-2</v>
      </c>
      <c r="G76" s="5">
        <v>2.0671729574398543E-3</v>
      </c>
      <c r="H76" s="5">
        <v>1.0338596130672362</v>
      </c>
      <c r="I76" s="5">
        <v>3.8944564514196742E-2</v>
      </c>
      <c r="J76" s="5">
        <v>0.11191338097482034</v>
      </c>
      <c r="K76" s="5">
        <v>2.1557288821084241E-3</v>
      </c>
      <c r="L76" s="5">
        <v>0.51136010509977237</v>
      </c>
      <c r="M76" s="5">
        <v>2.5560303842802574E-2</v>
      </c>
      <c r="N76" s="5">
        <v>1.4384435129322563E-3</v>
      </c>
      <c r="O76" s="5">
        <v>14.671069283612567</v>
      </c>
      <c r="P76" s="3"/>
      <c r="Q76" s="6">
        <v>1200</v>
      </c>
      <c r="R76" s="6">
        <v>60.17999999999995</v>
      </c>
      <c r="S76" s="6">
        <v>720.85624726618323</v>
      </c>
      <c r="T76" s="6">
        <v>19.448843034940346</v>
      </c>
      <c r="U76" s="6">
        <v>683.85043021831643</v>
      </c>
      <c r="V76" s="6">
        <v>12.503479362054152</v>
      </c>
      <c r="W76" s="6">
        <v>510.13847667952319</v>
      </c>
      <c r="X76" s="6">
        <v>28.34952631486107</v>
      </c>
      <c r="Y76" s="3" t="s">
        <v>32</v>
      </c>
    </row>
    <row r="77" spans="1:25" s="7" customFormat="1">
      <c r="A77" s="3" t="s">
        <v>97</v>
      </c>
      <c r="B77" s="4">
        <v>116.13563677146605</v>
      </c>
      <c r="C77" s="4">
        <v>99.432464946429405</v>
      </c>
      <c r="D77" s="4">
        <v>147.91706398111052</v>
      </c>
      <c r="E77" s="4">
        <f t="shared" si="1"/>
        <v>0.67221767570459112</v>
      </c>
      <c r="F77" s="5">
        <v>0.12667939365178421</v>
      </c>
      <c r="G77" s="5">
        <v>3.2064049676502151E-3</v>
      </c>
      <c r="H77" s="5">
        <v>6.7264268959046216</v>
      </c>
      <c r="I77" s="5">
        <v>0.19381848645406702</v>
      </c>
      <c r="J77" s="5">
        <v>0.3809517858363291</v>
      </c>
      <c r="K77" s="5">
        <v>6.4522450759875293E-3</v>
      </c>
      <c r="L77" s="5">
        <v>0.58780066058536518</v>
      </c>
      <c r="M77" s="5">
        <v>7.1673694170773974E-2</v>
      </c>
      <c r="N77" s="5">
        <v>2.9411557391480769E-3</v>
      </c>
      <c r="O77" s="5">
        <v>1.7931760767734393</v>
      </c>
      <c r="P77" s="3"/>
      <c r="Q77" s="6">
        <v>2053.6999999999998</v>
      </c>
      <c r="R77" s="6">
        <v>45.525000000000091</v>
      </c>
      <c r="S77" s="6">
        <v>2076.0994234357668</v>
      </c>
      <c r="T77" s="6">
        <v>25.510117714422783</v>
      </c>
      <c r="U77" s="6">
        <v>2080.7281954349828</v>
      </c>
      <c r="V77" s="6">
        <v>30.140643362775766</v>
      </c>
      <c r="W77" s="6">
        <v>1399.1233258529239</v>
      </c>
      <c r="X77" s="6">
        <v>55.471466620518179</v>
      </c>
      <c r="Y77" s="3" t="s">
        <v>24</v>
      </c>
    </row>
    <row r="78" spans="1:25" s="7" customFormat="1">
      <c r="A78" s="3" t="s">
        <v>98</v>
      </c>
      <c r="B78" s="4">
        <v>154.16445707964476</v>
      </c>
      <c r="C78" s="4">
        <v>28.839911344668458</v>
      </c>
      <c r="D78" s="4">
        <v>846.20519996232315</v>
      </c>
      <c r="E78" s="4">
        <f t="shared" si="1"/>
        <v>3.4081463155689114E-2</v>
      </c>
      <c r="F78" s="5">
        <v>8.7078770581864695E-2</v>
      </c>
      <c r="G78" s="5">
        <v>2.9721790045631686E-3</v>
      </c>
      <c r="H78" s="5">
        <v>2.2670228816055205</v>
      </c>
      <c r="I78" s="5">
        <v>7.6208721633906198E-2</v>
      </c>
      <c r="J78" s="5">
        <v>0.18683096982839204</v>
      </c>
      <c r="K78" s="5">
        <v>2.7074589304841262E-3</v>
      </c>
      <c r="L78" s="5">
        <v>0.4310863150782554</v>
      </c>
      <c r="M78" s="5">
        <v>7.395934687664138E-2</v>
      </c>
      <c r="N78" s="5">
        <v>4.0684546106920716E-3</v>
      </c>
      <c r="O78" s="5">
        <v>32.938901316857631</v>
      </c>
      <c r="P78" s="3"/>
      <c r="Q78" s="6">
        <v>1362.0350000000001</v>
      </c>
      <c r="R78" s="6">
        <v>66.512500000000003</v>
      </c>
      <c r="S78" s="6">
        <v>1202.0908122585627</v>
      </c>
      <c r="T78" s="6">
        <v>23.699593066182857</v>
      </c>
      <c r="U78" s="6">
        <v>1104.1850400128865</v>
      </c>
      <c r="V78" s="6">
        <v>14.717969504752844</v>
      </c>
      <c r="W78" s="6">
        <v>1442.1858170813314</v>
      </c>
      <c r="X78" s="6">
        <v>76.569503359782033</v>
      </c>
      <c r="Y78" s="3" t="s">
        <v>99</v>
      </c>
    </row>
    <row r="79" spans="1:25" s="7" customFormat="1">
      <c r="A79" s="3" t="s">
        <v>100</v>
      </c>
      <c r="B79" s="4">
        <v>21.687296127703213</v>
      </c>
      <c r="C79" s="4">
        <v>113.64251503064206</v>
      </c>
      <c r="D79" s="4">
        <v>191.76778864726234</v>
      </c>
      <c r="E79" s="4">
        <f t="shared" si="1"/>
        <v>0.59260481560683842</v>
      </c>
      <c r="F79" s="5">
        <v>5.1202368014374146E-2</v>
      </c>
      <c r="G79" s="5">
        <v>4.6398522650870034E-3</v>
      </c>
      <c r="H79" s="5">
        <v>0.28050920660585277</v>
      </c>
      <c r="I79" s="5">
        <v>2.5550113399197185E-2</v>
      </c>
      <c r="J79" s="5">
        <v>3.9851789100903277E-2</v>
      </c>
      <c r="K79" s="5">
        <v>8.9430552469386331E-4</v>
      </c>
      <c r="L79" s="5">
        <v>0.2463725838140369</v>
      </c>
      <c r="M79" s="5">
        <v>1.2741962538276195E-2</v>
      </c>
      <c r="N79" s="5">
        <v>5.8133895892671628E-4</v>
      </c>
      <c r="O79" s="5">
        <v>1.785192537505716</v>
      </c>
      <c r="P79" s="3"/>
      <c r="Q79" s="6">
        <v>250.065</v>
      </c>
      <c r="R79" s="6">
        <v>211.08500000000001</v>
      </c>
      <c r="S79" s="6">
        <v>251.0613966430243</v>
      </c>
      <c r="T79" s="6">
        <v>20.260747106970111</v>
      </c>
      <c r="U79" s="6">
        <v>251.91421445800086</v>
      </c>
      <c r="V79" s="6">
        <v>5.5457893373765614</v>
      </c>
      <c r="W79" s="6">
        <v>255.91645871537108</v>
      </c>
      <c r="X79" s="6">
        <v>11.602319494234845</v>
      </c>
      <c r="Y79" s="3" t="s">
        <v>24</v>
      </c>
    </row>
    <row r="80" spans="1:25" s="7" customFormat="1">
      <c r="A80" s="3" t="s">
        <v>101</v>
      </c>
      <c r="B80" s="4">
        <v>24.158691276659084</v>
      </c>
      <c r="C80" s="4">
        <v>287.6686648445318</v>
      </c>
      <c r="D80" s="4">
        <v>196.82636126048203</v>
      </c>
      <c r="E80" s="4">
        <f t="shared" si="1"/>
        <v>1.4615352486439972</v>
      </c>
      <c r="F80" s="5">
        <v>5.8232143610585096E-2</v>
      </c>
      <c r="G80" s="5">
        <v>4.1772699684713968E-3</v>
      </c>
      <c r="H80" s="5">
        <v>0.15363577605485035</v>
      </c>
      <c r="I80" s="5">
        <v>8.9730031939045385E-3</v>
      </c>
      <c r="J80" s="5">
        <v>1.9743042630019036E-2</v>
      </c>
      <c r="K80" s="5">
        <v>3.7736179997181443E-4</v>
      </c>
      <c r="L80" s="5">
        <v>0.3272641155944489</v>
      </c>
      <c r="M80" s="5">
        <v>6.5211819902756948E-3</v>
      </c>
      <c r="N80" s="5">
        <v>2.0032647498583164E-4</v>
      </c>
      <c r="O80" s="5">
        <v>0.72914629430161815</v>
      </c>
      <c r="P80" s="3"/>
      <c r="Q80" s="6">
        <v>538.92499999999995</v>
      </c>
      <c r="R80" s="6">
        <v>157.38749999999999</v>
      </c>
      <c r="S80" s="6">
        <v>145.11702248858109</v>
      </c>
      <c r="T80" s="6">
        <v>7.8982870897082149</v>
      </c>
      <c r="U80" s="6">
        <v>126.03175870480833</v>
      </c>
      <c r="V80" s="6">
        <v>2.3865033914258458</v>
      </c>
      <c r="W80" s="6">
        <v>131.37970839334167</v>
      </c>
      <c r="X80" s="6">
        <v>4.0228109840764601</v>
      </c>
      <c r="Y80" s="3" t="s">
        <v>102</v>
      </c>
    </row>
    <row r="81" spans="1:25" s="7" customFormat="1">
      <c r="A81" s="3" t="s">
        <v>103</v>
      </c>
      <c r="B81" s="4">
        <v>308.86609214877285</v>
      </c>
      <c r="C81" s="4">
        <v>177.54663900652622</v>
      </c>
      <c r="D81" s="4">
        <v>397.94935827634458</v>
      </c>
      <c r="E81" s="4">
        <f t="shared" si="1"/>
        <v>0.44615385177536587</v>
      </c>
      <c r="F81" s="5">
        <v>0.12007754400988044</v>
      </c>
      <c r="G81" s="5">
        <v>3.2377547951439548E-3</v>
      </c>
      <c r="H81" s="5">
        <v>5.4598280202331875</v>
      </c>
      <c r="I81" s="5">
        <v>0.14639943282782306</v>
      </c>
      <c r="J81" s="5">
        <v>0.32702062445240931</v>
      </c>
      <c r="K81" s="5">
        <v>4.9043442465164068E-3</v>
      </c>
      <c r="L81" s="5">
        <v>0.55930071171429507</v>
      </c>
      <c r="M81" s="5">
        <v>9.5032054476807085E-2</v>
      </c>
      <c r="N81" s="5">
        <v>2.7689882880517856E-3</v>
      </c>
      <c r="O81" s="5">
        <v>2.3631638351453437</v>
      </c>
      <c r="P81" s="3"/>
      <c r="Q81" s="6">
        <v>1957.1</v>
      </c>
      <c r="R81" s="6">
        <v>48.147500000000001</v>
      </c>
      <c r="S81" s="6">
        <v>1894.3013608013478</v>
      </c>
      <c r="T81" s="6">
        <v>23.047705701690781</v>
      </c>
      <c r="U81" s="6">
        <v>1823.9245601539478</v>
      </c>
      <c r="V81" s="6">
        <v>23.844722971977248</v>
      </c>
      <c r="W81" s="6">
        <v>1834.9395924164676</v>
      </c>
      <c r="X81" s="6">
        <v>51.110306297591592</v>
      </c>
      <c r="Y81" s="3" t="s">
        <v>38</v>
      </c>
    </row>
    <row r="82" spans="1:25" s="7" customFormat="1">
      <c r="A82" s="3" t="s">
        <v>104</v>
      </c>
      <c r="B82" s="4">
        <v>26.426163634355774</v>
      </c>
      <c r="C82" s="4">
        <v>144.34002379451121</v>
      </c>
      <c r="D82" s="4">
        <v>260.54333417412238</v>
      </c>
      <c r="E82" s="4">
        <f t="shared" si="1"/>
        <v>0.55399622581803631</v>
      </c>
      <c r="F82" s="5">
        <v>5.3185272220851787E-2</v>
      </c>
      <c r="G82" s="5">
        <v>4.9049715722646768E-3</v>
      </c>
      <c r="H82" s="5">
        <v>0.25589250440202116</v>
      </c>
      <c r="I82" s="5">
        <v>2.2876293650003477E-2</v>
      </c>
      <c r="J82" s="5">
        <v>3.5117520559992552E-2</v>
      </c>
      <c r="K82" s="5">
        <v>8.3299887226308841E-4</v>
      </c>
      <c r="L82" s="5">
        <v>0.26533373478969824</v>
      </c>
      <c r="M82" s="5">
        <v>1.2071472240253414E-2</v>
      </c>
      <c r="N82" s="5">
        <v>7.3410619647030042E-4</v>
      </c>
      <c r="O82" s="5">
        <v>1.8774487361837784</v>
      </c>
      <c r="P82" s="3"/>
      <c r="Q82" s="6">
        <v>344.5</v>
      </c>
      <c r="R82" s="6">
        <v>204.60499999999999</v>
      </c>
      <c r="S82" s="6">
        <v>231.35145323263873</v>
      </c>
      <c r="T82" s="6">
        <v>18.496042513456377</v>
      </c>
      <c r="U82" s="6">
        <v>222.49777086993896</v>
      </c>
      <c r="V82" s="6">
        <v>5.189068538659118</v>
      </c>
      <c r="W82" s="6">
        <v>242.5304318301676</v>
      </c>
      <c r="X82" s="6">
        <v>14.660942945791511</v>
      </c>
      <c r="Y82" s="3" t="s">
        <v>38</v>
      </c>
    </row>
    <row r="83" spans="1:25" s="7" customFormat="1">
      <c r="A83" s="3" t="s">
        <v>105</v>
      </c>
      <c r="B83" s="4">
        <v>475.57089006024682</v>
      </c>
      <c r="C83" s="4">
        <v>393.33957016712981</v>
      </c>
      <c r="D83" s="4">
        <v>1548.1336280530975</v>
      </c>
      <c r="E83" s="4">
        <f t="shared" si="1"/>
        <v>0.25407339717940625</v>
      </c>
      <c r="F83" s="5">
        <v>0.12359753769667858</v>
      </c>
      <c r="G83" s="5">
        <v>3.3336672931363574E-3</v>
      </c>
      <c r="H83" s="5">
        <v>2.3539404106708113</v>
      </c>
      <c r="I83" s="5">
        <v>6.5370196175279394E-2</v>
      </c>
      <c r="J83" s="5">
        <v>0.13706359636581081</v>
      </c>
      <c r="K83" s="5">
        <v>1.6615169003103727E-3</v>
      </c>
      <c r="L83" s="5">
        <v>0.43651414013242751</v>
      </c>
      <c r="M83" s="5">
        <v>6.2178810991336264E-2</v>
      </c>
      <c r="N83" s="5">
        <v>1.588325005305928E-3</v>
      </c>
      <c r="O83" s="5">
        <v>4.1799318719750627</v>
      </c>
      <c r="P83" s="3"/>
      <c r="Q83" s="6">
        <v>2009.26</v>
      </c>
      <c r="R83" s="6">
        <v>48.142499999999998</v>
      </c>
      <c r="S83" s="6">
        <v>1228.7514815430111</v>
      </c>
      <c r="T83" s="6">
        <v>19.808020828837641</v>
      </c>
      <c r="U83" s="6">
        <v>828.03640085960058</v>
      </c>
      <c r="V83" s="6">
        <v>9.4303312970027253</v>
      </c>
      <c r="W83" s="6">
        <v>1219.2477125490163</v>
      </c>
      <c r="X83" s="6">
        <v>30.224278102312063</v>
      </c>
      <c r="Y83" s="3" t="s">
        <v>106</v>
      </c>
    </row>
    <row r="84" spans="1:25" s="7" customFormat="1">
      <c r="A84" s="3" t="s">
        <v>107</v>
      </c>
      <c r="B84" s="4">
        <v>31.2253229629702</v>
      </c>
      <c r="C84" s="4">
        <v>416.98017900037786</v>
      </c>
      <c r="D84" s="4">
        <v>283.76923201513637</v>
      </c>
      <c r="E84" s="4">
        <f t="shared" si="1"/>
        <v>1.4694340751436221</v>
      </c>
      <c r="F84" s="5">
        <v>4.7422517715693668E-2</v>
      </c>
      <c r="G84" s="5">
        <v>3.651459454940885E-3</v>
      </c>
      <c r="H84" s="5">
        <v>0.11753349296486092</v>
      </c>
      <c r="I84" s="5">
        <v>8.0620009108138841E-3</v>
      </c>
      <c r="J84" s="5">
        <v>1.5438607532705022E-2</v>
      </c>
      <c r="K84" s="5">
        <v>3.0319437175044592E-4</v>
      </c>
      <c r="L84" s="5">
        <v>0.28630689580291674</v>
      </c>
      <c r="M84" s="5">
        <v>5.1542654369238208E-3</v>
      </c>
      <c r="N84" s="5">
        <v>1.7793083645185654E-4</v>
      </c>
      <c r="O84" s="5">
        <v>0.62056454200318301</v>
      </c>
      <c r="P84" s="3"/>
      <c r="Q84" s="6">
        <v>77.87</v>
      </c>
      <c r="R84" s="6">
        <v>164.79</v>
      </c>
      <c r="S84" s="6">
        <v>112.8334450826666</v>
      </c>
      <c r="T84" s="6">
        <v>7.3254790188831276</v>
      </c>
      <c r="U84" s="6">
        <v>98.763221932871843</v>
      </c>
      <c r="V84" s="6">
        <v>1.9255389806853753</v>
      </c>
      <c r="W84" s="6">
        <v>103.91162564168833</v>
      </c>
      <c r="X84" s="6">
        <v>3.5779370680788092</v>
      </c>
      <c r="Y84" s="3" t="s">
        <v>108</v>
      </c>
    </row>
    <row r="85" spans="1:25" s="7" customFormat="1">
      <c r="A85" s="3" t="s">
        <v>109</v>
      </c>
      <c r="B85" s="4">
        <v>58.000962917212647</v>
      </c>
      <c r="C85" s="4">
        <v>181.0110269042718</v>
      </c>
      <c r="D85" s="4">
        <v>317.99062047961763</v>
      </c>
      <c r="E85" s="4">
        <f t="shared" si="1"/>
        <v>0.56923385548686056</v>
      </c>
      <c r="F85" s="5">
        <v>5.5155512121636399E-2</v>
      </c>
      <c r="G85" s="5">
        <v>2.0193141157458087E-3</v>
      </c>
      <c r="H85" s="5">
        <v>0.52477866371303827</v>
      </c>
      <c r="I85" s="5">
        <v>1.9594427936900503E-2</v>
      </c>
      <c r="J85" s="5">
        <v>6.8642766514089709E-2</v>
      </c>
      <c r="K85" s="5">
        <v>8.8647443058749204E-4</v>
      </c>
      <c r="L85" s="5">
        <v>0.34587168954593867</v>
      </c>
      <c r="M85" s="5">
        <v>2.0780996815613489E-2</v>
      </c>
      <c r="N85" s="5">
        <v>4.8828389052737401E-4</v>
      </c>
      <c r="O85" s="5">
        <v>1.8061900750665485</v>
      </c>
      <c r="P85" s="3"/>
      <c r="Q85" s="6">
        <v>416.71499999999997</v>
      </c>
      <c r="R85" s="6">
        <v>76.844999999999999</v>
      </c>
      <c r="S85" s="6">
        <v>428.33859062489631</v>
      </c>
      <c r="T85" s="6">
        <v>13.051603395329199</v>
      </c>
      <c r="U85" s="6">
        <v>427.97357492012367</v>
      </c>
      <c r="V85" s="6">
        <v>5.3525048055106925</v>
      </c>
      <c r="W85" s="6">
        <v>415.72546665878673</v>
      </c>
      <c r="X85" s="6">
        <v>9.6683868031238092</v>
      </c>
      <c r="Y85" s="3" t="s">
        <v>24</v>
      </c>
    </row>
    <row r="86" spans="1:25" s="7" customFormat="1">
      <c r="A86" s="3" t="s">
        <v>110</v>
      </c>
      <c r="B86" s="4">
        <v>19.851340606561585</v>
      </c>
      <c r="C86" s="4">
        <v>114.02390780855205</v>
      </c>
      <c r="D86" s="4">
        <v>172.03686237368143</v>
      </c>
      <c r="E86" s="4">
        <f t="shared" si="1"/>
        <v>0.66278765047970134</v>
      </c>
      <c r="F86" s="5">
        <v>5.1211325387668531E-2</v>
      </c>
      <c r="G86" s="5">
        <v>6.7330541007139229E-3</v>
      </c>
      <c r="H86" s="5">
        <v>0.25332372922253088</v>
      </c>
      <c r="I86" s="5">
        <v>2.8823127272581989E-2</v>
      </c>
      <c r="J86" s="5">
        <v>3.6074884972850302E-2</v>
      </c>
      <c r="K86" s="5">
        <v>8.7990171127994574E-4</v>
      </c>
      <c r="L86" s="5">
        <v>0.2143699865206686</v>
      </c>
      <c r="M86" s="5">
        <v>1.1780115720570396E-2</v>
      </c>
      <c r="N86" s="5">
        <v>1.099162793267537E-3</v>
      </c>
      <c r="O86" s="5">
        <v>1.5699877576132506</v>
      </c>
      <c r="P86" s="3"/>
      <c r="Q86" s="6">
        <v>250.065</v>
      </c>
      <c r="R86" s="6">
        <v>277.75</v>
      </c>
      <c r="S86" s="6">
        <v>229.27248398230179</v>
      </c>
      <c r="T86" s="6">
        <v>23.351642185122067</v>
      </c>
      <c r="U86" s="6">
        <v>228.45720559125013</v>
      </c>
      <c r="V86" s="6">
        <v>5.4761010857940722</v>
      </c>
      <c r="W86" s="6">
        <v>236.71087016186246</v>
      </c>
      <c r="X86" s="6">
        <v>21.957863254195079</v>
      </c>
      <c r="Y86" s="3" t="s">
        <v>24</v>
      </c>
    </row>
    <row r="87" spans="1:25" s="7" customFormat="1">
      <c r="A87" s="3" t="s">
        <v>111</v>
      </c>
      <c r="B87" s="4">
        <v>20.239468692585348</v>
      </c>
      <c r="C87" s="4">
        <v>64.779719854043108</v>
      </c>
      <c r="D87" s="4">
        <v>96.485999358133512</v>
      </c>
      <c r="E87" s="4">
        <f t="shared" si="1"/>
        <v>0.67138984189401307</v>
      </c>
      <c r="F87" s="5">
        <v>5.7283478486503482E-2</v>
      </c>
      <c r="G87" s="5">
        <v>5.2540513671514976E-3</v>
      </c>
      <c r="H87" s="5">
        <v>0.53309670958940358</v>
      </c>
      <c r="I87" s="5">
        <v>4.0438532567923763E-2</v>
      </c>
      <c r="J87" s="5">
        <v>6.9071452943767292E-2</v>
      </c>
      <c r="K87" s="5">
        <v>1.6022173124298096E-3</v>
      </c>
      <c r="L87" s="5">
        <v>0.30579715658947021</v>
      </c>
      <c r="M87" s="5">
        <v>2.1027913581618211E-2</v>
      </c>
      <c r="N87" s="5">
        <v>1.1373710674963343E-3</v>
      </c>
      <c r="O87" s="5">
        <v>1.5469636174456871</v>
      </c>
      <c r="P87" s="3"/>
      <c r="Q87" s="6">
        <v>501.89</v>
      </c>
      <c r="R87" s="6">
        <v>202.595</v>
      </c>
      <c r="S87" s="6">
        <v>433.86270303641311</v>
      </c>
      <c r="T87" s="6">
        <v>26.784410613024754</v>
      </c>
      <c r="U87" s="6">
        <v>430.55903774002979</v>
      </c>
      <c r="V87" s="6">
        <v>9.6640377113208036</v>
      </c>
      <c r="W87" s="6">
        <v>420.61401236817721</v>
      </c>
      <c r="X87" s="6">
        <v>22.515352894787505</v>
      </c>
      <c r="Y87" s="3" t="s">
        <v>24</v>
      </c>
    </row>
    <row r="88" spans="1:25" s="7" customFormat="1">
      <c r="A88" s="3" t="s">
        <v>112</v>
      </c>
      <c r="B88" s="4">
        <v>112.58953367705453</v>
      </c>
      <c r="C88" s="4">
        <v>79.73798217029109</v>
      </c>
      <c r="D88" s="4">
        <v>151.44215260591031</v>
      </c>
      <c r="E88" s="4">
        <f t="shared" si="1"/>
        <v>0.52652435796913766</v>
      </c>
      <c r="F88" s="5">
        <v>0.11132974167413019</v>
      </c>
      <c r="G88" s="5">
        <v>3.3859661677270387E-3</v>
      </c>
      <c r="H88" s="5">
        <v>4.6944173279520207</v>
      </c>
      <c r="I88" s="5">
        <v>0.14352455491811955</v>
      </c>
      <c r="J88" s="5">
        <v>0.3028484395919594</v>
      </c>
      <c r="K88" s="5">
        <v>4.515849881231878E-3</v>
      </c>
      <c r="L88" s="5">
        <v>0.48771896391521635</v>
      </c>
      <c r="M88" s="5">
        <v>8.4240870867407072E-2</v>
      </c>
      <c r="N88" s="5">
        <v>2.2039549462853601E-3</v>
      </c>
      <c r="O88" s="5">
        <v>1.970314001319883</v>
      </c>
      <c r="P88" s="3"/>
      <c r="Q88" s="6">
        <v>1821.2950000000001</v>
      </c>
      <c r="R88" s="6">
        <v>55.405000000000001</v>
      </c>
      <c r="S88" s="6">
        <v>1766.2448888159001</v>
      </c>
      <c r="T88" s="6">
        <v>25.62032044079157</v>
      </c>
      <c r="U88" s="6">
        <v>1705.4180491272452</v>
      </c>
      <c r="V88" s="6">
        <v>22.363118442127469</v>
      </c>
      <c r="W88" s="6">
        <v>1634.7667292710742</v>
      </c>
      <c r="X88" s="6">
        <v>41.08574206207718</v>
      </c>
      <c r="Y88" s="3" t="s">
        <v>38</v>
      </c>
    </row>
    <row r="89" spans="1:25" s="7" customFormat="1">
      <c r="A89" s="3" t="s">
        <v>113</v>
      </c>
      <c r="B89" s="4">
        <v>103.85191006437165</v>
      </c>
      <c r="C89" s="4">
        <v>314.80522640570399</v>
      </c>
      <c r="D89" s="4">
        <v>282.45757494554704</v>
      </c>
      <c r="E89" s="4">
        <f t="shared" si="1"/>
        <v>1.1145221595363233</v>
      </c>
      <c r="F89" s="5">
        <v>0.15771258263235111</v>
      </c>
      <c r="G89" s="5">
        <v>1.1799802740310322E-2</v>
      </c>
      <c r="H89" s="5">
        <v>1.4557178680993779</v>
      </c>
      <c r="I89" s="5">
        <v>0.13001280864987558</v>
      </c>
      <c r="J89" s="5">
        <v>5.6792256191202609E-2</v>
      </c>
      <c r="K89" s="5">
        <v>1.6957757359758934E-3</v>
      </c>
      <c r="L89" s="5">
        <v>0.33432616523341491</v>
      </c>
      <c r="M89" s="5">
        <v>3.1903663213236677E-2</v>
      </c>
      <c r="N89" s="5">
        <v>2.1665291284787137E-3</v>
      </c>
      <c r="O89" s="5">
        <v>0.95719658447691647</v>
      </c>
      <c r="P89" s="3"/>
      <c r="Q89" s="6">
        <v>2431.17</v>
      </c>
      <c r="R89" s="6">
        <v>127.62</v>
      </c>
      <c r="S89" s="6">
        <v>912.23955844437114</v>
      </c>
      <c r="T89" s="6">
        <v>53.760895408465267</v>
      </c>
      <c r="U89" s="6">
        <v>356.08797162336322</v>
      </c>
      <c r="V89" s="6">
        <v>10.345989227736551</v>
      </c>
      <c r="W89" s="6">
        <v>634.77136134308194</v>
      </c>
      <c r="X89" s="6">
        <v>42.436501717384211</v>
      </c>
      <c r="Y89" s="3" t="s">
        <v>114</v>
      </c>
    </row>
    <row r="90" spans="1:25" s="7" customFormat="1">
      <c r="A90" s="3" t="s">
        <v>115</v>
      </c>
      <c r="B90" s="4">
        <v>44.323059276947475</v>
      </c>
      <c r="C90" s="4">
        <v>109.40643822656529</v>
      </c>
      <c r="D90" s="4">
        <v>467.30371210225189</v>
      </c>
      <c r="E90" s="4">
        <f t="shared" si="1"/>
        <v>0.23412276725639575</v>
      </c>
      <c r="F90" s="5">
        <v>5.3662184367686099E-2</v>
      </c>
      <c r="G90" s="5">
        <v>3.0295670519674112E-3</v>
      </c>
      <c r="H90" s="5">
        <v>0.46107925887241147</v>
      </c>
      <c r="I90" s="5">
        <v>2.6379954427289642E-2</v>
      </c>
      <c r="J90" s="5">
        <v>6.1501200180952474E-2</v>
      </c>
      <c r="K90" s="5">
        <v>9.4038519597720535E-4</v>
      </c>
      <c r="L90" s="5">
        <v>0.26725370711307578</v>
      </c>
      <c r="M90" s="5">
        <v>1.9406706388822251E-2</v>
      </c>
      <c r="N90" s="5">
        <v>8.031422879613598E-4</v>
      </c>
      <c r="O90" s="5">
        <v>4.4754353250323096</v>
      </c>
      <c r="P90" s="3"/>
      <c r="Q90" s="6">
        <v>366.72</v>
      </c>
      <c r="R90" s="6">
        <v>123.13500000000001</v>
      </c>
      <c r="S90" s="6">
        <v>385.00825611885386</v>
      </c>
      <c r="T90" s="6">
        <v>18.334727347946639</v>
      </c>
      <c r="U90" s="6">
        <v>384.74864017241009</v>
      </c>
      <c r="V90" s="6">
        <v>5.7146641364666815</v>
      </c>
      <c r="W90" s="6">
        <v>388.49515236030277</v>
      </c>
      <c r="X90" s="6">
        <v>15.924257961788289</v>
      </c>
      <c r="Y90" s="3" t="s">
        <v>24</v>
      </c>
    </row>
    <row r="91" spans="1:25" s="7" customFormat="1">
      <c r="A91" s="3" t="s">
        <v>116</v>
      </c>
      <c r="B91" s="4">
        <v>119.13385414461408</v>
      </c>
      <c r="C91" s="4">
        <v>321.93198047989915</v>
      </c>
      <c r="D91" s="4">
        <v>421.03444253487328</v>
      </c>
      <c r="E91" s="4">
        <f t="shared" si="1"/>
        <v>0.76462148450772949</v>
      </c>
      <c r="F91" s="5">
        <v>6.4094296965098038E-2</v>
      </c>
      <c r="G91" s="5">
        <v>2.3311651414096371E-3</v>
      </c>
      <c r="H91" s="5">
        <v>0.69533902274378889</v>
      </c>
      <c r="I91" s="5">
        <v>2.4782008407384221E-2</v>
      </c>
      <c r="J91" s="5">
        <v>7.8176747731179858E-2</v>
      </c>
      <c r="K91" s="5">
        <v>9.8798457086956898E-4</v>
      </c>
      <c r="L91" s="5">
        <v>0.35459504783323487</v>
      </c>
      <c r="M91" s="5">
        <v>2.6229044935095955E-2</v>
      </c>
      <c r="N91" s="5">
        <v>6.2129417110684071E-4</v>
      </c>
      <c r="O91" s="5">
        <v>1.3666530547152098</v>
      </c>
      <c r="P91" s="3"/>
      <c r="Q91" s="6">
        <v>746.3</v>
      </c>
      <c r="R91" s="6">
        <v>77.77</v>
      </c>
      <c r="S91" s="6">
        <v>536.0031824649044</v>
      </c>
      <c r="T91" s="6">
        <v>14.847070035657305</v>
      </c>
      <c r="U91" s="6">
        <v>485.2307363823532</v>
      </c>
      <c r="V91" s="6">
        <v>5.912964017147468</v>
      </c>
      <c r="W91" s="6">
        <v>523.31404773253246</v>
      </c>
      <c r="X91" s="6">
        <v>12.23678062012381</v>
      </c>
      <c r="Y91" s="3" t="s">
        <v>117</v>
      </c>
    </row>
    <row r="92" spans="1:25" s="7" customFormat="1">
      <c r="A92" s="3" t="s">
        <v>118</v>
      </c>
      <c r="B92" s="4">
        <v>5223.4240878793053</v>
      </c>
      <c r="C92" s="4">
        <v>17086.273619094205</v>
      </c>
      <c r="D92" s="4">
        <v>11813.006947682499</v>
      </c>
      <c r="E92" s="4">
        <f t="shared" si="1"/>
        <v>1.4463949521714474</v>
      </c>
      <c r="F92" s="5">
        <v>0.2721523111164364</v>
      </c>
      <c r="G92" s="5">
        <v>1.0125294004888843E-2</v>
      </c>
      <c r="H92" s="5">
        <v>1.4527328813815528</v>
      </c>
      <c r="I92" s="5">
        <v>5.6190430845774415E-2</v>
      </c>
      <c r="J92" s="5">
        <v>3.8795657200115734E-2</v>
      </c>
      <c r="K92" s="5">
        <v>6.6348595715581479E-4</v>
      </c>
      <c r="L92" s="5">
        <v>0.44215244055577246</v>
      </c>
      <c r="M92" s="5">
        <v>2.4032374041542758E-2</v>
      </c>
      <c r="N92" s="5">
        <v>5.7952505108903242E-4</v>
      </c>
      <c r="O92" s="5">
        <v>0.7138114162786271</v>
      </c>
      <c r="P92" s="3"/>
      <c r="Q92" s="6">
        <v>3318.21</v>
      </c>
      <c r="R92" s="6">
        <v>58.339999999999918</v>
      </c>
      <c r="S92" s="6">
        <v>911.00458412933631</v>
      </c>
      <c r="T92" s="6">
        <v>23.26997774904147</v>
      </c>
      <c r="U92" s="6">
        <v>245.36354684826549</v>
      </c>
      <c r="V92" s="6">
        <v>4.1195005421470787</v>
      </c>
      <c r="W92" s="6">
        <v>480.00285785766135</v>
      </c>
      <c r="X92" s="6">
        <v>11.438596075678158</v>
      </c>
      <c r="Y92" s="3" t="s">
        <v>119</v>
      </c>
    </row>
    <row r="93" spans="1:25" s="7" customFormat="1">
      <c r="A93" s="3" t="s">
        <v>120</v>
      </c>
      <c r="B93" s="4">
        <v>215.52547789395197</v>
      </c>
      <c r="C93" s="4">
        <v>550.81811501249865</v>
      </c>
      <c r="D93" s="4">
        <v>1246.2143473468091</v>
      </c>
      <c r="E93" s="4">
        <f t="shared" si="1"/>
        <v>0.44199307782420472</v>
      </c>
      <c r="F93" s="5">
        <v>5.7036300087163795E-2</v>
      </c>
      <c r="G93" s="5">
        <v>1.6491545750197208E-3</v>
      </c>
      <c r="H93" s="5">
        <v>0.61737261911173835</v>
      </c>
      <c r="I93" s="5">
        <v>1.8074658880367803E-2</v>
      </c>
      <c r="J93" s="5">
        <v>7.8068338906930268E-2</v>
      </c>
      <c r="K93" s="5">
        <v>9.6536495839006557E-4</v>
      </c>
      <c r="L93" s="5">
        <v>0.4223707610936272</v>
      </c>
      <c r="M93" s="5">
        <v>2.4209330605940035E-2</v>
      </c>
      <c r="N93" s="5">
        <v>6.0266621488537031E-4</v>
      </c>
      <c r="O93" s="5">
        <v>2.3953320420865754</v>
      </c>
      <c r="P93" s="3"/>
      <c r="Q93" s="6">
        <v>494.48500000000001</v>
      </c>
      <c r="R93" s="6">
        <v>62.957500000000003</v>
      </c>
      <c r="S93" s="6">
        <v>488.19921062444695</v>
      </c>
      <c r="T93" s="6">
        <v>11.352087098977318</v>
      </c>
      <c r="U93" s="6">
        <v>484.58252789526796</v>
      </c>
      <c r="V93" s="6">
        <v>5.7784213668473869</v>
      </c>
      <c r="W93" s="6">
        <v>483.49530359484305</v>
      </c>
      <c r="X93" s="6">
        <v>11.893298390401938</v>
      </c>
      <c r="Y93" s="3" t="s">
        <v>24</v>
      </c>
    </row>
    <row r="94" spans="1:25" s="7" customFormat="1">
      <c r="A94" s="3" t="s">
        <v>121</v>
      </c>
      <c r="B94" s="4">
        <v>24.679630564375877</v>
      </c>
      <c r="C94" s="4">
        <v>148.7752460681358</v>
      </c>
      <c r="D94" s="4">
        <v>285.54572053437215</v>
      </c>
      <c r="E94" s="4">
        <f t="shared" si="1"/>
        <v>0.52102075208732535</v>
      </c>
      <c r="F94" s="5">
        <v>5.2614177828867993E-2</v>
      </c>
      <c r="G94" s="5">
        <v>5.4627183424397173E-3</v>
      </c>
      <c r="H94" s="5">
        <v>0.26084824705050558</v>
      </c>
      <c r="I94" s="5">
        <v>2.6819189514946447E-2</v>
      </c>
      <c r="J94" s="5">
        <v>3.5981806052521909E-2</v>
      </c>
      <c r="K94" s="5">
        <v>8.9833087031454973E-4</v>
      </c>
      <c r="L94" s="5">
        <v>0.24282625338721625</v>
      </c>
      <c r="M94" s="5">
        <v>1.0403814933164349E-2</v>
      </c>
      <c r="N94" s="5">
        <v>7.4606547351147457E-4</v>
      </c>
      <c r="O94" s="5">
        <v>2.0481847472364949</v>
      </c>
      <c r="P94" s="3"/>
      <c r="Q94" s="6">
        <v>322.27999999999997</v>
      </c>
      <c r="R94" s="6">
        <v>237.01</v>
      </c>
      <c r="S94" s="6">
        <v>235.35026288543713</v>
      </c>
      <c r="T94" s="6">
        <v>21.598553343384904</v>
      </c>
      <c r="U94" s="6">
        <v>227.87804646393187</v>
      </c>
      <c r="V94" s="6">
        <v>5.591233200209996</v>
      </c>
      <c r="W94" s="6">
        <v>209.19793255688907</v>
      </c>
      <c r="X94" s="6">
        <v>14.924375311873089</v>
      </c>
      <c r="Y94" s="3" t="s">
        <v>38</v>
      </c>
    </row>
    <row r="95" spans="1:25" s="7" customFormat="1">
      <c r="A95" s="3" t="s">
        <v>122</v>
      </c>
      <c r="B95" s="4">
        <v>222.52028929751549</v>
      </c>
      <c r="C95" s="4">
        <v>2843.3417613953584</v>
      </c>
      <c r="D95" s="4">
        <v>1528.5757263926341</v>
      </c>
      <c r="E95" s="4">
        <f t="shared" si="1"/>
        <v>1.8601248942409347</v>
      </c>
      <c r="F95" s="5">
        <v>4.6762808850497689E-2</v>
      </c>
      <c r="G95" s="5">
        <v>2.8970178567363121E-3</v>
      </c>
      <c r="H95" s="5">
        <v>0.27078042443408007</v>
      </c>
      <c r="I95" s="5">
        <v>0.14297428609909393</v>
      </c>
      <c r="J95" s="5">
        <v>2.1500702668031366E-2</v>
      </c>
      <c r="K95" s="5">
        <v>1.4563422974859844E-3</v>
      </c>
      <c r="L95" s="5">
        <v>0.12828330425424089</v>
      </c>
      <c r="M95" s="5">
        <v>8.814666390764999E-3</v>
      </c>
      <c r="N95" s="5">
        <v>1.6854178293684997E-3</v>
      </c>
      <c r="O95" s="5">
        <v>0.63596561547703967</v>
      </c>
      <c r="P95" s="3"/>
      <c r="Q95" s="6">
        <v>38.984999999999999</v>
      </c>
      <c r="R95" s="6">
        <v>149.98500000000001</v>
      </c>
      <c r="S95" s="6">
        <v>243.31747897297458</v>
      </c>
      <c r="T95" s="6">
        <v>114.23989276646095</v>
      </c>
      <c r="U95" s="6">
        <v>137.13342887312635</v>
      </c>
      <c r="V95" s="6">
        <v>9.190880004614689</v>
      </c>
      <c r="W95" s="6">
        <v>177.38340606921454</v>
      </c>
      <c r="X95" s="6">
        <v>33.768392994761335</v>
      </c>
      <c r="Y95" s="3" t="s">
        <v>123</v>
      </c>
    </row>
    <row r="96" spans="1:25" s="7" customFormat="1">
      <c r="A96" s="3" t="s">
        <v>124</v>
      </c>
      <c r="B96" s="4">
        <v>35.495736800958724</v>
      </c>
      <c r="C96" s="4">
        <v>242.60147810983418</v>
      </c>
      <c r="D96" s="4">
        <v>249.58783939543864</v>
      </c>
      <c r="E96" s="4">
        <f t="shared" si="1"/>
        <v>0.97200840672956224</v>
      </c>
      <c r="F96" s="5">
        <v>5.0383266683203566E-2</v>
      </c>
      <c r="G96" s="5">
        <v>8.5832131627631928E-3</v>
      </c>
      <c r="H96" s="5">
        <v>0.23160066619914743</v>
      </c>
      <c r="I96" s="5">
        <v>3.4316497777747715E-2</v>
      </c>
      <c r="J96" s="5">
        <v>3.4231627344794228E-2</v>
      </c>
      <c r="K96" s="5">
        <v>1.1860319376811538E-3</v>
      </c>
      <c r="L96" s="5">
        <v>0.23383293657179524</v>
      </c>
      <c r="M96" s="5">
        <v>1.0722731637057246E-2</v>
      </c>
      <c r="N96" s="5">
        <v>7.6003316078062592E-4</v>
      </c>
      <c r="O96" s="5">
        <v>1.0819357646270724</v>
      </c>
      <c r="P96" s="3"/>
      <c r="Q96" s="6">
        <v>213.035</v>
      </c>
      <c r="R96" s="6">
        <v>351.815</v>
      </c>
      <c r="S96" s="6">
        <v>211.5191937754451</v>
      </c>
      <c r="T96" s="6">
        <v>28.292320340652051</v>
      </c>
      <c r="U96" s="6">
        <v>216.97832052396859</v>
      </c>
      <c r="V96" s="6">
        <v>7.3935210938349414</v>
      </c>
      <c r="W96" s="6">
        <v>215.57657057291405</v>
      </c>
      <c r="X96" s="6">
        <v>15.198989154036084</v>
      </c>
      <c r="Y96" s="3" t="s">
        <v>28</v>
      </c>
    </row>
    <row r="97" spans="1:25" s="7" customFormat="1">
      <c r="A97" s="3" t="s">
        <v>125</v>
      </c>
      <c r="B97" s="4">
        <v>29.598717081848108</v>
      </c>
      <c r="C97" s="4">
        <v>111.32614520674436</v>
      </c>
      <c r="D97" s="4">
        <v>519.56410374602262</v>
      </c>
      <c r="E97" s="4">
        <f t="shared" si="1"/>
        <v>0.21426835380675888</v>
      </c>
      <c r="F97" s="5">
        <v>5.4142094681261896E-2</v>
      </c>
      <c r="G97" s="5">
        <v>2.5773826033506047E-3</v>
      </c>
      <c r="H97" s="5">
        <v>0.26782173593976238</v>
      </c>
      <c r="I97" s="5">
        <v>1.1949003410477048E-2</v>
      </c>
      <c r="J97" s="5">
        <v>3.5989869476211252E-2</v>
      </c>
      <c r="K97" s="5">
        <v>7.9335990148857052E-4</v>
      </c>
      <c r="L97" s="5">
        <v>0.49408777707577456</v>
      </c>
      <c r="M97" s="5">
        <v>1.2922502514457947E-2</v>
      </c>
      <c r="N97" s="5">
        <v>5.2588587840790557E-4</v>
      </c>
      <c r="O97" s="5">
        <v>4.6897799678583159</v>
      </c>
      <c r="P97" s="3"/>
      <c r="Q97" s="6">
        <v>375.98</v>
      </c>
      <c r="R97" s="6">
        <v>107.395</v>
      </c>
      <c r="S97" s="6">
        <v>240.95066186067854</v>
      </c>
      <c r="T97" s="6">
        <v>9.5712144434654682</v>
      </c>
      <c r="U97" s="6">
        <v>227.92822105795943</v>
      </c>
      <c r="V97" s="6">
        <v>4.9381909821877725</v>
      </c>
      <c r="W97" s="6">
        <v>259.51934093619991</v>
      </c>
      <c r="X97" s="6">
        <v>10.493720358045712</v>
      </c>
      <c r="Y97" s="3" t="s">
        <v>32</v>
      </c>
    </row>
    <row r="98" spans="1:25" s="7" customFormat="1">
      <c r="A98" s="3" t="s">
        <v>126</v>
      </c>
      <c r="B98" s="4">
        <v>52.173603146690809</v>
      </c>
      <c r="C98" s="4">
        <v>31.392201764405037</v>
      </c>
      <c r="D98" s="4">
        <v>60.45904711325295</v>
      </c>
      <c r="E98" s="4">
        <f t="shared" si="1"/>
        <v>0.51923083910999479</v>
      </c>
      <c r="F98" s="5">
        <v>0.13365444779227856</v>
      </c>
      <c r="G98" s="5">
        <v>4.4826200982146305E-3</v>
      </c>
      <c r="H98" s="5">
        <v>7.1417902709005743</v>
      </c>
      <c r="I98" s="5">
        <v>0.24885650294861028</v>
      </c>
      <c r="J98" s="5">
        <v>0.38651966949422589</v>
      </c>
      <c r="K98" s="5">
        <v>7.2680625681781422E-3</v>
      </c>
      <c r="L98" s="5">
        <v>0.53964127071291057</v>
      </c>
      <c r="M98" s="5">
        <v>0.10007338948751598</v>
      </c>
      <c r="N98" s="5">
        <v>4.2080438768706055E-3</v>
      </c>
      <c r="O98" s="5">
        <v>1.8862478099482043</v>
      </c>
      <c r="P98" s="3"/>
      <c r="Q98" s="6">
        <v>2146.6</v>
      </c>
      <c r="R98" s="6">
        <v>59.412499999999909</v>
      </c>
      <c r="S98" s="6">
        <v>2129.2685087397704</v>
      </c>
      <c r="T98" s="6">
        <v>31.069273868072493</v>
      </c>
      <c r="U98" s="6">
        <v>2106.6673483292998</v>
      </c>
      <c r="V98" s="6">
        <v>33.810904479239674</v>
      </c>
      <c r="W98" s="6">
        <v>1927.7795916062812</v>
      </c>
      <c r="X98" s="6">
        <v>77.316608838705591</v>
      </c>
      <c r="Y98" s="3" t="s">
        <v>17</v>
      </c>
    </row>
    <row r="99" spans="1:25" s="7" customFormat="1">
      <c r="A99" s="3" t="s">
        <v>127</v>
      </c>
      <c r="B99" s="4">
        <v>225.63148032182602</v>
      </c>
      <c r="C99" s="4">
        <v>1723.8067278389926</v>
      </c>
      <c r="D99" s="4">
        <v>1242.0307992317441</v>
      </c>
      <c r="E99" s="4">
        <f t="shared" si="1"/>
        <v>1.387893705136177</v>
      </c>
      <c r="F99" s="5">
        <v>5.7739056793272459E-2</v>
      </c>
      <c r="G99" s="5">
        <v>3.9373519114598307E-3</v>
      </c>
      <c r="H99" s="5">
        <v>0.25520869382709299</v>
      </c>
      <c r="I99" s="5">
        <v>1.3543482798273145E-2</v>
      </c>
      <c r="J99" s="5">
        <v>3.4533091986103118E-2</v>
      </c>
      <c r="K99" s="5">
        <v>6.3820186714573963E-3</v>
      </c>
      <c r="L99" s="5">
        <v>3.4824726095409555</v>
      </c>
      <c r="M99" s="5">
        <v>9.1679491141240677E-3</v>
      </c>
      <c r="N99" s="5">
        <v>3.1670574594660312E-4</v>
      </c>
      <c r="O99" s="5">
        <v>0.93967398111868883</v>
      </c>
      <c r="P99" s="3"/>
      <c r="Q99" s="6">
        <v>520.41</v>
      </c>
      <c r="R99" s="6">
        <v>150.7525</v>
      </c>
      <c r="S99" s="6">
        <v>230.79844510451355</v>
      </c>
      <c r="T99" s="6">
        <v>10.956930034640672</v>
      </c>
      <c r="U99" s="6">
        <v>218.85708995070442</v>
      </c>
      <c r="V99" s="6">
        <v>39.76800516660996</v>
      </c>
      <c r="W99" s="6">
        <v>184.46040575370517</v>
      </c>
      <c r="X99" s="6">
        <v>6.3431749667716497</v>
      </c>
      <c r="Y99" s="3" t="s">
        <v>32</v>
      </c>
    </row>
    <row r="100" spans="1:25" s="7" customFormat="1">
      <c r="A100" s="3" t="s">
        <v>128</v>
      </c>
      <c r="B100" s="4">
        <v>612.05395975665192</v>
      </c>
      <c r="C100" s="4">
        <v>479.25304689639631</v>
      </c>
      <c r="D100" s="4">
        <v>980.45483949943525</v>
      </c>
      <c r="E100" s="4">
        <f t="shared" si="1"/>
        <v>0.48880685533774892</v>
      </c>
      <c r="F100" s="5">
        <v>0.11785089540509448</v>
      </c>
      <c r="G100" s="5">
        <v>2.9003043849293235E-3</v>
      </c>
      <c r="H100" s="5">
        <v>4.0879958063675375</v>
      </c>
      <c r="I100" s="5">
        <v>0.1094220471224696</v>
      </c>
      <c r="J100" s="5">
        <v>0.24781295797236405</v>
      </c>
      <c r="K100" s="5">
        <v>3.8336404326901746E-3</v>
      </c>
      <c r="L100" s="5">
        <v>0.57795359743444841</v>
      </c>
      <c r="M100" s="5">
        <v>7.737090945606015E-2</v>
      </c>
      <c r="N100" s="5">
        <v>2.3441536588184992E-3</v>
      </c>
      <c r="O100" s="5">
        <v>2.604979025375993</v>
      </c>
      <c r="P100" s="3"/>
      <c r="Q100" s="6">
        <v>1923.77</v>
      </c>
      <c r="R100" s="6">
        <v>44.444999999999936</v>
      </c>
      <c r="S100" s="6">
        <v>1651.9104450599225</v>
      </c>
      <c r="T100" s="6">
        <v>21.865622569766881</v>
      </c>
      <c r="U100" s="6">
        <v>1427.1870123804194</v>
      </c>
      <c r="V100" s="6">
        <v>19.82022823172229</v>
      </c>
      <c r="W100" s="6">
        <v>1506.2906560742931</v>
      </c>
      <c r="X100" s="6">
        <v>43.977954794038659</v>
      </c>
      <c r="Y100" s="3" t="s">
        <v>102</v>
      </c>
    </row>
    <row r="101" spans="1:25" s="7" customFormat="1">
      <c r="A101" s="3" t="s">
        <v>129</v>
      </c>
      <c r="B101" s="4">
        <v>313.31996405707076</v>
      </c>
      <c r="C101" s="4">
        <v>1283.1684449376328</v>
      </c>
      <c r="D101" s="4">
        <v>1217.9903863969141</v>
      </c>
      <c r="E101" s="4">
        <f t="shared" si="1"/>
        <v>1.0535127857072253</v>
      </c>
      <c r="F101" s="5">
        <v>5.5458379633840024E-2</v>
      </c>
      <c r="G101" s="5">
        <v>1.9808163705181138E-3</v>
      </c>
      <c r="H101" s="5">
        <v>0.45529121020234214</v>
      </c>
      <c r="I101" s="5">
        <v>1.604992291867938E-2</v>
      </c>
      <c r="J101" s="5">
        <v>5.8796190109962149E-2</v>
      </c>
      <c r="K101" s="5">
        <v>9.3796079322728643E-4</v>
      </c>
      <c r="L101" s="5">
        <v>0.45253462555098045</v>
      </c>
      <c r="M101" s="5">
        <v>1.780872898257909E-2</v>
      </c>
      <c r="N101" s="5">
        <v>4.6329144514128826E-4</v>
      </c>
      <c r="O101" s="5">
        <v>0.99255819325987082</v>
      </c>
      <c r="P101" s="3"/>
      <c r="Q101" s="6">
        <v>431.53</v>
      </c>
      <c r="R101" s="6">
        <v>79.622500000000002</v>
      </c>
      <c r="S101" s="6">
        <v>380.97783933206813</v>
      </c>
      <c r="T101" s="6">
        <v>11.20131834866069</v>
      </c>
      <c r="U101" s="6">
        <v>368.30035812984698</v>
      </c>
      <c r="V101" s="6">
        <v>5.7141775487000128</v>
      </c>
      <c r="W101" s="6">
        <v>356.7864873133986</v>
      </c>
      <c r="X101" s="6">
        <v>9.2003067349202254</v>
      </c>
      <c r="Y101" s="3" t="s">
        <v>38</v>
      </c>
    </row>
    <row r="102" spans="1:25" s="7" customFormat="1">
      <c r="A102" s="3" t="s">
        <v>130</v>
      </c>
      <c r="B102" s="4">
        <v>635.9763228579443</v>
      </c>
      <c r="C102" s="4">
        <v>270.95087646442994</v>
      </c>
      <c r="D102" s="4">
        <v>1006.126193615642</v>
      </c>
      <c r="E102" s="4">
        <f t="shared" si="1"/>
        <v>0.26930108587147861</v>
      </c>
      <c r="F102" s="5">
        <v>0.12275810163066864</v>
      </c>
      <c r="G102" s="5">
        <v>2.5117364094238092E-3</v>
      </c>
      <c r="H102" s="5">
        <v>6.5009535276773702</v>
      </c>
      <c r="I102" s="5">
        <v>0.15862146423313125</v>
      </c>
      <c r="J102" s="5">
        <v>0.37906458998024573</v>
      </c>
      <c r="K102" s="5">
        <v>6.7453180593065988E-3</v>
      </c>
      <c r="L102" s="5">
        <v>0.72929682441295118</v>
      </c>
      <c r="M102" s="5">
        <v>9.9327147433463339E-2</v>
      </c>
      <c r="N102" s="5">
        <v>2.3951801403070379E-3</v>
      </c>
      <c r="O102" s="5">
        <v>3.8794213456989581</v>
      </c>
      <c r="P102" s="3"/>
      <c r="Q102" s="6">
        <v>1998.15</v>
      </c>
      <c r="R102" s="6">
        <v>35.645000000000003</v>
      </c>
      <c r="S102" s="6">
        <v>2046.0274655883511</v>
      </c>
      <c r="T102" s="6">
        <v>21.517170732512565</v>
      </c>
      <c r="U102" s="6">
        <v>2071.9125607643955</v>
      </c>
      <c r="V102" s="6">
        <v>31.550719506839187</v>
      </c>
      <c r="W102" s="6">
        <v>1914.0638402800132</v>
      </c>
      <c r="X102" s="6">
        <v>44.037780895066049</v>
      </c>
      <c r="Y102" s="3" t="s">
        <v>17</v>
      </c>
    </row>
    <row r="103" spans="1:25" s="7" customFormat="1">
      <c r="A103" s="3" t="s">
        <v>131</v>
      </c>
      <c r="B103" s="4">
        <v>61.226892025463954</v>
      </c>
      <c r="C103" s="4">
        <v>49.872003520042121</v>
      </c>
      <c r="D103" s="4">
        <v>68.690972520691233</v>
      </c>
      <c r="E103" s="4">
        <f t="shared" si="1"/>
        <v>0.72603431993948808</v>
      </c>
      <c r="F103" s="5">
        <v>9.9635799626198146E-2</v>
      </c>
      <c r="G103" s="5">
        <v>3.2213855532808111E-3</v>
      </c>
      <c r="H103" s="5">
        <v>4.0366302480591578</v>
      </c>
      <c r="I103" s="5">
        <v>0.13408091257736335</v>
      </c>
      <c r="J103" s="5">
        <v>0.2923547152372683</v>
      </c>
      <c r="K103" s="5">
        <v>4.8682930314838E-3</v>
      </c>
      <c r="L103" s="5">
        <v>0.50132414479996201</v>
      </c>
      <c r="M103" s="5">
        <v>8.2396207860180148E-2</v>
      </c>
      <c r="N103" s="5">
        <v>2.41691968493302E-3</v>
      </c>
      <c r="O103" s="5">
        <v>1.4327201880909326</v>
      </c>
      <c r="P103" s="3"/>
      <c r="Q103" s="6">
        <v>1617.59</v>
      </c>
      <c r="R103" s="6">
        <v>54.78</v>
      </c>
      <c r="S103" s="6">
        <v>1641.6076122191216</v>
      </c>
      <c r="T103" s="6">
        <v>27.053709372884143</v>
      </c>
      <c r="U103" s="6">
        <v>1653.2855121768678</v>
      </c>
      <c r="V103" s="6">
        <v>24.300012051750006</v>
      </c>
      <c r="W103" s="6">
        <v>1600.349558629327</v>
      </c>
      <c r="X103" s="6">
        <v>45.132579306150021</v>
      </c>
      <c r="Y103" s="3" t="s">
        <v>24</v>
      </c>
    </row>
    <row r="106" spans="1:25" ht="15" customHeight="1">
      <c r="F106" s="9"/>
    </row>
    <row r="107" spans="1:25">
      <c r="F107" s="9"/>
    </row>
  </sheetData>
  <mergeCells count="1">
    <mergeCell ref="F106:F10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2018-03-19T12:32:04Z</dcterms:modified>
</cp:coreProperties>
</file>