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asino\Documents\Trabajos en prep\O-H Famatinian\ENE19\send to GM\"/>
    </mc:Choice>
  </mc:AlternateContent>
  <bookViews>
    <workbookView xWindow="0" yWindow="0" windowWidth="20460" windowHeight="3075"/>
  </bookViews>
  <sheets>
    <sheet name="WR samples" sheetId="1" r:id="rId1"/>
    <sheet name="La-Yb" sheetId="2" r:id="rId2"/>
  </sheets>
  <calcPr calcId="152511"/>
</workbook>
</file>

<file path=xl/calcChain.xml><?xml version="1.0" encoding="utf-8"?>
<calcChain xmlns="http://schemas.openxmlformats.org/spreadsheetml/2006/main">
  <c r="G25" i="2" l="1"/>
  <c r="F25" i="2"/>
  <c r="G28" i="2"/>
  <c r="F28" i="2"/>
  <c r="H28" i="2" s="1"/>
  <c r="G17" i="2"/>
  <c r="F17" i="2"/>
  <c r="H17" i="2" s="1"/>
  <c r="G16" i="2"/>
  <c r="F16" i="2"/>
  <c r="G30" i="2"/>
  <c r="F30" i="2"/>
  <c r="G29" i="2"/>
  <c r="F29" i="2"/>
  <c r="G35" i="2"/>
  <c r="F35" i="2"/>
  <c r="G34" i="2"/>
  <c r="F34" i="2"/>
  <c r="H34" i="2" s="1"/>
  <c r="G37" i="2"/>
  <c r="F37" i="2"/>
  <c r="G36" i="2"/>
  <c r="F36" i="2"/>
  <c r="H36" i="2" s="1"/>
  <c r="G4" i="2"/>
  <c r="F4" i="2"/>
  <c r="G3" i="2"/>
  <c r="F3" i="2"/>
  <c r="G38" i="2"/>
  <c r="F38" i="2"/>
  <c r="G2" i="2"/>
  <c r="F2" i="2"/>
  <c r="G24" i="2"/>
  <c r="F24" i="2"/>
  <c r="G22" i="2"/>
  <c r="F22" i="2"/>
  <c r="G21" i="2"/>
  <c r="F21" i="2"/>
  <c r="G20" i="2"/>
  <c r="F20" i="2"/>
  <c r="G14" i="2"/>
  <c r="F14" i="2"/>
  <c r="G12" i="2"/>
  <c r="F12" i="2"/>
  <c r="G27" i="2"/>
  <c r="F27" i="2"/>
  <c r="G23" i="2"/>
  <c r="F23" i="2"/>
  <c r="G13" i="2"/>
  <c r="F13" i="2"/>
  <c r="G33" i="2"/>
  <c r="F33" i="2"/>
  <c r="G31" i="2"/>
  <c r="F31" i="2"/>
  <c r="G32" i="2"/>
  <c r="F32" i="2"/>
  <c r="G7" i="2"/>
  <c r="F7" i="2"/>
  <c r="G11" i="2"/>
  <c r="F11" i="2"/>
  <c r="G10" i="2"/>
  <c r="F10" i="2"/>
  <c r="G9" i="2"/>
  <c r="F9" i="2"/>
  <c r="G6" i="2"/>
  <c r="F6" i="2"/>
  <c r="H6" i="2" s="1"/>
  <c r="G5" i="2"/>
  <c r="F5" i="2"/>
  <c r="G8" i="2"/>
  <c r="F8" i="2"/>
  <c r="G40" i="2"/>
  <c r="F40" i="2"/>
  <c r="G19" i="2"/>
  <c r="F19" i="2"/>
  <c r="G18" i="2"/>
  <c r="F18" i="2"/>
  <c r="G41" i="2"/>
  <c r="F41" i="2"/>
  <c r="G39" i="2"/>
  <c r="F39" i="2"/>
  <c r="G15" i="2"/>
  <c r="F15" i="2"/>
  <c r="H15" i="2" s="1"/>
  <c r="G26" i="2"/>
  <c r="F26" i="2"/>
  <c r="H11" i="2" l="1"/>
  <c r="H16" i="2"/>
  <c r="H14" i="2"/>
  <c r="H24" i="2"/>
  <c r="H37" i="2"/>
  <c r="H25" i="2"/>
  <c r="H31" i="2"/>
  <c r="H26" i="2"/>
  <c r="H39" i="2"/>
  <c r="H18" i="2"/>
  <c r="H40" i="2"/>
  <c r="H5" i="2"/>
  <c r="H9" i="2"/>
  <c r="H3" i="2"/>
  <c r="H8" i="2"/>
  <c r="H7" i="2"/>
  <c r="H33" i="2"/>
  <c r="H20" i="2"/>
  <c r="H30" i="2"/>
  <c r="H13" i="2"/>
  <c r="H27" i="2"/>
  <c r="H21" i="2"/>
  <c r="H38" i="2"/>
  <c r="H4" i="2"/>
  <c r="H10" i="2"/>
  <c r="H32" i="2"/>
  <c r="H12" i="2"/>
  <c r="H29" i="2"/>
  <c r="H41" i="2"/>
  <c r="H19" i="2"/>
  <c r="H23" i="2"/>
  <c r="H22" i="2"/>
  <c r="H2" i="2"/>
  <c r="H35" i="2"/>
  <c r="H42" i="2" l="1"/>
</calcChain>
</file>

<file path=xl/sharedStrings.xml><?xml version="1.0" encoding="utf-8"?>
<sst xmlns="http://schemas.openxmlformats.org/spreadsheetml/2006/main" count="1640" uniqueCount="1119">
  <si>
    <t>S$</t>
  </si>
  <si>
    <t>Sri</t>
  </si>
  <si>
    <t>Ndi</t>
  </si>
  <si>
    <t>SiO[2]</t>
  </si>
  <si>
    <t>TiO[2]</t>
  </si>
  <si>
    <t>Al[2]O[3]</t>
  </si>
  <si>
    <t>FeOt</t>
  </si>
  <si>
    <t>MnO</t>
  </si>
  <si>
    <t>MgO</t>
  </si>
  <si>
    <t>CaO</t>
  </si>
  <si>
    <t>Na[2]O</t>
  </si>
  <si>
    <t>K[2]O</t>
  </si>
  <si>
    <t>P[2]O[5]</t>
  </si>
  <si>
    <t>Sr</t>
  </si>
  <si>
    <t>La</t>
  </si>
  <si>
    <t>Sm</t>
  </si>
  <si>
    <t>Yb</t>
  </si>
  <si>
    <t>15.35</t>
  </si>
  <si>
    <t>5.26</t>
  </si>
  <si>
    <t>1.02</t>
  </si>
  <si>
    <t>3.81</t>
  </si>
  <si>
    <t>4.69</t>
  </si>
  <si>
    <t>1.41</t>
  </si>
  <si>
    <t>0.16</t>
  </si>
  <si>
    <t>0.97</t>
  </si>
  <si>
    <t>5.84</t>
  </si>
  <si>
    <t>0.128</t>
  </si>
  <si>
    <t>4.84</t>
  </si>
  <si>
    <t>2.65</t>
  </si>
  <si>
    <t>2.35</t>
  </si>
  <si>
    <t>0.26</t>
  </si>
  <si>
    <t>1.07</t>
  </si>
  <si>
    <t>62.67</t>
  </si>
  <si>
    <t>0.707</t>
  </si>
  <si>
    <t>15.88</t>
  </si>
  <si>
    <t>6.2</t>
  </si>
  <si>
    <t>2.49</t>
  </si>
  <si>
    <t>5.5</t>
  </si>
  <si>
    <t>2.82</t>
  </si>
  <si>
    <t>1.9</t>
  </si>
  <si>
    <t>0.19</t>
  </si>
  <si>
    <t>60.52</t>
  </si>
  <si>
    <t>0.927</t>
  </si>
  <si>
    <t>16.1</t>
  </si>
  <si>
    <t>7.09</t>
  </si>
  <si>
    <t>0.138</t>
  </si>
  <si>
    <t>2.88</t>
  </si>
  <si>
    <t>4.43</t>
  </si>
  <si>
    <t>2.15</t>
  </si>
  <si>
    <t>2.73</t>
  </si>
  <si>
    <t>0.25</t>
  </si>
  <si>
    <t>1.15</t>
  </si>
  <si>
    <t>3.12</t>
  </si>
  <si>
    <t>1.09</t>
  </si>
  <si>
    <t>1.66</t>
  </si>
  <si>
    <t>1.03</t>
  </si>
  <si>
    <t>3.46</t>
  </si>
  <si>
    <t>2.12</t>
  </si>
  <si>
    <t>ASP-221</t>
  </si>
  <si>
    <t>45.77</t>
  </si>
  <si>
    <t>0.5</t>
  </si>
  <si>
    <t>16.96</t>
  </si>
  <si>
    <t>12.54</t>
  </si>
  <si>
    <t>0.23</t>
  </si>
  <si>
    <t>10.04</t>
  </si>
  <si>
    <t>10.71</t>
  </si>
  <si>
    <t>0.84</t>
  </si>
  <si>
    <t>0.17</t>
  </si>
  <si>
    <t>0.02</t>
  </si>
  <si>
    <t>0.81</t>
  </si>
  <si>
    <t>0.6</t>
  </si>
  <si>
    <t>1.75</t>
  </si>
  <si>
    <t>0.49</t>
  </si>
  <si>
    <t>2.27</t>
  </si>
  <si>
    <t>0.28</t>
  </si>
  <si>
    <t>0.65</t>
  </si>
  <si>
    <t>0.12</t>
  </si>
  <si>
    <t>0.79</t>
  </si>
  <si>
    <t>0.08</t>
  </si>
  <si>
    <t>0.52</t>
  </si>
  <si>
    <t>0.09</t>
  </si>
  <si>
    <t>0.06</t>
  </si>
  <si>
    <t>0.33</t>
  </si>
  <si>
    <t>0.3</t>
  </si>
  <si>
    <t>0.03</t>
  </si>
  <si>
    <t>0.8</t>
  </si>
  <si>
    <t>CHA-3008</t>
  </si>
  <si>
    <t>4.89</t>
  </si>
  <si>
    <t>75.93</t>
  </si>
  <si>
    <t>.13</t>
  </si>
  <si>
    <t>12.49</t>
  </si>
  <si>
    <t>2.23</t>
  </si>
  <si>
    <t>.045</t>
  </si>
  <si>
    <t>.55</t>
  </si>
  <si>
    <t>.24</t>
  </si>
  <si>
    <t>4.24</t>
  </si>
  <si>
    <t>.02</t>
  </si>
  <si>
    <t>33.1</t>
  </si>
  <si>
    <t>7.44</t>
  </si>
  <si>
    <t>1.38</t>
  </si>
  <si>
    <t>7.85</t>
  </si>
  <si>
    <t>2.84</t>
  </si>
  <si>
    <t>.8</t>
  </si>
  <si>
    <t>FAM-176</t>
  </si>
  <si>
    <t>53.88</t>
  </si>
  <si>
    <t>0.843</t>
  </si>
  <si>
    <t>15.85</t>
  </si>
  <si>
    <t>8.9</t>
  </si>
  <si>
    <t>0.164</t>
  </si>
  <si>
    <t>5.28</t>
  </si>
  <si>
    <t>8.82</t>
  </si>
  <si>
    <t>2.7</t>
  </si>
  <si>
    <t>1.25</t>
  </si>
  <si>
    <t>0.14</t>
  </si>
  <si>
    <t>0.74</t>
  </si>
  <si>
    <t>14.4</t>
  </si>
  <si>
    <t>3.78</t>
  </si>
  <si>
    <t>14.9</t>
  </si>
  <si>
    <t>3.62</t>
  </si>
  <si>
    <t>1.05</t>
  </si>
  <si>
    <t>0.62</t>
  </si>
  <si>
    <t>0.7</t>
  </si>
  <si>
    <t>2.16</t>
  </si>
  <si>
    <t>0.89</t>
  </si>
  <si>
    <t>5.87</t>
  </si>
  <si>
    <t>FAM-213</t>
  </si>
  <si>
    <t>62.55</t>
  </si>
  <si>
    <t>0.629</t>
  </si>
  <si>
    <t>16.99</t>
  </si>
  <si>
    <t>5.85</t>
  </si>
  <si>
    <t>2.25</t>
  </si>
  <si>
    <t>5.38</t>
  </si>
  <si>
    <t>2.07</t>
  </si>
  <si>
    <t>1.1</t>
  </si>
  <si>
    <t>7.99</t>
  </si>
  <si>
    <t>3.98</t>
  </si>
  <si>
    <t>4.32</t>
  </si>
  <si>
    <t>2.74</t>
  </si>
  <si>
    <t>7.7</t>
  </si>
  <si>
    <t>4.5</t>
  </si>
  <si>
    <t>0.72</t>
  </si>
  <si>
    <t>FAM-332</t>
  </si>
  <si>
    <t>66.55</t>
  </si>
  <si>
    <t>0.57</t>
  </si>
  <si>
    <t>16.69</t>
  </si>
  <si>
    <t>4.63</t>
  </si>
  <si>
    <t>1.52</t>
  </si>
  <si>
    <t>4.19</t>
  </si>
  <si>
    <t>3.26</t>
  </si>
  <si>
    <t>2.34</t>
  </si>
  <si>
    <t>6.87</t>
  </si>
  <si>
    <t>1.95</t>
  </si>
  <si>
    <t>2.69</t>
  </si>
  <si>
    <t>3.35</t>
  </si>
  <si>
    <t>0.54</t>
  </si>
  <si>
    <t>1.49</t>
  </si>
  <si>
    <t>0.21</t>
  </si>
  <si>
    <t>0.22</t>
  </si>
  <si>
    <t>1.62</t>
  </si>
  <si>
    <t>1.6</t>
  </si>
  <si>
    <t>FAM-339</t>
  </si>
  <si>
    <t>65.8</t>
  </si>
  <si>
    <t>0.78</t>
  </si>
  <si>
    <t>17.89</t>
  </si>
  <si>
    <t>6.47</t>
  </si>
  <si>
    <t>0.83</t>
  </si>
  <si>
    <t>49.18</t>
  </si>
  <si>
    <t>11.92</t>
  </si>
  <si>
    <t>9.32</t>
  </si>
  <si>
    <t>1.42</t>
  </si>
  <si>
    <t>1.98</t>
  </si>
  <si>
    <t>0.92</t>
  </si>
  <si>
    <t>0.94</t>
  </si>
  <si>
    <t>4.57</t>
  </si>
  <si>
    <t>FAM-349</t>
  </si>
  <si>
    <t>59.25</t>
  </si>
  <si>
    <t>1.17</t>
  </si>
  <si>
    <t>19.4</t>
  </si>
  <si>
    <t>9.01</t>
  </si>
  <si>
    <t>0.15</t>
  </si>
  <si>
    <t>3.21</t>
  </si>
  <si>
    <t>1.99</t>
  </si>
  <si>
    <t>4.9</t>
  </si>
  <si>
    <t>0.13</t>
  </si>
  <si>
    <t>56.6</t>
  </si>
  <si>
    <t>10.01</t>
  </si>
  <si>
    <t>1.88</t>
  </si>
  <si>
    <t>1.34</t>
  </si>
  <si>
    <t>0.63</t>
  </si>
  <si>
    <t>2.58</t>
  </si>
  <si>
    <t>1.24</t>
  </si>
  <si>
    <t>FAM-391</t>
  </si>
  <si>
    <t>71.77</t>
  </si>
  <si>
    <t>0.761</t>
  </si>
  <si>
    <t>4.2</t>
  </si>
  <si>
    <t>0.077</t>
  </si>
  <si>
    <t>1.57</t>
  </si>
  <si>
    <t>2.67</t>
  </si>
  <si>
    <t>0.2</t>
  </si>
  <si>
    <t>1.28</t>
  </si>
  <si>
    <t>38.9</t>
  </si>
  <si>
    <t>7.29</t>
  </si>
  <si>
    <t>2.9</t>
  </si>
  <si>
    <t>FAM-392</t>
  </si>
  <si>
    <t>45.83</t>
  </si>
  <si>
    <t>0.194</t>
  </si>
  <si>
    <t>20.97</t>
  </si>
  <si>
    <t>8.27</t>
  </si>
  <si>
    <t>0.134</t>
  </si>
  <si>
    <t>8.93</t>
  </si>
  <si>
    <t>12.6</t>
  </si>
  <si>
    <t>0.4</t>
  </si>
  <si>
    <t>0.04</t>
  </si>
  <si>
    <t>2.51</t>
  </si>
  <si>
    <t>0.29</t>
  </si>
  <si>
    <t>FAM-7081</t>
  </si>
  <si>
    <t>74.73</t>
  </si>
  <si>
    <t>.08</t>
  </si>
  <si>
    <t>12.42</t>
  </si>
  <si>
    <t>.008</t>
  </si>
  <si>
    <t>.14</t>
  </si>
  <si>
    <t>9.11</t>
  </si>
  <si>
    <t>41.1</t>
  </si>
  <si>
    <t>4.45</t>
  </si>
  <si>
    <t>5.72</t>
  </si>
  <si>
    <t>1.29</t>
  </si>
  <si>
    <t>1.68</t>
  </si>
  <si>
    <t>1.19</t>
  </si>
  <si>
    <t>FAM-7083</t>
  </si>
  <si>
    <t>75.58</t>
  </si>
  <si>
    <t>12.31</t>
  </si>
  <si>
    <t>1.84</t>
  </si>
  <si>
    <t>1.04</t>
  </si>
  <si>
    <t>3.48</t>
  </si>
  <si>
    <t>3.9</t>
  </si>
  <si>
    <t>15.54</t>
  </si>
  <si>
    <t>46.7</t>
  </si>
  <si>
    <t>7.65</t>
  </si>
  <si>
    <t>1.27</t>
  </si>
  <si>
    <t>0.87</t>
  </si>
  <si>
    <t>3.25</t>
  </si>
  <si>
    <t>4.8</t>
  </si>
  <si>
    <t>FAM-7086</t>
  </si>
  <si>
    <t>8.7</t>
  </si>
  <si>
    <t>62.73</t>
  </si>
  <si>
    <t>0.64</t>
  </si>
  <si>
    <t>17.16</t>
  </si>
  <si>
    <t>5.83</t>
  </si>
  <si>
    <t>2.22</t>
  </si>
  <si>
    <t>3.23</t>
  </si>
  <si>
    <t>3.61</t>
  </si>
  <si>
    <t>2.76</t>
  </si>
  <si>
    <t>0.05</t>
  </si>
  <si>
    <t>40.4</t>
  </si>
  <si>
    <t>73.9</t>
  </si>
  <si>
    <t>15.8</t>
  </si>
  <si>
    <t>14.2</t>
  </si>
  <si>
    <t>3.14</t>
  </si>
  <si>
    <t>15.6</t>
  </si>
  <si>
    <t>2.6</t>
  </si>
  <si>
    <t>1.3</t>
  </si>
  <si>
    <t>GUA-252</t>
  </si>
  <si>
    <t>77.88</t>
  </si>
  <si>
    <t>11.94</t>
  </si>
  <si>
    <t>0.38</t>
  </si>
  <si>
    <t>.09</t>
  </si>
  <si>
    <t>.05</t>
  </si>
  <si>
    <t>.42</t>
  </si>
  <si>
    <t>5.92</t>
  </si>
  <si>
    <t>.06</t>
  </si>
  <si>
    <t>1.06</t>
  </si>
  <si>
    <t>GUA-253</t>
  </si>
  <si>
    <t>63.63</t>
  </si>
  <si>
    <t>6.15</t>
  </si>
  <si>
    <t>.15</t>
  </si>
  <si>
    <t>2.14</t>
  </si>
  <si>
    <t>.2</t>
  </si>
  <si>
    <t>1.01</t>
  </si>
  <si>
    <t>KS021</t>
  </si>
  <si>
    <t>48.35</t>
  </si>
  <si>
    <t>0.85</t>
  </si>
  <si>
    <t>17.41</t>
  </si>
  <si>
    <t>10.84</t>
  </si>
  <si>
    <t>7.45</t>
  </si>
  <si>
    <t>11.41</t>
  </si>
  <si>
    <t>0.95</t>
  </si>
  <si>
    <t>KS042</t>
  </si>
  <si>
    <t>49.25</t>
  </si>
  <si>
    <t>0.67</t>
  </si>
  <si>
    <t>4.22</t>
  </si>
  <si>
    <t>16.38</t>
  </si>
  <si>
    <t>0.34</t>
  </si>
  <si>
    <t>20.62</t>
  </si>
  <si>
    <t>6.22</t>
  </si>
  <si>
    <t>0.11</t>
  </si>
  <si>
    <t>0.01</t>
  </si>
  <si>
    <t>KS045</t>
  </si>
  <si>
    <t>55.43</t>
  </si>
  <si>
    <t>18.41</t>
  </si>
  <si>
    <t>10.13</t>
  </si>
  <si>
    <t>4.48</t>
  </si>
  <si>
    <t>4.86</t>
  </si>
  <si>
    <t>1.97</t>
  </si>
  <si>
    <t>KS047</t>
  </si>
  <si>
    <t>49.02</t>
  </si>
  <si>
    <t>18.28</t>
  </si>
  <si>
    <t>12.39</t>
  </si>
  <si>
    <t>0.24</t>
  </si>
  <si>
    <t>4.98</t>
  </si>
  <si>
    <t>9.27</t>
  </si>
  <si>
    <t>0.69</t>
  </si>
  <si>
    <t>KS054</t>
  </si>
  <si>
    <t>63.35</t>
  </si>
  <si>
    <t>16.42</t>
  </si>
  <si>
    <t>7.82</t>
  </si>
  <si>
    <t>3.11</t>
  </si>
  <si>
    <t>2.64</t>
  </si>
  <si>
    <t>KS064B</t>
  </si>
  <si>
    <t>60.42</t>
  </si>
  <si>
    <t>1.21</t>
  </si>
  <si>
    <t>17.06</t>
  </si>
  <si>
    <t>8.47</t>
  </si>
  <si>
    <t>4.67</t>
  </si>
  <si>
    <t>1.35</t>
  </si>
  <si>
    <t>3.07</t>
  </si>
  <si>
    <t>2.31</t>
  </si>
  <si>
    <t>KS065</t>
  </si>
  <si>
    <t>48.99</t>
  </si>
  <si>
    <t>15.24</t>
  </si>
  <si>
    <t>9.59</t>
  </si>
  <si>
    <t>0.18</t>
  </si>
  <si>
    <t>8.59</t>
  </si>
  <si>
    <t>12.96</t>
  </si>
  <si>
    <t>1.65</t>
  </si>
  <si>
    <t>0.07</t>
  </si>
  <si>
    <t>0.58</t>
  </si>
  <si>
    <t>KS072</t>
  </si>
  <si>
    <t>59.56</t>
  </si>
  <si>
    <t>16.53</t>
  </si>
  <si>
    <t>7.2</t>
  </si>
  <si>
    <t>2.46</t>
  </si>
  <si>
    <t>KS075a</t>
  </si>
  <si>
    <t>53.79</t>
  </si>
  <si>
    <t>18.51</t>
  </si>
  <si>
    <t>8.66</t>
  </si>
  <si>
    <t>6.96</t>
  </si>
  <si>
    <t>2.63</t>
  </si>
  <si>
    <t>0.44</t>
  </si>
  <si>
    <t>KS075b</t>
  </si>
  <si>
    <t>0.99</t>
  </si>
  <si>
    <t>14.86</t>
  </si>
  <si>
    <t>12.83</t>
  </si>
  <si>
    <t>7.12</t>
  </si>
  <si>
    <t>10.65</t>
  </si>
  <si>
    <t>1.44</t>
  </si>
  <si>
    <t>0.59</t>
  </si>
  <si>
    <t>KS084</t>
  </si>
  <si>
    <t>52.56</t>
  </si>
  <si>
    <t>1.26</t>
  </si>
  <si>
    <t>18.38</t>
  </si>
  <si>
    <t>9.56</t>
  </si>
  <si>
    <t>4.27</t>
  </si>
  <si>
    <t>6.57</t>
  </si>
  <si>
    <t>2.62</t>
  </si>
  <si>
    <t>KS091</t>
  </si>
  <si>
    <t>73.8</t>
  </si>
  <si>
    <t>11.69</t>
  </si>
  <si>
    <t>1.61</t>
  </si>
  <si>
    <t>0.93</t>
  </si>
  <si>
    <t>1.83</t>
  </si>
  <si>
    <t>3.01</t>
  </si>
  <si>
    <t>KS093</t>
  </si>
  <si>
    <t>58.54</t>
  </si>
  <si>
    <t>0.86</t>
  </si>
  <si>
    <t>16.74</t>
  </si>
  <si>
    <t>7.46</t>
  </si>
  <si>
    <t>3.67</t>
  </si>
  <si>
    <t>2.17</t>
  </si>
  <si>
    <t>KS103B</t>
  </si>
  <si>
    <t>49.99</t>
  </si>
  <si>
    <t>16.78</t>
  </si>
  <si>
    <t>9.63</t>
  </si>
  <si>
    <t>6.53</t>
  </si>
  <si>
    <t>10.17</t>
  </si>
  <si>
    <t>1.2</t>
  </si>
  <si>
    <t>0.73</t>
  </si>
  <si>
    <t>KS111</t>
  </si>
  <si>
    <t>65.62</t>
  </si>
  <si>
    <t>15.31</t>
  </si>
  <si>
    <t>5.45</t>
  </si>
  <si>
    <t>1.72</t>
  </si>
  <si>
    <t>4.3</t>
  </si>
  <si>
    <t>2.94</t>
  </si>
  <si>
    <t>1.18</t>
  </si>
  <si>
    <t>KS117</t>
  </si>
  <si>
    <t>65.41</t>
  </si>
  <si>
    <t>15.15</t>
  </si>
  <si>
    <t>5.41</t>
  </si>
  <si>
    <t>1.79</t>
  </si>
  <si>
    <t>4.65</t>
  </si>
  <si>
    <t>0.71</t>
  </si>
  <si>
    <t>KS128A</t>
  </si>
  <si>
    <t>68.51</t>
  </si>
  <si>
    <t>14.63</t>
  </si>
  <si>
    <t>4.15</t>
  </si>
  <si>
    <t>4.18</t>
  </si>
  <si>
    <t>2.96</t>
  </si>
  <si>
    <t>1.71</t>
  </si>
  <si>
    <t>KS128B</t>
  </si>
  <si>
    <t>48.81</t>
  </si>
  <si>
    <t>1.56</t>
  </si>
  <si>
    <t>17.29</t>
  </si>
  <si>
    <t>12.4</t>
  </si>
  <si>
    <t>9.16</t>
  </si>
  <si>
    <t>2.97</t>
  </si>
  <si>
    <t>0.77</t>
  </si>
  <si>
    <t>MIR-1014</t>
  </si>
  <si>
    <t>75.18</t>
  </si>
  <si>
    <t>13.19</t>
  </si>
  <si>
    <t>1.74</t>
  </si>
  <si>
    <t>3.68</t>
  </si>
  <si>
    <t>5.34</t>
  </si>
  <si>
    <t>4.23</t>
  </si>
  <si>
    <t>NAC-256</t>
  </si>
  <si>
    <t>66.29</t>
  </si>
  <si>
    <t>0.61</t>
  </si>
  <si>
    <t>1.8</t>
  </si>
  <si>
    <t>3.17</t>
  </si>
  <si>
    <t>2.57</t>
  </si>
  <si>
    <t>35.2</t>
  </si>
  <si>
    <t>7.04</t>
  </si>
  <si>
    <t>NAC-257</t>
  </si>
  <si>
    <t>72.87</t>
  </si>
  <si>
    <t>.27</t>
  </si>
  <si>
    <t>13.47</t>
  </si>
  <si>
    <t>2.00</t>
  </si>
  <si>
    <t>.69</t>
  </si>
  <si>
    <t>2.38</t>
  </si>
  <si>
    <t>4.44</t>
  </si>
  <si>
    <t>.07</t>
  </si>
  <si>
    <t>RLC-236</t>
  </si>
  <si>
    <t>7.81</t>
  </si>
  <si>
    <t>66.93</t>
  </si>
  <si>
    <t>14.8</t>
  </si>
  <si>
    <t>2.29</t>
  </si>
  <si>
    <t>4.83</t>
  </si>
  <si>
    <t>2.89</t>
  </si>
  <si>
    <t>0.96</t>
  </si>
  <si>
    <t>0.43</t>
  </si>
  <si>
    <t>RLC-241</t>
  </si>
  <si>
    <t>75.02</t>
  </si>
  <si>
    <t>.16</t>
  </si>
  <si>
    <t>13.51</t>
  </si>
  <si>
    <t>.28</t>
  </si>
  <si>
    <t>1.33</t>
  </si>
  <si>
    <t>3.38</t>
  </si>
  <si>
    <t>4.05</t>
  </si>
  <si>
    <t>RLC-243</t>
  </si>
  <si>
    <t>65.2</t>
  </si>
  <si>
    <t>.58</t>
  </si>
  <si>
    <t>14.98</t>
  </si>
  <si>
    <t>5.02</t>
  </si>
  <si>
    <t>.12</t>
  </si>
  <si>
    <t>4.93</t>
  </si>
  <si>
    <t>2.72</t>
  </si>
  <si>
    <t>2.53</t>
  </si>
  <si>
    <t>SAN-225</t>
  </si>
  <si>
    <t>70.27</t>
  </si>
  <si>
    <t>.43</t>
  </si>
  <si>
    <t>3.47</t>
  </si>
  <si>
    <t>3.56</t>
  </si>
  <si>
    <t>.11</t>
  </si>
  <si>
    <t>SPP-22004</t>
  </si>
  <si>
    <t>Amp-Mtgb-Gb</t>
  </si>
  <si>
    <t>53.34</t>
  </si>
  <si>
    <t>14.23</t>
  </si>
  <si>
    <t>9.83</t>
  </si>
  <si>
    <t>0.179</t>
  </si>
  <si>
    <t>10.46</t>
  </si>
  <si>
    <t>3.06</t>
  </si>
  <si>
    <t>3.59</t>
  </si>
  <si>
    <t>4.06</t>
  </si>
  <si>
    <t>SPP-22005</t>
  </si>
  <si>
    <t>53.28</t>
  </si>
  <si>
    <t>0.754</t>
  </si>
  <si>
    <t>15.42</t>
  </si>
  <si>
    <t>8.65</t>
  </si>
  <si>
    <t>0.163</t>
  </si>
  <si>
    <t>6.91</t>
  </si>
  <si>
    <t>11.12</t>
  </si>
  <si>
    <t>7.39</t>
  </si>
  <si>
    <t>2.1</t>
  </si>
  <si>
    <t>SPP-22006</t>
  </si>
  <si>
    <t>52.13</t>
  </si>
  <si>
    <t>0.646</t>
  </si>
  <si>
    <t>14.65</t>
  </si>
  <si>
    <t>8.21</t>
  </si>
  <si>
    <t>0.182</t>
  </si>
  <si>
    <t>12.46</t>
  </si>
  <si>
    <t>2.47</t>
  </si>
  <si>
    <t>0.47</t>
  </si>
  <si>
    <t>SPP-22012</t>
  </si>
  <si>
    <t>52.02</t>
  </si>
  <si>
    <t>0.785</t>
  </si>
  <si>
    <t>14.51</t>
  </si>
  <si>
    <t>8.63</t>
  </si>
  <si>
    <t>0.158</t>
  </si>
  <si>
    <t>7.47</t>
  </si>
  <si>
    <t>11.13</t>
  </si>
  <si>
    <t>0.51</t>
  </si>
  <si>
    <t>7.64</t>
  </si>
  <si>
    <t>2.32</t>
  </si>
  <si>
    <t>10.8</t>
  </si>
  <si>
    <t>SPP-22016</t>
  </si>
  <si>
    <t>51.09</t>
  </si>
  <si>
    <t>0.744</t>
  </si>
  <si>
    <t>14.14</t>
  </si>
  <si>
    <t>8.12</t>
  </si>
  <si>
    <t>0.149</t>
  </si>
  <si>
    <t>11.99</t>
  </si>
  <si>
    <t>1.67</t>
  </si>
  <si>
    <t>7.1</t>
  </si>
  <si>
    <t>2.54</t>
  </si>
  <si>
    <t>1.93</t>
  </si>
  <si>
    <t>SVF-3017</t>
  </si>
  <si>
    <t>7.4</t>
  </si>
  <si>
    <t>46.73</t>
  </si>
  <si>
    <t>.46</t>
  </si>
  <si>
    <t>18.65</t>
  </si>
  <si>
    <t>14.91</t>
  </si>
  <si>
    <t>.17</t>
  </si>
  <si>
    <t>9.26</t>
  </si>
  <si>
    <t>.32</t>
  </si>
  <si>
    <t>4.36</t>
  </si>
  <si>
    <t>.6</t>
  </si>
  <si>
    <t>SVF-500</t>
  </si>
  <si>
    <t>40.32</t>
  </si>
  <si>
    <t>10.02</t>
  </si>
  <si>
    <t>19.92</t>
  </si>
  <si>
    <t>8.86</t>
  </si>
  <si>
    <t>0.9</t>
  </si>
  <si>
    <t>0.1</t>
  </si>
  <si>
    <t>SVF-501</t>
  </si>
  <si>
    <t>41.76</t>
  </si>
  <si>
    <t>1.43</t>
  </si>
  <si>
    <t>18.26</t>
  </si>
  <si>
    <t>12.85</t>
  </si>
  <si>
    <t>SVF-502</t>
  </si>
  <si>
    <t>45.52</t>
  </si>
  <si>
    <t>0.48</t>
  </si>
  <si>
    <t>17.5</t>
  </si>
  <si>
    <t>11.58</t>
  </si>
  <si>
    <t>12.73</t>
  </si>
  <si>
    <t>9.9</t>
  </si>
  <si>
    <t>3.2</t>
  </si>
  <si>
    <t>1.31</t>
  </si>
  <si>
    <t>SVF-508</t>
  </si>
  <si>
    <t>64.35</t>
  </si>
  <si>
    <t>15.82</t>
  </si>
  <si>
    <t>6.24</t>
  </si>
  <si>
    <t>2.19</t>
  </si>
  <si>
    <t>32.5</t>
  </si>
  <si>
    <t>3.58</t>
  </si>
  <si>
    <t>SVF-515</t>
  </si>
  <si>
    <t>72.35</t>
  </si>
  <si>
    <t>12.72</t>
  </si>
  <si>
    <t>6.33</t>
  </si>
  <si>
    <t>1.63</t>
  </si>
  <si>
    <t>60.5</t>
  </si>
  <si>
    <t>8.75</t>
  </si>
  <si>
    <t>SVF-521</t>
  </si>
  <si>
    <t>64.76</t>
  </si>
  <si>
    <t>0.68</t>
  </si>
  <si>
    <t>14.84</t>
  </si>
  <si>
    <t>4.72</t>
  </si>
  <si>
    <t>33.9</t>
  </si>
  <si>
    <t>5.31</t>
  </si>
  <si>
    <t>SVF532</t>
  </si>
  <si>
    <t>63.73</t>
  </si>
  <si>
    <t>.59</t>
  </si>
  <si>
    <t>14.89</t>
  </si>
  <si>
    <t>4.46</t>
  </si>
  <si>
    <t>.23</t>
  </si>
  <si>
    <t>SVF540</t>
  </si>
  <si>
    <t>67.17</t>
  </si>
  <si>
    <t>.47</t>
  </si>
  <si>
    <t>14.72</t>
  </si>
  <si>
    <t>3.94</t>
  </si>
  <si>
    <t>3.3</t>
  </si>
  <si>
    <t>SVF-571</t>
  </si>
  <si>
    <t>49.1</t>
  </si>
  <si>
    <t>20.42</t>
  </si>
  <si>
    <t>8.96</t>
  </si>
  <si>
    <t>4.77</t>
  </si>
  <si>
    <t>8.03</t>
  </si>
  <si>
    <t>30.6</t>
  </si>
  <si>
    <t>SVF577</t>
  </si>
  <si>
    <t>42.58</t>
  </si>
  <si>
    <t>19.05</t>
  </si>
  <si>
    <t>13.68</t>
  </si>
  <si>
    <t>12.25</t>
  </si>
  <si>
    <t>1.69</t>
  </si>
  <si>
    <t>.52</t>
  </si>
  <si>
    <t>.21</t>
  </si>
  <si>
    <t>9.38</t>
  </si>
  <si>
    <t>.1</t>
  </si>
  <si>
    <t>SVF-584</t>
  </si>
  <si>
    <t>48.5</t>
  </si>
  <si>
    <t>18.32</t>
  </si>
  <si>
    <t>7.68</t>
  </si>
  <si>
    <t>10.9</t>
  </si>
  <si>
    <t>11.96</t>
  </si>
  <si>
    <t>SVF-591</t>
  </si>
  <si>
    <t>49.69</t>
  </si>
  <si>
    <t>.64</t>
  </si>
  <si>
    <t>16.75</t>
  </si>
  <si>
    <t>8.26</t>
  </si>
  <si>
    <t>11.79</t>
  </si>
  <si>
    <t>.76</t>
  </si>
  <si>
    <t>1.96</t>
  </si>
  <si>
    <t>SVF603</t>
  </si>
  <si>
    <t>76.07</t>
  </si>
  <si>
    <t>.04</t>
  </si>
  <si>
    <t>13.16</t>
  </si>
  <si>
    <t>SVF-605</t>
  </si>
  <si>
    <t>7.5</t>
  </si>
  <si>
    <t>42.66</t>
  </si>
  <si>
    <t>24.84</t>
  </si>
  <si>
    <t>5.12</t>
  </si>
  <si>
    <t>10.45</t>
  </si>
  <si>
    <t>13.55</t>
  </si>
  <si>
    <t>SVF609</t>
  </si>
  <si>
    <t>51.79</t>
  </si>
  <si>
    <t>9.14</t>
  </si>
  <si>
    <t>7.66</t>
  </si>
  <si>
    <t>SVF704</t>
  </si>
  <si>
    <t>52.09</t>
  </si>
  <si>
    <t>11.51</t>
  </si>
  <si>
    <t>2.71</t>
  </si>
  <si>
    <t>SVF-709</t>
  </si>
  <si>
    <t>56.2</t>
  </si>
  <si>
    <t>19.41</t>
  </si>
  <si>
    <t>9.74</t>
  </si>
  <si>
    <t>SVF715</t>
  </si>
  <si>
    <t>49.05</t>
  </si>
  <si>
    <t>1.23</t>
  </si>
  <si>
    <t>11.22</t>
  </si>
  <si>
    <t>6.29</t>
  </si>
  <si>
    <t>10.07</t>
  </si>
  <si>
    <t>2.85</t>
  </si>
  <si>
    <t>SVF716</t>
  </si>
  <si>
    <t>51.36</t>
  </si>
  <si>
    <t>1.45</t>
  </si>
  <si>
    <t>13.35</t>
  </si>
  <si>
    <t>13.14</t>
  </si>
  <si>
    <t>6.28</t>
  </si>
  <si>
    <t>10.51</t>
  </si>
  <si>
    <t>1.87</t>
  </si>
  <si>
    <t>1.12</t>
  </si>
  <si>
    <t>TUA-1029</t>
  </si>
  <si>
    <t>73.64</t>
  </si>
  <si>
    <t>12.71</t>
  </si>
  <si>
    <t>4.20</t>
  </si>
  <si>
    <t>.88</t>
  </si>
  <si>
    <t>13.9</t>
  </si>
  <si>
    <t>VCA-1007</t>
  </si>
  <si>
    <t>8.15</t>
  </si>
  <si>
    <t>46.5</t>
  </si>
  <si>
    <t>18.07</t>
  </si>
  <si>
    <t>5.86</t>
  </si>
  <si>
    <t>10.66</t>
  </si>
  <si>
    <t>1.82</t>
  </si>
  <si>
    <t>6.19</t>
  </si>
  <si>
    <t>VCA7000</t>
  </si>
  <si>
    <t>52.61</t>
  </si>
  <si>
    <t>14.26</t>
  </si>
  <si>
    <t>8.02</t>
  </si>
  <si>
    <t>8.99</t>
  </si>
  <si>
    <t>11.67</t>
  </si>
  <si>
    <t>118.7</t>
  </si>
  <si>
    <t>7.83</t>
  </si>
  <si>
    <t>VCA7015</t>
  </si>
  <si>
    <t>50.31</t>
  </si>
  <si>
    <t>15.51</t>
  </si>
  <si>
    <t>10.14</t>
  </si>
  <si>
    <t>12.77</t>
  </si>
  <si>
    <t>94.18</t>
  </si>
  <si>
    <t>3.69</t>
  </si>
  <si>
    <t>VCA7033</t>
  </si>
  <si>
    <t>53.14</t>
  </si>
  <si>
    <t>8.28</t>
  </si>
  <si>
    <t>8.58</t>
  </si>
  <si>
    <t>8.48</t>
  </si>
  <si>
    <t>2.52</t>
  </si>
  <si>
    <t>3.16</t>
  </si>
  <si>
    <t>VCA7034</t>
  </si>
  <si>
    <t>51.13</t>
  </si>
  <si>
    <t>8.74</t>
  </si>
  <si>
    <t>11.31</t>
  </si>
  <si>
    <t>176.6</t>
  </si>
  <si>
    <t>2.09</t>
  </si>
  <si>
    <t>VCA-7037</t>
  </si>
  <si>
    <t>46.88</t>
  </si>
  <si>
    <t>0.566</t>
  </si>
  <si>
    <t>17.08</t>
  </si>
  <si>
    <t>10.18</t>
  </si>
  <si>
    <t>0.116</t>
  </si>
  <si>
    <t>9.06</t>
  </si>
  <si>
    <t>12.22</t>
  </si>
  <si>
    <t>4.13</t>
  </si>
  <si>
    <t>VCA-7039</t>
  </si>
  <si>
    <t>28.8</t>
  </si>
  <si>
    <t>0.39</t>
  </si>
  <si>
    <t>1.22</t>
  </si>
  <si>
    <t>5.32</t>
  </si>
  <si>
    <t>VCA7080</t>
  </si>
  <si>
    <t>51.71</t>
  </si>
  <si>
    <t>12.33</t>
  </si>
  <si>
    <t>6.45</t>
  </si>
  <si>
    <t>2.03</t>
  </si>
  <si>
    <t>2.81</t>
  </si>
  <si>
    <t>0.42</t>
  </si>
  <si>
    <t>VEL1026</t>
  </si>
  <si>
    <t>68.2</t>
  </si>
  <si>
    <t>.54</t>
  </si>
  <si>
    <t>14.66</t>
  </si>
  <si>
    <t>4.14</t>
  </si>
  <si>
    <t>VEL3000</t>
  </si>
  <si>
    <t>68.19</t>
  </si>
  <si>
    <t>.71</t>
  </si>
  <si>
    <t>15.36</t>
  </si>
  <si>
    <t>4.4</t>
  </si>
  <si>
    <t>VFBR10</t>
  </si>
  <si>
    <t>61.51</t>
  </si>
  <si>
    <t>16.09</t>
  </si>
  <si>
    <t>6.81</t>
  </si>
  <si>
    <t>5.93</t>
  </si>
  <si>
    <t>VFBR11</t>
  </si>
  <si>
    <t>69.67</t>
  </si>
  <si>
    <t>15.01</t>
  </si>
  <si>
    <t>3.95</t>
  </si>
  <si>
    <t>VFBR30</t>
  </si>
  <si>
    <t>61.85</t>
  </si>
  <si>
    <t>16.18</t>
  </si>
  <si>
    <t>6.56</t>
  </si>
  <si>
    <t>5.79</t>
  </si>
  <si>
    <t>VFMJ40A</t>
  </si>
  <si>
    <t>66.94</t>
  </si>
  <si>
    <t>15.68</t>
  </si>
  <si>
    <t>3.86</t>
  </si>
  <si>
    <t>2.99</t>
  </si>
  <si>
    <t>VFMJ41</t>
  </si>
  <si>
    <t>68.44</t>
  </si>
  <si>
    <t>14.99</t>
  </si>
  <si>
    <t>VFMJ43A</t>
  </si>
  <si>
    <t>49.35</t>
  </si>
  <si>
    <t>17.05</t>
  </si>
  <si>
    <t>11.07</t>
  </si>
  <si>
    <t>6.21</t>
  </si>
  <si>
    <t>10.23</t>
  </si>
  <si>
    <t>1.46</t>
  </si>
  <si>
    <t>VFMJ48A</t>
  </si>
  <si>
    <t>66.2</t>
  </si>
  <si>
    <t>5.04</t>
  </si>
  <si>
    <t>5.03</t>
  </si>
  <si>
    <t>VFMJ49</t>
  </si>
  <si>
    <t>49.12</t>
  </si>
  <si>
    <t>16.61</t>
  </si>
  <si>
    <t>9.45</t>
  </si>
  <si>
    <t>11.83</t>
  </si>
  <si>
    <t>VFSJ11</t>
  </si>
  <si>
    <t>51.9</t>
  </si>
  <si>
    <t>8.81</t>
  </si>
  <si>
    <t>8.07</t>
  </si>
  <si>
    <t>10.92</t>
  </si>
  <si>
    <t>VFSJ16</t>
  </si>
  <si>
    <t>13.33</t>
  </si>
  <si>
    <t>8.34</t>
  </si>
  <si>
    <t>11.16</t>
  </si>
  <si>
    <t>VFSJ22</t>
  </si>
  <si>
    <t>69.15</t>
  </si>
  <si>
    <t>13.76</t>
  </si>
  <si>
    <t>3.55</t>
  </si>
  <si>
    <t>VFSJ25b</t>
  </si>
  <si>
    <t>50.89</t>
  </si>
  <si>
    <t>15.23</t>
  </si>
  <si>
    <t>8.31</t>
  </si>
  <si>
    <t>12.05</t>
  </si>
  <si>
    <t>VFSJ28</t>
  </si>
  <si>
    <t>56.02</t>
  </si>
  <si>
    <t>19.45</t>
  </si>
  <si>
    <t>7.55</t>
  </si>
  <si>
    <t>3.05</t>
  </si>
  <si>
    <t>3.04</t>
  </si>
  <si>
    <t>2.45</t>
  </si>
  <si>
    <t>VFSJ29</t>
  </si>
  <si>
    <t>59.78</t>
  </si>
  <si>
    <t>17.21</t>
  </si>
  <si>
    <t>7.14</t>
  </si>
  <si>
    <t>6.14</t>
  </si>
  <si>
    <t>VFSJ33</t>
  </si>
  <si>
    <t>54.64</t>
  </si>
  <si>
    <t>18.09</t>
  </si>
  <si>
    <t>8.6</t>
  </si>
  <si>
    <t>4.38</t>
  </si>
  <si>
    <t>7.9</t>
  </si>
  <si>
    <t>2.44</t>
  </si>
  <si>
    <t>VFSK5</t>
  </si>
  <si>
    <t>52.44</t>
  </si>
  <si>
    <t>18.88</t>
  </si>
  <si>
    <t>7.26</t>
  </si>
  <si>
    <t>VFSZ4a</t>
  </si>
  <si>
    <t>54.39</t>
  </si>
  <si>
    <t>17.98</t>
  </si>
  <si>
    <t>8.71</t>
  </si>
  <si>
    <t>8.16</t>
  </si>
  <si>
    <t>VSFSJ10</t>
  </si>
  <si>
    <t>0.75</t>
  </si>
  <si>
    <t>16.2</t>
  </si>
  <si>
    <t>11.27</t>
  </si>
  <si>
    <t>8.44</t>
  </si>
  <si>
    <t>RLC-234</t>
  </si>
  <si>
    <t>VFMJ43C</t>
  </si>
  <si>
    <t>VFML41</t>
  </si>
  <si>
    <t>SVF521</t>
  </si>
  <si>
    <t>GUA-254</t>
  </si>
  <si>
    <t>ILI-222</t>
  </si>
  <si>
    <t>MIL-3</t>
  </si>
  <si>
    <t>MIS-259</t>
  </si>
  <si>
    <t>NAC-255</t>
  </si>
  <si>
    <t>PUL-244</t>
  </si>
  <si>
    <t>AMBI-28</t>
  </si>
  <si>
    <t>CAS-59</t>
  </si>
  <si>
    <t>CHEL-5</t>
  </si>
  <si>
    <t>TUA-41</t>
  </si>
  <si>
    <t>TUA-42</t>
  </si>
  <si>
    <t>RLC-242</t>
  </si>
  <si>
    <t>RLC-237</t>
  </si>
  <si>
    <t>RCL-238</t>
  </si>
  <si>
    <t>LaCon</t>
  </si>
  <si>
    <t>(La-Yb)N</t>
  </si>
  <si>
    <t>YbCon</t>
  </si>
  <si>
    <t>0.70815</t>
  </si>
  <si>
    <t>0.5119</t>
  </si>
  <si>
    <t>0.7053</t>
  </si>
  <si>
    <t>0.70648</t>
  </si>
  <si>
    <t>0.51187</t>
  </si>
  <si>
    <t>0.7082</t>
  </si>
  <si>
    <t>0.51174</t>
  </si>
  <si>
    <t>0.71082</t>
  </si>
  <si>
    <t>0.51175</t>
  </si>
  <si>
    <t>0.70522</t>
  </si>
  <si>
    <t>0.51206</t>
  </si>
  <si>
    <t>0.51172</t>
  </si>
  <si>
    <t>0.7072</t>
  </si>
  <si>
    <t>0.70896</t>
  </si>
  <si>
    <t>0.51193</t>
  </si>
  <si>
    <t>0.7093</t>
  </si>
  <si>
    <t>0.51183</t>
  </si>
  <si>
    <t>0.7094</t>
  </si>
  <si>
    <t>0.51179</t>
  </si>
  <si>
    <t>0.708</t>
  </si>
  <si>
    <t>0.512126</t>
  </si>
  <si>
    <t>0.7054</t>
  </si>
  <si>
    <t>0.512276</t>
  </si>
  <si>
    <t>0.51185</t>
  </si>
  <si>
    <t>0.7113</t>
  </si>
  <si>
    <t>0.51173</t>
  </si>
  <si>
    <t>0.7066</t>
  </si>
  <si>
    <t>0.51191</t>
  </si>
  <si>
    <t>0.7062</t>
  </si>
  <si>
    <t>0.512185</t>
  </si>
  <si>
    <t>0.7077</t>
  </si>
  <si>
    <t>0.512027</t>
  </si>
  <si>
    <t>0.70655</t>
  </si>
  <si>
    <t>0.51202</t>
  </si>
  <si>
    <t>0.70691</t>
  </si>
  <si>
    <t>0.51198</t>
  </si>
  <si>
    <t>0.70701</t>
  </si>
  <si>
    <t>0.51201</t>
  </si>
  <si>
    <t>0.70749</t>
  </si>
  <si>
    <t>0.51204</t>
  </si>
  <si>
    <t>0.70955</t>
  </si>
  <si>
    <t>0.512028</t>
  </si>
  <si>
    <t>0.7067</t>
  </si>
  <si>
    <t>0.51184</t>
  </si>
  <si>
    <t>0.707224</t>
  </si>
  <si>
    <t>0.51197</t>
  </si>
  <si>
    <t>0.706543</t>
  </si>
  <si>
    <t>0.511985</t>
  </si>
  <si>
    <t>0.707406</t>
  </si>
  <si>
    <t>0.511949</t>
  </si>
  <si>
    <t>0.712279</t>
  </si>
  <si>
    <t>0.512023</t>
  </si>
  <si>
    <t>0.7068</t>
  </si>
  <si>
    <t>0.706305</t>
  </si>
  <si>
    <t>0.512048</t>
  </si>
  <si>
    <t>0.70543</t>
  </si>
  <si>
    <t>0.70733</t>
  </si>
  <si>
    <t>0.51177</t>
  </si>
  <si>
    <t>0.7073</t>
  </si>
  <si>
    <t>0.70905</t>
  </si>
  <si>
    <t>0.51176</t>
  </si>
  <si>
    <t>0.71865</t>
  </si>
  <si>
    <t>0.71371</t>
  </si>
  <si>
    <t>0.7092</t>
  </si>
  <si>
    <t>0.70852</t>
  </si>
  <si>
    <t>0.7102</t>
  </si>
  <si>
    <t>0.7089</t>
  </si>
  <si>
    <t>0.51182</t>
  </si>
  <si>
    <t>0.70858</t>
  </si>
  <si>
    <t>0.7083</t>
  </si>
  <si>
    <t>0.51178</t>
  </si>
  <si>
    <t>0.71067</t>
  </si>
  <si>
    <t>0.7084</t>
  </si>
  <si>
    <t>0.7121</t>
  </si>
  <si>
    <t>0.51171</t>
  </si>
  <si>
    <t>0.51188</t>
  </si>
  <si>
    <t>0.7059</t>
  </si>
  <si>
    <t>0.70868</t>
  </si>
  <si>
    <t>0.70877</t>
  </si>
  <si>
    <t>0.511765</t>
  </si>
  <si>
    <t>0.70989</t>
  </si>
  <si>
    <t>0.70549</t>
  </si>
  <si>
    <t>0.51167</t>
  </si>
  <si>
    <t>0.7133</t>
  </si>
  <si>
    <t>0.511594</t>
  </si>
  <si>
    <t>0.7177</t>
  </si>
  <si>
    <t>0.51169</t>
  </si>
  <si>
    <t>0.7111</t>
  </si>
  <si>
    <t>0.511716</t>
  </si>
  <si>
    <t>0.7112</t>
  </si>
  <si>
    <t>0.51168</t>
  </si>
  <si>
    <t>0.7146</t>
  </si>
  <si>
    <t>0.71148</t>
  </si>
  <si>
    <t>0.71249</t>
  </si>
  <si>
    <t>0.51180</t>
  </si>
  <si>
    <t>VCA7040</t>
  </si>
  <si>
    <t>1.47</t>
  </si>
  <si>
    <t>0.32</t>
  </si>
  <si>
    <t>References</t>
  </si>
  <si>
    <t>FAM115</t>
  </si>
  <si>
    <t>FAM120</t>
  </si>
  <si>
    <t>FAM175</t>
  </si>
  <si>
    <t>FAM213</t>
  </si>
  <si>
    <t>FAM7038</t>
  </si>
  <si>
    <t>FAM7039</t>
  </si>
  <si>
    <t>FAM7040</t>
  </si>
  <si>
    <t>0.709639</t>
  </si>
  <si>
    <t>ANC11022</t>
  </si>
  <si>
    <t>0.705668</t>
  </si>
  <si>
    <t>0.511875</t>
  </si>
  <si>
    <t>ANC11030a</t>
  </si>
  <si>
    <t>0.708651</t>
  </si>
  <si>
    <t>0.511813</t>
  </si>
  <si>
    <t>0.7090</t>
  </si>
  <si>
    <t>0.70741</t>
  </si>
  <si>
    <t>FAM303</t>
  </si>
  <si>
    <t>0.70579</t>
  </si>
  <si>
    <t>0.7190</t>
  </si>
  <si>
    <t>0.51190</t>
  </si>
  <si>
    <t>FAM40025</t>
  </si>
  <si>
    <t>0.709450</t>
  </si>
  <si>
    <t>0.511761</t>
  </si>
  <si>
    <t>0.7000</t>
  </si>
  <si>
    <t>0.716727259199599</t>
  </si>
  <si>
    <t>0.511678102088516</t>
  </si>
  <si>
    <t>0.511671535487555</t>
  </si>
  <si>
    <t>0.721638078674892</t>
  </si>
  <si>
    <t>0.511656398003727</t>
  </si>
  <si>
    <t>0.511659274166555</t>
  </si>
  <si>
    <t>0.51180884618926</t>
  </si>
  <si>
    <t>0.709335330008286</t>
  </si>
  <si>
    <t>0.713908711828124</t>
  </si>
  <si>
    <t>0.511730306111639</t>
  </si>
  <si>
    <t>0.716217657272677</t>
  </si>
  <si>
    <t>0.511683398096141</t>
  </si>
  <si>
    <t>0.709697770408333</t>
  </si>
  <si>
    <t>0.511724725894783</t>
  </si>
  <si>
    <t>KS103a</t>
  </si>
  <si>
    <t>0.71113404912395</t>
  </si>
  <si>
    <t>0.511726530805153</t>
  </si>
  <si>
    <t>0.706939767344662</t>
  </si>
  <si>
    <t>0.712180266991992</t>
  </si>
  <si>
    <t>0.511724685016232</t>
  </si>
  <si>
    <t>KS116</t>
  </si>
  <si>
    <t>0.511723956595314</t>
  </si>
  <si>
    <t>0.70906469620105</t>
  </si>
  <si>
    <t>0.511770916948938</t>
  </si>
  <si>
    <t>KS123</t>
  </si>
  <si>
    <t>0.511770820651771</t>
  </si>
  <si>
    <t>0.707421317637205</t>
  </si>
  <si>
    <t>0.511762360390522</t>
  </si>
  <si>
    <t>0.710586138936356</t>
  </si>
  <si>
    <t>SVF40039</t>
  </si>
  <si>
    <t>0.710056</t>
  </si>
  <si>
    <t>0.511745</t>
  </si>
  <si>
    <t>0.70890</t>
  </si>
  <si>
    <t>SVF564</t>
  </si>
  <si>
    <t>0.7045</t>
  </si>
  <si>
    <t>0.709049</t>
  </si>
  <si>
    <t>TUA-1028</t>
  </si>
  <si>
    <t>0.7071</t>
  </si>
  <si>
    <t>VCA7038</t>
  </si>
  <si>
    <t>0.708585</t>
  </si>
  <si>
    <t>VCA7039</t>
  </si>
  <si>
    <t>0.708361</t>
  </si>
  <si>
    <t>0.710498361789165</t>
  </si>
  <si>
    <t>0.51118586556577</t>
  </si>
  <si>
    <t>0.71829529521365</t>
  </si>
  <si>
    <t>0.511581720688681</t>
  </si>
  <si>
    <t>0.709395189116527</t>
  </si>
  <si>
    <t>0.511779577259463</t>
  </si>
  <si>
    <t>0.711068638453198</t>
  </si>
  <si>
    <t>0.511700994978622</t>
  </si>
  <si>
    <t>VFMJ40B</t>
  </si>
  <si>
    <t>0.7111552049912</t>
  </si>
  <si>
    <t>0.511746851148906</t>
  </si>
  <si>
    <t>0.709793202479237</t>
  </si>
  <si>
    <t>0.511770440422562</t>
  </si>
  <si>
    <t>0.707694751426009</t>
  </si>
  <si>
    <t>0.709357682621884</t>
  </si>
  <si>
    <t>0.511745690653566</t>
  </si>
  <si>
    <t>0.710375908766232</t>
  </si>
  <si>
    <t>0.511722973384166</t>
  </si>
  <si>
    <t>0.705234712707389</t>
  </si>
  <si>
    <t>0.512136405889821</t>
  </si>
  <si>
    <t>0.715552495891605</t>
  </si>
  <si>
    <t>0.511674865011309</t>
  </si>
  <si>
    <t>0.706311857720988</t>
  </si>
  <si>
    <t>0.511972875053776</t>
  </si>
  <si>
    <t>0.711933558944251</t>
  </si>
  <si>
    <t>0.511735935555345</t>
  </si>
  <si>
    <t>0.711756006674228</t>
  </si>
  <si>
    <t>0.511736368060999</t>
  </si>
  <si>
    <t>0.511749642249306</t>
  </si>
  <si>
    <t>VFSJ50</t>
  </si>
  <si>
    <t>0.710075981961721</t>
  </si>
  <si>
    <t>0.511742912020106</t>
  </si>
  <si>
    <t>0.712264138850866</t>
  </si>
  <si>
    <t>0.511717008471368</t>
  </si>
  <si>
    <t>0.71090</t>
  </si>
  <si>
    <t>0.511746519801637</t>
  </si>
  <si>
    <t>71.75</t>
  </si>
  <si>
    <t>14.57</t>
  </si>
  <si>
    <t>3.34</t>
  </si>
  <si>
    <t>3.79</t>
  </si>
  <si>
    <t>35.7</t>
  </si>
  <si>
    <t>60.92</t>
  </si>
  <si>
    <t>18.25</t>
  </si>
  <si>
    <t>5.51</t>
  </si>
  <si>
    <t>21.8</t>
  </si>
  <si>
    <t>2.05</t>
  </si>
  <si>
    <t>66.5</t>
  </si>
  <si>
    <t>0.623</t>
  </si>
  <si>
    <t>0.211</t>
  </si>
  <si>
    <t>76.64</t>
  </si>
  <si>
    <t>13.05</t>
  </si>
  <si>
    <t>44.21</t>
  </si>
  <si>
    <t>27.95</t>
  </si>
  <si>
    <t>77.29</t>
  </si>
  <si>
    <t>0.097</t>
  </si>
  <si>
    <t>0.059</t>
  </si>
  <si>
    <t>3.93</t>
  </si>
  <si>
    <t>23.7</t>
  </si>
  <si>
    <t>5.36</t>
  </si>
  <si>
    <t>73.83</t>
  </si>
  <si>
    <t>12.62</t>
  </si>
  <si>
    <t>1.64</t>
  </si>
  <si>
    <t>6.46</t>
  </si>
  <si>
    <t>76.54</t>
  </si>
  <si>
    <t>12.09</t>
  </si>
  <si>
    <t>5.8</t>
  </si>
  <si>
    <t>71.72</t>
  </si>
  <si>
    <t>13.59</t>
  </si>
  <si>
    <t>5.48</t>
  </si>
  <si>
    <t>2.59</t>
  </si>
  <si>
    <t>3.45</t>
  </si>
  <si>
    <t>.33</t>
  </si>
  <si>
    <t>42.19</t>
  </si>
  <si>
    <t>0.224</t>
  </si>
  <si>
    <t>17.36</t>
  </si>
  <si>
    <t>10.19</t>
  </si>
  <si>
    <t>16.37</t>
  </si>
  <si>
    <t>10.63</t>
  </si>
  <si>
    <t>72.15</t>
  </si>
  <si>
    <t>13.81</t>
  </si>
  <si>
    <t>.85</t>
  </si>
  <si>
    <t>4.96</t>
  </si>
  <si>
    <t>76.13</t>
  </si>
  <si>
    <t>13.18</t>
  </si>
  <si>
    <t>.9</t>
  </si>
  <si>
    <t>4.64</t>
  </si>
  <si>
    <t>22.9</t>
  </si>
  <si>
    <t>4.49</t>
  </si>
  <si>
    <t>5.47</t>
  </si>
  <si>
    <t>62.71</t>
  </si>
  <si>
    <t>0.608</t>
  </si>
  <si>
    <t>16.22</t>
  </si>
  <si>
    <t>73.81</t>
  </si>
  <si>
    <t>76.12</t>
  </si>
  <si>
    <t>12.81</t>
  </si>
  <si>
    <t>monzogranite</t>
  </si>
  <si>
    <t>rhyolite</t>
  </si>
  <si>
    <t>hybrid</t>
  </si>
  <si>
    <t>migmatite</t>
  </si>
  <si>
    <t>gabbro-diorite</t>
  </si>
  <si>
    <t>tonalite-granodiorite</t>
  </si>
  <si>
    <t>leucogranite</t>
  </si>
  <si>
    <t>Crd monzogranite</t>
  </si>
  <si>
    <t>Amphibolite</t>
  </si>
  <si>
    <t>rock type*</t>
  </si>
  <si>
    <t>*Some rocks may have an overimposed metamorphism</t>
  </si>
  <si>
    <t>Alasino et al. 2014</t>
  </si>
  <si>
    <t>Alasino et al. 2016</t>
  </si>
  <si>
    <t>Dahlquist et al. 2012</t>
  </si>
  <si>
    <t>Otamendi et al. 2009</t>
  </si>
  <si>
    <t>Otamendi et al. 2012</t>
  </si>
  <si>
    <t>Rapela et al.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</si>
</sst>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18" fillId="0" borderId="0" xfId="0" applyFont="1" applyFill="1" applyAlignment="1"/>
    <xf numFmtId="0" fontId="16" fillId="0" borderId="0" xfId="0" applyFont="1"/>
    <xf numFmtId="2" fontId="0" fillId="0" borderId="0" xfId="0" applyNumberFormat="1"/>
    <xf numFmtId="2" fontId="16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2"/>
  <sheetViews>
    <sheetView tabSelected="1" zoomScale="115" zoomScaleNormal="115" workbookViewId="0">
      <selection activeCell="I26" sqref="I26"/>
    </sheetView>
  </sheetViews>
  <sheetFormatPr defaultRowHeight="15" x14ac:dyDescent="0.25"/>
  <cols>
    <col min="1" max="1" width="11.42578125" customWidth="1"/>
    <col min="2" max="2" width="20.28515625" customWidth="1"/>
    <col min="3" max="4" width="12.28515625" customWidth="1"/>
    <col min="5" max="5" width="10.28515625" customWidth="1"/>
    <col min="6" max="6" width="12.5703125" customWidth="1"/>
    <col min="19" max="19" width="46.85546875" customWidth="1"/>
    <col min="22" max="22" width="10.85546875" customWidth="1"/>
  </cols>
  <sheetData>
    <row r="1" spans="1:19" x14ac:dyDescent="0.25">
      <c r="A1" t="s">
        <v>0</v>
      </c>
      <c r="B1" t="s">
        <v>1111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S1" t="s">
        <v>940</v>
      </c>
    </row>
    <row r="2" spans="1:19" x14ac:dyDescent="0.25">
      <c r="A2" t="s">
        <v>949</v>
      </c>
      <c r="B2" t="s">
        <v>1102</v>
      </c>
      <c r="C2" t="s">
        <v>950</v>
      </c>
      <c r="D2" t="s">
        <v>951</v>
      </c>
      <c r="E2" t="s">
        <v>1043</v>
      </c>
      <c r="F2" t="s">
        <v>939</v>
      </c>
      <c r="G2" t="s">
        <v>1044</v>
      </c>
      <c r="H2" t="s">
        <v>720</v>
      </c>
      <c r="I2" t="s">
        <v>81</v>
      </c>
      <c r="J2" t="s">
        <v>415</v>
      </c>
      <c r="K2" t="s">
        <v>619</v>
      </c>
      <c r="L2" t="s">
        <v>1045</v>
      </c>
      <c r="M2" t="s">
        <v>1046</v>
      </c>
      <c r="N2" t="s">
        <v>50</v>
      </c>
      <c r="O2">
        <v>105</v>
      </c>
      <c r="P2" t="s">
        <v>1047</v>
      </c>
      <c r="Q2" t="s">
        <v>566</v>
      </c>
      <c r="S2" t="s">
        <v>1113</v>
      </c>
    </row>
    <row r="3" spans="1:19" x14ac:dyDescent="0.25">
      <c r="A3" t="s">
        <v>952</v>
      </c>
      <c r="B3" t="s">
        <v>1107</v>
      </c>
      <c r="C3" t="s">
        <v>953</v>
      </c>
      <c r="D3" t="s">
        <v>954</v>
      </c>
      <c r="E3" t="s">
        <v>1048</v>
      </c>
      <c r="F3" t="s">
        <v>85</v>
      </c>
      <c r="G3" t="s">
        <v>1049</v>
      </c>
      <c r="H3" t="s">
        <v>1050</v>
      </c>
      <c r="I3" t="s">
        <v>183</v>
      </c>
      <c r="J3" t="s">
        <v>169</v>
      </c>
      <c r="K3" t="s">
        <v>301</v>
      </c>
      <c r="L3" t="s">
        <v>740</v>
      </c>
      <c r="M3" t="s">
        <v>231</v>
      </c>
      <c r="N3" t="s">
        <v>30</v>
      </c>
      <c r="O3">
        <v>405</v>
      </c>
      <c r="P3" t="s">
        <v>1051</v>
      </c>
      <c r="Q3" t="s">
        <v>139</v>
      </c>
      <c r="S3" t="s">
        <v>1114</v>
      </c>
    </row>
    <row r="4" spans="1:19" x14ac:dyDescent="0.25">
      <c r="A4" t="s">
        <v>58</v>
      </c>
      <c r="B4" t="s">
        <v>1106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>
        <v>140</v>
      </c>
      <c r="P4" t="s">
        <v>71</v>
      </c>
      <c r="Q4" t="s">
        <v>70</v>
      </c>
      <c r="S4" t="s">
        <v>1115</v>
      </c>
    </row>
    <row r="5" spans="1:19" x14ac:dyDescent="0.25">
      <c r="A5" t="s">
        <v>86</v>
      </c>
      <c r="B5" t="s">
        <v>1103</v>
      </c>
      <c r="C5" t="s">
        <v>918</v>
      </c>
      <c r="D5" t="s">
        <v>877</v>
      </c>
      <c r="E5" t="s">
        <v>88</v>
      </c>
      <c r="F5" t="s">
        <v>89</v>
      </c>
      <c r="G5" t="s">
        <v>90</v>
      </c>
      <c r="H5" t="s">
        <v>91</v>
      </c>
      <c r="I5" t="s">
        <v>92</v>
      </c>
      <c r="J5" t="s">
        <v>93</v>
      </c>
      <c r="K5" t="s">
        <v>94</v>
      </c>
      <c r="L5" t="s">
        <v>95</v>
      </c>
      <c r="M5" t="s">
        <v>20</v>
      </c>
      <c r="N5" t="s">
        <v>96</v>
      </c>
      <c r="O5">
        <v>44</v>
      </c>
      <c r="P5" t="s">
        <v>97</v>
      </c>
      <c r="Q5" t="s">
        <v>98</v>
      </c>
      <c r="S5" t="s">
        <v>1116</v>
      </c>
    </row>
    <row r="6" spans="1:19" x14ac:dyDescent="0.25">
      <c r="A6" t="s">
        <v>943</v>
      </c>
      <c r="B6" t="s">
        <v>1107</v>
      </c>
      <c r="C6" t="s">
        <v>956</v>
      </c>
      <c r="D6" t="s">
        <v>909</v>
      </c>
      <c r="E6" t="s">
        <v>1053</v>
      </c>
      <c r="F6" t="s">
        <v>1054</v>
      </c>
      <c r="G6" t="s">
        <v>17</v>
      </c>
      <c r="H6" t="s">
        <v>18</v>
      </c>
      <c r="I6" t="s">
        <v>1055</v>
      </c>
      <c r="J6" t="s">
        <v>19</v>
      </c>
      <c r="K6" t="s">
        <v>20</v>
      </c>
      <c r="L6" t="s">
        <v>21</v>
      </c>
      <c r="M6" t="s">
        <v>22</v>
      </c>
      <c r="N6" t="s">
        <v>23</v>
      </c>
      <c r="O6">
        <v>235</v>
      </c>
      <c r="S6" t="s">
        <v>1117</v>
      </c>
    </row>
    <row r="7" spans="1:19" x14ac:dyDescent="0.25">
      <c r="A7" t="s">
        <v>103</v>
      </c>
      <c r="B7" t="s">
        <v>1106</v>
      </c>
      <c r="C7" t="s">
        <v>844</v>
      </c>
      <c r="D7" t="s">
        <v>843</v>
      </c>
      <c r="E7" t="s">
        <v>104</v>
      </c>
      <c r="F7" t="s">
        <v>105</v>
      </c>
      <c r="G7" t="s">
        <v>106</v>
      </c>
      <c r="H7" t="s">
        <v>107</v>
      </c>
      <c r="I7" t="s">
        <v>108</v>
      </c>
      <c r="J7" t="s">
        <v>109</v>
      </c>
      <c r="K7" t="s">
        <v>110</v>
      </c>
      <c r="L7" t="s">
        <v>111</v>
      </c>
      <c r="M7" t="s">
        <v>112</v>
      </c>
      <c r="N7" t="s">
        <v>113</v>
      </c>
      <c r="O7">
        <v>202</v>
      </c>
      <c r="P7" t="s">
        <v>115</v>
      </c>
      <c r="Q7" t="s">
        <v>118</v>
      </c>
      <c r="S7" t="s">
        <v>1118</v>
      </c>
    </row>
    <row r="8" spans="1:19" x14ac:dyDescent="0.25">
      <c r="A8" t="s">
        <v>125</v>
      </c>
      <c r="B8" t="s">
        <v>1107</v>
      </c>
      <c r="C8" t="s">
        <v>900</v>
      </c>
      <c r="D8" t="s">
        <v>899</v>
      </c>
      <c r="E8" t="s">
        <v>126</v>
      </c>
      <c r="F8" t="s">
        <v>127</v>
      </c>
      <c r="G8" t="s">
        <v>128</v>
      </c>
      <c r="H8" t="s">
        <v>129</v>
      </c>
      <c r="I8" t="s">
        <v>26</v>
      </c>
      <c r="J8" t="s">
        <v>130</v>
      </c>
      <c r="K8" t="s">
        <v>131</v>
      </c>
      <c r="L8" t="s">
        <v>29</v>
      </c>
      <c r="M8" t="s">
        <v>132</v>
      </c>
      <c r="N8" t="s">
        <v>23</v>
      </c>
      <c r="O8">
        <v>217</v>
      </c>
      <c r="P8" t="s">
        <v>134</v>
      </c>
      <c r="Q8" t="s">
        <v>135</v>
      </c>
    </row>
    <row r="9" spans="1:19" x14ac:dyDescent="0.25">
      <c r="A9" t="s">
        <v>957</v>
      </c>
      <c r="B9" t="s">
        <v>1102</v>
      </c>
      <c r="C9" t="s">
        <v>958</v>
      </c>
      <c r="D9" t="s">
        <v>865</v>
      </c>
      <c r="E9" t="s">
        <v>1056</v>
      </c>
      <c r="F9" t="s">
        <v>80</v>
      </c>
      <c r="G9" t="s">
        <v>1057</v>
      </c>
      <c r="H9" t="s">
        <v>658</v>
      </c>
      <c r="I9" t="s">
        <v>212</v>
      </c>
      <c r="J9" t="s">
        <v>541</v>
      </c>
      <c r="K9">
        <v>1</v>
      </c>
      <c r="L9" t="s">
        <v>587</v>
      </c>
      <c r="M9">
        <v>4</v>
      </c>
      <c r="N9" t="s">
        <v>68</v>
      </c>
      <c r="O9" t="s">
        <v>1058</v>
      </c>
      <c r="P9" t="s">
        <v>1059</v>
      </c>
      <c r="Q9" t="s">
        <v>136</v>
      </c>
    </row>
    <row r="10" spans="1:19" x14ac:dyDescent="0.25">
      <c r="A10" t="s">
        <v>141</v>
      </c>
      <c r="B10" t="s">
        <v>1104</v>
      </c>
      <c r="C10" t="s">
        <v>915</v>
      </c>
      <c r="D10" t="s">
        <v>916</v>
      </c>
      <c r="E10" t="s">
        <v>142</v>
      </c>
      <c r="F10" t="s">
        <v>143</v>
      </c>
      <c r="G10" t="s">
        <v>144</v>
      </c>
      <c r="H10" t="s">
        <v>145</v>
      </c>
      <c r="I10" t="s">
        <v>80</v>
      </c>
      <c r="J10" t="s">
        <v>146</v>
      </c>
      <c r="K10" t="s">
        <v>147</v>
      </c>
      <c r="L10" t="s">
        <v>148</v>
      </c>
      <c r="M10" t="s">
        <v>149</v>
      </c>
      <c r="N10" t="s">
        <v>67</v>
      </c>
      <c r="O10">
        <v>140</v>
      </c>
      <c r="P10" t="s">
        <v>100</v>
      </c>
      <c r="Q10" t="s">
        <v>152</v>
      </c>
    </row>
    <row r="11" spans="1:19" x14ac:dyDescent="0.25">
      <c r="A11" t="s">
        <v>160</v>
      </c>
      <c r="B11" t="s">
        <v>1105</v>
      </c>
      <c r="C11" t="s">
        <v>959</v>
      </c>
      <c r="D11" t="s">
        <v>924</v>
      </c>
      <c r="E11" t="s">
        <v>161</v>
      </c>
      <c r="F11" t="s">
        <v>162</v>
      </c>
      <c r="G11" t="s">
        <v>163</v>
      </c>
      <c r="H11" t="s">
        <v>164</v>
      </c>
      <c r="I11" t="s">
        <v>76</v>
      </c>
      <c r="J11" t="s">
        <v>28</v>
      </c>
      <c r="K11" t="s">
        <v>165</v>
      </c>
      <c r="L11" t="s">
        <v>48</v>
      </c>
      <c r="M11" t="s">
        <v>52</v>
      </c>
      <c r="N11" t="s">
        <v>40</v>
      </c>
      <c r="O11">
        <v>105</v>
      </c>
      <c r="P11" t="s">
        <v>166</v>
      </c>
      <c r="Q11" t="s">
        <v>168</v>
      </c>
    </row>
    <row r="12" spans="1:19" x14ac:dyDescent="0.25">
      <c r="A12" t="s">
        <v>174</v>
      </c>
      <c r="B12" t="s">
        <v>1105</v>
      </c>
      <c r="C12" t="s">
        <v>925</v>
      </c>
      <c r="D12" t="s">
        <v>926</v>
      </c>
      <c r="E12" t="s">
        <v>175</v>
      </c>
      <c r="F12" t="s">
        <v>176</v>
      </c>
      <c r="G12" t="s">
        <v>177</v>
      </c>
      <c r="H12" t="s">
        <v>178</v>
      </c>
      <c r="I12" t="s">
        <v>179</v>
      </c>
      <c r="J12" t="s">
        <v>180</v>
      </c>
      <c r="K12" t="s">
        <v>85</v>
      </c>
      <c r="L12" t="s">
        <v>181</v>
      </c>
      <c r="M12" t="s">
        <v>182</v>
      </c>
      <c r="N12" t="s">
        <v>183</v>
      </c>
      <c r="O12">
        <v>104</v>
      </c>
      <c r="P12" t="s">
        <v>184</v>
      </c>
      <c r="Q12" t="s">
        <v>185</v>
      </c>
    </row>
    <row r="13" spans="1:19" x14ac:dyDescent="0.25">
      <c r="A13" t="s">
        <v>191</v>
      </c>
      <c r="B13" t="s">
        <v>1105</v>
      </c>
      <c r="C13" t="s">
        <v>927</v>
      </c>
      <c r="D13" t="s">
        <v>928</v>
      </c>
      <c r="E13" t="s">
        <v>192</v>
      </c>
      <c r="F13" t="s">
        <v>193</v>
      </c>
      <c r="G13" t="s">
        <v>167</v>
      </c>
      <c r="H13" t="s">
        <v>194</v>
      </c>
      <c r="I13" t="s">
        <v>195</v>
      </c>
      <c r="J13" t="s">
        <v>54</v>
      </c>
      <c r="K13" t="s">
        <v>196</v>
      </c>
      <c r="L13" t="s">
        <v>197</v>
      </c>
      <c r="M13" t="s">
        <v>149</v>
      </c>
      <c r="N13" t="s">
        <v>198</v>
      </c>
      <c r="O13">
        <v>147</v>
      </c>
      <c r="P13" t="s">
        <v>200</v>
      </c>
      <c r="Q13" t="s">
        <v>201</v>
      </c>
    </row>
    <row r="14" spans="1:19" x14ac:dyDescent="0.25">
      <c r="A14" t="s">
        <v>203</v>
      </c>
      <c r="B14" t="s">
        <v>1106</v>
      </c>
      <c r="C14" t="s">
        <v>842</v>
      </c>
      <c r="D14" t="s">
        <v>960</v>
      </c>
      <c r="E14" t="s">
        <v>204</v>
      </c>
      <c r="F14" t="s">
        <v>205</v>
      </c>
      <c r="G14" t="s">
        <v>206</v>
      </c>
      <c r="H14" t="s">
        <v>207</v>
      </c>
      <c r="I14" t="s">
        <v>208</v>
      </c>
      <c r="J14" t="s">
        <v>209</v>
      </c>
      <c r="K14" t="s">
        <v>210</v>
      </c>
      <c r="L14" t="s">
        <v>19</v>
      </c>
      <c r="M14" t="s">
        <v>211</v>
      </c>
      <c r="N14" t="s">
        <v>212</v>
      </c>
      <c r="O14">
        <v>166</v>
      </c>
      <c r="P14" t="s">
        <v>213</v>
      </c>
      <c r="Q14" t="s">
        <v>162</v>
      </c>
    </row>
    <row r="15" spans="1:19" x14ac:dyDescent="0.25">
      <c r="A15" t="s">
        <v>961</v>
      </c>
      <c r="B15" t="s">
        <v>1103</v>
      </c>
      <c r="C15" t="s">
        <v>962</v>
      </c>
      <c r="D15" t="s">
        <v>963</v>
      </c>
      <c r="E15" t="s">
        <v>1060</v>
      </c>
      <c r="F15" t="s">
        <v>426</v>
      </c>
      <c r="G15" t="s">
        <v>1061</v>
      </c>
      <c r="H15" t="s">
        <v>938</v>
      </c>
      <c r="J15" t="s">
        <v>1062</v>
      </c>
      <c r="K15" t="s">
        <v>119</v>
      </c>
      <c r="L15" t="s">
        <v>157</v>
      </c>
      <c r="M15" t="s">
        <v>1063</v>
      </c>
      <c r="N15" t="s">
        <v>295</v>
      </c>
      <c r="O15">
        <v>174</v>
      </c>
      <c r="P15" t="s">
        <v>1064</v>
      </c>
      <c r="Q15" t="s">
        <v>1065</v>
      </c>
    </row>
    <row r="16" spans="1:19" x14ac:dyDescent="0.25">
      <c r="A16" t="s">
        <v>215</v>
      </c>
      <c r="B16" t="s">
        <v>1103</v>
      </c>
      <c r="C16" t="s">
        <v>964</v>
      </c>
      <c r="D16" t="s">
        <v>917</v>
      </c>
      <c r="E16" t="s">
        <v>216</v>
      </c>
      <c r="F16" t="s">
        <v>217</v>
      </c>
      <c r="G16" t="s">
        <v>218</v>
      </c>
      <c r="H16" t="s">
        <v>123</v>
      </c>
      <c r="I16" t="s">
        <v>219</v>
      </c>
      <c r="J16" t="s">
        <v>89</v>
      </c>
      <c r="K16" t="s">
        <v>220</v>
      </c>
      <c r="L16" t="s">
        <v>112</v>
      </c>
      <c r="M16" t="s">
        <v>221</v>
      </c>
      <c r="N16" t="s">
        <v>96</v>
      </c>
      <c r="O16">
        <v>48</v>
      </c>
      <c r="P16">
        <v>16</v>
      </c>
      <c r="Q16" t="s">
        <v>224</v>
      </c>
    </row>
    <row r="17" spans="1:17" x14ac:dyDescent="0.25">
      <c r="A17" t="s">
        <v>228</v>
      </c>
      <c r="B17" t="s">
        <v>1102</v>
      </c>
      <c r="C17" t="s">
        <v>868</v>
      </c>
      <c r="D17" t="s">
        <v>917</v>
      </c>
      <c r="E17" t="s">
        <v>229</v>
      </c>
      <c r="F17" t="s">
        <v>23</v>
      </c>
      <c r="G17" t="s">
        <v>230</v>
      </c>
      <c r="H17" t="s">
        <v>231</v>
      </c>
      <c r="I17" t="s">
        <v>81</v>
      </c>
      <c r="J17" t="s">
        <v>40</v>
      </c>
      <c r="K17" t="s">
        <v>232</v>
      </c>
      <c r="L17" t="s">
        <v>233</v>
      </c>
      <c r="M17" t="s">
        <v>234</v>
      </c>
      <c r="N17" t="s">
        <v>84</v>
      </c>
      <c r="O17">
        <v>72</v>
      </c>
      <c r="P17" t="s">
        <v>236</v>
      </c>
      <c r="Q17" t="s">
        <v>237</v>
      </c>
    </row>
    <row r="18" spans="1:17" x14ac:dyDescent="0.25">
      <c r="A18" t="s">
        <v>242</v>
      </c>
      <c r="B18" t="s">
        <v>1104</v>
      </c>
      <c r="C18" t="s">
        <v>914</v>
      </c>
      <c r="D18" t="s">
        <v>853</v>
      </c>
      <c r="E18" t="s">
        <v>244</v>
      </c>
      <c r="F18" t="s">
        <v>245</v>
      </c>
      <c r="G18" t="s">
        <v>246</v>
      </c>
      <c r="H18" t="s">
        <v>247</v>
      </c>
      <c r="I18" t="s">
        <v>179</v>
      </c>
      <c r="J18" t="s">
        <v>248</v>
      </c>
      <c r="K18" t="s">
        <v>249</v>
      </c>
      <c r="L18" t="s">
        <v>250</v>
      </c>
      <c r="M18" t="s">
        <v>251</v>
      </c>
      <c r="N18" t="s">
        <v>252</v>
      </c>
      <c r="O18">
        <v>122</v>
      </c>
      <c r="P18" t="s">
        <v>254</v>
      </c>
      <c r="Q18" t="s">
        <v>256</v>
      </c>
    </row>
    <row r="19" spans="1:17" x14ac:dyDescent="0.25">
      <c r="A19" t="s">
        <v>261</v>
      </c>
      <c r="B19" t="s">
        <v>1102</v>
      </c>
      <c r="C19" t="s">
        <v>923</v>
      </c>
      <c r="D19" t="s">
        <v>850</v>
      </c>
      <c r="E19" t="s">
        <v>262</v>
      </c>
      <c r="F19" t="s">
        <v>96</v>
      </c>
      <c r="G19" t="s">
        <v>263</v>
      </c>
      <c r="H19" t="s">
        <v>264</v>
      </c>
      <c r="I19" t="s">
        <v>265</v>
      </c>
      <c r="J19" t="s">
        <v>266</v>
      </c>
      <c r="K19" t="s">
        <v>267</v>
      </c>
      <c r="L19" t="s">
        <v>189</v>
      </c>
      <c r="M19" t="s">
        <v>268</v>
      </c>
      <c r="N19" t="s">
        <v>269</v>
      </c>
      <c r="O19">
        <v>51</v>
      </c>
    </row>
    <row r="20" spans="1:17" x14ac:dyDescent="0.25">
      <c r="A20" t="s">
        <v>271</v>
      </c>
      <c r="B20" t="s">
        <v>1107</v>
      </c>
      <c r="C20" t="s">
        <v>901</v>
      </c>
      <c r="D20" t="s">
        <v>902</v>
      </c>
      <c r="E20" t="s">
        <v>272</v>
      </c>
      <c r="F20" t="s">
        <v>102</v>
      </c>
      <c r="G20" t="s">
        <v>17</v>
      </c>
      <c r="H20" t="s">
        <v>273</v>
      </c>
      <c r="I20" t="s">
        <v>274</v>
      </c>
      <c r="J20" t="s">
        <v>101</v>
      </c>
      <c r="K20" t="s">
        <v>27</v>
      </c>
      <c r="L20" t="s">
        <v>111</v>
      </c>
      <c r="M20" t="s">
        <v>275</v>
      </c>
      <c r="N20" t="s">
        <v>276</v>
      </c>
      <c r="O20">
        <v>225</v>
      </c>
    </row>
    <row r="21" spans="1:17" x14ac:dyDescent="0.25">
      <c r="A21" t="s">
        <v>278</v>
      </c>
      <c r="B21" t="s">
        <v>1106</v>
      </c>
      <c r="C21" t="s">
        <v>845</v>
      </c>
      <c r="D21" t="s">
        <v>846</v>
      </c>
      <c r="E21" t="s">
        <v>279</v>
      </c>
      <c r="F21" t="s">
        <v>280</v>
      </c>
      <c r="G21" t="s">
        <v>281</v>
      </c>
      <c r="H21" t="s">
        <v>282</v>
      </c>
      <c r="I21" t="s">
        <v>40</v>
      </c>
      <c r="J21" t="s">
        <v>283</v>
      </c>
      <c r="K21" t="s">
        <v>284</v>
      </c>
      <c r="L21" t="s">
        <v>285</v>
      </c>
      <c r="M21" t="s">
        <v>50</v>
      </c>
      <c r="N21" t="s">
        <v>76</v>
      </c>
      <c r="O21">
        <v>300</v>
      </c>
    </row>
    <row r="22" spans="1:17" x14ac:dyDescent="0.25">
      <c r="A22" t="s">
        <v>286</v>
      </c>
      <c r="B22" t="s">
        <v>1106</v>
      </c>
      <c r="C22" t="s">
        <v>847</v>
      </c>
      <c r="D22" t="s">
        <v>848</v>
      </c>
      <c r="E22" t="s">
        <v>287</v>
      </c>
      <c r="F22" t="s">
        <v>288</v>
      </c>
      <c r="G22" t="s">
        <v>289</v>
      </c>
      <c r="H22" t="s">
        <v>290</v>
      </c>
      <c r="I22" t="s">
        <v>291</v>
      </c>
      <c r="J22" t="s">
        <v>292</v>
      </c>
      <c r="K22" t="s">
        <v>293</v>
      </c>
      <c r="L22" t="s">
        <v>74</v>
      </c>
      <c r="M22" t="s">
        <v>294</v>
      </c>
      <c r="N22" t="s">
        <v>295</v>
      </c>
      <c r="O22">
        <v>189</v>
      </c>
    </row>
    <row r="23" spans="1:17" x14ac:dyDescent="0.25">
      <c r="A23" t="s">
        <v>296</v>
      </c>
      <c r="B23" t="s">
        <v>1102</v>
      </c>
      <c r="C23" t="s">
        <v>965</v>
      </c>
      <c r="D23" t="s">
        <v>966</v>
      </c>
      <c r="E23" t="s">
        <v>297</v>
      </c>
      <c r="F23" t="s">
        <v>99</v>
      </c>
      <c r="G23" t="s">
        <v>298</v>
      </c>
      <c r="H23" t="s">
        <v>299</v>
      </c>
      <c r="J23" t="s">
        <v>300</v>
      </c>
      <c r="K23" t="s">
        <v>239</v>
      </c>
      <c r="L23" t="s">
        <v>159</v>
      </c>
      <c r="M23" t="s">
        <v>301</v>
      </c>
      <c r="N23" t="s">
        <v>252</v>
      </c>
      <c r="O23">
        <v>164</v>
      </c>
    </row>
    <row r="24" spans="1:17" x14ac:dyDescent="0.25">
      <c r="A24" t="s">
        <v>303</v>
      </c>
      <c r="B24" t="s">
        <v>1106</v>
      </c>
      <c r="C24" t="s">
        <v>849</v>
      </c>
      <c r="D24" t="s">
        <v>850</v>
      </c>
      <c r="E24" t="s">
        <v>304</v>
      </c>
      <c r="F24" t="s">
        <v>225</v>
      </c>
      <c r="G24" t="s">
        <v>305</v>
      </c>
      <c r="H24" t="s">
        <v>306</v>
      </c>
      <c r="I24" t="s">
        <v>307</v>
      </c>
      <c r="J24" t="s">
        <v>308</v>
      </c>
      <c r="K24" t="s">
        <v>309</v>
      </c>
      <c r="L24" t="s">
        <v>122</v>
      </c>
      <c r="M24" t="s">
        <v>310</v>
      </c>
      <c r="N24" t="s">
        <v>74</v>
      </c>
      <c r="O24">
        <v>215</v>
      </c>
    </row>
    <row r="25" spans="1:17" x14ac:dyDescent="0.25">
      <c r="A25" t="s">
        <v>311</v>
      </c>
      <c r="B25" t="s">
        <v>1105</v>
      </c>
      <c r="D25" t="s">
        <v>967</v>
      </c>
      <c r="E25" t="s">
        <v>312</v>
      </c>
      <c r="F25" t="s">
        <v>55</v>
      </c>
      <c r="G25" t="s">
        <v>313</v>
      </c>
      <c r="H25" t="s">
        <v>314</v>
      </c>
      <c r="J25" t="s">
        <v>315</v>
      </c>
      <c r="K25" t="s">
        <v>155</v>
      </c>
      <c r="L25" t="s">
        <v>91</v>
      </c>
      <c r="M25" t="s">
        <v>316</v>
      </c>
      <c r="N25" t="s">
        <v>81</v>
      </c>
      <c r="O25">
        <v>133</v>
      </c>
    </row>
    <row r="26" spans="1:17" x14ac:dyDescent="0.25">
      <c r="A26" t="s">
        <v>317</v>
      </c>
      <c r="B26" t="s">
        <v>1105</v>
      </c>
      <c r="C26" t="s">
        <v>968</v>
      </c>
      <c r="D26" t="s">
        <v>969</v>
      </c>
      <c r="E26" t="s">
        <v>318</v>
      </c>
      <c r="F26" t="s">
        <v>319</v>
      </c>
      <c r="G26" t="s">
        <v>320</v>
      </c>
      <c r="H26" t="s">
        <v>321</v>
      </c>
      <c r="J26" t="s">
        <v>322</v>
      </c>
      <c r="K26" t="s">
        <v>31</v>
      </c>
      <c r="L26" t="s">
        <v>323</v>
      </c>
      <c r="M26" t="s">
        <v>324</v>
      </c>
      <c r="N26" t="s">
        <v>252</v>
      </c>
      <c r="O26">
        <v>108</v>
      </c>
    </row>
    <row r="27" spans="1:17" x14ac:dyDescent="0.25">
      <c r="A27" t="s">
        <v>326</v>
      </c>
      <c r="B27" t="s">
        <v>1106</v>
      </c>
      <c r="C27" t="s">
        <v>851</v>
      </c>
      <c r="D27" t="s">
        <v>852</v>
      </c>
      <c r="E27" t="s">
        <v>327</v>
      </c>
      <c r="F27" t="s">
        <v>239</v>
      </c>
      <c r="G27" t="s">
        <v>328</v>
      </c>
      <c r="H27" t="s">
        <v>329</v>
      </c>
      <c r="I27" t="s">
        <v>330</v>
      </c>
      <c r="J27" t="s">
        <v>331</v>
      </c>
      <c r="K27" t="s">
        <v>332</v>
      </c>
      <c r="L27" t="s">
        <v>333</v>
      </c>
      <c r="M27" t="s">
        <v>40</v>
      </c>
      <c r="N27" t="s">
        <v>334</v>
      </c>
      <c r="O27">
        <v>106</v>
      </c>
    </row>
    <row r="28" spans="1:17" x14ac:dyDescent="0.25">
      <c r="A28" t="s">
        <v>336</v>
      </c>
      <c r="B28" t="s">
        <v>1106</v>
      </c>
      <c r="C28" t="s">
        <v>903</v>
      </c>
      <c r="D28" t="s">
        <v>970</v>
      </c>
      <c r="E28" t="s">
        <v>337</v>
      </c>
      <c r="F28" t="s">
        <v>77</v>
      </c>
      <c r="G28" t="s">
        <v>338</v>
      </c>
      <c r="H28" t="s">
        <v>339</v>
      </c>
      <c r="J28" t="s">
        <v>240</v>
      </c>
      <c r="K28" t="s">
        <v>124</v>
      </c>
      <c r="L28" t="s">
        <v>340</v>
      </c>
      <c r="M28" t="s">
        <v>170</v>
      </c>
      <c r="N28" t="s">
        <v>67</v>
      </c>
      <c r="O28">
        <v>170</v>
      </c>
    </row>
    <row r="29" spans="1:17" x14ac:dyDescent="0.25">
      <c r="A29" t="s">
        <v>341</v>
      </c>
      <c r="B29" t="s">
        <v>1106</v>
      </c>
      <c r="C29" t="s">
        <v>904</v>
      </c>
      <c r="D29" t="s">
        <v>971</v>
      </c>
      <c r="E29" t="s">
        <v>342</v>
      </c>
      <c r="F29" t="s">
        <v>280</v>
      </c>
      <c r="G29" t="s">
        <v>343</v>
      </c>
      <c r="H29" t="s">
        <v>344</v>
      </c>
      <c r="J29" t="s">
        <v>289</v>
      </c>
      <c r="K29" t="s">
        <v>345</v>
      </c>
      <c r="L29" t="s">
        <v>346</v>
      </c>
      <c r="M29" t="s">
        <v>149</v>
      </c>
      <c r="N29" t="s">
        <v>347</v>
      </c>
      <c r="O29">
        <v>185</v>
      </c>
    </row>
    <row r="30" spans="1:17" x14ac:dyDescent="0.25">
      <c r="A30" t="s">
        <v>348</v>
      </c>
      <c r="B30" t="s">
        <v>1106</v>
      </c>
      <c r="C30" t="s">
        <v>972</v>
      </c>
      <c r="D30" t="s">
        <v>853</v>
      </c>
      <c r="E30" t="s">
        <v>287</v>
      </c>
      <c r="F30" t="s">
        <v>349</v>
      </c>
      <c r="G30" t="s">
        <v>350</v>
      </c>
      <c r="H30" t="s">
        <v>351</v>
      </c>
      <c r="J30" t="s">
        <v>352</v>
      </c>
      <c r="K30" t="s">
        <v>353</v>
      </c>
      <c r="L30" t="s">
        <v>354</v>
      </c>
      <c r="M30" t="s">
        <v>355</v>
      </c>
      <c r="N30" t="s">
        <v>252</v>
      </c>
      <c r="O30">
        <v>187</v>
      </c>
    </row>
    <row r="31" spans="1:17" x14ac:dyDescent="0.25">
      <c r="A31" t="s">
        <v>356</v>
      </c>
      <c r="B31" t="s">
        <v>1107</v>
      </c>
      <c r="C31" t="s">
        <v>973</v>
      </c>
      <c r="D31" t="s">
        <v>974</v>
      </c>
      <c r="E31" t="s">
        <v>357</v>
      </c>
      <c r="F31" t="s">
        <v>358</v>
      </c>
      <c r="G31" t="s">
        <v>359</v>
      </c>
      <c r="H31" t="s">
        <v>360</v>
      </c>
      <c r="J31" t="s">
        <v>361</v>
      </c>
      <c r="K31" t="s">
        <v>362</v>
      </c>
      <c r="L31" t="s">
        <v>122</v>
      </c>
      <c r="M31" t="s">
        <v>363</v>
      </c>
      <c r="N31" t="s">
        <v>50</v>
      </c>
      <c r="O31">
        <v>187</v>
      </c>
    </row>
    <row r="32" spans="1:17" x14ac:dyDescent="0.25">
      <c r="A32" t="s">
        <v>364</v>
      </c>
      <c r="B32" t="s">
        <v>1105</v>
      </c>
      <c r="C32" t="s">
        <v>975</v>
      </c>
      <c r="D32" t="s">
        <v>976</v>
      </c>
      <c r="E32" t="s">
        <v>365</v>
      </c>
      <c r="F32" t="s">
        <v>140</v>
      </c>
      <c r="G32" t="s">
        <v>366</v>
      </c>
      <c r="H32" t="s">
        <v>136</v>
      </c>
      <c r="I32" t="s">
        <v>81</v>
      </c>
      <c r="J32" t="s">
        <v>367</v>
      </c>
      <c r="K32" t="s">
        <v>368</v>
      </c>
      <c r="L32" t="s">
        <v>369</v>
      </c>
      <c r="M32" t="s">
        <v>370</v>
      </c>
      <c r="N32" t="s">
        <v>183</v>
      </c>
      <c r="O32">
        <v>132</v>
      </c>
    </row>
    <row r="33" spans="1:29" x14ac:dyDescent="0.25">
      <c r="A33" t="s">
        <v>371</v>
      </c>
      <c r="B33" t="s">
        <v>1107</v>
      </c>
      <c r="C33" t="s">
        <v>977</v>
      </c>
      <c r="D33" t="s">
        <v>978</v>
      </c>
      <c r="E33" t="s">
        <v>372</v>
      </c>
      <c r="F33" t="s">
        <v>373</v>
      </c>
      <c r="G33" t="s">
        <v>374</v>
      </c>
      <c r="H33" t="s">
        <v>375</v>
      </c>
      <c r="J33" t="s">
        <v>376</v>
      </c>
      <c r="K33" t="s">
        <v>25</v>
      </c>
      <c r="L33" t="s">
        <v>36</v>
      </c>
      <c r="M33" t="s">
        <v>377</v>
      </c>
      <c r="N33" t="s">
        <v>113</v>
      </c>
      <c r="O33">
        <v>165</v>
      </c>
    </row>
    <row r="34" spans="1:29" x14ac:dyDescent="0.25">
      <c r="A34" t="s">
        <v>979</v>
      </c>
      <c r="B34" t="s">
        <v>1108</v>
      </c>
      <c r="C34" t="s">
        <v>980</v>
      </c>
      <c r="D34" t="s">
        <v>981</v>
      </c>
      <c r="E34" t="s">
        <v>1066</v>
      </c>
      <c r="F34" t="s">
        <v>76</v>
      </c>
      <c r="G34" t="s">
        <v>1067</v>
      </c>
      <c r="H34" t="s">
        <v>270</v>
      </c>
      <c r="I34" t="s">
        <v>68</v>
      </c>
      <c r="J34" t="s">
        <v>214</v>
      </c>
      <c r="K34" t="s">
        <v>187</v>
      </c>
      <c r="L34" t="s">
        <v>1068</v>
      </c>
      <c r="M34" t="s">
        <v>1069</v>
      </c>
      <c r="N34" t="s">
        <v>212</v>
      </c>
      <c r="O34">
        <v>151</v>
      </c>
    </row>
    <row r="35" spans="1:29" x14ac:dyDescent="0.25">
      <c r="A35" t="s">
        <v>378</v>
      </c>
      <c r="B35" t="s">
        <v>1106</v>
      </c>
      <c r="C35" t="s">
        <v>982</v>
      </c>
      <c r="D35" t="s">
        <v>846</v>
      </c>
      <c r="E35" t="s">
        <v>379</v>
      </c>
      <c r="F35" t="s">
        <v>171</v>
      </c>
      <c r="G35" t="s">
        <v>380</v>
      </c>
      <c r="H35" t="s">
        <v>381</v>
      </c>
      <c r="J35" t="s">
        <v>382</v>
      </c>
      <c r="K35" t="s">
        <v>383</v>
      </c>
      <c r="L35" t="s">
        <v>377</v>
      </c>
      <c r="M35" t="s">
        <v>384</v>
      </c>
      <c r="N35" t="s">
        <v>40</v>
      </c>
      <c r="O35">
        <v>252</v>
      </c>
    </row>
    <row r="36" spans="1:29" x14ac:dyDescent="0.25">
      <c r="A36" t="s">
        <v>386</v>
      </c>
      <c r="B36" t="s">
        <v>1107</v>
      </c>
      <c r="C36" t="s">
        <v>983</v>
      </c>
      <c r="D36" t="s">
        <v>984</v>
      </c>
      <c r="E36" t="s">
        <v>387</v>
      </c>
      <c r="F36" t="s">
        <v>310</v>
      </c>
      <c r="G36" t="s">
        <v>388</v>
      </c>
      <c r="H36" t="s">
        <v>389</v>
      </c>
      <c r="J36" t="s">
        <v>390</v>
      </c>
      <c r="K36" t="s">
        <v>391</v>
      </c>
      <c r="L36" t="s">
        <v>392</v>
      </c>
      <c r="M36" t="s">
        <v>151</v>
      </c>
      <c r="N36" t="s">
        <v>40</v>
      </c>
      <c r="O36">
        <v>150</v>
      </c>
    </row>
    <row r="37" spans="1:29" x14ac:dyDescent="0.25">
      <c r="A37" t="s">
        <v>985</v>
      </c>
      <c r="B37" t="s">
        <v>1108</v>
      </c>
      <c r="D37" t="s">
        <v>986</v>
      </c>
      <c r="E37" t="s">
        <v>1070</v>
      </c>
      <c r="F37" t="s">
        <v>84</v>
      </c>
      <c r="G37" t="s">
        <v>1071</v>
      </c>
      <c r="H37" t="s">
        <v>211</v>
      </c>
      <c r="J37" t="s">
        <v>78</v>
      </c>
      <c r="K37" t="s">
        <v>393</v>
      </c>
      <c r="L37" t="s">
        <v>231</v>
      </c>
      <c r="M37" t="s">
        <v>1072</v>
      </c>
      <c r="N37" t="s">
        <v>68</v>
      </c>
      <c r="O37">
        <v>125</v>
      </c>
    </row>
    <row r="38" spans="1:29" x14ac:dyDescent="0.25">
      <c r="A38" t="s">
        <v>394</v>
      </c>
      <c r="B38" t="s">
        <v>1107</v>
      </c>
      <c r="C38" t="s">
        <v>987</v>
      </c>
      <c r="D38" t="s">
        <v>988</v>
      </c>
      <c r="E38" t="s">
        <v>395</v>
      </c>
      <c r="F38" t="s">
        <v>188</v>
      </c>
      <c r="G38" t="s">
        <v>396</v>
      </c>
      <c r="H38" t="s">
        <v>397</v>
      </c>
      <c r="J38" t="s">
        <v>398</v>
      </c>
      <c r="K38" t="s">
        <v>399</v>
      </c>
      <c r="L38" t="s">
        <v>101</v>
      </c>
      <c r="M38" t="s">
        <v>73</v>
      </c>
      <c r="N38" t="s">
        <v>23</v>
      </c>
      <c r="O38">
        <v>165</v>
      </c>
    </row>
    <row r="39" spans="1:29" x14ac:dyDescent="0.25">
      <c r="A39" t="s">
        <v>989</v>
      </c>
      <c r="B39" t="s">
        <v>1108</v>
      </c>
      <c r="D39" t="s">
        <v>990</v>
      </c>
      <c r="E39" t="s">
        <v>1073</v>
      </c>
      <c r="F39" t="s">
        <v>50</v>
      </c>
      <c r="G39" t="s">
        <v>1074</v>
      </c>
      <c r="H39" t="s">
        <v>151</v>
      </c>
      <c r="J39" t="s">
        <v>400</v>
      </c>
      <c r="K39" t="s">
        <v>1052</v>
      </c>
      <c r="L39" t="s">
        <v>48</v>
      </c>
      <c r="M39" t="s">
        <v>1075</v>
      </c>
      <c r="N39" t="s">
        <v>252</v>
      </c>
      <c r="O39">
        <v>140</v>
      </c>
    </row>
    <row r="40" spans="1:29" x14ac:dyDescent="0.25">
      <c r="A40" t="s">
        <v>401</v>
      </c>
      <c r="B40" t="s">
        <v>1107</v>
      </c>
      <c r="C40" t="s">
        <v>991</v>
      </c>
      <c r="D40" t="s">
        <v>992</v>
      </c>
      <c r="E40" t="s">
        <v>402</v>
      </c>
      <c r="F40" t="s">
        <v>79</v>
      </c>
      <c r="G40" t="s">
        <v>403</v>
      </c>
      <c r="H40" t="s">
        <v>404</v>
      </c>
      <c r="J40" t="s">
        <v>260</v>
      </c>
      <c r="K40" t="s">
        <v>405</v>
      </c>
      <c r="L40" t="s">
        <v>406</v>
      </c>
      <c r="M40" t="s">
        <v>407</v>
      </c>
      <c r="N40" t="s">
        <v>76</v>
      </c>
      <c r="O40">
        <v>130</v>
      </c>
    </row>
    <row r="41" spans="1:29" x14ac:dyDescent="0.25">
      <c r="A41" t="s">
        <v>408</v>
      </c>
      <c r="B41" t="s">
        <v>1106</v>
      </c>
      <c r="C41" t="s">
        <v>993</v>
      </c>
      <c r="D41" t="s">
        <v>936</v>
      </c>
      <c r="E41" t="s">
        <v>409</v>
      </c>
      <c r="F41" t="s">
        <v>410</v>
      </c>
      <c r="G41" t="s">
        <v>411</v>
      </c>
      <c r="H41" t="s">
        <v>412</v>
      </c>
      <c r="J41" t="s">
        <v>136</v>
      </c>
      <c r="K41" t="s">
        <v>413</v>
      </c>
      <c r="L41" t="s">
        <v>414</v>
      </c>
      <c r="M41" t="s">
        <v>155</v>
      </c>
      <c r="N41" t="s">
        <v>30</v>
      </c>
      <c r="O41">
        <v>204</v>
      </c>
    </row>
    <row r="42" spans="1:29" x14ac:dyDescent="0.25">
      <c r="A42" t="s">
        <v>416</v>
      </c>
      <c r="B42" t="s">
        <v>1102</v>
      </c>
      <c r="C42" t="s">
        <v>918</v>
      </c>
      <c r="D42" t="s">
        <v>858</v>
      </c>
      <c r="E42" t="s">
        <v>417</v>
      </c>
      <c r="F42" t="s">
        <v>94</v>
      </c>
      <c r="G42" t="s">
        <v>418</v>
      </c>
      <c r="H42">
        <v>6</v>
      </c>
      <c r="I42">
        <v>6</v>
      </c>
      <c r="J42">
        <v>6</v>
      </c>
      <c r="K42" t="s">
        <v>419</v>
      </c>
      <c r="L42" t="s">
        <v>420</v>
      </c>
      <c r="M42" t="s">
        <v>56</v>
      </c>
      <c r="N42" t="s">
        <v>269</v>
      </c>
      <c r="O42">
        <v>100</v>
      </c>
      <c r="P42" t="s">
        <v>253</v>
      </c>
      <c r="Q42" t="s">
        <v>268</v>
      </c>
      <c r="AC42" s="1"/>
    </row>
    <row r="43" spans="1:29" x14ac:dyDescent="0.25">
      <c r="A43" t="s">
        <v>423</v>
      </c>
      <c r="B43" t="s">
        <v>1107</v>
      </c>
      <c r="C43" t="s">
        <v>859</v>
      </c>
      <c r="E43" t="s">
        <v>424</v>
      </c>
      <c r="F43" t="s">
        <v>425</v>
      </c>
      <c r="G43" t="s">
        <v>17</v>
      </c>
      <c r="H43" t="s">
        <v>399</v>
      </c>
      <c r="I43" t="s">
        <v>183</v>
      </c>
      <c r="J43" t="s">
        <v>426</v>
      </c>
      <c r="K43" t="s">
        <v>223</v>
      </c>
      <c r="L43" t="s">
        <v>427</v>
      </c>
      <c r="M43" t="s">
        <v>428</v>
      </c>
      <c r="N43" t="s">
        <v>330</v>
      </c>
      <c r="O43">
        <v>142</v>
      </c>
      <c r="P43" t="s">
        <v>429</v>
      </c>
      <c r="Q43" t="s">
        <v>430</v>
      </c>
    </row>
    <row r="44" spans="1:29" x14ac:dyDescent="0.25">
      <c r="A44" t="s">
        <v>431</v>
      </c>
      <c r="B44" t="s">
        <v>1102</v>
      </c>
      <c r="C44" t="s">
        <v>920</v>
      </c>
      <c r="D44" t="s">
        <v>921</v>
      </c>
      <c r="E44" t="s">
        <v>432</v>
      </c>
      <c r="F44" t="s">
        <v>433</v>
      </c>
      <c r="G44" t="s">
        <v>434</v>
      </c>
      <c r="H44" t="s">
        <v>435</v>
      </c>
      <c r="I44" t="s">
        <v>217</v>
      </c>
      <c r="J44" t="s">
        <v>436</v>
      </c>
      <c r="K44" t="s">
        <v>437</v>
      </c>
      <c r="L44" t="s">
        <v>38</v>
      </c>
      <c r="M44" t="s">
        <v>438</v>
      </c>
      <c r="N44" t="s">
        <v>439</v>
      </c>
      <c r="O44">
        <v>83</v>
      </c>
    </row>
    <row r="45" spans="1:29" x14ac:dyDescent="0.25">
      <c r="A45" t="s">
        <v>440</v>
      </c>
      <c r="B45" t="s">
        <v>1107</v>
      </c>
      <c r="C45" t="s">
        <v>905</v>
      </c>
      <c r="D45" t="s">
        <v>902</v>
      </c>
      <c r="E45" t="s">
        <v>442</v>
      </c>
      <c r="F45" t="s">
        <v>143</v>
      </c>
      <c r="G45" t="s">
        <v>443</v>
      </c>
      <c r="H45" t="s">
        <v>87</v>
      </c>
      <c r="I45" t="s">
        <v>80</v>
      </c>
      <c r="J45" t="s">
        <v>444</v>
      </c>
      <c r="K45" t="s">
        <v>445</v>
      </c>
      <c r="L45" t="s">
        <v>446</v>
      </c>
      <c r="M45" t="s">
        <v>170</v>
      </c>
      <c r="N45" t="s">
        <v>76</v>
      </c>
      <c r="O45">
        <v>150</v>
      </c>
      <c r="P45">
        <v>28</v>
      </c>
      <c r="Q45" t="s">
        <v>300</v>
      </c>
    </row>
    <row r="46" spans="1:29" x14ac:dyDescent="0.25">
      <c r="A46" t="s">
        <v>449</v>
      </c>
      <c r="B46" t="s">
        <v>1102</v>
      </c>
      <c r="C46" t="s">
        <v>919</v>
      </c>
      <c r="D46" t="s">
        <v>853</v>
      </c>
      <c r="E46" t="s">
        <v>450</v>
      </c>
      <c r="F46" t="s">
        <v>451</v>
      </c>
      <c r="G46" t="s">
        <v>452</v>
      </c>
      <c r="H46" t="s">
        <v>225</v>
      </c>
      <c r="I46" t="s">
        <v>217</v>
      </c>
      <c r="J46" t="s">
        <v>453</v>
      </c>
      <c r="K46" t="s">
        <v>454</v>
      </c>
      <c r="L46" t="s">
        <v>455</v>
      </c>
      <c r="M46" t="s">
        <v>456</v>
      </c>
      <c r="N46" t="s">
        <v>266</v>
      </c>
      <c r="O46">
        <v>78</v>
      </c>
    </row>
    <row r="47" spans="1:29" x14ac:dyDescent="0.25">
      <c r="A47" t="s">
        <v>457</v>
      </c>
      <c r="B47" t="s">
        <v>1107</v>
      </c>
      <c r="C47" t="s">
        <v>906</v>
      </c>
      <c r="D47" t="s">
        <v>850</v>
      </c>
      <c r="E47" t="s">
        <v>458</v>
      </c>
      <c r="F47" t="s">
        <v>459</v>
      </c>
      <c r="G47" t="s">
        <v>460</v>
      </c>
      <c r="H47" t="s">
        <v>461</v>
      </c>
      <c r="I47" t="s">
        <v>462</v>
      </c>
      <c r="J47" t="s">
        <v>444</v>
      </c>
      <c r="K47" t="s">
        <v>463</v>
      </c>
      <c r="L47" t="s">
        <v>464</v>
      </c>
      <c r="M47" t="s">
        <v>465</v>
      </c>
      <c r="N47" t="s">
        <v>462</v>
      </c>
      <c r="O47">
        <v>128</v>
      </c>
    </row>
    <row r="48" spans="1:29" x14ac:dyDescent="0.25">
      <c r="A48" t="s">
        <v>466</v>
      </c>
      <c r="B48" t="s">
        <v>1102</v>
      </c>
      <c r="C48" t="s">
        <v>922</v>
      </c>
      <c r="D48" t="s">
        <v>853</v>
      </c>
      <c r="E48" t="s">
        <v>467</v>
      </c>
      <c r="F48" t="s">
        <v>468</v>
      </c>
      <c r="G48">
        <v>14</v>
      </c>
      <c r="H48" t="s">
        <v>469</v>
      </c>
      <c r="I48" t="s">
        <v>53</v>
      </c>
      <c r="J48" t="s">
        <v>454</v>
      </c>
      <c r="K48" t="s">
        <v>153</v>
      </c>
      <c r="L48" t="s">
        <v>111</v>
      </c>
      <c r="M48" t="s">
        <v>470</v>
      </c>
      <c r="N48" t="s">
        <v>471</v>
      </c>
      <c r="O48">
        <v>136</v>
      </c>
    </row>
    <row r="49" spans="1:17" x14ac:dyDescent="0.25">
      <c r="A49" t="s">
        <v>472</v>
      </c>
      <c r="B49" t="s">
        <v>473</v>
      </c>
      <c r="C49" t="s">
        <v>874</v>
      </c>
      <c r="D49" t="s">
        <v>875</v>
      </c>
      <c r="E49" t="s">
        <v>474</v>
      </c>
      <c r="F49" t="s">
        <v>277</v>
      </c>
      <c r="G49" t="s">
        <v>475</v>
      </c>
      <c r="H49" t="s">
        <v>476</v>
      </c>
      <c r="I49" t="s">
        <v>477</v>
      </c>
      <c r="J49" t="s">
        <v>247</v>
      </c>
      <c r="K49" t="s">
        <v>478</v>
      </c>
      <c r="L49">
        <v>2</v>
      </c>
      <c r="M49" t="s">
        <v>335</v>
      </c>
      <c r="N49" t="s">
        <v>78</v>
      </c>
      <c r="O49">
        <v>148</v>
      </c>
      <c r="P49">
        <v>10</v>
      </c>
      <c r="Q49" t="s">
        <v>480</v>
      </c>
    </row>
    <row r="50" spans="1:17" x14ac:dyDescent="0.25">
      <c r="A50" t="s">
        <v>482</v>
      </c>
      <c r="B50" t="s">
        <v>473</v>
      </c>
      <c r="C50" t="s">
        <v>876</v>
      </c>
      <c r="D50" t="s">
        <v>877</v>
      </c>
      <c r="E50" t="s">
        <v>483</v>
      </c>
      <c r="F50" t="s">
        <v>484</v>
      </c>
      <c r="G50" t="s">
        <v>485</v>
      </c>
      <c r="H50" t="s">
        <v>486</v>
      </c>
      <c r="I50" t="s">
        <v>487</v>
      </c>
      <c r="J50" t="s">
        <v>488</v>
      </c>
      <c r="K50" t="s">
        <v>489</v>
      </c>
      <c r="L50">
        <v>2</v>
      </c>
      <c r="M50" t="s">
        <v>154</v>
      </c>
      <c r="N50" t="s">
        <v>334</v>
      </c>
      <c r="O50">
        <v>134</v>
      </c>
      <c r="P50" t="s">
        <v>490</v>
      </c>
      <c r="Q50" t="s">
        <v>464</v>
      </c>
    </row>
    <row r="51" spans="1:17" x14ac:dyDescent="0.25">
      <c r="A51" t="s">
        <v>492</v>
      </c>
      <c r="B51" t="s">
        <v>473</v>
      </c>
      <c r="C51" t="s">
        <v>878</v>
      </c>
      <c r="D51" t="s">
        <v>879</v>
      </c>
      <c r="E51" t="s">
        <v>493</v>
      </c>
      <c r="F51" t="s">
        <v>494</v>
      </c>
      <c r="G51" t="s">
        <v>495</v>
      </c>
      <c r="H51" t="s">
        <v>496</v>
      </c>
      <c r="I51" t="s">
        <v>497</v>
      </c>
      <c r="J51" t="s">
        <v>134</v>
      </c>
      <c r="K51" t="s">
        <v>498</v>
      </c>
      <c r="L51" t="s">
        <v>159</v>
      </c>
      <c r="M51" t="s">
        <v>211</v>
      </c>
      <c r="N51" t="s">
        <v>81</v>
      </c>
      <c r="O51">
        <v>120</v>
      </c>
      <c r="P51" t="s">
        <v>164</v>
      </c>
      <c r="Q51" t="s">
        <v>499</v>
      </c>
    </row>
    <row r="52" spans="1:17" x14ac:dyDescent="0.25">
      <c r="A52" t="s">
        <v>501</v>
      </c>
      <c r="B52" t="s">
        <v>473</v>
      </c>
      <c r="C52" t="s">
        <v>880</v>
      </c>
      <c r="D52" t="s">
        <v>881</v>
      </c>
      <c r="E52" t="s">
        <v>502</v>
      </c>
      <c r="F52" t="s">
        <v>503</v>
      </c>
      <c r="G52" t="s">
        <v>504</v>
      </c>
      <c r="H52" t="s">
        <v>505</v>
      </c>
      <c r="I52" t="s">
        <v>506</v>
      </c>
      <c r="J52" t="s">
        <v>507</v>
      </c>
      <c r="K52" t="s">
        <v>508</v>
      </c>
      <c r="L52" t="s">
        <v>367</v>
      </c>
      <c r="M52" t="s">
        <v>509</v>
      </c>
      <c r="N52" t="s">
        <v>334</v>
      </c>
      <c r="O52">
        <v>141</v>
      </c>
      <c r="P52" t="s">
        <v>510</v>
      </c>
      <c r="Q52" t="s">
        <v>137</v>
      </c>
    </row>
    <row r="53" spans="1:17" x14ac:dyDescent="0.25">
      <c r="A53" t="s">
        <v>513</v>
      </c>
      <c r="B53" t="s">
        <v>473</v>
      </c>
      <c r="C53" t="s">
        <v>882</v>
      </c>
      <c r="D53" t="s">
        <v>883</v>
      </c>
      <c r="E53" t="s">
        <v>514</v>
      </c>
      <c r="F53" t="s">
        <v>515</v>
      </c>
      <c r="G53" t="s">
        <v>516</v>
      </c>
      <c r="H53" t="s">
        <v>517</v>
      </c>
      <c r="I53" t="s">
        <v>518</v>
      </c>
      <c r="J53" t="s">
        <v>441</v>
      </c>
      <c r="K53" t="s">
        <v>519</v>
      </c>
      <c r="L53" t="s">
        <v>520</v>
      </c>
      <c r="M53" t="s">
        <v>70</v>
      </c>
      <c r="N53" t="s">
        <v>78</v>
      </c>
      <c r="O53">
        <v>152</v>
      </c>
      <c r="P53" t="s">
        <v>521</v>
      </c>
      <c r="Q53" t="s">
        <v>522</v>
      </c>
    </row>
    <row r="54" spans="1:17" x14ac:dyDescent="0.25">
      <c r="A54" t="s">
        <v>524</v>
      </c>
      <c r="B54" t="s">
        <v>1106</v>
      </c>
      <c r="C54" t="s">
        <v>854</v>
      </c>
      <c r="E54" t="s">
        <v>526</v>
      </c>
      <c r="F54" t="s">
        <v>527</v>
      </c>
      <c r="G54" t="s">
        <v>528</v>
      </c>
      <c r="H54" t="s">
        <v>529</v>
      </c>
      <c r="I54" t="s">
        <v>530</v>
      </c>
      <c r="J54" t="s">
        <v>531</v>
      </c>
      <c r="K54" t="s">
        <v>218</v>
      </c>
      <c r="L54" t="s">
        <v>19</v>
      </c>
      <c r="M54" t="s">
        <v>532</v>
      </c>
      <c r="N54" t="s">
        <v>439</v>
      </c>
      <c r="O54">
        <v>231</v>
      </c>
      <c r="P54" t="s">
        <v>533</v>
      </c>
      <c r="Q54" t="s">
        <v>186</v>
      </c>
    </row>
    <row r="55" spans="1:17" x14ac:dyDescent="0.25">
      <c r="A55" t="s">
        <v>994</v>
      </c>
      <c r="B55" t="s">
        <v>1106</v>
      </c>
      <c r="C55" t="s">
        <v>995</v>
      </c>
      <c r="D55" t="s">
        <v>996</v>
      </c>
      <c r="E55" t="s">
        <v>1079</v>
      </c>
      <c r="F55" t="s">
        <v>1080</v>
      </c>
      <c r="G55" t="s">
        <v>1081</v>
      </c>
      <c r="H55" t="s">
        <v>1082</v>
      </c>
      <c r="I55" t="s">
        <v>108</v>
      </c>
      <c r="J55" t="s">
        <v>1083</v>
      </c>
      <c r="K55" t="s">
        <v>1084</v>
      </c>
      <c r="L55" t="s">
        <v>425</v>
      </c>
      <c r="M55" t="s">
        <v>67</v>
      </c>
      <c r="N55" t="s">
        <v>212</v>
      </c>
      <c r="O55">
        <v>119</v>
      </c>
      <c r="P55" t="s">
        <v>251</v>
      </c>
      <c r="Q55" t="s">
        <v>407</v>
      </c>
    </row>
    <row r="56" spans="1:17" x14ac:dyDescent="0.25">
      <c r="A56" t="s">
        <v>535</v>
      </c>
      <c r="B56" t="s">
        <v>1106</v>
      </c>
      <c r="C56" t="s">
        <v>855</v>
      </c>
      <c r="D56" t="s">
        <v>856</v>
      </c>
      <c r="E56" t="s">
        <v>536</v>
      </c>
      <c r="F56" t="s">
        <v>81</v>
      </c>
      <c r="G56" t="s">
        <v>338</v>
      </c>
      <c r="H56" t="s">
        <v>537</v>
      </c>
      <c r="I56" t="s">
        <v>179</v>
      </c>
      <c r="J56" t="s">
        <v>538</v>
      </c>
      <c r="K56" t="s">
        <v>539</v>
      </c>
      <c r="L56" t="s">
        <v>82</v>
      </c>
      <c r="M56" t="s">
        <v>84</v>
      </c>
      <c r="N56" t="s">
        <v>68</v>
      </c>
      <c r="O56">
        <v>99</v>
      </c>
      <c r="P56" t="s">
        <v>540</v>
      </c>
      <c r="Q56" t="s">
        <v>330</v>
      </c>
    </row>
    <row r="57" spans="1:17" x14ac:dyDescent="0.25">
      <c r="A57" t="s">
        <v>542</v>
      </c>
      <c r="B57" t="s">
        <v>1106</v>
      </c>
      <c r="C57" t="s">
        <v>857</v>
      </c>
      <c r="D57" t="s">
        <v>858</v>
      </c>
      <c r="E57" t="s">
        <v>543</v>
      </c>
      <c r="F57" t="s">
        <v>544</v>
      </c>
      <c r="G57" t="s">
        <v>545</v>
      </c>
      <c r="H57" t="s">
        <v>17</v>
      </c>
      <c r="I57" t="s">
        <v>307</v>
      </c>
      <c r="J57" t="s">
        <v>490</v>
      </c>
      <c r="K57" t="s">
        <v>546</v>
      </c>
      <c r="L57" t="s">
        <v>85</v>
      </c>
      <c r="M57" t="s">
        <v>212</v>
      </c>
      <c r="N57" t="s">
        <v>68</v>
      </c>
      <c r="O57">
        <v>168</v>
      </c>
      <c r="P57" t="s">
        <v>384</v>
      </c>
      <c r="Q57" t="s">
        <v>393</v>
      </c>
    </row>
    <row r="58" spans="1:17" x14ac:dyDescent="0.25">
      <c r="A58" t="s">
        <v>547</v>
      </c>
      <c r="B58" t="s">
        <v>1106</v>
      </c>
      <c r="C58" t="s">
        <v>859</v>
      </c>
      <c r="D58" t="s">
        <v>860</v>
      </c>
      <c r="E58" t="s">
        <v>548</v>
      </c>
      <c r="F58" t="s">
        <v>549</v>
      </c>
      <c r="G58" t="s">
        <v>550</v>
      </c>
      <c r="H58" t="s">
        <v>551</v>
      </c>
      <c r="I58" t="s">
        <v>156</v>
      </c>
      <c r="J58" t="s">
        <v>552</v>
      </c>
      <c r="K58" t="s">
        <v>553</v>
      </c>
      <c r="L58" t="s">
        <v>114</v>
      </c>
      <c r="M58" t="s">
        <v>500</v>
      </c>
      <c r="N58" t="s">
        <v>212</v>
      </c>
      <c r="O58">
        <v>144</v>
      </c>
      <c r="P58" t="s">
        <v>554</v>
      </c>
      <c r="Q58" t="s">
        <v>555</v>
      </c>
    </row>
    <row r="59" spans="1:17" x14ac:dyDescent="0.25">
      <c r="A59" t="s">
        <v>556</v>
      </c>
      <c r="B59" t="s">
        <v>1107</v>
      </c>
      <c r="C59" t="s">
        <v>907</v>
      </c>
      <c r="D59" t="s">
        <v>899</v>
      </c>
      <c r="E59" t="s">
        <v>557</v>
      </c>
      <c r="F59" t="s">
        <v>114</v>
      </c>
      <c r="G59" t="s">
        <v>558</v>
      </c>
      <c r="H59" t="s">
        <v>559</v>
      </c>
      <c r="I59" t="s">
        <v>294</v>
      </c>
      <c r="J59" t="s">
        <v>560</v>
      </c>
      <c r="K59" t="s">
        <v>109</v>
      </c>
      <c r="L59" t="s">
        <v>49</v>
      </c>
      <c r="M59" t="s">
        <v>407</v>
      </c>
      <c r="N59" t="s">
        <v>23</v>
      </c>
      <c r="O59">
        <v>174</v>
      </c>
      <c r="P59" t="s">
        <v>561</v>
      </c>
      <c r="Q59" t="s">
        <v>562</v>
      </c>
    </row>
    <row r="60" spans="1:17" x14ac:dyDescent="0.25">
      <c r="A60" t="s">
        <v>563</v>
      </c>
      <c r="B60" t="s">
        <v>1105</v>
      </c>
      <c r="C60" t="s">
        <v>929</v>
      </c>
      <c r="D60" t="s">
        <v>930</v>
      </c>
      <c r="E60" t="s">
        <v>564</v>
      </c>
      <c r="F60" t="s">
        <v>121</v>
      </c>
      <c r="G60" t="s">
        <v>565</v>
      </c>
      <c r="H60" t="s">
        <v>566</v>
      </c>
      <c r="I60" t="s">
        <v>183</v>
      </c>
      <c r="J60" t="s">
        <v>316</v>
      </c>
      <c r="K60" t="s">
        <v>567</v>
      </c>
      <c r="L60" t="s">
        <v>520</v>
      </c>
      <c r="M60" t="s">
        <v>176</v>
      </c>
      <c r="N60" t="s">
        <v>212</v>
      </c>
      <c r="O60">
        <v>104</v>
      </c>
      <c r="P60" t="s">
        <v>568</v>
      </c>
      <c r="Q60" t="s">
        <v>569</v>
      </c>
    </row>
    <row r="61" spans="1:17" x14ac:dyDescent="0.25">
      <c r="A61" t="s">
        <v>570</v>
      </c>
      <c r="B61" t="s">
        <v>1107</v>
      </c>
      <c r="C61" t="s">
        <v>955</v>
      </c>
      <c r="D61" t="s">
        <v>936</v>
      </c>
      <c r="E61" t="s">
        <v>571</v>
      </c>
      <c r="F61" t="s">
        <v>572</v>
      </c>
      <c r="G61" t="s">
        <v>573</v>
      </c>
      <c r="H61" t="s">
        <v>397</v>
      </c>
      <c r="I61" t="s">
        <v>76</v>
      </c>
      <c r="J61" t="s">
        <v>231</v>
      </c>
      <c r="K61" t="s">
        <v>574</v>
      </c>
      <c r="L61" t="s">
        <v>251</v>
      </c>
      <c r="M61" t="s">
        <v>428</v>
      </c>
      <c r="N61" t="s">
        <v>23</v>
      </c>
      <c r="O61">
        <v>160</v>
      </c>
      <c r="P61" t="s">
        <v>575</v>
      </c>
      <c r="Q61" t="s">
        <v>576</v>
      </c>
    </row>
    <row r="62" spans="1:17" x14ac:dyDescent="0.25">
      <c r="A62" t="s">
        <v>577</v>
      </c>
      <c r="B62" t="s">
        <v>1107</v>
      </c>
      <c r="C62" t="s">
        <v>997</v>
      </c>
      <c r="D62" t="s">
        <v>909</v>
      </c>
      <c r="E62" t="s">
        <v>578</v>
      </c>
      <c r="F62" t="s">
        <v>579</v>
      </c>
      <c r="G62" t="s">
        <v>580</v>
      </c>
      <c r="H62" t="s">
        <v>421</v>
      </c>
      <c r="I62" t="s">
        <v>471</v>
      </c>
      <c r="J62" t="s">
        <v>226</v>
      </c>
      <c r="K62" t="s">
        <v>581</v>
      </c>
      <c r="L62" t="s">
        <v>446</v>
      </c>
      <c r="M62" t="s">
        <v>28</v>
      </c>
      <c r="N62" t="s">
        <v>582</v>
      </c>
      <c r="O62">
        <v>157</v>
      </c>
    </row>
    <row r="63" spans="1:17" x14ac:dyDescent="0.25">
      <c r="A63" t="s">
        <v>583</v>
      </c>
      <c r="B63" t="s">
        <v>1107</v>
      </c>
      <c r="C63" t="s">
        <v>910</v>
      </c>
      <c r="D63" t="s">
        <v>909</v>
      </c>
      <c r="E63" t="s">
        <v>584</v>
      </c>
      <c r="F63" t="s">
        <v>585</v>
      </c>
      <c r="G63" t="s">
        <v>586</v>
      </c>
      <c r="H63" t="s">
        <v>587</v>
      </c>
      <c r="I63" t="s">
        <v>462</v>
      </c>
      <c r="J63" t="s">
        <v>190</v>
      </c>
      <c r="K63" t="s">
        <v>116</v>
      </c>
      <c r="L63" t="s">
        <v>588</v>
      </c>
      <c r="M63" t="s">
        <v>257</v>
      </c>
      <c r="N63" t="s">
        <v>89</v>
      </c>
      <c r="O63">
        <v>137</v>
      </c>
    </row>
    <row r="64" spans="1:17" x14ac:dyDescent="0.25">
      <c r="A64" t="s">
        <v>998</v>
      </c>
      <c r="B64" t="s">
        <v>1108</v>
      </c>
      <c r="C64" t="s">
        <v>999</v>
      </c>
      <c r="D64" t="s">
        <v>899</v>
      </c>
      <c r="E64" t="s">
        <v>1085</v>
      </c>
      <c r="F64" t="s">
        <v>269</v>
      </c>
      <c r="G64" t="s">
        <v>1086</v>
      </c>
      <c r="H64" t="s">
        <v>393</v>
      </c>
      <c r="I64" t="s">
        <v>462</v>
      </c>
      <c r="J64" t="s">
        <v>530</v>
      </c>
      <c r="K64" t="s">
        <v>1087</v>
      </c>
      <c r="L64" t="s">
        <v>1077</v>
      </c>
      <c r="M64" t="s">
        <v>1088</v>
      </c>
      <c r="N64" t="s">
        <v>269</v>
      </c>
      <c r="O64">
        <v>37</v>
      </c>
    </row>
    <row r="65" spans="1:32" x14ac:dyDescent="0.25">
      <c r="A65" t="s">
        <v>589</v>
      </c>
      <c r="B65" t="s">
        <v>1106</v>
      </c>
      <c r="C65" t="s">
        <v>866</v>
      </c>
      <c r="D65" t="s">
        <v>850</v>
      </c>
      <c r="E65" t="s">
        <v>590</v>
      </c>
      <c r="F65" t="s">
        <v>176</v>
      </c>
      <c r="G65" t="s">
        <v>591</v>
      </c>
      <c r="H65" t="s">
        <v>592</v>
      </c>
      <c r="I65" t="s">
        <v>330</v>
      </c>
      <c r="J65" t="s">
        <v>593</v>
      </c>
      <c r="K65" t="s">
        <v>594</v>
      </c>
      <c r="L65" t="s">
        <v>479</v>
      </c>
      <c r="M65" t="s">
        <v>211</v>
      </c>
      <c r="N65" t="s">
        <v>212</v>
      </c>
      <c r="O65">
        <v>256</v>
      </c>
      <c r="P65" t="s">
        <v>595</v>
      </c>
      <c r="Q65" t="s">
        <v>151</v>
      </c>
    </row>
    <row r="66" spans="1:32" x14ac:dyDescent="0.25">
      <c r="A66" t="s">
        <v>596</v>
      </c>
      <c r="B66" t="s">
        <v>1106</v>
      </c>
      <c r="C66" t="s">
        <v>1000</v>
      </c>
      <c r="D66" t="s">
        <v>867</v>
      </c>
      <c r="E66" t="s">
        <v>597</v>
      </c>
      <c r="F66" t="s">
        <v>199</v>
      </c>
      <c r="G66" t="s">
        <v>598</v>
      </c>
      <c r="H66" t="s">
        <v>599</v>
      </c>
      <c r="I66" t="s">
        <v>582</v>
      </c>
      <c r="J66" t="s">
        <v>150</v>
      </c>
      <c r="K66" t="s">
        <v>600</v>
      </c>
      <c r="L66" t="s">
        <v>601</v>
      </c>
      <c r="M66" t="s">
        <v>602</v>
      </c>
      <c r="N66" t="s">
        <v>603</v>
      </c>
      <c r="O66">
        <v>205</v>
      </c>
      <c r="P66" t="s">
        <v>258</v>
      </c>
      <c r="Q66" t="s">
        <v>604</v>
      </c>
    </row>
    <row r="67" spans="1:32" x14ac:dyDescent="0.25">
      <c r="A67" t="s">
        <v>606</v>
      </c>
      <c r="B67" t="s">
        <v>1106</v>
      </c>
      <c r="C67" t="s">
        <v>847</v>
      </c>
      <c r="D67" t="s">
        <v>865</v>
      </c>
      <c r="E67" t="s">
        <v>607</v>
      </c>
      <c r="F67" t="s">
        <v>157</v>
      </c>
      <c r="G67" t="s">
        <v>608</v>
      </c>
      <c r="H67" t="s">
        <v>609</v>
      </c>
      <c r="I67" t="s">
        <v>23</v>
      </c>
      <c r="J67" t="s">
        <v>610</v>
      </c>
      <c r="K67" t="s">
        <v>611</v>
      </c>
      <c r="L67" t="s">
        <v>572</v>
      </c>
      <c r="M67" t="s">
        <v>294</v>
      </c>
      <c r="N67" t="s">
        <v>68</v>
      </c>
      <c r="O67">
        <v>157</v>
      </c>
      <c r="P67" t="s">
        <v>39</v>
      </c>
      <c r="Q67" t="s">
        <v>288</v>
      </c>
    </row>
    <row r="68" spans="1:32" x14ac:dyDescent="0.25">
      <c r="A68" t="s">
        <v>612</v>
      </c>
      <c r="B68" t="s">
        <v>1106</v>
      </c>
      <c r="C68" t="s">
        <v>868</v>
      </c>
      <c r="D68" t="s">
        <v>869</v>
      </c>
      <c r="E68" t="s">
        <v>613</v>
      </c>
      <c r="F68" t="s">
        <v>614</v>
      </c>
      <c r="G68" t="s">
        <v>615</v>
      </c>
      <c r="H68" t="s">
        <v>486</v>
      </c>
      <c r="I68" t="s">
        <v>451</v>
      </c>
      <c r="J68" t="s">
        <v>616</v>
      </c>
      <c r="K68" t="s">
        <v>617</v>
      </c>
      <c r="L68" t="s">
        <v>302</v>
      </c>
      <c r="M68" t="s">
        <v>618</v>
      </c>
      <c r="N68" t="s">
        <v>217</v>
      </c>
      <c r="O68">
        <v>198</v>
      </c>
      <c r="P68" t="s">
        <v>138</v>
      </c>
      <c r="Q68" t="s">
        <v>619</v>
      </c>
    </row>
    <row r="69" spans="1:32" x14ac:dyDescent="0.25">
      <c r="A69" t="s">
        <v>620</v>
      </c>
      <c r="B69" t="s">
        <v>1102</v>
      </c>
      <c r="C69" t="s">
        <v>908</v>
      </c>
      <c r="D69" t="s">
        <v>936</v>
      </c>
      <c r="E69" t="s">
        <v>621</v>
      </c>
      <c r="F69" t="s">
        <v>622</v>
      </c>
      <c r="G69" t="s">
        <v>623</v>
      </c>
      <c r="H69" t="s">
        <v>114</v>
      </c>
      <c r="I69" t="s">
        <v>471</v>
      </c>
      <c r="J69" t="s">
        <v>265</v>
      </c>
      <c r="K69" t="s">
        <v>102</v>
      </c>
      <c r="L69" t="s">
        <v>234</v>
      </c>
      <c r="M69" t="s">
        <v>241</v>
      </c>
      <c r="N69" t="s">
        <v>96</v>
      </c>
      <c r="O69">
        <v>32</v>
      </c>
    </row>
    <row r="70" spans="1:32" x14ac:dyDescent="0.25">
      <c r="A70" t="s">
        <v>624</v>
      </c>
      <c r="B70" t="s">
        <v>1106</v>
      </c>
      <c r="C70" t="s">
        <v>955</v>
      </c>
      <c r="D70" t="s">
        <v>860</v>
      </c>
      <c r="E70" t="s">
        <v>626</v>
      </c>
      <c r="F70" t="s">
        <v>212</v>
      </c>
      <c r="G70" t="s">
        <v>627</v>
      </c>
      <c r="H70" t="s">
        <v>628</v>
      </c>
      <c r="I70" t="s">
        <v>80</v>
      </c>
      <c r="J70" t="s">
        <v>629</v>
      </c>
      <c r="K70" t="s">
        <v>630</v>
      </c>
      <c r="L70" t="s">
        <v>245</v>
      </c>
      <c r="M70" t="s">
        <v>78</v>
      </c>
      <c r="N70" t="s">
        <v>78</v>
      </c>
      <c r="O70">
        <v>171</v>
      </c>
      <c r="P70" t="s">
        <v>70</v>
      </c>
      <c r="Q70" t="s">
        <v>76</v>
      </c>
    </row>
    <row r="71" spans="1:32" x14ac:dyDescent="0.25">
      <c r="A71" t="s">
        <v>631</v>
      </c>
      <c r="B71" t="s">
        <v>1106</v>
      </c>
      <c r="C71" t="s">
        <v>870</v>
      </c>
      <c r="D71" t="s">
        <v>871</v>
      </c>
      <c r="E71" t="s">
        <v>632</v>
      </c>
      <c r="F71" t="s">
        <v>165</v>
      </c>
      <c r="G71" t="s">
        <v>235</v>
      </c>
      <c r="H71" t="s">
        <v>633</v>
      </c>
      <c r="I71" t="s">
        <v>330</v>
      </c>
      <c r="J71" t="s">
        <v>634</v>
      </c>
      <c r="K71" t="s">
        <v>508</v>
      </c>
      <c r="L71" t="s">
        <v>319</v>
      </c>
      <c r="M71" t="s">
        <v>154</v>
      </c>
      <c r="N71" t="s">
        <v>80</v>
      </c>
      <c r="O71">
        <v>103</v>
      </c>
    </row>
    <row r="72" spans="1:32" x14ac:dyDescent="0.25">
      <c r="A72" t="s">
        <v>635</v>
      </c>
      <c r="B72" t="s">
        <v>1106</v>
      </c>
      <c r="C72" t="s">
        <v>872</v>
      </c>
      <c r="D72" t="s">
        <v>873</v>
      </c>
      <c r="E72" t="s">
        <v>636</v>
      </c>
      <c r="F72" t="s">
        <v>393</v>
      </c>
      <c r="G72" t="s">
        <v>630</v>
      </c>
      <c r="H72" t="s">
        <v>637</v>
      </c>
      <c r="I72" t="s">
        <v>40</v>
      </c>
      <c r="J72" t="s">
        <v>18</v>
      </c>
      <c r="K72" t="s">
        <v>569</v>
      </c>
      <c r="L72" t="s">
        <v>638</v>
      </c>
      <c r="M72" t="s">
        <v>245</v>
      </c>
      <c r="N72" t="s">
        <v>76</v>
      </c>
      <c r="O72">
        <v>149</v>
      </c>
    </row>
    <row r="73" spans="1:32" x14ac:dyDescent="0.25">
      <c r="A73" t="s">
        <v>639</v>
      </c>
      <c r="B73" t="s">
        <v>1105</v>
      </c>
      <c r="C73" t="s">
        <v>931</v>
      </c>
      <c r="D73" t="s">
        <v>932</v>
      </c>
      <c r="E73" t="s">
        <v>640</v>
      </c>
      <c r="F73" t="s">
        <v>227</v>
      </c>
      <c r="G73" t="s">
        <v>641</v>
      </c>
      <c r="H73" t="s">
        <v>642</v>
      </c>
      <c r="I73" t="s">
        <v>157</v>
      </c>
      <c r="J73" t="s">
        <v>481</v>
      </c>
      <c r="K73" t="s">
        <v>69</v>
      </c>
      <c r="L73" t="s">
        <v>159</v>
      </c>
      <c r="M73" t="s">
        <v>241</v>
      </c>
      <c r="N73" t="s">
        <v>80</v>
      </c>
      <c r="O73">
        <v>104</v>
      </c>
    </row>
    <row r="74" spans="1:32" x14ac:dyDescent="0.25">
      <c r="A74" t="s">
        <v>643</v>
      </c>
      <c r="B74" t="s">
        <v>1106</v>
      </c>
      <c r="C74" t="s">
        <v>861</v>
      </c>
      <c r="D74" t="s">
        <v>862</v>
      </c>
      <c r="E74" t="s">
        <v>644</v>
      </c>
      <c r="F74" t="s">
        <v>645</v>
      </c>
      <c r="G74" t="s">
        <v>117</v>
      </c>
      <c r="H74" t="s">
        <v>646</v>
      </c>
      <c r="I74" t="s">
        <v>40</v>
      </c>
      <c r="J74" t="s">
        <v>647</v>
      </c>
      <c r="K74" t="s">
        <v>648</v>
      </c>
      <c r="L74" t="s">
        <v>649</v>
      </c>
      <c r="M74" t="s">
        <v>50</v>
      </c>
      <c r="N74" t="s">
        <v>76</v>
      </c>
      <c r="O74">
        <v>241</v>
      </c>
    </row>
    <row r="75" spans="1:32" x14ac:dyDescent="0.25">
      <c r="A75" t="s">
        <v>650</v>
      </c>
      <c r="B75" t="s">
        <v>1106</v>
      </c>
      <c r="C75" t="s">
        <v>863</v>
      </c>
      <c r="D75" t="s">
        <v>864</v>
      </c>
      <c r="E75" t="s">
        <v>651</v>
      </c>
      <c r="F75" t="s">
        <v>652</v>
      </c>
      <c r="G75" t="s">
        <v>653</v>
      </c>
      <c r="H75" t="s">
        <v>654</v>
      </c>
      <c r="I75" t="s">
        <v>157</v>
      </c>
      <c r="J75" t="s">
        <v>655</v>
      </c>
      <c r="K75" t="s">
        <v>656</v>
      </c>
      <c r="L75" t="s">
        <v>657</v>
      </c>
      <c r="M75" t="s">
        <v>50</v>
      </c>
      <c r="N75" t="s">
        <v>183</v>
      </c>
      <c r="O75">
        <v>124</v>
      </c>
    </row>
    <row r="76" spans="1:32" x14ac:dyDescent="0.25">
      <c r="A76" t="s">
        <v>1001</v>
      </c>
      <c r="B76" t="s">
        <v>1108</v>
      </c>
      <c r="C76" t="s">
        <v>1002</v>
      </c>
      <c r="D76" t="s">
        <v>850</v>
      </c>
      <c r="E76" t="s">
        <v>1089</v>
      </c>
      <c r="F76" t="s">
        <v>89</v>
      </c>
      <c r="G76" t="s">
        <v>1090</v>
      </c>
      <c r="H76" t="s">
        <v>658</v>
      </c>
      <c r="I76" t="s">
        <v>439</v>
      </c>
      <c r="J76" t="s">
        <v>1078</v>
      </c>
      <c r="K76" t="s">
        <v>1091</v>
      </c>
      <c r="L76" t="s">
        <v>251</v>
      </c>
      <c r="M76" t="s">
        <v>1092</v>
      </c>
      <c r="N76" t="s">
        <v>269</v>
      </c>
      <c r="O76">
        <v>61</v>
      </c>
      <c r="P76" t="s">
        <v>1093</v>
      </c>
      <c r="Q76" t="s">
        <v>1094</v>
      </c>
    </row>
    <row r="77" spans="1:32" x14ac:dyDescent="0.25">
      <c r="A77" t="s">
        <v>659</v>
      </c>
      <c r="B77" t="s">
        <v>1109</v>
      </c>
      <c r="C77" t="s">
        <v>933</v>
      </c>
      <c r="D77" t="s">
        <v>924</v>
      </c>
      <c r="E77" t="s">
        <v>660</v>
      </c>
      <c r="F77" t="s">
        <v>534</v>
      </c>
      <c r="G77" t="s">
        <v>661</v>
      </c>
      <c r="H77" t="s">
        <v>662</v>
      </c>
      <c r="I77" t="s">
        <v>605</v>
      </c>
      <c r="J77" t="s">
        <v>22</v>
      </c>
      <c r="K77" t="s">
        <v>663</v>
      </c>
      <c r="L77" t="s">
        <v>226</v>
      </c>
      <c r="M77" t="s">
        <v>470</v>
      </c>
      <c r="N77" t="s">
        <v>220</v>
      </c>
      <c r="O77">
        <v>100</v>
      </c>
      <c r="P77" t="s">
        <v>222</v>
      </c>
      <c r="Q77" t="s">
        <v>150</v>
      </c>
      <c r="AF77" s="1"/>
    </row>
    <row r="78" spans="1:32" x14ac:dyDescent="0.25">
      <c r="A78" t="s">
        <v>665</v>
      </c>
      <c r="B78" t="s">
        <v>1106</v>
      </c>
      <c r="C78" t="s">
        <v>884</v>
      </c>
      <c r="D78" t="s">
        <v>885</v>
      </c>
      <c r="E78" t="s">
        <v>667</v>
      </c>
      <c r="F78" t="s">
        <v>133</v>
      </c>
      <c r="G78" t="s">
        <v>668</v>
      </c>
      <c r="H78" t="s">
        <v>552</v>
      </c>
      <c r="I78" t="s">
        <v>63</v>
      </c>
      <c r="J78" t="s">
        <v>669</v>
      </c>
      <c r="K78" t="s">
        <v>670</v>
      </c>
      <c r="L78" t="s">
        <v>671</v>
      </c>
      <c r="M78" t="s">
        <v>123</v>
      </c>
      <c r="N78" t="s">
        <v>40</v>
      </c>
      <c r="O78">
        <v>235</v>
      </c>
      <c r="P78" t="s">
        <v>255</v>
      </c>
      <c r="Q78" t="s">
        <v>672</v>
      </c>
      <c r="AC78" s="1"/>
      <c r="AF78" s="1"/>
    </row>
    <row r="79" spans="1:32" x14ac:dyDescent="0.25">
      <c r="A79" t="s">
        <v>673</v>
      </c>
      <c r="B79" t="s">
        <v>1110</v>
      </c>
      <c r="C79" t="s">
        <v>886</v>
      </c>
      <c r="D79" t="s">
        <v>887</v>
      </c>
      <c r="E79" t="s">
        <v>674</v>
      </c>
      <c r="F79" t="s">
        <v>288</v>
      </c>
      <c r="G79" t="s">
        <v>675</v>
      </c>
      <c r="H79" t="s">
        <v>676</v>
      </c>
      <c r="I79" t="s">
        <v>23</v>
      </c>
      <c r="J79" t="s">
        <v>677</v>
      </c>
      <c r="K79" t="s">
        <v>678</v>
      </c>
      <c r="L79" t="s">
        <v>319</v>
      </c>
      <c r="M79" t="s">
        <v>448</v>
      </c>
      <c r="N79" t="s">
        <v>78</v>
      </c>
      <c r="O79" t="s">
        <v>679</v>
      </c>
      <c r="P79" t="s">
        <v>680</v>
      </c>
      <c r="Q79" t="s">
        <v>325</v>
      </c>
    </row>
    <row r="80" spans="1:32" x14ac:dyDescent="0.25">
      <c r="A80" t="s">
        <v>681</v>
      </c>
      <c r="B80" t="s">
        <v>1110</v>
      </c>
      <c r="C80" t="s">
        <v>888</v>
      </c>
      <c r="D80" t="s">
        <v>889</v>
      </c>
      <c r="E80" t="s">
        <v>682</v>
      </c>
      <c r="F80" t="s">
        <v>448</v>
      </c>
      <c r="G80" t="s">
        <v>683</v>
      </c>
      <c r="H80" t="s">
        <v>616</v>
      </c>
      <c r="I80" t="s">
        <v>183</v>
      </c>
      <c r="J80" t="s">
        <v>684</v>
      </c>
      <c r="K80" t="s">
        <v>685</v>
      </c>
      <c r="L80" t="s">
        <v>567</v>
      </c>
      <c r="M80" t="s">
        <v>72</v>
      </c>
      <c r="N80" t="s">
        <v>252</v>
      </c>
      <c r="O80" t="s">
        <v>686</v>
      </c>
      <c r="P80" t="s">
        <v>687</v>
      </c>
      <c r="Q80" t="s">
        <v>199</v>
      </c>
    </row>
    <row r="81" spans="1:17" x14ac:dyDescent="0.25">
      <c r="A81" t="s">
        <v>688</v>
      </c>
      <c r="B81" t="s">
        <v>1110</v>
      </c>
      <c r="C81" t="s">
        <v>890</v>
      </c>
      <c r="D81" t="s">
        <v>891</v>
      </c>
      <c r="E81" t="s">
        <v>689</v>
      </c>
      <c r="F81" t="s">
        <v>121</v>
      </c>
      <c r="G81" t="s">
        <v>664</v>
      </c>
      <c r="H81" t="s">
        <v>690</v>
      </c>
      <c r="I81" t="s">
        <v>23</v>
      </c>
      <c r="J81" t="s">
        <v>691</v>
      </c>
      <c r="K81" t="s">
        <v>508</v>
      </c>
      <c r="L81" t="s">
        <v>398</v>
      </c>
      <c r="M81" t="s">
        <v>400</v>
      </c>
      <c r="N81" t="s">
        <v>78</v>
      </c>
      <c r="O81">
        <v>129</v>
      </c>
      <c r="P81" t="s">
        <v>692</v>
      </c>
      <c r="Q81" t="s">
        <v>693</v>
      </c>
    </row>
    <row r="82" spans="1:17" x14ac:dyDescent="0.25">
      <c r="A82" t="s">
        <v>695</v>
      </c>
      <c r="B82" t="s">
        <v>1110</v>
      </c>
      <c r="C82" t="s">
        <v>892</v>
      </c>
      <c r="D82" t="s">
        <v>893</v>
      </c>
      <c r="E82" t="s">
        <v>696</v>
      </c>
      <c r="F82" t="s">
        <v>415</v>
      </c>
      <c r="G82" t="s">
        <v>255</v>
      </c>
      <c r="H82" t="s">
        <v>697</v>
      </c>
      <c r="I82" t="s">
        <v>23</v>
      </c>
      <c r="J82" t="s">
        <v>525</v>
      </c>
      <c r="K82" t="s">
        <v>698</v>
      </c>
      <c r="L82" t="s">
        <v>369</v>
      </c>
      <c r="M82" t="s">
        <v>120</v>
      </c>
      <c r="N82" t="s">
        <v>78</v>
      </c>
      <c r="O82" t="s">
        <v>699</v>
      </c>
      <c r="P82" t="s">
        <v>666</v>
      </c>
      <c r="Q82" t="s">
        <v>259</v>
      </c>
    </row>
    <row r="83" spans="1:17" x14ac:dyDescent="0.25">
      <c r="A83" t="s">
        <v>701</v>
      </c>
      <c r="B83" t="s">
        <v>1106</v>
      </c>
      <c r="C83" t="s">
        <v>894</v>
      </c>
      <c r="D83" t="s">
        <v>867</v>
      </c>
      <c r="E83" t="s">
        <v>702</v>
      </c>
      <c r="F83" t="s">
        <v>703</v>
      </c>
      <c r="G83" t="s">
        <v>704</v>
      </c>
      <c r="H83" t="s">
        <v>705</v>
      </c>
      <c r="I83" t="s">
        <v>706</v>
      </c>
      <c r="J83" t="s">
        <v>707</v>
      </c>
      <c r="K83" t="s">
        <v>708</v>
      </c>
      <c r="L83" t="s">
        <v>238</v>
      </c>
      <c r="M83" t="s">
        <v>83</v>
      </c>
      <c r="N83" t="s">
        <v>252</v>
      </c>
      <c r="O83">
        <v>140</v>
      </c>
      <c r="P83" t="s">
        <v>709</v>
      </c>
      <c r="Q83" t="s">
        <v>158</v>
      </c>
    </row>
    <row r="84" spans="1:17" x14ac:dyDescent="0.25">
      <c r="A84" t="s">
        <v>1003</v>
      </c>
      <c r="B84" t="s">
        <v>1107</v>
      </c>
      <c r="C84" t="s">
        <v>1004</v>
      </c>
      <c r="D84" t="s">
        <v>899</v>
      </c>
      <c r="E84" t="s">
        <v>1096</v>
      </c>
      <c r="F84" t="s">
        <v>1097</v>
      </c>
      <c r="G84" t="s">
        <v>1098</v>
      </c>
      <c r="H84" t="s">
        <v>25</v>
      </c>
      <c r="I84" t="s">
        <v>26</v>
      </c>
      <c r="J84" t="s">
        <v>1076</v>
      </c>
      <c r="K84" t="s">
        <v>27</v>
      </c>
      <c r="L84" t="s">
        <v>28</v>
      </c>
      <c r="M84" t="s">
        <v>29</v>
      </c>
      <c r="N84" t="s">
        <v>30</v>
      </c>
      <c r="O84">
        <v>159</v>
      </c>
    </row>
    <row r="85" spans="1:17" x14ac:dyDescent="0.25">
      <c r="A85" t="s">
        <v>1005</v>
      </c>
      <c r="B85" t="s">
        <v>1107</v>
      </c>
      <c r="C85" t="s">
        <v>1006</v>
      </c>
      <c r="D85" t="s">
        <v>899</v>
      </c>
      <c r="E85" t="s">
        <v>32</v>
      </c>
      <c r="F85" t="s">
        <v>33</v>
      </c>
      <c r="G85" t="s">
        <v>34</v>
      </c>
      <c r="H85" t="s">
        <v>35</v>
      </c>
      <c r="I85" t="s">
        <v>26</v>
      </c>
      <c r="J85" t="s">
        <v>36</v>
      </c>
      <c r="K85" t="s">
        <v>37</v>
      </c>
      <c r="L85" t="s">
        <v>38</v>
      </c>
      <c r="M85" t="s">
        <v>39</v>
      </c>
      <c r="N85" t="s">
        <v>40</v>
      </c>
      <c r="O85">
        <v>194</v>
      </c>
    </row>
    <row r="86" spans="1:17" x14ac:dyDescent="0.25">
      <c r="A86" t="s">
        <v>710</v>
      </c>
      <c r="B86" t="s">
        <v>1107</v>
      </c>
      <c r="C86" t="s">
        <v>911</v>
      </c>
      <c r="D86" t="s">
        <v>912</v>
      </c>
      <c r="E86" t="s">
        <v>32</v>
      </c>
      <c r="F86" t="s">
        <v>33</v>
      </c>
      <c r="G86" t="s">
        <v>34</v>
      </c>
      <c r="H86" t="s">
        <v>35</v>
      </c>
      <c r="I86" t="s">
        <v>26</v>
      </c>
      <c r="J86" t="s">
        <v>36</v>
      </c>
      <c r="K86" t="s">
        <v>37</v>
      </c>
      <c r="L86" t="s">
        <v>38</v>
      </c>
      <c r="M86" t="s">
        <v>39</v>
      </c>
      <c r="N86" t="s">
        <v>40</v>
      </c>
      <c r="O86">
        <v>159</v>
      </c>
      <c r="P86" t="s">
        <v>711</v>
      </c>
      <c r="Q86" t="s">
        <v>376</v>
      </c>
    </row>
    <row r="87" spans="1:17" x14ac:dyDescent="0.25">
      <c r="A87" t="s">
        <v>937</v>
      </c>
      <c r="B87" t="s">
        <v>1107</v>
      </c>
      <c r="C87" t="s">
        <v>948</v>
      </c>
      <c r="D87" t="s">
        <v>850</v>
      </c>
      <c r="E87" t="s">
        <v>41</v>
      </c>
      <c r="F87" t="s">
        <v>42</v>
      </c>
      <c r="G87" t="s">
        <v>43</v>
      </c>
      <c r="H87" t="s">
        <v>44</v>
      </c>
      <c r="I87" t="s">
        <v>45</v>
      </c>
      <c r="J87" t="s">
        <v>46</v>
      </c>
      <c r="K87" t="s">
        <v>47</v>
      </c>
      <c r="L87" t="s">
        <v>48</v>
      </c>
      <c r="M87" t="s">
        <v>49</v>
      </c>
      <c r="N87" t="s">
        <v>50</v>
      </c>
      <c r="O87">
        <v>179</v>
      </c>
    </row>
    <row r="88" spans="1:17" x14ac:dyDescent="0.25">
      <c r="A88" t="s">
        <v>715</v>
      </c>
      <c r="B88" t="s">
        <v>1110</v>
      </c>
      <c r="C88" t="s">
        <v>895</v>
      </c>
      <c r="D88" t="s">
        <v>896</v>
      </c>
      <c r="E88" t="s">
        <v>716</v>
      </c>
      <c r="F88" t="s">
        <v>245</v>
      </c>
      <c r="G88" t="s">
        <v>17</v>
      </c>
      <c r="H88" t="s">
        <v>625</v>
      </c>
      <c r="I88" t="s">
        <v>113</v>
      </c>
      <c r="J88" t="s">
        <v>616</v>
      </c>
      <c r="K88" t="s">
        <v>717</v>
      </c>
      <c r="L88" t="s">
        <v>187</v>
      </c>
      <c r="M88" t="s">
        <v>50</v>
      </c>
      <c r="N88" t="s">
        <v>334</v>
      </c>
      <c r="O88">
        <v>96</v>
      </c>
      <c r="P88" t="s">
        <v>718</v>
      </c>
      <c r="Q88" t="s">
        <v>719</v>
      </c>
    </row>
    <row r="89" spans="1:17" x14ac:dyDescent="0.25">
      <c r="A89" t="s">
        <v>722</v>
      </c>
      <c r="B89" t="s">
        <v>1109</v>
      </c>
      <c r="C89" t="s">
        <v>934</v>
      </c>
      <c r="E89" t="s">
        <v>723</v>
      </c>
      <c r="F89" t="s">
        <v>724</v>
      </c>
      <c r="G89" t="s">
        <v>725</v>
      </c>
      <c r="H89" t="s">
        <v>726</v>
      </c>
      <c r="I89" t="s">
        <v>439</v>
      </c>
      <c r="J89" t="s">
        <v>169</v>
      </c>
      <c r="K89" t="s">
        <v>700</v>
      </c>
      <c r="L89" t="s">
        <v>511</v>
      </c>
      <c r="M89" t="s">
        <v>136</v>
      </c>
      <c r="N89" t="s">
        <v>94</v>
      </c>
      <c r="O89">
        <v>84</v>
      </c>
    </row>
    <row r="90" spans="1:17" x14ac:dyDescent="0.25">
      <c r="A90" t="s">
        <v>727</v>
      </c>
      <c r="B90" t="s">
        <v>1109</v>
      </c>
      <c r="C90" t="s">
        <v>935</v>
      </c>
      <c r="E90" t="s">
        <v>728</v>
      </c>
      <c r="F90" t="s">
        <v>729</v>
      </c>
      <c r="G90" t="s">
        <v>730</v>
      </c>
      <c r="H90" t="s">
        <v>731</v>
      </c>
      <c r="I90" t="s">
        <v>605</v>
      </c>
      <c r="J90" t="s">
        <v>491</v>
      </c>
      <c r="K90" t="s">
        <v>325</v>
      </c>
      <c r="L90" t="s">
        <v>91</v>
      </c>
      <c r="M90" t="s">
        <v>370</v>
      </c>
      <c r="N90" t="s">
        <v>530</v>
      </c>
      <c r="O90">
        <v>110</v>
      </c>
    </row>
    <row r="91" spans="1:17" x14ac:dyDescent="0.25">
      <c r="A91" t="s">
        <v>732</v>
      </c>
      <c r="B91" t="s">
        <v>1107</v>
      </c>
      <c r="C91" t="s">
        <v>1007</v>
      </c>
      <c r="D91" t="s">
        <v>1008</v>
      </c>
      <c r="E91" t="s">
        <v>733</v>
      </c>
      <c r="F91" t="s">
        <v>165</v>
      </c>
      <c r="G91" t="s">
        <v>734</v>
      </c>
      <c r="H91" t="s">
        <v>735</v>
      </c>
      <c r="J91" t="s">
        <v>28</v>
      </c>
      <c r="K91" t="s">
        <v>736</v>
      </c>
      <c r="L91" t="s">
        <v>28</v>
      </c>
      <c r="M91" t="s">
        <v>354</v>
      </c>
      <c r="N91" t="s">
        <v>156</v>
      </c>
      <c r="O91">
        <v>204</v>
      </c>
    </row>
    <row r="92" spans="1:17" x14ac:dyDescent="0.25">
      <c r="A92" t="s">
        <v>737</v>
      </c>
      <c r="B92" t="s">
        <v>1102</v>
      </c>
      <c r="C92" t="s">
        <v>1009</v>
      </c>
      <c r="D92" t="s">
        <v>1010</v>
      </c>
      <c r="E92" t="s">
        <v>738</v>
      </c>
      <c r="F92" t="s">
        <v>264</v>
      </c>
      <c r="G92" t="s">
        <v>739</v>
      </c>
      <c r="H92" t="s">
        <v>202</v>
      </c>
      <c r="J92" t="s">
        <v>51</v>
      </c>
      <c r="K92" t="s">
        <v>38</v>
      </c>
      <c r="L92" t="s">
        <v>414</v>
      </c>
      <c r="M92" t="s">
        <v>740</v>
      </c>
      <c r="N92" t="s">
        <v>334</v>
      </c>
      <c r="O92">
        <v>161</v>
      </c>
    </row>
    <row r="93" spans="1:17" x14ac:dyDescent="0.25">
      <c r="A93" t="s">
        <v>741</v>
      </c>
      <c r="B93" t="s">
        <v>1107</v>
      </c>
      <c r="C93" t="s">
        <v>1011</v>
      </c>
      <c r="D93" t="s">
        <v>1012</v>
      </c>
      <c r="E93" t="s">
        <v>742</v>
      </c>
      <c r="F93" t="s">
        <v>69</v>
      </c>
      <c r="G93" t="s">
        <v>743</v>
      </c>
      <c r="H93" t="s">
        <v>744</v>
      </c>
      <c r="J93" t="s">
        <v>46</v>
      </c>
      <c r="K93" t="s">
        <v>745</v>
      </c>
      <c r="L93" t="s">
        <v>720</v>
      </c>
      <c r="M93" t="s">
        <v>181</v>
      </c>
      <c r="N93" t="s">
        <v>183</v>
      </c>
      <c r="O93">
        <v>210</v>
      </c>
    </row>
    <row r="94" spans="1:17" x14ac:dyDescent="0.25">
      <c r="A94" t="s">
        <v>746</v>
      </c>
      <c r="B94" t="s">
        <v>1107</v>
      </c>
      <c r="C94" t="s">
        <v>1013</v>
      </c>
      <c r="D94" t="s">
        <v>1014</v>
      </c>
      <c r="E94" t="s">
        <v>747</v>
      </c>
      <c r="F94" t="s">
        <v>188</v>
      </c>
      <c r="G94" t="s">
        <v>748</v>
      </c>
      <c r="H94" t="s">
        <v>714</v>
      </c>
      <c r="J94">
        <v>2</v>
      </c>
      <c r="K94" t="s">
        <v>749</v>
      </c>
      <c r="L94" t="s">
        <v>750</v>
      </c>
      <c r="M94" t="s">
        <v>511</v>
      </c>
      <c r="N94" t="s">
        <v>179</v>
      </c>
      <c r="O94">
        <v>159</v>
      </c>
    </row>
    <row r="95" spans="1:17" x14ac:dyDescent="0.25">
      <c r="A95" t="s">
        <v>1015</v>
      </c>
      <c r="B95" t="s">
        <v>1108</v>
      </c>
      <c r="C95" t="s">
        <v>1016</v>
      </c>
      <c r="D95" t="s">
        <v>1017</v>
      </c>
      <c r="E95" t="s">
        <v>1099</v>
      </c>
      <c r="F95" t="s">
        <v>76</v>
      </c>
      <c r="G95" t="s">
        <v>256</v>
      </c>
      <c r="H95" t="s">
        <v>114</v>
      </c>
      <c r="I95" t="s">
        <v>68</v>
      </c>
      <c r="J95" t="s">
        <v>83</v>
      </c>
      <c r="K95" t="s">
        <v>713</v>
      </c>
      <c r="L95" t="s">
        <v>426</v>
      </c>
      <c r="M95">
        <v>8</v>
      </c>
      <c r="N95" t="s">
        <v>157</v>
      </c>
      <c r="O95">
        <v>169</v>
      </c>
    </row>
    <row r="96" spans="1:17" x14ac:dyDescent="0.25">
      <c r="A96" t="s">
        <v>751</v>
      </c>
      <c r="B96" t="s">
        <v>1107</v>
      </c>
      <c r="C96" t="s">
        <v>1018</v>
      </c>
      <c r="D96" t="s">
        <v>1019</v>
      </c>
      <c r="E96" t="s">
        <v>752</v>
      </c>
      <c r="F96" t="s">
        <v>143</v>
      </c>
      <c r="G96" t="s">
        <v>753</v>
      </c>
      <c r="H96" t="s">
        <v>173</v>
      </c>
      <c r="J96" t="s">
        <v>155</v>
      </c>
      <c r="K96" t="s">
        <v>361</v>
      </c>
      <c r="L96" t="s">
        <v>694</v>
      </c>
      <c r="M96" t="s">
        <v>71</v>
      </c>
      <c r="N96" t="s">
        <v>179</v>
      </c>
      <c r="O96">
        <v>151</v>
      </c>
    </row>
    <row r="97" spans="1:15" x14ac:dyDescent="0.25">
      <c r="A97" t="s">
        <v>754</v>
      </c>
      <c r="B97" t="s">
        <v>1107</v>
      </c>
      <c r="C97" t="s">
        <v>1020</v>
      </c>
      <c r="D97" t="s">
        <v>865</v>
      </c>
      <c r="E97" t="s">
        <v>755</v>
      </c>
      <c r="F97" t="s">
        <v>227</v>
      </c>
      <c r="G97" t="s">
        <v>756</v>
      </c>
      <c r="H97" t="s">
        <v>757</v>
      </c>
      <c r="J97" t="s">
        <v>758</v>
      </c>
      <c r="K97" t="s">
        <v>759</v>
      </c>
      <c r="L97" t="s">
        <v>130</v>
      </c>
      <c r="M97" t="s">
        <v>760</v>
      </c>
      <c r="N97" t="s">
        <v>712</v>
      </c>
      <c r="O97">
        <v>312</v>
      </c>
    </row>
    <row r="98" spans="1:15" x14ac:dyDescent="0.25">
      <c r="A98" t="s">
        <v>761</v>
      </c>
      <c r="B98" t="s">
        <v>1107</v>
      </c>
      <c r="C98" t="s">
        <v>1021</v>
      </c>
      <c r="D98" t="s">
        <v>1022</v>
      </c>
      <c r="E98" t="s">
        <v>762</v>
      </c>
      <c r="F98" t="s">
        <v>425</v>
      </c>
      <c r="G98">
        <v>16</v>
      </c>
      <c r="H98" t="s">
        <v>763</v>
      </c>
      <c r="J98" t="s">
        <v>159</v>
      </c>
      <c r="K98" t="s">
        <v>764</v>
      </c>
      <c r="L98" t="s">
        <v>257</v>
      </c>
      <c r="M98" t="s">
        <v>619</v>
      </c>
      <c r="N98" t="s">
        <v>23</v>
      </c>
      <c r="O98">
        <v>202</v>
      </c>
    </row>
    <row r="99" spans="1:15" x14ac:dyDescent="0.25">
      <c r="A99" t="s">
        <v>765</v>
      </c>
      <c r="B99" t="s">
        <v>1106</v>
      </c>
      <c r="C99" t="s">
        <v>898</v>
      </c>
      <c r="D99" t="s">
        <v>858</v>
      </c>
      <c r="E99" t="s">
        <v>766</v>
      </c>
      <c r="F99" t="s">
        <v>721</v>
      </c>
      <c r="G99" t="s">
        <v>767</v>
      </c>
      <c r="H99" t="s">
        <v>345</v>
      </c>
      <c r="J99" t="s">
        <v>768</v>
      </c>
      <c r="K99" t="s">
        <v>769</v>
      </c>
      <c r="L99" t="s">
        <v>57</v>
      </c>
      <c r="M99" t="s">
        <v>373</v>
      </c>
      <c r="N99" t="s">
        <v>81</v>
      </c>
      <c r="O99">
        <v>277</v>
      </c>
    </row>
    <row r="100" spans="1:15" x14ac:dyDescent="0.25">
      <c r="A100" t="s">
        <v>770</v>
      </c>
      <c r="B100" t="s">
        <v>1106</v>
      </c>
      <c r="C100" t="s">
        <v>1023</v>
      </c>
      <c r="D100" t="s">
        <v>1024</v>
      </c>
      <c r="E100" t="s">
        <v>771</v>
      </c>
      <c r="F100" t="s">
        <v>79</v>
      </c>
      <c r="G100">
        <v>16</v>
      </c>
      <c r="H100" t="s">
        <v>772</v>
      </c>
      <c r="I100" t="s">
        <v>179</v>
      </c>
      <c r="J100" t="s">
        <v>773</v>
      </c>
      <c r="K100" t="s">
        <v>774</v>
      </c>
      <c r="L100" t="s">
        <v>368</v>
      </c>
      <c r="M100" t="s">
        <v>385</v>
      </c>
      <c r="N100" t="s">
        <v>295</v>
      </c>
      <c r="O100">
        <v>113</v>
      </c>
    </row>
    <row r="101" spans="1:15" x14ac:dyDescent="0.25">
      <c r="A101" t="s">
        <v>775</v>
      </c>
      <c r="B101" t="s">
        <v>1106</v>
      </c>
      <c r="C101" t="s">
        <v>1025</v>
      </c>
      <c r="D101" t="s">
        <v>1026</v>
      </c>
      <c r="E101" t="s">
        <v>651</v>
      </c>
      <c r="F101" t="s">
        <v>24</v>
      </c>
      <c r="G101" t="s">
        <v>776</v>
      </c>
      <c r="H101" t="s">
        <v>512</v>
      </c>
      <c r="I101" t="s">
        <v>198</v>
      </c>
      <c r="J101" t="s">
        <v>777</v>
      </c>
      <c r="K101" t="s">
        <v>778</v>
      </c>
      <c r="L101" t="s">
        <v>231</v>
      </c>
      <c r="M101" t="s">
        <v>355</v>
      </c>
      <c r="N101" t="s">
        <v>78</v>
      </c>
      <c r="O101">
        <v>105</v>
      </c>
    </row>
    <row r="102" spans="1:15" x14ac:dyDescent="0.25">
      <c r="A102" t="s">
        <v>779</v>
      </c>
      <c r="B102" t="s">
        <v>1105</v>
      </c>
      <c r="C102" t="s">
        <v>1027</v>
      </c>
      <c r="D102" t="s">
        <v>1028</v>
      </c>
      <c r="E102" t="s">
        <v>780</v>
      </c>
      <c r="F102" t="s">
        <v>77</v>
      </c>
      <c r="G102" t="s">
        <v>781</v>
      </c>
      <c r="H102" t="s">
        <v>735</v>
      </c>
      <c r="J102" t="s">
        <v>363</v>
      </c>
      <c r="K102" t="s">
        <v>319</v>
      </c>
      <c r="L102" t="s">
        <v>523</v>
      </c>
      <c r="M102" t="s">
        <v>782</v>
      </c>
      <c r="N102" t="s">
        <v>212</v>
      </c>
      <c r="O102">
        <v>128</v>
      </c>
    </row>
    <row r="103" spans="1:15" x14ac:dyDescent="0.25">
      <c r="A103" t="s">
        <v>783</v>
      </c>
      <c r="B103" t="s">
        <v>1106</v>
      </c>
      <c r="C103" t="s">
        <v>1029</v>
      </c>
      <c r="D103" t="s">
        <v>1030</v>
      </c>
      <c r="E103" t="s">
        <v>784</v>
      </c>
      <c r="F103" t="s">
        <v>400</v>
      </c>
      <c r="G103" t="s">
        <v>785</v>
      </c>
      <c r="H103" t="s">
        <v>243</v>
      </c>
      <c r="I103" t="s">
        <v>67</v>
      </c>
      <c r="J103" t="s">
        <v>786</v>
      </c>
      <c r="K103" t="s">
        <v>787</v>
      </c>
      <c r="L103" t="s">
        <v>652</v>
      </c>
      <c r="M103" t="s">
        <v>75</v>
      </c>
      <c r="N103" t="s">
        <v>334</v>
      </c>
      <c r="O103">
        <v>109</v>
      </c>
    </row>
    <row r="104" spans="1:15" x14ac:dyDescent="0.25">
      <c r="A104" t="s">
        <v>788</v>
      </c>
      <c r="B104" t="s">
        <v>1107</v>
      </c>
      <c r="C104" t="s">
        <v>1031</v>
      </c>
      <c r="D104" t="s">
        <v>1032</v>
      </c>
      <c r="E104" t="s">
        <v>789</v>
      </c>
      <c r="F104" t="s">
        <v>172</v>
      </c>
      <c r="G104" t="s">
        <v>790</v>
      </c>
      <c r="H104" t="s">
        <v>791</v>
      </c>
      <c r="J104" t="s">
        <v>792</v>
      </c>
      <c r="K104" t="s">
        <v>37</v>
      </c>
      <c r="L104" t="s">
        <v>793</v>
      </c>
      <c r="M104" t="s">
        <v>794</v>
      </c>
      <c r="N104" t="s">
        <v>541</v>
      </c>
      <c r="O104">
        <v>209</v>
      </c>
    </row>
    <row r="105" spans="1:15" x14ac:dyDescent="0.25">
      <c r="A105" t="s">
        <v>795</v>
      </c>
      <c r="B105" t="s">
        <v>1107</v>
      </c>
      <c r="C105" t="s">
        <v>1033</v>
      </c>
      <c r="D105" t="s">
        <v>1034</v>
      </c>
      <c r="E105" t="s">
        <v>796</v>
      </c>
      <c r="F105">
        <v>1</v>
      </c>
      <c r="G105" t="s">
        <v>797</v>
      </c>
      <c r="H105" t="s">
        <v>798</v>
      </c>
      <c r="J105" t="s">
        <v>315</v>
      </c>
      <c r="K105" t="s">
        <v>799</v>
      </c>
      <c r="L105" t="s">
        <v>693</v>
      </c>
      <c r="M105" t="s">
        <v>186</v>
      </c>
      <c r="N105" t="s">
        <v>541</v>
      </c>
      <c r="O105">
        <v>187</v>
      </c>
    </row>
    <row r="106" spans="1:15" x14ac:dyDescent="0.25">
      <c r="A106" t="s">
        <v>800</v>
      </c>
      <c r="B106" t="s">
        <v>1107</v>
      </c>
      <c r="C106" t="s">
        <v>913</v>
      </c>
      <c r="D106" t="s">
        <v>1035</v>
      </c>
      <c r="E106" t="s">
        <v>801</v>
      </c>
      <c r="F106" t="s">
        <v>368</v>
      </c>
      <c r="G106" t="s">
        <v>802</v>
      </c>
      <c r="H106" t="s">
        <v>803</v>
      </c>
      <c r="J106" t="s">
        <v>804</v>
      </c>
      <c r="K106" t="s">
        <v>805</v>
      </c>
      <c r="L106" t="s">
        <v>806</v>
      </c>
      <c r="M106" t="s">
        <v>354</v>
      </c>
      <c r="N106" t="s">
        <v>330</v>
      </c>
      <c r="O106">
        <v>188</v>
      </c>
    </row>
    <row r="107" spans="1:15" x14ac:dyDescent="0.25">
      <c r="A107" t="s">
        <v>1036</v>
      </c>
      <c r="B107" t="s">
        <v>1108</v>
      </c>
      <c r="C107" t="s">
        <v>1037</v>
      </c>
      <c r="D107" t="s">
        <v>1038</v>
      </c>
      <c r="E107" t="s">
        <v>1100</v>
      </c>
      <c r="F107" t="s">
        <v>80</v>
      </c>
      <c r="G107" t="s">
        <v>1101</v>
      </c>
      <c r="H107" t="s">
        <v>425</v>
      </c>
      <c r="I107" t="s">
        <v>295</v>
      </c>
      <c r="J107" t="s">
        <v>78</v>
      </c>
      <c r="K107" t="s">
        <v>133</v>
      </c>
      <c r="L107" t="s">
        <v>251</v>
      </c>
      <c r="M107" t="s">
        <v>1095</v>
      </c>
      <c r="N107" t="s">
        <v>295</v>
      </c>
      <c r="O107">
        <v>108</v>
      </c>
    </row>
    <row r="108" spans="1:15" x14ac:dyDescent="0.25">
      <c r="A108" t="s">
        <v>807</v>
      </c>
      <c r="B108" t="s">
        <v>1106</v>
      </c>
      <c r="C108" t="s">
        <v>1039</v>
      </c>
      <c r="D108" t="s">
        <v>1040</v>
      </c>
      <c r="E108" t="s">
        <v>808</v>
      </c>
      <c r="F108" t="s">
        <v>112</v>
      </c>
      <c r="G108" t="s">
        <v>809</v>
      </c>
      <c r="H108" t="s">
        <v>360</v>
      </c>
      <c r="J108" t="s">
        <v>422</v>
      </c>
      <c r="K108" t="s">
        <v>810</v>
      </c>
      <c r="L108" t="s">
        <v>794</v>
      </c>
      <c r="M108" t="s">
        <v>29</v>
      </c>
      <c r="N108" t="s">
        <v>214</v>
      </c>
      <c r="O108">
        <v>210</v>
      </c>
    </row>
    <row r="109" spans="1:15" x14ac:dyDescent="0.25">
      <c r="A109" t="s">
        <v>811</v>
      </c>
      <c r="B109" t="s">
        <v>1107</v>
      </c>
      <c r="C109" t="s">
        <v>1041</v>
      </c>
      <c r="D109" t="s">
        <v>1042</v>
      </c>
      <c r="E109" t="s">
        <v>812</v>
      </c>
      <c r="F109" t="s">
        <v>285</v>
      </c>
      <c r="G109" t="s">
        <v>813</v>
      </c>
      <c r="H109" t="s">
        <v>814</v>
      </c>
      <c r="J109" t="s">
        <v>581</v>
      </c>
      <c r="K109" t="s">
        <v>815</v>
      </c>
      <c r="L109" t="s">
        <v>28</v>
      </c>
      <c r="M109" t="s">
        <v>447</v>
      </c>
      <c r="N109" t="s">
        <v>67</v>
      </c>
      <c r="O109">
        <v>208</v>
      </c>
    </row>
    <row r="110" spans="1:15" x14ac:dyDescent="0.25">
      <c r="A110" t="s">
        <v>816</v>
      </c>
      <c r="B110" t="s">
        <v>1106</v>
      </c>
      <c r="C110" t="s">
        <v>897</v>
      </c>
      <c r="D110" t="s">
        <v>875</v>
      </c>
      <c r="E110" t="s">
        <v>526</v>
      </c>
      <c r="F110" t="s">
        <v>817</v>
      </c>
      <c r="G110" t="s">
        <v>818</v>
      </c>
      <c r="H110" t="s">
        <v>819</v>
      </c>
      <c r="I110" t="s">
        <v>156</v>
      </c>
      <c r="J110" t="s">
        <v>820</v>
      </c>
      <c r="K110" t="s">
        <v>787</v>
      </c>
      <c r="L110" t="s">
        <v>270</v>
      </c>
      <c r="M110" t="s">
        <v>509</v>
      </c>
      <c r="N110" t="s">
        <v>252</v>
      </c>
      <c r="O110">
        <v>140</v>
      </c>
    </row>
    <row r="112" spans="1:15" x14ac:dyDescent="0.25">
      <c r="A112" t="s">
        <v>1112</v>
      </c>
    </row>
  </sheetData>
  <sortState ref="A2:W113">
    <sortCondition ref="A2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0" zoomScaleNormal="70" workbookViewId="0">
      <selection activeCell="J39" sqref="J39"/>
    </sheetView>
  </sheetViews>
  <sheetFormatPr defaultRowHeight="15" x14ac:dyDescent="0.25"/>
  <cols>
    <col min="6" max="6" width="10.5703125" bestFit="1" customWidth="1"/>
    <col min="7" max="7" width="9.5703125" bestFit="1" customWidth="1"/>
  </cols>
  <sheetData>
    <row r="1" spans="1:8" x14ac:dyDescent="0.25">
      <c r="A1" t="s">
        <v>0</v>
      </c>
      <c r="B1" t="s">
        <v>14</v>
      </c>
      <c r="C1" t="s">
        <v>16</v>
      </c>
      <c r="D1" s="2" t="s">
        <v>839</v>
      </c>
      <c r="E1" s="2" t="s">
        <v>841</v>
      </c>
      <c r="H1" s="3" t="s">
        <v>840</v>
      </c>
    </row>
    <row r="2" spans="1:8" x14ac:dyDescent="0.25">
      <c r="A2" t="s">
        <v>831</v>
      </c>
      <c r="B2">
        <v>55.4</v>
      </c>
      <c r="C2">
        <v>3.78</v>
      </c>
      <c r="D2">
        <v>0.32900000000000001</v>
      </c>
      <c r="E2">
        <v>0.22</v>
      </c>
      <c r="F2" s="4">
        <f t="shared" ref="F2:F33" si="0">B2/D2</f>
        <v>168.38905775075986</v>
      </c>
      <c r="G2" s="4">
        <f t="shared" ref="G2:G33" si="1">C2/E2</f>
        <v>17.18181818181818</v>
      </c>
      <c r="H2" s="4">
        <f t="shared" ref="H2:H33" si="2">F2/G2</f>
        <v>9.8004213505733269</v>
      </c>
    </row>
    <row r="3" spans="1:8" x14ac:dyDescent="0.25">
      <c r="A3" t="s">
        <v>832</v>
      </c>
      <c r="B3">
        <v>70.7</v>
      </c>
      <c r="C3">
        <v>4.57</v>
      </c>
      <c r="D3">
        <v>0.32900000000000001</v>
      </c>
      <c r="E3">
        <v>0.22</v>
      </c>
      <c r="F3" s="4">
        <f t="shared" si="0"/>
        <v>214.89361702127658</v>
      </c>
      <c r="G3" s="4">
        <f t="shared" si="1"/>
        <v>20.772727272727273</v>
      </c>
      <c r="H3" s="4">
        <f t="shared" si="2"/>
        <v>10.344988127938915</v>
      </c>
    </row>
    <row r="4" spans="1:8" x14ac:dyDescent="0.25">
      <c r="A4" t="s">
        <v>833</v>
      </c>
      <c r="B4">
        <v>37.5</v>
      </c>
      <c r="C4">
        <v>3.03</v>
      </c>
      <c r="D4">
        <v>0.32900000000000001</v>
      </c>
      <c r="E4">
        <v>0.22</v>
      </c>
      <c r="F4" s="4">
        <f t="shared" si="0"/>
        <v>113.98176291793312</v>
      </c>
      <c r="G4" s="4">
        <f t="shared" si="1"/>
        <v>13.772727272727272</v>
      </c>
      <c r="H4" s="4">
        <f t="shared" si="2"/>
        <v>8.275903578199765</v>
      </c>
    </row>
    <row r="5" spans="1:8" x14ac:dyDescent="0.25">
      <c r="A5" t="s">
        <v>941</v>
      </c>
      <c r="B5">
        <v>32.590000000000003</v>
      </c>
      <c r="C5">
        <v>2.59</v>
      </c>
      <c r="D5">
        <v>0.32900000000000001</v>
      </c>
      <c r="E5">
        <v>0.22</v>
      </c>
      <c r="F5" s="4">
        <f t="shared" si="0"/>
        <v>99.057750759878431</v>
      </c>
      <c r="G5" s="4">
        <f t="shared" si="1"/>
        <v>11.772727272727272</v>
      </c>
      <c r="H5" s="4">
        <f t="shared" si="2"/>
        <v>8.4141718792174736</v>
      </c>
    </row>
    <row r="6" spans="1:8" x14ac:dyDescent="0.25">
      <c r="A6" t="s">
        <v>942</v>
      </c>
      <c r="B6">
        <v>26.45</v>
      </c>
      <c r="C6">
        <v>2.0699999999999998</v>
      </c>
      <c r="D6">
        <v>0.32900000000000001</v>
      </c>
      <c r="E6">
        <v>0.22</v>
      </c>
      <c r="F6" s="4">
        <f t="shared" si="0"/>
        <v>80.3951367781155</v>
      </c>
      <c r="G6" s="4">
        <f t="shared" si="1"/>
        <v>9.4090909090909083</v>
      </c>
      <c r="H6" s="4">
        <f t="shared" si="2"/>
        <v>8.5444106720702475</v>
      </c>
    </row>
    <row r="7" spans="1:8" x14ac:dyDescent="0.25">
      <c r="A7" t="s">
        <v>943</v>
      </c>
      <c r="B7">
        <v>25.1</v>
      </c>
      <c r="C7">
        <v>7.57</v>
      </c>
      <c r="D7">
        <v>0.32900000000000001</v>
      </c>
      <c r="E7">
        <v>0.22</v>
      </c>
      <c r="F7" s="4">
        <f t="shared" si="0"/>
        <v>76.291793313069903</v>
      </c>
      <c r="G7" s="4">
        <f t="shared" si="1"/>
        <v>34.409090909090914</v>
      </c>
      <c r="H7" s="4">
        <f t="shared" si="2"/>
        <v>2.2171987488606839</v>
      </c>
    </row>
    <row r="8" spans="1:8" x14ac:dyDescent="0.25">
      <c r="A8" t="s">
        <v>944</v>
      </c>
      <c r="B8">
        <v>7.99</v>
      </c>
      <c r="C8">
        <v>2.78</v>
      </c>
      <c r="D8">
        <v>0.32900000000000001</v>
      </c>
      <c r="E8">
        <v>0.22</v>
      </c>
      <c r="F8" s="4">
        <f t="shared" si="0"/>
        <v>24.285714285714285</v>
      </c>
      <c r="G8" s="4">
        <f t="shared" si="1"/>
        <v>12.636363636363635</v>
      </c>
      <c r="H8" s="4">
        <f t="shared" si="2"/>
        <v>1.9218910585817062</v>
      </c>
    </row>
    <row r="9" spans="1:8" x14ac:dyDescent="0.25">
      <c r="A9" t="s">
        <v>945</v>
      </c>
      <c r="B9">
        <v>4.13</v>
      </c>
      <c r="C9">
        <v>1.06</v>
      </c>
      <c r="D9">
        <v>0.32900000000000001</v>
      </c>
      <c r="E9">
        <v>0.22</v>
      </c>
      <c r="F9" s="4">
        <f t="shared" si="0"/>
        <v>12.553191489361701</v>
      </c>
      <c r="G9" s="4">
        <f t="shared" si="1"/>
        <v>4.8181818181818183</v>
      </c>
      <c r="H9" s="4">
        <f t="shared" si="2"/>
        <v>2.6053793657165794</v>
      </c>
    </row>
    <row r="10" spans="1:8" x14ac:dyDescent="0.25">
      <c r="A10" t="s">
        <v>946</v>
      </c>
      <c r="B10">
        <v>28.8</v>
      </c>
      <c r="C10">
        <v>1.22</v>
      </c>
      <c r="D10">
        <v>0.32900000000000001</v>
      </c>
      <c r="E10">
        <v>0.22</v>
      </c>
      <c r="F10" s="4">
        <f t="shared" si="0"/>
        <v>87.537993920972639</v>
      </c>
      <c r="G10" s="4">
        <f t="shared" si="1"/>
        <v>5.545454545454545</v>
      </c>
      <c r="H10" s="4">
        <f t="shared" si="2"/>
        <v>15.785539887388509</v>
      </c>
    </row>
    <row r="11" spans="1:8" x14ac:dyDescent="0.25">
      <c r="A11" t="s">
        <v>947</v>
      </c>
      <c r="B11">
        <v>26</v>
      </c>
      <c r="C11">
        <v>2.27</v>
      </c>
      <c r="D11">
        <v>0.32900000000000001</v>
      </c>
      <c r="E11">
        <v>0.22</v>
      </c>
      <c r="F11" s="4">
        <f t="shared" si="0"/>
        <v>79.027355623100306</v>
      </c>
      <c r="G11" s="4">
        <f t="shared" si="1"/>
        <v>10.318181818181818</v>
      </c>
      <c r="H11" s="4">
        <f t="shared" si="2"/>
        <v>7.6590388709612629</v>
      </c>
    </row>
    <row r="12" spans="1:8" x14ac:dyDescent="0.25">
      <c r="A12" t="s">
        <v>271</v>
      </c>
      <c r="B12">
        <v>24.3</v>
      </c>
      <c r="C12">
        <v>3</v>
      </c>
      <c r="D12">
        <v>0.32900000000000001</v>
      </c>
      <c r="E12">
        <v>0.22</v>
      </c>
      <c r="F12" s="4">
        <f t="shared" si="0"/>
        <v>73.860182370820667</v>
      </c>
      <c r="G12" s="4">
        <f t="shared" si="1"/>
        <v>13.636363636363637</v>
      </c>
      <c r="H12" s="4">
        <f t="shared" si="2"/>
        <v>5.4164133738601823</v>
      </c>
    </row>
    <row r="13" spans="1:8" x14ac:dyDescent="0.25">
      <c r="A13" t="s">
        <v>825</v>
      </c>
      <c r="B13">
        <v>21.3</v>
      </c>
      <c r="C13">
        <v>1.7</v>
      </c>
      <c r="D13">
        <v>0.32900000000000001</v>
      </c>
      <c r="E13">
        <v>0.22</v>
      </c>
      <c r="F13" s="4">
        <f t="shared" si="0"/>
        <v>64.741641337386014</v>
      </c>
      <c r="G13" s="4">
        <f t="shared" si="1"/>
        <v>7.7272727272727266</v>
      </c>
      <c r="H13" s="4">
        <f t="shared" si="2"/>
        <v>8.3783300554264262</v>
      </c>
    </row>
    <row r="14" spans="1:8" x14ac:dyDescent="0.25">
      <c r="A14" t="s">
        <v>826</v>
      </c>
      <c r="B14">
        <v>29.4</v>
      </c>
      <c r="C14">
        <v>3.2</v>
      </c>
      <c r="D14">
        <v>0.32900000000000001</v>
      </c>
      <c r="E14">
        <v>0.22</v>
      </c>
      <c r="F14" s="4">
        <f t="shared" si="0"/>
        <v>89.361702127659569</v>
      </c>
      <c r="G14" s="4">
        <f t="shared" si="1"/>
        <v>14.545454545454547</v>
      </c>
      <c r="H14" s="4">
        <f t="shared" si="2"/>
        <v>6.1436170212765946</v>
      </c>
    </row>
    <row r="15" spans="1:8" x14ac:dyDescent="0.25">
      <c r="A15" t="s">
        <v>336</v>
      </c>
      <c r="B15">
        <v>21.79</v>
      </c>
      <c r="C15">
        <v>3.54</v>
      </c>
      <c r="D15">
        <v>0.32900000000000001</v>
      </c>
      <c r="E15">
        <v>0.22</v>
      </c>
      <c r="F15" s="4">
        <f t="shared" si="0"/>
        <v>66.231003039513666</v>
      </c>
      <c r="G15" s="4">
        <f t="shared" si="1"/>
        <v>16.09090909090909</v>
      </c>
      <c r="H15" s="4">
        <f t="shared" si="2"/>
        <v>4.1160510363539569</v>
      </c>
    </row>
    <row r="16" spans="1:8" x14ac:dyDescent="0.25">
      <c r="A16" t="s">
        <v>371</v>
      </c>
      <c r="B16">
        <v>42.14</v>
      </c>
      <c r="C16">
        <v>3.23</v>
      </c>
      <c r="D16">
        <v>0.32900000000000001</v>
      </c>
      <c r="E16">
        <v>0.22</v>
      </c>
      <c r="F16" s="4">
        <f t="shared" si="0"/>
        <v>128.08510638297872</v>
      </c>
      <c r="G16" s="4">
        <f t="shared" si="1"/>
        <v>14.681818181818182</v>
      </c>
      <c r="H16" s="4">
        <f t="shared" si="2"/>
        <v>8.724062973453659</v>
      </c>
    </row>
    <row r="17" spans="1:8" x14ac:dyDescent="0.25">
      <c r="A17" t="s">
        <v>386</v>
      </c>
      <c r="B17">
        <v>30.38</v>
      </c>
      <c r="C17">
        <v>1.46</v>
      </c>
      <c r="D17">
        <v>0.32900000000000001</v>
      </c>
      <c r="E17">
        <v>0.22</v>
      </c>
      <c r="F17" s="4">
        <f t="shared" si="0"/>
        <v>92.340425531914889</v>
      </c>
      <c r="G17" s="4">
        <f t="shared" si="1"/>
        <v>6.6363636363636358</v>
      </c>
      <c r="H17" s="4">
        <f t="shared" si="2"/>
        <v>13.914310696589917</v>
      </c>
    </row>
    <row r="18" spans="1:8" x14ac:dyDescent="0.25">
      <c r="A18" t="s">
        <v>394</v>
      </c>
      <c r="B18">
        <v>33.9</v>
      </c>
      <c r="C18">
        <v>3.08</v>
      </c>
      <c r="D18">
        <v>0.32900000000000001</v>
      </c>
      <c r="E18">
        <v>0.22</v>
      </c>
      <c r="F18" s="4">
        <f t="shared" si="0"/>
        <v>103.03951367781154</v>
      </c>
      <c r="G18" s="4">
        <f t="shared" si="1"/>
        <v>14</v>
      </c>
      <c r="H18" s="4">
        <f t="shared" si="2"/>
        <v>7.3599652627008245</v>
      </c>
    </row>
    <row r="19" spans="1:8" x14ac:dyDescent="0.25">
      <c r="A19" t="s">
        <v>401</v>
      </c>
      <c r="B19">
        <v>26.8</v>
      </c>
      <c r="C19">
        <v>1.98</v>
      </c>
      <c r="D19">
        <v>0.32900000000000001</v>
      </c>
      <c r="E19">
        <v>0.22</v>
      </c>
      <c r="F19" s="4">
        <f t="shared" si="0"/>
        <v>81.458966565349542</v>
      </c>
      <c r="G19" s="4">
        <f t="shared" si="1"/>
        <v>9</v>
      </c>
      <c r="H19" s="4">
        <f t="shared" si="2"/>
        <v>9.0509962850388384</v>
      </c>
    </row>
    <row r="20" spans="1:8" x14ac:dyDescent="0.25">
      <c r="A20" t="s">
        <v>827</v>
      </c>
      <c r="B20">
        <v>58.5</v>
      </c>
      <c r="C20">
        <v>2.61</v>
      </c>
      <c r="D20">
        <v>0.32900000000000001</v>
      </c>
      <c r="E20">
        <v>0.22</v>
      </c>
      <c r="F20" s="4">
        <f t="shared" si="0"/>
        <v>177.81155015197567</v>
      </c>
      <c r="G20" s="4">
        <f t="shared" si="1"/>
        <v>11.863636363636363</v>
      </c>
      <c r="H20" s="4">
        <f t="shared" si="2"/>
        <v>14.987946756105229</v>
      </c>
    </row>
    <row r="21" spans="1:8" x14ac:dyDescent="0.25">
      <c r="A21" t="s">
        <v>828</v>
      </c>
      <c r="B21">
        <v>31.5</v>
      </c>
      <c r="C21">
        <v>3.11</v>
      </c>
      <c r="D21">
        <v>0.32900000000000001</v>
      </c>
      <c r="E21">
        <v>0.22</v>
      </c>
      <c r="F21" s="4">
        <f t="shared" si="0"/>
        <v>95.744680851063819</v>
      </c>
      <c r="G21" s="4">
        <f t="shared" si="1"/>
        <v>14.136363636363635</v>
      </c>
      <c r="H21" s="4">
        <f t="shared" si="2"/>
        <v>6.7729356229048365</v>
      </c>
    </row>
    <row r="22" spans="1:8" x14ac:dyDescent="0.25">
      <c r="A22" t="s">
        <v>829</v>
      </c>
      <c r="B22">
        <v>35.1</v>
      </c>
      <c r="C22">
        <v>1.53</v>
      </c>
      <c r="D22">
        <v>0.32900000000000001</v>
      </c>
      <c r="E22">
        <v>0.22</v>
      </c>
      <c r="F22" s="4">
        <f t="shared" si="0"/>
        <v>106.68693009118542</v>
      </c>
      <c r="G22" s="4">
        <f t="shared" si="1"/>
        <v>6.954545454545455</v>
      </c>
      <c r="H22" s="4">
        <f t="shared" si="2"/>
        <v>15.340604326837118</v>
      </c>
    </row>
    <row r="23" spans="1:8" x14ac:dyDescent="0.25">
      <c r="A23" t="s">
        <v>423</v>
      </c>
      <c r="B23">
        <v>35.200000000000003</v>
      </c>
      <c r="C23">
        <v>3.91</v>
      </c>
      <c r="D23">
        <v>0.32900000000000001</v>
      </c>
      <c r="E23">
        <v>0.22</v>
      </c>
      <c r="F23" s="4">
        <f t="shared" si="0"/>
        <v>106.99088145896657</v>
      </c>
      <c r="G23" s="4">
        <f t="shared" si="1"/>
        <v>17.772727272727273</v>
      </c>
      <c r="H23" s="4">
        <f t="shared" si="2"/>
        <v>6.0199472943664052</v>
      </c>
    </row>
    <row r="24" spans="1:8" x14ac:dyDescent="0.25">
      <c r="A24" t="s">
        <v>830</v>
      </c>
      <c r="B24">
        <v>41.4</v>
      </c>
      <c r="C24">
        <v>3.63</v>
      </c>
      <c r="D24">
        <v>0.32900000000000001</v>
      </c>
      <c r="E24">
        <v>0.22</v>
      </c>
      <c r="F24" s="4">
        <f t="shared" si="0"/>
        <v>125.83586626139817</v>
      </c>
      <c r="G24" s="4">
        <f t="shared" si="1"/>
        <v>16.5</v>
      </c>
      <c r="H24" s="4">
        <f t="shared" si="2"/>
        <v>7.6264161370544343</v>
      </c>
    </row>
    <row r="25" spans="1:8" x14ac:dyDescent="0.25">
      <c r="A25" t="s">
        <v>838</v>
      </c>
      <c r="B25">
        <v>22.5</v>
      </c>
      <c r="C25">
        <v>2.83</v>
      </c>
      <c r="D25">
        <v>0.32900000000000001</v>
      </c>
      <c r="E25">
        <v>0.22</v>
      </c>
      <c r="F25" s="4">
        <f t="shared" si="0"/>
        <v>68.389057750759875</v>
      </c>
      <c r="G25" s="4">
        <f t="shared" si="1"/>
        <v>12.863636363636363</v>
      </c>
      <c r="H25" s="4">
        <f t="shared" si="2"/>
        <v>5.3164638534159625</v>
      </c>
    </row>
    <row r="26" spans="1:8" x14ac:dyDescent="0.25">
      <c r="A26" t="s">
        <v>821</v>
      </c>
      <c r="B26">
        <v>21.2</v>
      </c>
      <c r="C26">
        <v>2.6</v>
      </c>
      <c r="D26">
        <v>0.32900000000000001</v>
      </c>
      <c r="E26">
        <v>0.22</v>
      </c>
      <c r="F26" s="4">
        <f t="shared" si="0"/>
        <v>64.437689969604861</v>
      </c>
      <c r="G26" s="4">
        <f t="shared" si="1"/>
        <v>11.818181818181818</v>
      </c>
      <c r="H26" s="4">
        <f t="shared" si="2"/>
        <v>5.4524199205050268</v>
      </c>
    </row>
    <row r="27" spans="1:8" x14ac:dyDescent="0.25">
      <c r="A27" t="s">
        <v>440</v>
      </c>
      <c r="B27">
        <v>28</v>
      </c>
      <c r="C27">
        <v>2.79</v>
      </c>
      <c r="D27">
        <v>0.32900000000000001</v>
      </c>
      <c r="E27">
        <v>0.22</v>
      </c>
      <c r="F27" s="4">
        <f t="shared" si="0"/>
        <v>85.106382978723403</v>
      </c>
      <c r="G27" s="4">
        <f t="shared" si="1"/>
        <v>12.681818181818182</v>
      </c>
      <c r="H27" s="4">
        <f t="shared" si="2"/>
        <v>6.7108975825516666</v>
      </c>
    </row>
    <row r="28" spans="1:8" x14ac:dyDescent="0.25">
      <c r="A28" t="s">
        <v>837</v>
      </c>
      <c r="B28">
        <v>18.899999999999999</v>
      </c>
      <c r="C28">
        <v>3.39</v>
      </c>
      <c r="D28">
        <v>0.32900000000000001</v>
      </c>
      <c r="E28">
        <v>0.22</v>
      </c>
      <c r="F28" s="4">
        <f t="shared" si="0"/>
        <v>57.446808510638292</v>
      </c>
      <c r="G28" s="4">
        <f t="shared" si="1"/>
        <v>15.40909090909091</v>
      </c>
      <c r="H28" s="4">
        <f t="shared" si="2"/>
        <v>3.7281114667670865</v>
      </c>
    </row>
    <row r="29" spans="1:8" x14ac:dyDescent="0.25">
      <c r="A29" t="s">
        <v>836</v>
      </c>
      <c r="B29">
        <v>16.100000000000001</v>
      </c>
      <c r="C29">
        <v>3.37</v>
      </c>
      <c r="D29">
        <v>0.32900000000000001</v>
      </c>
      <c r="E29">
        <v>0.22</v>
      </c>
      <c r="F29" s="4">
        <f t="shared" si="0"/>
        <v>48.936170212765958</v>
      </c>
      <c r="G29" s="4">
        <f t="shared" si="1"/>
        <v>15.318181818181818</v>
      </c>
      <c r="H29" s="4">
        <f t="shared" si="2"/>
        <v>3.1946461266494097</v>
      </c>
    </row>
    <row r="30" spans="1:8" x14ac:dyDescent="0.25">
      <c r="A30" t="s">
        <v>457</v>
      </c>
      <c r="B30">
        <v>29.4</v>
      </c>
      <c r="C30">
        <v>2.9</v>
      </c>
      <c r="D30">
        <v>0.32900000000000001</v>
      </c>
      <c r="E30">
        <v>0.22</v>
      </c>
      <c r="F30" s="4">
        <f t="shared" si="0"/>
        <v>89.361702127659569</v>
      </c>
      <c r="G30" s="4">
        <f t="shared" si="1"/>
        <v>13.181818181818182</v>
      </c>
      <c r="H30" s="4">
        <f t="shared" si="2"/>
        <v>6.7791636096845194</v>
      </c>
    </row>
    <row r="31" spans="1:8" x14ac:dyDescent="0.25">
      <c r="A31" t="s">
        <v>824</v>
      </c>
      <c r="B31">
        <v>33.9</v>
      </c>
      <c r="C31">
        <v>2.6</v>
      </c>
      <c r="D31">
        <v>0.32900000000000001</v>
      </c>
      <c r="E31">
        <v>0.22</v>
      </c>
      <c r="F31" s="4">
        <f t="shared" si="0"/>
        <v>103.03951367781154</v>
      </c>
      <c r="G31" s="4">
        <f t="shared" si="1"/>
        <v>11.818181818181818</v>
      </c>
      <c r="H31" s="4">
        <f t="shared" si="2"/>
        <v>8.718728080430207</v>
      </c>
    </row>
    <row r="32" spans="1:8" x14ac:dyDescent="0.25">
      <c r="A32" t="s">
        <v>577</v>
      </c>
      <c r="B32">
        <v>33.799999999999997</v>
      </c>
      <c r="C32">
        <v>2.6</v>
      </c>
      <c r="D32">
        <v>0.32900000000000001</v>
      </c>
      <c r="E32">
        <v>0.22</v>
      </c>
      <c r="F32" s="4">
        <f t="shared" si="0"/>
        <v>102.73556231003039</v>
      </c>
      <c r="G32" s="4">
        <f t="shared" si="1"/>
        <v>11.818181818181818</v>
      </c>
      <c r="H32" s="4">
        <f t="shared" si="2"/>
        <v>8.693009118541033</v>
      </c>
    </row>
    <row r="33" spans="1:8" x14ac:dyDescent="0.25">
      <c r="A33" t="s">
        <v>583</v>
      </c>
      <c r="B33">
        <v>28.9</v>
      </c>
      <c r="C33">
        <v>3.8</v>
      </c>
      <c r="D33">
        <v>0.32900000000000001</v>
      </c>
      <c r="E33">
        <v>0.22</v>
      </c>
      <c r="F33" s="4">
        <f t="shared" si="0"/>
        <v>87.841945288753791</v>
      </c>
      <c r="G33" s="4">
        <f t="shared" si="1"/>
        <v>17.272727272727273</v>
      </c>
      <c r="H33" s="4">
        <f t="shared" si="2"/>
        <v>5.0855863061910087</v>
      </c>
    </row>
    <row r="34" spans="1:8" x14ac:dyDescent="0.25">
      <c r="A34" t="s">
        <v>834</v>
      </c>
      <c r="B34">
        <v>38.5</v>
      </c>
      <c r="C34">
        <v>3.37</v>
      </c>
      <c r="D34">
        <v>0.32900000000000001</v>
      </c>
      <c r="E34">
        <v>0.22</v>
      </c>
      <c r="F34" s="4">
        <f t="shared" ref="F34:G41" si="3">B34/D34</f>
        <v>117.02127659574468</v>
      </c>
      <c r="G34" s="4">
        <f t="shared" si="3"/>
        <v>15.318181818181818</v>
      </c>
      <c r="H34" s="4">
        <f t="shared" ref="H34:H41" si="4">F34/G34</f>
        <v>7.6393711724225017</v>
      </c>
    </row>
    <row r="35" spans="1:8" x14ac:dyDescent="0.25">
      <c r="A35" t="s">
        <v>835</v>
      </c>
      <c r="B35">
        <v>56</v>
      </c>
      <c r="C35">
        <v>4.18</v>
      </c>
      <c r="D35">
        <v>0.32900000000000001</v>
      </c>
      <c r="E35">
        <v>0.22</v>
      </c>
      <c r="F35" s="4">
        <f t="shared" si="3"/>
        <v>170.21276595744681</v>
      </c>
      <c r="G35" s="4">
        <f t="shared" si="3"/>
        <v>19</v>
      </c>
      <c r="H35" s="4">
        <f t="shared" si="4"/>
        <v>8.9585666293393054</v>
      </c>
    </row>
    <row r="36" spans="1:8" x14ac:dyDescent="0.25">
      <c r="A36" t="s">
        <v>732</v>
      </c>
      <c r="B36">
        <v>17.68</v>
      </c>
      <c r="C36">
        <v>1.24</v>
      </c>
      <c r="D36">
        <v>0.32900000000000001</v>
      </c>
      <c r="E36">
        <v>0.22</v>
      </c>
      <c r="F36" s="4">
        <f t="shared" si="3"/>
        <v>53.738601823708201</v>
      </c>
      <c r="G36" s="4">
        <f t="shared" si="3"/>
        <v>5.6363636363636367</v>
      </c>
      <c r="H36" s="4">
        <f t="shared" si="4"/>
        <v>9.5342680654966152</v>
      </c>
    </row>
    <row r="37" spans="1:8" x14ac:dyDescent="0.25">
      <c r="A37" t="s">
        <v>741</v>
      </c>
      <c r="B37">
        <v>18.79</v>
      </c>
      <c r="C37">
        <v>2.31</v>
      </c>
      <c r="D37">
        <v>0.32900000000000001</v>
      </c>
      <c r="E37">
        <v>0.22</v>
      </c>
      <c r="F37" s="4">
        <f t="shared" si="3"/>
        <v>57.112462006079021</v>
      </c>
      <c r="G37" s="4">
        <f t="shared" si="3"/>
        <v>10.5</v>
      </c>
      <c r="H37" s="4">
        <f t="shared" si="4"/>
        <v>5.4392820958170498</v>
      </c>
    </row>
    <row r="38" spans="1:8" x14ac:dyDescent="0.25">
      <c r="A38" t="s">
        <v>746</v>
      </c>
      <c r="B38">
        <v>20.65</v>
      </c>
      <c r="C38">
        <v>0.96</v>
      </c>
      <c r="D38">
        <v>0.32900000000000001</v>
      </c>
      <c r="E38">
        <v>0.22</v>
      </c>
      <c r="F38" s="4">
        <f t="shared" si="3"/>
        <v>62.765957446808507</v>
      </c>
      <c r="G38" s="4">
        <f t="shared" si="3"/>
        <v>4.3636363636363633</v>
      </c>
      <c r="H38" s="4">
        <f t="shared" si="4"/>
        <v>14.38386524822695</v>
      </c>
    </row>
    <row r="39" spans="1:8" x14ac:dyDescent="0.25">
      <c r="A39" t="s">
        <v>822</v>
      </c>
      <c r="B39">
        <v>23.4</v>
      </c>
      <c r="C39">
        <v>1.62</v>
      </c>
      <c r="D39">
        <v>0.32900000000000001</v>
      </c>
      <c r="E39">
        <v>0.22</v>
      </c>
      <c r="F39" s="4">
        <f t="shared" si="3"/>
        <v>71.124620060790264</v>
      </c>
      <c r="G39" s="4">
        <f t="shared" si="3"/>
        <v>7.3636363636363642</v>
      </c>
      <c r="H39" s="4">
        <f t="shared" si="4"/>
        <v>9.6588990206011456</v>
      </c>
    </row>
    <row r="40" spans="1:8" x14ac:dyDescent="0.25">
      <c r="A40" t="s">
        <v>761</v>
      </c>
      <c r="B40">
        <v>33.1</v>
      </c>
      <c r="C40">
        <v>2.61</v>
      </c>
      <c r="D40">
        <v>0.32900000000000001</v>
      </c>
      <c r="E40">
        <v>0.22</v>
      </c>
      <c r="F40" s="4">
        <f t="shared" si="3"/>
        <v>100.60790273556231</v>
      </c>
      <c r="G40" s="4">
        <f t="shared" si="3"/>
        <v>11.863636363636363</v>
      </c>
      <c r="H40" s="4">
        <f t="shared" si="4"/>
        <v>8.4803596175569762</v>
      </c>
    </row>
    <row r="41" spans="1:8" x14ac:dyDescent="0.25">
      <c r="A41" t="s">
        <v>823</v>
      </c>
      <c r="B41">
        <v>38.700000000000003</v>
      </c>
      <c r="C41">
        <v>2.11</v>
      </c>
      <c r="D41">
        <v>0.32900000000000001</v>
      </c>
      <c r="E41">
        <v>0.22</v>
      </c>
      <c r="F41" s="4">
        <f t="shared" si="3"/>
        <v>117.629179331307</v>
      </c>
      <c r="G41" s="4">
        <f t="shared" si="3"/>
        <v>9.5909090909090899</v>
      </c>
      <c r="H41" s="4">
        <f t="shared" si="4"/>
        <v>12.264653769141015</v>
      </c>
    </row>
    <row r="42" spans="1:8" x14ac:dyDescent="0.25">
      <c r="H42" s="5">
        <f>AVERAGE(H2:H41)</f>
        <v>7.9864708016203609</v>
      </c>
    </row>
  </sheetData>
  <sortState ref="A2:H44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WR samples</vt:lpstr>
      <vt:lpstr>La-Yb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palasino</dc:creator>
  <cp:lastModifiedBy>palasino</cp:lastModifiedBy>
  <dcterms:created xsi:type="dcterms:W3CDTF">2019-05-09T13:24:47Z</dcterms:created>
  <dcterms:modified xsi:type="dcterms:W3CDTF">2020-03-02T15:44:00Z</dcterms:modified>
</cp:coreProperties>
</file>