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924390bcaeacd43/我的word文档/GM revision/All before submission/"/>
    </mc:Choice>
  </mc:AlternateContent>
  <xr:revisionPtr revIDLastSave="1" documentId="13_ncr:1_{CE61C695-E826-4AD8-910F-E5EDFD27F004}" xr6:coauthVersionLast="45" xr6:coauthVersionMax="45" xr10:uidLastSave="{DE24C15B-AB0E-44F3-85F8-3A4E409DA9FC}"/>
  <bookViews>
    <workbookView xWindow="11160" yWindow="1470" windowWidth="15240" windowHeight="11460" firstSheet="2" activeTab="2" xr2:uid="{00000000-000D-0000-FFFF-FFFF00000000}"/>
  </bookViews>
  <sheets>
    <sheet name="PlotDat9" sheetId="16" state="hidden" r:id="rId1"/>
    <sheet name="PlotDat5" sheetId="24" state="hidden" r:id="rId2"/>
    <sheet name="Sheet1" sheetId="1" r:id="rId3"/>
  </sheets>
  <definedNames>
    <definedName name="_gXY1">PlotDat5!$C$1:$D$8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  <definedName name="ConcAgeTikAge8">#REF!</definedName>
    <definedName name="Ellipse1_1">PlotDat5!$I$1:$J$31</definedName>
    <definedName name="Ellipse1_2">PlotDat5!$K$1:$L$39</definedName>
    <definedName name="Ellipse1_3">PlotDat5!$M$1:$N$31</definedName>
    <definedName name="Ellipse1_4">PlotDat5!$O$1:$P$31</definedName>
    <definedName name="Ellipse1_5">PlotDat5!$Q$1:$R$31</definedName>
    <definedName name="Ellipse1_6">PlotDat5!$S$1:$T$39</definedName>
    <definedName name="Ellipse1_7">PlotDat5!$U$1:$V$31</definedName>
    <definedName name="Ellipse1_8">PlotDat5!$W$1:$X$31</definedName>
    <definedName name="gau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7" i="1" l="1"/>
  <c r="T16" i="1"/>
  <c r="T15" i="1"/>
  <c r="T14" i="1"/>
  <c r="T13" i="1"/>
  <c r="T12" i="1"/>
  <c r="T11" i="1"/>
  <c r="T10" i="1"/>
  <c r="T9" i="1"/>
  <c r="T8" i="1"/>
</calcChain>
</file>

<file path=xl/sharedStrings.xml><?xml version="1.0" encoding="utf-8"?>
<sst xmlns="http://schemas.openxmlformats.org/spreadsheetml/2006/main" count="92" uniqueCount="47">
  <si>
    <t>Zircon grain</t>
  </si>
  <si>
    <t>Sample</t>
  </si>
  <si>
    <t>U (ppm)</t>
  </si>
  <si>
    <t>Th (ppm)</t>
  </si>
  <si>
    <t>Pb (ppm)</t>
  </si>
  <si>
    <t>Th/U</t>
  </si>
  <si>
    <r>
      <t xml:space="preserve">common </t>
    </r>
    <r>
      <rPr>
        <vertAlign val="superscript"/>
        <sz val="11"/>
        <color theme="1"/>
        <rFont val="Arial"/>
        <family val="2"/>
      </rPr>
      <t>204</t>
    </r>
    <r>
      <rPr>
        <sz val="11"/>
        <color theme="1"/>
        <rFont val="Arial"/>
        <family val="2"/>
      </rPr>
      <t>Pb (ppb)</t>
    </r>
  </si>
  <si>
    <t>f206 (%)</t>
  </si>
  <si>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235</t>
    </r>
    <r>
      <rPr>
        <sz val="11"/>
        <color theme="1"/>
        <rFont val="Arial"/>
        <family val="2"/>
      </rPr>
      <t>U</t>
    </r>
  </si>
  <si>
    <t>±1σ (abs.)</t>
  </si>
  <si>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238</t>
    </r>
    <r>
      <rPr>
        <sz val="11"/>
        <color theme="1"/>
        <rFont val="Arial"/>
        <family val="2"/>
      </rPr>
      <t>U</t>
    </r>
  </si>
  <si>
    <t>rho</t>
  </si>
  <si>
    <r>
      <t>t</t>
    </r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238</t>
    </r>
    <r>
      <rPr>
        <sz val="11"/>
        <color theme="1"/>
        <rFont val="Arial"/>
        <family val="2"/>
      </rPr>
      <t>U (Ma)</t>
    </r>
  </si>
  <si>
    <t>±1σ (Ma)</t>
  </si>
  <si>
    <r>
      <t>t</t>
    </r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235</t>
    </r>
    <r>
      <rPr>
        <sz val="11"/>
        <color theme="1"/>
        <rFont val="Arial"/>
        <family val="2"/>
      </rPr>
      <t>U (Ma)</t>
    </r>
  </si>
  <si>
    <r>
      <t>t</t>
    </r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Pb(Ma)</t>
    </r>
  </si>
  <si>
    <t>14-37</t>
  </si>
  <si>
    <t>NA</t>
  </si>
  <si>
    <t>IsoLine</t>
  </si>
  <si>
    <t>Source sheet</t>
  </si>
  <si>
    <t>Sheet1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</si>
  <si>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</si>
  <si>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</si>
  <si>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</si>
  <si>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</si>
  <si>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</si>
  <si>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</si>
  <si>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</si>
  <si>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</si>
  <si>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</si>
  <si>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</si>
  <si>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</si>
  <si>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</si>
  <si>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</si>
  <si>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</si>
  <si>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</si>
  <si>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Average8</t>
  </si>
  <si>
    <t>N4:O4,N9:O10</t>
  </si>
  <si>
    <t>I3:M12</t>
  </si>
  <si>
    <t>Concordia4</t>
  </si>
  <si>
    <t>Geological Magazine</t>
  </si>
  <si>
    <t>Guohui Chen, Alastair H. F. Robertson</t>
  </si>
  <si>
    <t>Supplementary Material</t>
  </si>
  <si>
    <t>Concordance*</t>
  </si>
  <si>
    <r>
      <t>* Degree of concordance=(</t>
    </r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238</t>
    </r>
    <r>
      <rPr>
        <sz val="11"/>
        <color theme="1"/>
        <rFont val="Arial"/>
        <family val="2"/>
      </rPr>
      <t>U age×100/</t>
    </r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235</t>
    </r>
    <r>
      <rPr>
        <sz val="11"/>
        <color theme="1"/>
        <rFont val="Arial"/>
        <family val="2"/>
      </rPr>
      <t>U age)</t>
    </r>
  </si>
  <si>
    <r>
      <rPr>
        <b/>
        <sz val="11"/>
        <color theme="1"/>
        <rFont val="Arial"/>
        <family val="2"/>
      </rPr>
      <t>Supplementary Table S1.</t>
    </r>
    <r>
      <rPr>
        <sz val="11"/>
        <color theme="1"/>
        <rFont val="Arial"/>
        <family val="2"/>
      </rPr>
      <t xml:space="preserve"> SIMS zircon U-Pb analyses of the grains separated from the Panagra (Geçitköy) Formation.</t>
    </r>
  </si>
  <si>
    <t>Early Miocene calc-alkaline felsic tuffs within deep-marine turbidites in the Kyrenia Range, N Cyprus, with a possible post-collisional eruptive centre in western Anatolia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</si>
</sst>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);[Red]\(0\)"/>
    <numFmt numFmtId="177" formatCode="0.00_);[Red]\(0.00\)"/>
    <numFmt numFmtId="178" formatCode="0.0000_);[Red]\(0.0000\)"/>
    <numFmt numFmtId="179" formatCode="0.0"/>
    <numFmt numFmtId="180" formatCode="0.0000;[Red]0.0000"/>
  </numFmts>
  <fonts count="12" x14ac:knownFonts="1">
    <font>
      <sz val="11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1"/>
      <name val="Arial"/>
      <family val="2"/>
    </font>
    <font>
      <sz val="8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sz val="1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79" fontId="4" fillId="0" borderId="0" xfId="0" applyNumberFormat="1" applyFont="1" applyBorder="1" applyAlignment="1">
      <alignment horizontal="center" vertical="center"/>
    </xf>
    <xf numFmtId="179" fontId="1" fillId="0" borderId="0" xfId="0" applyNumberFormat="1" applyFont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1" fillId="0" borderId="0" xfId="0" applyFont="1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79" fontId="10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workbookViewId="0"/>
  </sheetViews>
  <sheetFormatPr defaultRowHeight="14.25" x14ac:dyDescent="0.2"/>
  <cols>
    <col min="1" max="1" width="13.75" style="18" bestFit="1" customWidth="1"/>
    <col min="2" max="2" width="12.875" style="19" bestFit="1" customWidth="1"/>
  </cols>
  <sheetData>
    <row r="1" spans="1:8" x14ac:dyDescent="0.2">
      <c r="A1" s="18" t="s">
        <v>19</v>
      </c>
      <c r="B1" s="19" t="s">
        <v>20</v>
      </c>
      <c r="C1">
        <v>0.3</v>
      </c>
      <c r="D1">
        <v>17.749217014418385</v>
      </c>
      <c r="E1">
        <v>1</v>
      </c>
      <c r="F1">
        <v>18.012926746559003</v>
      </c>
      <c r="G1">
        <v>0.26678989425138866</v>
      </c>
    </row>
    <row r="2" spans="1:8" x14ac:dyDescent="0.2">
      <c r="A2" s="18" t="s">
        <v>21</v>
      </c>
      <c r="B2" s="19" t="s">
        <v>36</v>
      </c>
      <c r="C2">
        <v>3.7</v>
      </c>
      <c r="D2">
        <v>17.749217014418385</v>
      </c>
      <c r="E2">
        <v>2</v>
      </c>
      <c r="F2">
        <v>17.755922240548514</v>
      </c>
      <c r="G2">
        <v>0.23111634774407364</v>
      </c>
    </row>
    <row r="3" spans="1:8" x14ac:dyDescent="0.2">
      <c r="A3" s="18" t="s">
        <v>22</v>
      </c>
      <c r="B3" s="20">
        <v>15</v>
      </c>
      <c r="E3">
        <v>3</v>
      </c>
      <c r="F3">
        <v>17.487395287784217</v>
      </c>
      <c r="G3">
        <v>0.2614410153387432</v>
      </c>
    </row>
    <row r="4" spans="1:8" x14ac:dyDescent="0.2">
      <c r="A4" s="18" t="s">
        <v>23</v>
      </c>
      <c r="B4" s="20">
        <v>8</v>
      </c>
      <c r="E4" t="s">
        <v>18</v>
      </c>
      <c r="F4" t="s">
        <v>18</v>
      </c>
      <c r="G4" t="s">
        <v>18</v>
      </c>
      <c r="H4" t="s">
        <v>18</v>
      </c>
    </row>
    <row r="5" spans="1:8" x14ac:dyDescent="0.2">
      <c r="A5" s="18" t="s">
        <v>24</v>
      </c>
      <c r="B5" s="20">
        <v>1</v>
      </c>
    </row>
    <row r="6" spans="1:8" x14ac:dyDescent="0.2">
      <c r="A6" s="18" t="s">
        <v>25</v>
      </c>
      <c r="B6" s="20" t="b">
        <v>1</v>
      </c>
    </row>
    <row r="7" spans="1:8" x14ac:dyDescent="0.2">
      <c r="A7" s="18" t="s">
        <v>26</v>
      </c>
      <c r="B7" s="20">
        <v>1</v>
      </c>
    </row>
    <row r="8" spans="1:8" x14ac:dyDescent="0.2">
      <c r="A8" s="18" t="s">
        <v>27</v>
      </c>
      <c r="B8" s="20" t="b">
        <v>0</v>
      </c>
    </row>
    <row r="9" spans="1:8" x14ac:dyDescent="0.2">
      <c r="A9" s="18" t="s">
        <v>28</v>
      </c>
      <c r="B9" s="20" t="b">
        <v>1</v>
      </c>
    </row>
    <row r="10" spans="1:8" x14ac:dyDescent="0.2">
      <c r="A10" s="18" t="s">
        <v>29</v>
      </c>
      <c r="B10" s="20" t="b">
        <v>0</v>
      </c>
    </row>
    <row r="11" spans="1:8" x14ac:dyDescent="0.2">
      <c r="A11" s="18" t="s">
        <v>30</v>
      </c>
      <c r="B11" s="20" t="b">
        <v>0</v>
      </c>
    </row>
    <row r="12" spans="1:8" x14ac:dyDescent="0.2">
      <c r="A12" s="18" t="s">
        <v>31</v>
      </c>
      <c r="B12" s="20" t="s">
        <v>37</v>
      </c>
    </row>
    <row r="13" spans="1:8" x14ac:dyDescent="0.2">
      <c r="A13" s="18" t="s">
        <v>32</v>
      </c>
      <c r="B13" s="20" t="b">
        <v>0</v>
      </c>
    </row>
    <row r="14" spans="1:8" x14ac:dyDescent="0.2">
      <c r="A14" s="18" t="s">
        <v>33</v>
      </c>
      <c r="B14" s="20" t="b">
        <v>0</v>
      </c>
    </row>
    <row r="15" spans="1:8" x14ac:dyDescent="0.2">
      <c r="A15" s="18" t="s">
        <v>34</v>
      </c>
      <c r="B15" s="20" t="b">
        <v>0</v>
      </c>
    </row>
    <row r="16" spans="1:8" x14ac:dyDescent="0.2">
      <c r="A16" s="18" t="s">
        <v>35</v>
      </c>
      <c r="B16" s="20">
        <v>1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9"/>
  <sheetViews>
    <sheetView workbookViewId="0"/>
  </sheetViews>
  <sheetFormatPr defaultRowHeight="14.25" x14ac:dyDescent="0.2"/>
  <cols>
    <col min="1" max="1" width="13.75" style="18" bestFit="1" customWidth="1"/>
    <col min="2" max="2" width="10.375" style="19" bestFit="1" customWidth="1"/>
  </cols>
  <sheetData>
    <row r="1" spans="1:24" x14ac:dyDescent="0.2">
      <c r="A1" s="18" t="s">
        <v>19</v>
      </c>
      <c r="B1" s="19" t="s">
        <v>20</v>
      </c>
      <c r="C1">
        <v>2.011733608866851E-2</v>
      </c>
      <c r="D1">
        <v>3.2808903686873249E-3</v>
      </c>
      <c r="E1">
        <v>1.5335142062060927E-2</v>
      </c>
      <c r="F1">
        <v>2.3999999999999998E-3</v>
      </c>
      <c r="G1">
        <v>1.4882406381319546E-2</v>
      </c>
      <c r="H1">
        <v>2.3295842746064999E-3</v>
      </c>
      <c r="I1">
        <v>2.0718269856587632E-2</v>
      </c>
      <c r="J1">
        <v>3.3171119751561153E-3</v>
      </c>
      <c r="K1">
        <v>1.9588774838005075E-2</v>
      </c>
      <c r="L1">
        <v>2.8082053203227005E-3</v>
      </c>
      <c r="M1">
        <v>1.9836755447855837E-2</v>
      </c>
      <c r="N1">
        <v>3.0674878762954479E-3</v>
      </c>
      <c r="O1">
        <v>2.0572780812444343E-2</v>
      </c>
      <c r="P1">
        <v>3.1877394918233908E-3</v>
      </c>
      <c r="Q1">
        <v>1.7263758039417966E-2</v>
      </c>
      <c r="R1">
        <v>2.774740762520132E-3</v>
      </c>
      <c r="S1">
        <v>1.6097536832265051E-2</v>
      </c>
      <c r="T1">
        <v>2.7275563971740375E-3</v>
      </c>
      <c r="U1">
        <v>2.2364700495045846E-2</v>
      </c>
      <c r="V1">
        <v>3.4077398881685195E-3</v>
      </c>
      <c r="W1">
        <v>2.0658929023506689E-2</v>
      </c>
      <c r="X1">
        <v>3.0794162276634495E-3</v>
      </c>
    </row>
    <row r="2" spans="1:24" x14ac:dyDescent="0.2">
      <c r="A2" s="18" t="s">
        <v>21</v>
      </c>
      <c r="B2" s="19" t="s">
        <v>39</v>
      </c>
      <c r="C2">
        <v>1.7171405692926467E-2</v>
      </c>
      <c r="D2">
        <v>2.7981628315284055E-3</v>
      </c>
      <c r="E2">
        <v>1.5335142062060658E-2</v>
      </c>
      <c r="F2">
        <v>2.3999999999999577E-3</v>
      </c>
      <c r="G2">
        <v>1.5382282916032386E-2</v>
      </c>
      <c r="H2">
        <v>2.4073304780427573E-3</v>
      </c>
      <c r="I2">
        <v>2.0704548061875813E-2</v>
      </c>
      <c r="J2">
        <v>3.3261080000613528E-3</v>
      </c>
      <c r="K2">
        <v>1.9555762632724669E-2</v>
      </c>
      <c r="L2">
        <v>2.8182844903243925E-3</v>
      </c>
      <c r="M2">
        <v>1.9826033164591556E-2</v>
      </c>
      <c r="N2">
        <v>3.0738182921320307E-3</v>
      </c>
      <c r="O2">
        <v>2.0561751533186543E-2</v>
      </c>
      <c r="P2">
        <v>3.1944847400489154E-3</v>
      </c>
      <c r="Q2">
        <v>1.7240524231069775E-2</v>
      </c>
      <c r="R2">
        <v>2.78516720497379E-3</v>
      </c>
      <c r="S2">
        <v>1.6072982999224029E-2</v>
      </c>
      <c r="T2">
        <v>2.7373779266477625E-3</v>
      </c>
      <c r="U2">
        <v>2.2353432319803516E-2</v>
      </c>
      <c r="V2">
        <v>3.4138561289226254E-3</v>
      </c>
      <c r="W2">
        <v>2.064247628168181E-2</v>
      </c>
      <c r="X2">
        <v>3.088802142707639E-3</v>
      </c>
    </row>
    <row r="3" spans="1:24" x14ac:dyDescent="0.2">
      <c r="A3" s="18" t="s">
        <v>22</v>
      </c>
      <c r="B3" s="20">
        <v>1</v>
      </c>
      <c r="C3">
        <v>1.937705733850224E-2</v>
      </c>
      <c r="D3">
        <v>3.0246706787145482E-3</v>
      </c>
      <c r="E3">
        <v>1.5601114697328944E-2</v>
      </c>
      <c r="F3">
        <v>2.4413554150157779E-3</v>
      </c>
      <c r="G3">
        <v>1.5882405663063093E-2</v>
      </c>
      <c r="H3">
        <v>2.4850827119027308E-3</v>
      </c>
      <c r="I3">
        <v>2.0665162286179165E-2</v>
      </c>
      <c r="J3">
        <v>3.3331277974972761E-3</v>
      </c>
      <c r="K3">
        <v>1.9457711385681215E-2</v>
      </c>
      <c r="L3">
        <v>2.8278147939273797E-3</v>
      </c>
      <c r="M3">
        <v>1.979568848330213E-2</v>
      </c>
      <c r="N3">
        <v>3.0780007214258548E-3</v>
      </c>
      <c r="O3">
        <v>2.0530459361558798E-2</v>
      </c>
      <c r="P3">
        <v>3.1991510988091357E-3</v>
      </c>
      <c r="Q3">
        <v>1.7172176691682649E-2</v>
      </c>
      <c r="R3">
        <v>2.7944143627205761E-3</v>
      </c>
      <c r="S3">
        <v>1.600011502076306E-2</v>
      </c>
      <c r="T3">
        <v>2.7466276425238663E-3</v>
      </c>
      <c r="U3">
        <v>2.2321592251990496E-2</v>
      </c>
      <c r="V3">
        <v>3.4175499760219466E-3</v>
      </c>
      <c r="W3">
        <v>2.059456814179951E-2</v>
      </c>
      <c r="X3">
        <v>3.096598933816648E-3</v>
      </c>
    </row>
    <row r="4" spans="1:24" x14ac:dyDescent="0.2">
      <c r="A4" s="18" t="s">
        <v>23</v>
      </c>
      <c r="B4" s="20">
        <v>25</v>
      </c>
      <c r="C4">
        <v>2.0098120695146392E-2</v>
      </c>
      <c r="D4">
        <v>3.1469181218487779E-3</v>
      </c>
      <c r="E4">
        <v>1.5867157005594601E-2</v>
      </c>
      <c r="F4">
        <v>2.4827125362070213E-3</v>
      </c>
      <c r="G4">
        <v>1.6382774743683104E-2</v>
      </c>
      <c r="H4">
        <v>2.5628409766542681E-3</v>
      </c>
      <c r="I4">
        <v>2.0601833876889547E-2</v>
      </c>
      <c r="J4">
        <v>3.3378645686312105E-3</v>
      </c>
      <c r="K4">
        <v>1.9297295679293544E-2</v>
      </c>
      <c r="L4">
        <v>2.8365362692930199E-3</v>
      </c>
      <c r="M4">
        <v>1.9747047612169839E-2</v>
      </c>
      <c r="N4">
        <v>3.0798523719472574E-3</v>
      </c>
      <c r="O4">
        <v>2.0480271915617736E-2</v>
      </c>
      <c r="P4">
        <v>3.2015346258345567E-3</v>
      </c>
      <c r="Q4">
        <v>1.7061702536695682E-2</v>
      </c>
      <c r="R4">
        <v>2.8020780905941693E-3</v>
      </c>
      <c r="S4">
        <v>1.5880920545387516E-2</v>
      </c>
      <c r="T4">
        <v>2.7550532357625336E-3</v>
      </c>
      <c r="U4">
        <v>2.2270571855355817E-2</v>
      </c>
      <c r="V4">
        <v>3.4186599906231986E-3</v>
      </c>
      <c r="W4">
        <v>2.0517298419487601E-2</v>
      </c>
      <c r="X4">
        <v>3.1024658430909178E-3</v>
      </c>
    </row>
    <row r="5" spans="1:24" x14ac:dyDescent="0.2">
      <c r="A5" s="18" t="s">
        <v>24</v>
      </c>
      <c r="B5" s="20">
        <v>1</v>
      </c>
      <c r="C5">
        <v>1.6208286752489396E-2</v>
      </c>
      <c r="D5">
        <v>2.7581842478049544E-3</v>
      </c>
      <c r="E5">
        <v>1.613326900510903E-2</v>
      </c>
      <c r="F5">
        <v>2.524071363644298E-3</v>
      </c>
      <c r="G5">
        <v>1.6883390279222921E-2</v>
      </c>
      <c r="H5">
        <v>2.6406052727652174E-3</v>
      </c>
      <c r="I5">
        <v>2.0517330589376343E-2</v>
      </c>
      <c r="J5">
        <v>3.3401112938350533E-3</v>
      </c>
      <c r="K5">
        <v>1.9078891235859367E-2</v>
      </c>
      <c r="L5">
        <v>2.8442110173085276E-3</v>
      </c>
      <c r="M5">
        <v>1.9682236390667966E-2</v>
      </c>
      <c r="N5">
        <v>3.0792923176832486E-3</v>
      </c>
      <c r="O5">
        <v>2.0413382627577067E-2</v>
      </c>
      <c r="P5">
        <v>3.201531149556736E-3</v>
      </c>
      <c r="Q5">
        <v>1.6913930016795621E-2</v>
      </c>
      <c r="R5">
        <v>2.8078234469118475E-3</v>
      </c>
      <c r="S5">
        <v>1.5718650887668838E-2</v>
      </c>
      <c r="T5">
        <v>2.7624248781440955E-3</v>
      </c>
      <c r="U5">
        <v>2.2202600966055433E-2</v>
      </c>
      <c r="V5">
        <v>3.4171376597618651E-3</v>
      </c>
      <c r="W5">
        <v>2.0414044172392381E-2</v>
      </c>
      <c r="X5">
        <v>3.1061464584426078E-3</v>
      </c>
    </row>
    <row r="6" spans="1:24" x14ac:dyDescent="0.2">
      <c r="A6" s="18" t="s">
        <v>25</v>
      </c>
      <c r="B6" s="20" t="b">
        <v>1</v>
      </c>
      <c r="C6">
        <v>1.4301767360334108E-2</v>
      </c>
      <c r="D6">
        <v>2.7164149813814153E-3</v>
      </c>
      <c r="E6">
        <v>1.639945071412785E-2</v>
      </c>
      <c r="F6">
        <v>2.5654318973979962E-3</v>
      </c>
      <c r="G6">
        <v>1.7384252391072996E-2</v>
      </c>
      <c r="H6">
        <v>2.7183756007032045E-3</v>
      </c>
      <c r="I6">
        <v>2.0415345622795636E-2</v>
      </c>
      <c r="J6">
        <v>3.3397697804364132E-3</v>
      </c>
      <c r="K6">
        <v>1.8808455559257684E-2</v>
      </c>
      <c r="L6">
        <v>2.8506296908546152E-3</v>
      </c>
      <c r="M6">
        <v>1.960408738017488E-2</v>
      </c>
      <c r="N6">
        <v>3.0763450356926037E-3</v>
      </c>
      <c r="O6">
        <v>2.0332714880294585E-2</v>
      </c>
      <c r="P6">
        <v>3.199140821905695E-3</v>
      </c>
      <c r="Q6">
        <v>1.673531750019332E-2</v>
      </c>
      <c r="R6">
        <v>2.8113993320332499E-3</v>
      </c>
      <c r="S6">
        <v>1.5517732340864161E-2</v>
      </c>
      <c r="T6">
        <v>2.7685414904808211E-3</v>
      </c>
      <c r="U6">
        <v>2.2120650238112292E-2</v>
      </c>
      <c r="V6">
        <v>3.4130495166015411E-3</v>
      </c>
      <c r="W6">
        <v>2.0289318106580755E-2</v>
      </c>
      <c r="X6">
        <v>3.1074799193192971E-3</v>
      </c>
    </row>
    <row r="7" spans="1:24" x14ac:dyDescent="0.2">
      <c r="A7" s="18" t="s">
        <v>26</v>
      </c>
      <c r="B7" s="20">
        <v>1</v>
      </c>
      <c r="C7">
        <v>2.1882731315303015E-2</v>
      </c>
      <c r="D7">
        <v>3.3584298659920446E-3</v>
      </c>
      <c r="E7">
        <v>1.6665702150912232E-2</v>
      </c>
      <c r="F7">
        <v>2.6067941375382819E-3</v>
      </c>
      <c r="G7">
        <v>1.7885361200683736E-2</v>
      </c>
      <c r="H7">
        <v>2.7961519609360774E-3</v>
      </c>
      <c r="I7">
        <v>2.0300336209565176E-2</v>
      </c>
      <c r="J7">
        <v>3.3368549542095735E-3</v>
      </c>
      <c r="K7">
        <v>1.8493365429772986E-2</v>
      </c>
      <c r="L7">
        <v>2.8556172052491787E-3</v>
      </c>
      <c r="M7">
        <v>1.9516016067449696E-2</v>
      </c>
      <c r="N7">
        <v>3.0711393363409422E-3</v>
      </c>
      <c r="O7">
        <v>2.0241794241413331E-2</v>
      </c>
      <c r="P7">
        <v>3.1944681116698494E-3</v>
      </c>
      <c r="Q7">
        <v>1.6533671210942246E-2</v>
      </c>
      <c r="R7">
        <v>2.8126494626195707E-3</v>
      </c>
      <c r="S7">
        <v>1.5283645439174754E-2</v>
      </c>
      <c r="T7">
        <v>2.7732362275329826E-3</v>
      </c>
      <c r="U7">
        <v>2.202830131158073E-2</v>
      </c>
      <c r="V7">
        <v>3.406574232615419E-3</v>
      </c>
      <c r="W7">
        <v>2.0148571349630766E-2</v>
      </c>
      <c r="X7">
        <v>3.1064079470820203E-3</v>
      </c>
    </row>
    <row r="8" spans="1:24" x14ac:dyDescent="0.2">
      <c r="A8" s="18" t="s">
        <v>27</v>
      </c>
      <c r="B8" s="20" t="b">
        <v>0</v>
      </c>
      <c r="C8">
        <v>1.992275215326798E-2</v>
      </c>
      <c r="D8">
        <v>3.0524417268383442E-3</v>
      </c>
      <c r="E8">
        <v>1.6932023333727564E-2</v>
      </c>
      <c r="F8">
        <v>2.6481580841355434E-3</v>
      </c>
      <c r="G8">
        <v>1.8386716829564831E-2</v>
      </c>
      <c r="H8">
        <v>2.8739343539321283E-3</v>
      </c>
      <c r="I8">
        <v>2.0177328812919521E-2</v>
      </c>
      <c r="J8">
        <v>3.3314942070475353E-3</v>
      </c>
      <c r="K8">
        <v>1.8142215684758958E-2</v>
      </c>
      <c r="L8">
        <v>2.8590375141010131E-3</v>
      </c>
      <c r="M8">
        <v>1.9421871591471542E-2</v>
      </c>
      <c r="N8">
        <v>3.0639027336696483E-3</v>
      </c>
      <c r="O8">
        <v>2.0144594379138046E-2</v>
      </c>
      <c r="P8">
        <v>3.1877172387086566E-3</v>
      </c>
      <c r="Q8">
        <v>1.6317804059488916E-2</v>
      </c>
      <c r="R8">
        <v>2.8115192019653951E-3</v>
      </c>
      <c r="S8">
        <v>1.5022775463059699E-2</v>
      </c>
      <c r="T8">
        <v>2.7763810291120631E-3</v>
      </c>
      <c r="U8">
        <v>2.1929590277689488E-2</v>
      </c>
      <c r="V8">
        <v>3.397994808785553E-3</v>
      </c>
      <c r="W8">
        <v>1.9997955210198991E-2</v>
      </c>
      <c r="X8">
        <v>3.1029773920614387E-3</v>
      </c>
    </row>
    <row r="9" spans="1:24" x14ac:dyDescent="0.2">
      <c r="A9" s="18" t="s">
        <v>28</v>
      </c>
      <c r="B9" s="20" t="b">
        <v>1</v>
      </c>
      <c r="C9" t="s">
        <v>18</v>
      </c>
      <c r="D9" t="s">
        <v>18</v>
      </c>
      <c r="E9">
        <v>1.7198414280844343E-2</v>
      </c>
      <c r="F9">
        <v>2.6895237372606129E-3</v>
      </c>
      <c r="G9">
        <v>1.8888319399286591E-2</v>
      </c>
      <c r="H9">
        <v>2.9517227801587609E-3</v>
      </c>
      <c r="I9">
        <v>2.005169944634707E-2</v>
      </c>
      <c r="J9">
        <v>3.3239218293249985E-3</v>
      </c>
      <c r="K9">
        <v>1.7764584773880508E-2</v>
      </c>
      <c r="L9">
        <v>2.8607973203007213E-3</v>
      </c>
      <c r="M9">
        <v>1.9325768517595987E-2</v>
      </c>
      <c r="N9">
        <v>3.0549515019405306E-3</v>
      </c>
      <c r="O9">
        <v>2.0045363393866845E-2</v>
      </c>
      <c r="P9">
        <v>3.1791832485648032E-3</v>
      </c>
      <c r="Q9">
        <v>1.6097150476197364E-2</v>
      </c>
      <c r="R9">
        <v>2.8080579478849035E-3</v>
      </c>
      <c r="S9">
        <v>1.4742238265430136E-2</v>
      </c>
      <c r="T9">
        <v>2.7778901132288715E-3</v>
      </c>
      <c r="U9">
        <v>2.1828831282287707E-2</v>
      </c>
      <c r="V9">
        <v>3.3876862071019515E-3</v>
      </c>
      <c r="W9">
        <v>1.9844052336315029E-2</v>
      </c>
      <c r="X9">
        <v>3.0973381859735814E-3</v>
      </c>
    </row>
    <row r="10" spans="1:24" x14ac:dyDescent="0.2">
      <c r="A10" s="18" t="s">
        <v>29</v>
      </c>
      <c r="B10" s="20" t="b">
        <v>0</v>
      </c>
      <c r="E10">
        <v>1.7464875010537506E-2</v>
      </c>
      <c r="F10">
        <v>2.7308910969834344E-3</v>
      </c>
      <c r="G10">
        <v>1.939016903147861E-2</v>
      </c>
      <c r="H10">
        <v>3.0295172400842674E-3</v>
      </c>
      <c r="I10">
        <v>1.9928938716003618E-2</v>
      </c>
      <c r="J10">
        <v>3.314468770284738E-3</v>
      </c>
      <c r="K10">
        <v>1.7370773483976094E-2</v>
      </c>
      <c r="L10">
        <v>2.8608486209226467E-3</v>
      </c>
      <c r="M10">
        <v>1.9231907011305106E-2</v>
      </c>
      <c r="N10">
        <v>3.0446768529329262E-3</v>
      </c>
      <c r="O10">
        <v>1.9948438155819183E-2</v>
      </c>
      <c r="P10">
        <v>3.169239117558204E-3</v>
      </c>
      <c r="Q10">
        <v>1.5881354081470796E-2</v>
      </c>
      <c r="R10">
        <v>2.8024169737903529E-3</v>
      </c>
      <c r="S10">
        <v>1.4449686169731508E-2</v>
      </c>
      <c r="T10">
        <v>2.7777223160025898E-3</v>
      </c>
      <c r="U10">
        <v>2.1730427976969752E-2</v>
      </c>
      <c r="V10">
        <v>3.3760989629243463E-3</v>
      </c>
      <c r="W10">
        <v>1.9693589022075533E-2</v>
      </c>
      <c r="X10">
        <v>3.089736789184401E-3</v>
      </c>
    </row>
    <row r="11" spans="1:24" x14ac:dyDescent="0.2">
      <c r="A11" s="18" t="s">
        <v>30</v>
      </c>
      <c r="B11" s="20" t="b">
        <v>0</v>
      </c>
      <c r="E11">
        <v>1.7731405541087097E-2</v>
      </c>
      <c r="F11">
        <v>2.772260163374618E-3</v>
      </c>
      <c r="G11">
        <v>1.9892265847830437E-2</v>
      </c>
      <c r="H11">
        <v>3.1073177341767177E-3</v>
      </c>
      <c r="I11">
        <v>1.9814411854876517E-2</v>
      </c>
      <c r="J11">
        <v>3.3035481739676223E-3</v>
      </c>
      <c r="K11">
        <v>1.6971523960444889E-2</v>
      </c>
      <c r="L11">
        <v>2.8591900166195544E-3</v>
      </c>
      <c r="M11">
        <v>1.9144389270821283E-2</v>
      </c>
      <c r="N11">
        <v>3.033527838111704E-3</v>
      </c>
      <c r="O11">
        <v>1.9858054762996631E-2</v>
      </c>
      <c r="P11">
        <v>3.1583194519310821E-3</v>
      </c>
      <c r="Q11">
        <v>1.567984621326475E-2</v>
      </c>
      <c r="R11">
        <v>2.7948428173180722E-3</v>
      </c>
      <c r="S11">
        <v>1.4153099234508077E-2</v>
      </c>
      <c r="T11">
        <v>2.7758822145041357E-3</v>
      </c>
      <c r="U11">
        <v>2.1638681058369462E-2</v>
      </c>
      <c r="V11">
        <v>3.3637394944250657E-3</v>
      </c>
      <c r="W11">
        <v>1.9553141236315852E-2</v>
      </c>
      <c r="X11">
        <v>3.0805054192091334E-3</v>
      </c>
    </row>
    <row r="12" spans="1:24" x14ac:dyDescent="0.2">
      <c r="A12" s="18" t="s">
        <v>31</v>
      </c>
      <c r="B12" s="20" t="s">
        <v>38</v>
      </c>
      <c r="E12">
        <v>1.7998005890777824E-2</v>
      </c>
      <c r="F12">
        <v>2.8136309365043299E-3</v>
      </c>
      <c r="G12">
        <v>2.0394609970092015E-2</v>
      </c>
      <c r="H12">
        <v>3.18512426290396E-3</v>
      </c>
      <c r="I12">
        <v>1.9713124236357873E-2</v>
      </c>
      <c r="J12">
        <v>3.2916373228355457E-3</v>
      </c>
      <c r="K12">
        <v>1.6577726689522992E-2</v>
      </c>
      <c r="L12">
        <v>2.855866749793174E-3</v>
      </c>
      <c r="M12">
        <v>1.9067040241360377E-2</v>
      </c>
      <c r="N12">
        <v>3.0219917229234597E-3</v>
      </c>
      <c r="O12">
        <v>1.9778163403373177E-2</v>
      </c>
      <c r="P12">
        <v>3.1469014934697118E-3</v>
      </c>
      <c r="Q12">
        <v>1.5501433732361866E-2</v>
      </c>
      <c r="R12">
        <v>2.7856665054507351E-3</v>
      </c>
      <c r="S12">
        <v>1.3860567578208298E-2</v>
      </c>
      <c r="T12">
        <v>2.7724200019056009E-3</v>
      </c>
      <c r="U12">
        <v>2.1557600307080229E-2</v>
      </c>
      <c r="V12">
        <v>3.3511479696848381E-3</v>
      </c>
      <c r="W12">
        <v>1.9428847221216936E-2</v>
      </c>
      <c r="X12">
        <v>3.0700475312127255E-3</v>
      </c>
    </row>
    <row r="13" spans="1:24" x14ac:dyDescent="0.2">
      <c r="A13" s="18" t="s">
        <v>32</v>
      </c>
      <c r="B13" s="20" t="b">
        <v>0</v>
      </c>
      <c r="E13">
        <v>1.8264676077899278E-2</v>
      </c>
      <c r="F13">
        <v>2.8550034164434024E-3</v>
      </c>
      <c r="G13">
        <v>2.0897201520072795E-2</v>
      </c>
      <c r="H13">
        <v>3.2629368267340642E-3</v>
      </c>
      <c r="I13">
        <v>1.9629502615408866E-2</v>
      </c>
      <c r="J13">
        <v>3.2792567782375841E-3</v>
      </c>
      <c r="K13">
        <v>1.6200123434208281E-2</v>
      </c>
      <c r="L13">
        <v>2.850969470499419E-3</v>
      </c>
      <c r="M13">
        <v>1.9003240446671652E-2</v>
      </c>
      <c r="N13">
        <v>3.0105726909583417E-3</v>
      </c>
      <c r="O13">
        <v>1.971225571272564E-2</v>
      </c>
      <c r="P13">
        <v>3.1354842617482988E-3</v>
      </c>
      <c r="Q13">
        <v>1.5353914120295664E-2</v>
      </c>
      <c r="R13">
        <v>2.7752890870497739E-3</v>
      </c>
      <c r="S13">
        <v>1.3580070701842918E-2</v>
      </c>
      <c r="T13">
        <v>2.7674301183413593E-3</v>
      </c>
      <c r="U13">
        <v>2.1490729341002008E-2</v>
      </c>
      <c r="V13">
        <v>3.3388746987556509E-3</v>
      </c>
      <c r="W13">
        <v>1.9326139221667465E-2</v>
      </c>
      <c r="X13">
        <v>3.0588201850831344E-3</v>
      </c>
    </row>
    <row r="14" spans="1:24" x14ac:dyDescent="0.2">
      <c r="A14" s="18" t="s">
        <v>33</v>
      </c>
      <c r="B14" s="20" t="b">
        <v>0</v>
      </c>
      <c r="E14">
        <v>1.8531416120745714E-2</v>
      </c>
      <c r="F14">
        <v>2.8963776032620014E-3</v>
      </c>
      <c r="G14">
        <v>2.140004061964218E-2</v>
      </c>
      <c r="H14">
        <v>3.3407554261351002E-3</v>
      </c>
      <c r="I14">
        <v>1.9567201658126032E-2</v>
      </c>
      <c r="J14">
        <v>3.2669476293811128E-3</v>
      </c>
      <c r="K14">
        <v>1.5849014226967526E-2</v>
      </c>
      <c r="L14">
        <v>2.8446317637511689E-3</v>
      </c>
      <c r="M14">
        <v>1.8955778243928387E-2</v>
      </c>
      <c r="N14">
        <v>2.9997698087078214E-3</v>
      </c>
      <c r="O14">
        <v>1.9663212173395502E-2</v>
      </c>
      <c r="P14">
        <v>3.1245667445790244E-3</v>
      </c>
      <c r="Q14">
        <v>1.5243734691991077E-2</v>
      </c>
      <c r="R14">
        <v>2.7641641050956886E-3</v>
      </c>
      <c r="S14">
        <v>1.3319259828998401E-2</v>
      </c>
      <c r="T14">
        <v>2.7610486748273866E-3</v>
      </c>
      <c r="U14">
        <v>2.1440990742234909E-2</v>
      </c>
      <c r="V14">
        <v>3.3274560824707975E-3</v>
      </c>
      <c r="W14">
        <v>1.9249506070095408E-2</v>
      </c>
      <c r="X14">
        <v>3.0473140697210078E-3</v>
      </c>
    </row>
    <row r="15" spans="1:24" x14ac:dyDescent="0.2">
      <c r="A15" s="18" t="s">
        <v>34</v>
      </c>
      <c r="B15" s="20" t="b">
        <v>0</v>
      </c>
      <c r="E15">
        <v>1.879822603761605E-2</v>
      </c>
      <c r="F15">
        <v>2.9377534970307373E-3</v>
      </c>
      <c r="G15">
        <v>2.1903127390730193E-2</v>
      </c>
      <c r="H15">
        <v>3.4185800615755824E-3</v>
      </c>
      <c r="I15">
        <v>1.9528944215295784E-2</v>
      </c>
      <c r="J15">
        <v>3.2552478451370092E-3</v>
      </c>
      <c r="K15">
        <v>1.5533976411700854E-2</v>
      </c>
      <c r="L15">
        <v>2.8370265056673473E-3</v>
      </c>
      <c r="M15">
        <v>1.892672795913938E-2</v>
      </c>
      <c r="N15">
        <v>2.9900552139642258E-3</v>
      </c>
      <c r="O15">
        <v>1.9633176223388508E-2</v>
      </c>
      <c r="P15">
        <v>3.1146260898502463E-3</v>
      </c>
      <c r="Q15">
        <v>1.5175710817164569E-2</v>
      </c>
      <c r="R15">
        <v>2.7527777746834598E-3</v>
      </c>
      <c r="S15">
        <v>1.3085249200402738E-2</v>
      </c>
      <c r="T15">
        <v>2.7534497405075635E-3</v>
      </c>
      <c r="U15">
        <v>2.1410558326217334E-2</v>
      </c>
      <c r="V15">
        <v>3.3173911691545257E-3</v>
      </c>
      <c r="W15">
        <v>1.9202297002951133E-2</v>
      </c>
      <c r="X15">
        <v>3.0360320575801374E-3</v>
      </c>
    </row>
    <row r="16" spans="1:24" x14ac:dyDescent="0.2">
      <c r="A16" s="18" t="s">
        <v>35</v>
      </c>
      <c r="B16" s="20">
        <v>1</v>
      </c>
      <c r="E16">
        <v>1.9065105846814312E-2</v>
      </c>
      <c r="F16">
        <v>2.979131097819554E-3</v>
      </c>
      <c r="G16">
        <v>2.240646195532614E-2</v>
      </c>
      <c r="H16">
        <v>3.4964107335233585E-3</v>
      </c>
      <c r="I16">
        <v>1.9516402320749388E-2</v>
      </c>
      <c r="J16">
        <v>3.2446687622185344E-3</v>
      </c>
      <c r="K16">
        <v>1.5263603398766451E-2</v>
      </c>
      <c r="L16">
        <v>2.8283611478630527E-3</v>
      </c>
      <c r="M16">
        <v>1.8917359229148643E-2</v>
      </c>
      <c r="N16">
        <v>2.9818534811336486E-3</v>
      </c>
      <c r="O16">
        <v>1.9623460577848442E-2</v>
      </c>
      <c r="P16">
        <v>3.106096751874165E-3</v>
      </c>
      <c r="Q16">
        <v>1.5152815465560826E-2</v>
      </c>
      <c r="R16">
        <v>2.7416277330897768E-3</v>
      </c>
      <c r="S16">
        <v>1.2884422015983839E-2</v>
      </c>
      <c r="T16">
        <v>2.7448405945011902E-3</v>
      </c>
      <c r="U16">
        <v>2.1400762135560185E-2</v>
      </c>
      <c r="V16">
        <v>3.3091198438155696E-3</v>
      </c>
      <c r="W16">
        <v>1.9186575282976879E-2</v>
      </c>
      <c r="X16">
        <v>3.0254672274431212E-3</v>
      </c>
    </row>
    <row r="17" spans="5:24" x14ac:dyDescent="0.2">
      <c r="E17">
        <v>1.9332055566649409E-2</v>
      </c>
      <c r="F17">
        <v>3.0205104056995058E-3</v>
      </c>
      <c r="G17">
        <v>2.291004443548017E-2</v>
      </c>
      <c r="H17">
        <v>3.5742474424467208E-3</v>
      </c>
      <c r="I17">
        <v>1.9530124115461206E-2</v>
      </c>
      <c r="J17">
        <v>3.235672737313297E-3</v>
      </c>
      <c r="K17">
        <v>1.5045270259147326E-2</v>
      </c>
      <c r="L17">
        <v>2.8188720587102841E-3</v>
      </c>
      <c r="M17">
        <v>1.8928081512412924E-2</v>
      </c>
      <c r="N17">
        <v>2.9755230652970658E-3</v>
      </c>
      <c r="O17">
        <v>1.9634489857106242E-2</v>
      </c>
      <c r="P17">
        <v>3.0993515036486403E-3</v>
      </c>
      <c r="Q17">
        <v>1.5176049273909017E-2</v>
      </c>
      <c r="R17">
        <v>2.7312012906361188E-3</v>
      </c>
      <c r="S17">
        <v>1.2722256317815256E-2</v>
      </c>
      <c r="T17">
        <v>2.7354560718689529E-3</v>
      </c>
      <c r="U17">
        <v>2.1412030310802514E-2</v>
      </c>
      <c r="V17">
        <v>3.3030036030614637E-3</v>
      </c>
      <c r="W17">
        <v>1.920302802485415E-2</v>
      </c>
      <c r="X17">
        <v>3.0160813109690494E-3</v>
      </c>
    </row>
    <row r="18" spans="5:24" x14ac:dyDescent="0.2">
      <c r="E18">
        <v>1.9599075215434469E-2</v>
      </c>
      <c r="F18">
        <v>3.0618914207405368E-3</v>
      </c>
      <c r="G18" t="s">
        <v>18</v>
      </c>
      <c r="H18" t="s">
        <v>18</v>
      </c>
      <c r="I18">
        <v>1.9569509891157855E-2</v>
      </c>
      <c r="J18">
        <v>3.2286529398773737E-3</v>
      </c>
      <c r="K18">
        <v>1.4884932551740273E-2</v>
      </c>
      <c r="L18">
        <v>2.8088180758249204E-3</v>
      </c>
      <c r="M18">
        <v>1.895842619370235E-2</v>
      </c>
      <c r="N18">
        <v>2.9713406360032417E-3</v>
      </c>
      <c r="O18">
        <v>1.9665782028733987E-2</v>
      </c>
      <c r="P18">
        <v>3.0946851448884201E-3</v>
      </c>
      <c r="Q18">
        <v>1.5244396813296144E-2</v>
      </c>
      <c r="R18">
        <v>2.7219541328893327E-3</v>
      </c>
      <c r="S18">
        <v>1.26031755634086E-2</v>
      </c>
      <c r="T18">
        <v>2.7255521579246339E-3</v>
      </c>
      <c r="U18">
        <v>2.1443870378615535E-2</v>
      </c>
      <c r="V18">
        <v>3.2993097559621425E-3</v>
      </c>
      <c r="W18">
        <v>1.925093616473645E-2</v>
      </c>
      <c r="X18">
        <v>3.0082845198600404E-3</v>
      </c>
    </row>
    <row r="19" spans="5:24" x14ac:dyDescent="0.2">
      <c r="E19">
        <v>1.986616481148773E-2</v>
      </c>
      <c r="F19">
        <v>3.1032741430132571E-3</v>
      </c>
      <c r="I19">
        <v>1.9632838300447472E-2</v>
      </c>
      <c r="J19">
        <v>3.2239161687434392E-3</v>
      </c>
      <c r="K19">
        <v>1.4786963871234144E-2</v>
      </c>
      <c r="L19">
        <v>2.7984734456512964E-3</v>
      </c>
      <c r="M19">
        <v>1.900706706483464E-2</v>
      </c>
      <c r="N19">
        <v>2.9694889854818391E-3</v>
      </c>
      <c r="O19">
        <v>1.9715969474675049E-2</v>
      </c>
      <c r="P19">
        <v>3.092301617862999E-3</v>
      </c>
      <c r="Q19">
        <v>1.535487096828311E-2</v>
      </c>
      <c r="R19">
        <v>2.7142904050157395E-3</v>
      </c>
      <c r="S19">
        <v>1.2530427965323729E-2</v>
      </c>
      <c r="T19">
        <v>2.7153990056230574E-3</v>
      </c>
      <c r="U19">
        <v>2.1494890775250214E-2</v>
      </c>
      <c r="V19">
        <v>3.2981997413608906E-3</v>
      </c>
      <c r="W19">
        <v>1.9328205887048359E-2</v>
      </c>
      <c r="X19">
        <v>3.0024176105857706E-3</v>
      </c>
    </row>
    <row r="20" spans="5:24" x14ac:dyDescent="0.2">
      <c r="E20">
        <v>2.0133324373132533E-2</v>
      </c>
      <c r="F20">
        <v>3.144658572588277E-3</v>
      </c>
      <c r="I20">
        <v>1.9717341587960676E-2</v>
      </c>
      <c r="J20">
        <v>3.2216694435395965E-3</v>
      </c>
      <c r="K20">
        <v>1.4754036547847857E-2</v>
      </c>
      <c r="L20">
        <v>2.7881203427341105E-3</v>
      </c>
      <c r="M20">
        <v>1.9071878286336514E-2</v>
      </c>
      <c r="N20">
        <v>2.9700490397458479E-3</v>
      </c>
      <c r="O20">
        <v>1.9782858762715717E-2</v>
      </c>
      <c r="P20">
        <v>3.0923050941408198E-3</v>
      </c>
      <c r="Q20">
        <v>1.5502643488183171E-2</v>
      </c>
      <c r="R20">
        <v>2.7085450486980613E-3</v>
      </c>
      <c r="S20">
        <v>1.2505997888391959E-2</v>
      </c>
      <c r="T20">
        <v>2.7052735673946423E-3</v>
      </c>
      <c r="U20">
        <v>2.1562861664550598E-2</v>
      </c>
      <c r="V20">
        <v>3.299722072222224E-3</v>
      </c>
      <c r="W20">
        <v>1.9431460134143579E-2</v>
      </c>
      <c r="X20">
        <v>2.9987369952340806E-3</v>
      </c>
    </row>
    <row r="21" spans="5:24" x14ac:dyDescent="0.2">
      <c r="E21">
        <v>2.0400553918696662E-2</v>
      </c>
      <c r="F21">
        <v>3.1860447095357625E-3</v>
      </c>
      <c r="I21">
        <v>1.981932655454138E-2</v>
      </c>
      <c r="J21">
        <v>3.2220109569382365E-3</v>
      </c>
      <c r="K21">
        <v>1.4787048753128265E-2</v>
      </c>
      <c r="L21">
        <v>2.7780411727324184E-3</v>
      </c>
      <c r="M21">
        <v>1.9150027296829599E-2</v>
      </c>
      <c r="N21">
        <v>2.9729963217364928E-3</v>
      </c>
      <c r="O21">
        <v>1.9863526509998199E-2</v>
      </c>
      <c r="P21">
        <v>3.0946954217918607E-3</v>
      </c>
      <c r="Q21">
        <v>1.5681256004785472E-2</v>
      </c>
      <c r="R21">
        <v>2.7049691635766589E-3</v>
      </c>
      <c r="S21">
        <v>1.2530551721444185E-2</v>
      </c>
      <c r="T21">
        <v>2.6954520361150681E-3</v>
      </c>
      <c r="U21">
        <v>2.1644812392493738E-2</v>
      </c>
      <c r="V21">
        <v>3.3038102153825481E-3</v>
      </c>
      <c r="W21">
        <v>1.9556186199955201E-2</v>
      </c>
      <c r="X21">
        <v>2.9974035343573913E-3</v>
      </c>
    </row>
    <row r="22" spans="5:24" x14ac:dyDescent="0.2">
      <c r="E22">
        <v>2.0667853466512787E-2</v>
      </c>
      <c r="F22">
        <v>3.2274325539263238E-3</v>
      </c>
      <c r="I22">
        <v>1.9934335967771843E-2</v>
      </c>
      <c r="J22">
        <v>3.2249257831650762E-3</v>
      </c>
      <c r="K22">
        <v>1.4885100000171717E-2</v>
      </c>
      <c r="L22">
        <v>2.7685108691294313E-3</v>
      </c>
      <c r="M22">
        <v>1.9238098609554784E-2</v>
      </c>
      <c r="N22">
        <v>2.9782020210881543E-3</v>
      </c>
      <c r="O22">
        <v>1.9954447148879454E-2</v>
      </c>
      <c r="P22">
        <v>3.0993681320277064E-3</v>
      </c>
      <c r="Q22">
        <v>1.5882902294036546E-2</v>
      </c>
      <c r="R22">
        <v>2.7037190329903382E-3</v>
      </c>
      <c r="S22">
        <v>1.2603419699905154E-2</v>
      </c>
      <c r="T22">
        <v>2.6862023202389642E-3</v>
      </c>
      <c r="U22">
        <v>2.1737161319025301E-2</v>
      </c>
      <c r="V22">
        <v>3.3102854993686702E-3</v>
      </c>
      <c r="W22">
        <v>1.9696932956905194E-2</v>
      </c>
      <c r="X22">
        <v>2.9984755065946681E-3</v>
      </c>
    </row>
    <row r="23" spans="5:24" x14ac:dyDescent="0.2">
      <c r="E23">
        <v>2.0935223034918238E-2</v>
      </c>
      <c r="F23">
        <v>3.268822105830127E-3</v>
      </c>
      <c r="I23">
        <v>2.0057343364417498E-2</v>
      </c>
      <c r="J23">
        <v>3.2302865303271144E-3</v>
      </c>
      <c r="K23">
        <v>1.5045515706559388E-2</v>
      </c>
      <c r="L23">
        <v>2.7597893937637914E-3</v>
      </c>
      <c r="M23">
        <v>1.9332243085532937E-2</v>
      </c>
      <c r="N23">
        <v>2.9854386237594482E-3</v>
      </c>
      <c r="O23">
        <v>2.0051647011154739E-2</v>
      </c>
      <c r="P23">
        <v>3.1061190049888991E-3</v>
      </c>
      <c r="Q23">
        <v>1.6098769445489877E-2</v>
      </c>
      <c r="R23">
        <v>2.7048492936445137E-3</v>
      </c>
      <c r="S23">
        <v>1.2722614175280698E-2</v>
      </c>
      <c r="T23">
        <v>2.677776727000297E-3</v>
      </c>
      <c r="U23">
        <v>2.1835872352916542E-2</v>
      </c>
      <c r="V23">
        <v>3.3188649231985362E-3</v>
      </c>
      <c r="W23">
        <v>1.9847549096336969E-2</v>
      </c>
      <c r="X23">
        <v>3.0019060616152497E-3</v>
      </c>
    </row>
    <row r="24" spans="5:24" x14ac:dyDescent="0.2">
      <c r="E24">
        <v>2.1202662642255676E-2</v>
      </c>
      <c r="F24">
        <v>3.3102133653180044E-3</v>
      </c>
      <c r="I24">
        <v>2.018297273098995E-2</v>
      </c>
      <c r="J24">
        <v>3.2378589080496512E-3</v>
      </c>
      <c r="K24">
        <v>1.5263920149993563E-2</v>
      </c>
      <c r="L24">
        <v>2.7521146457482834E-3</v>
      </c>
      <c r="M24">
        <v>1.9428346159408492E-2</v>
      </c>
      <c r="N24">
        <v>2.9943898554885659E-3</v>
      </c>
      <c r="O24">
        <v>2.0150877996425939E-2</v>
      </c>
      <c r="P24">
        <v>3.1146529951327525E-3</v>
      </c>
      <c r="Q24">
        <v>1.6319423028781428E-2</v>
      </c>
      <c r="R24">
        <v>2.7083105477250053E-3</v>
      </c>
      <c r="S24">
        <v>1.2884883832999376E-2</v>
      </c>
      <c r="T24">
        <v>2.670405084618735E-3</v>
      </c>
      <c r="U24">
        <v>2.1936631348318324E-2</v>
      </c>
      <c r="V24">
        <v>3.3291735248821377E-3</v>
      </c>
      <c r="W24">
        <v>2.0001451970220928E-2</v>
      </c>
      <c r="X24">
        <v>3.007545267703107E-3</v>
      </c>
    </row>
    <row r="25" spans="5:24" x14ac:dyDescent="0.2">
      <c r="E25">
        <v>2.147017230687176E-2</v>
      </c>
      <c r="F25">
        <v>3.351606332460122E-3</v>
      </c>
      <c r="I25">
        <v>2.0305733461333401E-2</v>
      </c>
      <c r="J25">
        <v>3.2473119670899117E-3</v>
      </c>
      <c r="K25">
        <v>1.5534355826595247E-2</v>
      </c>
      <c r="L25">
        <v>2.7456959722021957E-3</v>
      </c>
      <c r="M25">
        <v>1.9522207665699374E-2</v>
      </c>
      <c r="N25">
        <v>3.0046645044961703E-3</v>
      </c>
      <c r="O25">
        <v>2.0247803234473602E-2</v>
      </c>
      <c r="P25">
        <v>3.1245971261393518E-3</v>
      </c>
      <c r="Q25">
        <v>1.6535219423507996E-2</v>
      </c>
      <c r="R25">
        <v>2.7139515218195559E-3</v>
      </c>
      <c r="S25">
        <v>1.3085802379804053E-2</v>
      </c>
      <c r="T25">
        <v>2.6642884722820094E-3</v>
      </c>
      <c r="U25">
        <v>2.2035034653636279E-2</v>
      </c>
      <c r="V25">
        <v>3.3407607690597429E-3</v>
      </c>
      <c r="W25">
        <v>2.0151915284460427E-2</v>
      </c>
      <c r="X25">
        <v>3.0151466644922874E-3</v>
      </c>
    </row>
    <row r="26" spans="5:24" x14ac:dyDescent="0.2">
      <c r="E26">
        <v>2.1737752047118475E-2</v>
      </c>
      <c r="F26">
        <v>3.393001007327312E-3</v>
      </c>
      <c r="I26">
        <v>2.0420260322460505E-2</v>
      </c>
      <c r="J26">
        <v>3.2582325634070274E-3</v>
      </c>
      <c r="K26">
        <v>1.5849445956079941E-2</v>
      </c>
      <c r="L26">
        <v>2.7407084578076326E-3</v>
      </c>
      <c r="M26">
        <v>1.9609725406183196E-2</v>
      </c>
      <c r="N26">
        <v>3.0158135193173925E-3</v>
      </c>
      <c r="O26">
        <v>2.0338186627296154E-2</v>
      </c>
      <c r="P26">
        <v>3.1355167917664736E-3</v>
      </c>
      <c r="Q26">
        <v>1.6736727291714042E-2</v>
      </c>
      <c r="R26">
        <v>2.7215256782918366E-3</v>
      </c>
      <c r="S26">
        <v>1.3319889281493457E-2</v>
      </c>
      <c r="T26">
        <v>2.659593735229848E-3</v>
      </c>
      <c r="U26">
        <v>2.2126781572236569E-2</v>
      </c>
      <c r="V26">
        <v>3.3531202375590235E-3</v>
      </c>
      <c r="W26">
        <v>2.0292363070220108E-2</v>
      </c>
      <c r="X26">
        <v>3.024378034467555E-3</v>
      </c>
    </row>
    <row r="27" spans="5:24" x14ac:dyDescent="0.2">
      <c r="E27">
        <v>2.2005401881352693E-2</v>
      </c>
      <c r="F27">
        <v>3.4343973899895186E-3</v>
      </c>
      <c r="I27">
        <v>2.0521547940979146E-2</v>
      </c>
      <c r="J27">
        <v>3.2701434145391041E-3</v>
      </c>
      <c r="K27">
        <v>1.6200595701093969E-2</v>
      </c>
      <c r="L27">
        <v>2.7372881489557978E-3</v>
      </c>
      <c r="M27">
        <v>1.9687074435644103E-2</v>
      </c>
      <c r="N27">
        <v>3.0273496345056368E-3</v>
      </c>
      <c r="O27">
        <v>2.0418077986919608E-2</v>
      </c>
      <c r="P27">
        <v>3.1469347502278439E-3</v>
      </c>
      <c r="Q27">
        <v>1.6915139772616924E-2</v>
      </c>
      <c r="R27">
        <v>2.7307019901591737E-3</v>
      </c>
      <c r="S27">
        <v>1.3580759257608512E-2</v>
      </c>
      <c r="T27">
        <v>2.6564489336507674E-3</v>
      </c>
      <c r="U27">
        <v>2.2207862323525802E-2</v>
      </c>
      <c r="V27">
        <v>3.365711762299251E-3</v>
      </c>
      <c r="W27">
        <v>2.0416657085319024E-2</v>
      </c>
      <c r="X27">
        <v>3.0348359224639629E-3</v>
      </c>
    </row>
    <row r="28" spans="5:24" x14ac:dyDescent="0.2">
      <c r="E28">
        <v>2.2273121827935727E-2</v>
      </c>
      <c r="F28">
        <v>3.4757954805173519E-3</v>
      </c>
      <c r="I28">
        <v>2.0605169561928153E-2</v>
      </c>
      <c r="J28">
        <v>3.2825239591370656E-3</v>
      </c>
      <c r="K28">
        <v>1.6578226611972415E-2</v>
      </c>
      <c r="L28">
        <v>2.7355283427560897E-3</v>
      </c>
      <c r="M28">
        <v>1.9750874230332827E-2</v>
      </c>
      <c r="N28">
        <v>3.0387686664707547E-3</v>
      </c>
      <c r="O28">
        <v>2.0483985677567144E-2</v>
      </c>
      <c r="P28">
        <v>3.1583519819492569E-3</v>
      </c>
      <c r="Q28">
        <v>1.7062659384683126E-2</v>
      </c>
      <c r="R28">
        <v>2.7410794085601349E-3</v>
      </c>
      <c r="S28">
        <v>1.3861296455238073E-2</v>
      </c>
      <c r="T28">
        <v>2.6549398495339591E-3</v>
      </c>
      <c r="U28">
        <v>2.2274733289604023E-2</v>
      </c>
      <c r="V28">
        <v>3.3779850332284382E-3</v>
      </c>
      <c r="W28">
        <v>2.0519365084868495E-2</v>
      </c>
      <c r="X28">
        <v>3.046063268593554E-3</v>
      </c>
    </row>
    <row r="29" spans="5:24" x14ac:dyDescent="0.2">
      <c r="E29">
        <v>2.2540911905234218E-2</v>
      </c>
      <c r="F29">
        <v>3.517195278981422E-3</v>
      </c>
      <c r="I29">
        <v>2.0667470519210987E-2</v>
      </c>
      <c r="J29">
        <v>3.2948331079935369E-3</v>
      </c>
      <c r="K29">
        <v>1.6972037901876832E-2</v>
      </c>
      <c r="L29">
        <v>2.7354770421341643E-3</v>
      </c>
      <c r="M29">
        <v>1.9798336433076092E-2</v>
      </c>
      <c r="N29">
        <v>3.0495715487212751E-3</v>
      </c>
      <c r="O29">
        <v>2.0533029216897283E-2</v>
      </c>
      <c r="P29">
        <v>3.1692694991185314E-3</v>
      </c>
      <c r="Q29">
        <v>1.7172838812987715E-2</v>
      </c>
      <c r="R29">
        <v>2.7522043905142202E-3</v>
      </c>
      <c r="S29">
        <v>1.4153848550936703E-2</v>
      </c>
      <c r="T29">
        <v>2.6551076467602407E-3</v>
      </c>
      <c r="U29">
        <v>2.2324471888371122E-2</v>
      </c>
      <c r="V29">
        <v>3.3894036495132917E-3</v>
      </c>
      <c r="W29">
        <v>2.0595998236440552E-2</v>
      </c>
      <c r="X29">
        <v>3.0575693839556806E-3</v>
      </c>
    </row>
    <row r="30" spans="5:24" x14ac:dyDescent="0.2">
      <c r="E30">
        <v>2.2808772131618804E-2</v>
      </c>
      <c r="F30">
        <v>3.5585967854521172E-3</v>
      </c>
      <c r="I30">
        <v>2.0705727962041235E-2</v>
      </c>
      <c r="J30">
        <v>3.3065328922376406E-3</v>
      </c>
      <c r="K30">
        <v>1.7371287425408038E-2</v>
      </c>
      <c r="L30">
        <v>2.7371356464372565E-3</v>
      </c>
      <c r="M30">
        <v>1.98273867178651E-2</v>
      </c>
      <c r="N30">
        <v>3.0592861434648707E-3</v>
      </c>
      <c r="O30">
        <v>2.0563065166904277E-2</v>
      </c>
      <c r="P30">
        <v>3.1792101538473095E-3</v>
      </c>
      <c r="Q30">
        <v>1.7240862687814221E-2</v>
      </c>
      <c r="R30">
        <v>2.763590720926449E-3</v>
      </c>
      <c r="S30">
        <v>1.4450435486160134E-2</v>
      </c>
      <c r="T30">
        <v>2.6569477482586948E-3</v>
      </c>
      <c r="U30">
        <v>2.2354904304388697E-2</v>
      </c>
      <c r="V30">
        <v>3.3994685628295634E-3</v>
      </c>
      <c r="W30">
        <v>2.0643207303584828E-2</v>
      </c>
      <c r="X30">
        <v>3.068851396096551E-3</v>
      </c>
    </row>
    <row r="31" spans="5:24" x14ac:dyDescent="0.2">
      <c r="E31">
        <v>2.3076702525465898E-2</v>
      </c>
      <c r="F31">
        <v>3.6000000000000476E-3</v>
      </c>
      <c r="I31">
        <v>2.0718269856587632E-2</v>
      </c>
      <c r="J31">
        <v>3.3171119751561153E-3</v>
      </c>
      <c r="K31">
        <v>1.7765084696329935E-2</v>
      </c>
      <c r="L31">
        <v>2.7404589132636369E-3</v>
      </c>
      <c r="M31">
        <v>1.9836755447855837E-2</v>
      </c>
      <c r="N31">
        <v>3.0674878762954479E-3</v>
      </c>
      <c r="O31">
        <v>2.0572780812444343E-2</v>
      </c>
      <c r="P31">
        <v>3.1877394918233908E-3</v>
      </c>
      <c r="Q31">
        <v>1.7263758039417966E-2</v>
      </c>
      <c r="R31">
        <v>2.774740762520132E-3</v>
      </c>
      <c r="S31">
        <v>1.4742967142459911E-2</v>
      </c>
      <c r="T31">
        <v>2.6604099608572291E-3</v>
      </c>
      <c r="U31">
        <v>2.2364700495045846E-2</v>
      </c>
      <c r="V31">
        <v>3.4077398881685195E-3</v>
      </c>
      <c r="W31">
        <v>2.0658929023559081E-2</v>
      </c>
      <c r="X31">
        <v>3.0794162262335672E-3</v>
      </c>
    </row>
    <row r="32" spans="5:24" x14ac:dyDescent="0.2">
      <c r="E32">
        <v>2.3076702525465589E-2</v>
      </c>
      <c r="F32">
        <v>3.5999999999999999E-3</v>
      </c>
      <c r="K32">
        <v>1.8142687951644643E-2</v>
      </c>
      <c r="L32">
        <v>2.7453561925573915E-3</v>
      </c>
      <c r="S32">
        <v>1.5023464018825291E-2</v>
      </c>
      <c r="T32">
        <v>2.6653998444214713E-3</v>
      </c>
    </row>
    <row r="33" spans="5:20" x14ac:dyDescent="0.2">
      <c r="E33" t="s">
        <v>18</v>
      </c>
      <c r="F33" t="s">
        <v>18</v>
      </c>
      <c r="K33">
        <v>1.8493797158885401E-2</v>
      </c>
      <c r="L33">
        <v>2.751693899305642E-3</v>
      </c>
      <c r="S33">
        <v>1.5284274891669808E-2</v>
      </c>
      <c r="T33">
        <v>2.6717812879354435E-3</v>
      </c>
    </row>
    <row r="34" spans="5:20" x14ac:dyDescent="0.2">
      <c r="K34">
        <v>1.8808834974152071E-2</v>
      </c>
      <c r="L34">
        <v>2.7592991573894637E-3</v>
      </c>
      <c r="S34">
        <v>1.5518285520265473E-2</v>
      </c>
      <c r="T34">
        <v>2.679380222255267E-3</v>
      </c>
    </row>
    <row r="35" spans="5:20" x14ac:dyDescent="0.2">
      <c r="K35">
        <v>1.9079207987086476E-2</v>
      </c>
      <c r="L35">
        <v>2.7679645151937582E-3</v>
      </c>
      <c r="S35">
        <v>1.571911270468437E-2</v>
      </c>
      <c r="T35">
        <v>2.6879893682616399E-3</v>
      </c>
    </row>
    <row r="36" spans="5:20" x14ac:dyDescent="0.2">
      <c r="K36">
        <v>1.9297541126705602E-2</v>
      </c>
      <c r="L36">
        <v>2.7774536043465264E-3</v>
      </c>
      <c r="S36">
        <v>1.5881278402852955E-2</v>
      </c>
      <c r="T36">
        <v>2.6973738908938772E-3</v>
      </c>
    </row>
    <row r="37" spans="5:20" x14ac:dyDescent="0.2">
      <c r="K37">
        <v>1.9457878834112655E-2</v>
      </c>
      <c r="L37">
        <v>2.7875075872318906E-3</v>
      </c>
      <c r="S37">
        <v>1.600035915725961E-2</v>
      </c>
      <c r="T37">
        <v>2.7072778048381962E-3</v>
      </c>
    </row>
    <row r="38" spans="5:20" x14ac:dyDescent="0.2">
      <c r="K38">
        <v>1.9555847514618786E-2</v>
      </c>
      <c r="L38">
        <v>2.7978522174055141E-3</v>
      </c>
      <c r="S38">
        <v>1.6073106755344485E-2</v>
      </c>
      <c r="T38">
        <v>2.7174309571397731E-3</v>
      </c>
    </row>
    <row r="39" spans="5:20" x14ac:dyDescent="0.2">
      <c r="K39">
        <v>1.9588774838005075E-2</v>
      </c>
      <c r="L39">
        <v>2.8082053203227005E-3</v>
      </c>
      <c r="S39">
        <v>1.6097536832276257E-2</v>
      </c>
      <c r="T39">
        <v>2.7275563953681882E-3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T19"/>
  <sheetViews>
    <sheetView tabSelected="1" workbookViewId="0">
      <selection activeCell="A3" sqref="A3"/>
    </sheetView>
  </sheetViews>
  <sheetFormatPr defaultRowHeight="14.25" x14ac:dyDescent="0.2"/>
  <cols>
    <col min="1" max="1" width="11.125" customWidth="1"/>
    <col min="2" max="2" width="7.75" customWidth="1"/>
    <col min="3" max="3" width="8.125" customWidth="1"/>
    <col min="4" max="4" width="9" customWidth="1"/>
    <col min="5" max="5" width="9.125" customWidth="1"/>
    <col min="6" max="6" width="6.25" bestFit="1" customWidth="1"/>
    <col min="7" max="7" width="19.375" customWidth="1"/>
    <col min="8" max="8" width="8.375" customWidth="1"/>
    <col min="9" max="9" width="10" customWidth="1"/>
    <col min="10" max="10" width="9.875" customWidth="1"/>
    <col min="11" max="11" width="10" customWidth="1"/>
    <col min="12" max="12" width="9.875" customWidth="1"/>
    <col min="13" max="13" width="7.625" customWidth="1"/>
    <col min="14" max="14" width="15.125" customWidth="1"/>
    <col min="15" max="15" width="8.75" customWidth="1"/>
    <col min="16" max="16" width="15.125" customWidth="1"/>
    <col min="17" max="17" width="8.75" customWidth="1"/>
    <col min="18" max="18" width="15.625" customWidth="1"/>
    <col min="19" max="19" width="8.75" customWidth="1"/>
    <col min="20" max="20" width="13.625" customWidth="1"/>
  </cols>
  <sheetData>
    <row r="1" spans="1:20" ht="15" x14ac:dyDescent="0.2">
      <c r="A1" s="23" t="s">
        <v>40</v>
      </c>
      <c r="B1" s="24"/>
      <c r="C1" s="24"/>
      <c r="D1" s="24"/>
      <c r="E1" s="24"/>
      <c r="F1" s="24"/>
    </row>
    <row r="2" spans="1:20" ht="15.75" x14ac:dyDescent="0.2">
      <c r="A2" s="25" t="s">
        <v>46</v>
      </c>
      <c r="B2" s="24"/>
      <c r="C2" s="24"/>
      <c r="D2" s="24"/>
      <c r="E2" s="24"/>
      <c r="F2" s="24"/>
    </row>
    <row r="3" spans="1:20" ht="15" x14ac:dyDescent="0.2">
      <c r="A3" s="26" t="s">
        <v>41</v>
      </c>
      <c r="B3" s="24"/>
      <c r="C3" s="24"/>
      <c r="D3" s="24"/>
      <c r="E3" s="24"/>
      <c r="F3" s="24"/>
    </row>
    <row r="4" spans="1:20" ht="15.75" x14ac:dyDescent="0.25">
      <c r="A4" s="27" t="s">
        <v>42</v>
      </c>
      <c r="B4" s="24"/>
      <c r="C4" s="24"/>
      <c r="D4" s="24"/>
      <c r="E4" s="24"/>
      <c r="F4" s="24"/>
    </row>
    <row r="6" spans="1:20" ht="15" x14ac:dyDescent="0.2">
      <c r="A6" s="28" t="s">
        <v>45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s="30" customFormat="1" ht="17.25" thickBot="1" x14ac:dyDescent="0.25">
      <c r="A7" s="1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4" t="s">
        <v>5</v>
      </c>
      <c r="G7" s="4" t="s">
        <v>6</v>
      </c>
      <c r="H7" s="4" t="s">
        <v>7</v>
      </c>
      <c r="I7" s="5" t="s">
        <v>8</v>
      </c>
      <c r="J7" s="5" t="s">
        <v>9</v>
      </c>
      <c r="K7" s="5" t="s">
        <v>10</v>
      </c>
      <c r="L7" s="5" t="s">
        <v>9</v>
      </c>
      <c r="M7" s="5" t="s">
        <v>11</v>
      </c>
      <c r="N7" s="6" t="s">
        <v>12</v>
      </c>
      <c r="O7" s="6" t="s">
        <v>13</v>
      </c>
      <c r="P7" s="6" t="s">
        <v>14</v>
      </c>
      <c r="Q7" s="6" t="s">
        <v>13</v>
      </c>
      <c r="R7" s="6" t="s">
        <v>15</v>
      </c>
      <c r="S7" s="6" t="s">
        <v>13</v>
      </c>
      <c r="T7" s="6" t="s">
        <v>43</v>
      </c>
    </row>
    <row r="8" spans="1:20" s="14" customFormat="1" ht="15" thickTop="1" x14ac:dyDescent="0.2">
      <c r="A8" s="7">
        <v>1</v>
      </c>
      <c r="B8" s="7" t="s">
        <v>16</v>
      </c>
      <c r="C8" s="8">
        <v>4126.3039261198737</v>
      </c>
      <c r="D8" s="8">
        <v>1187.7773901411674</v>
      </c>
      <c r="E8" s="8">
        <v>13.341193386734314</v>
      </c>
      <c r="F8" s="9">
        <v>0.29529956899381377</v>
      </c>
      <c r="G8" s="9">
        <v>4.6468580653268514</v>
      </c>
      <c r="H8" s="9">
        <v>0.73491629734087072</v>
      </c>
      <c r="I8" s="10">
        <v>2.011733608866851E-2</v>
      </c>
      <c r="J8" s="10">
        <v>3.9666383571435423E-4</v>
      </c>
      <c r="K8" s="10">
        <v>3.2808903686873249E-3</v>
      </c>
      <c r="L8" s="10">
        <v>3.9206877741371228E-5</v>
      </c>
      <c r="M8" s="31">
        <v>0.60606388317636517</v>
      </c>
      <c r="N8" s="11">
        <v>21.115358524346153</v>
      </c>
      <c r="O8" s="12">
        <v>0.25191233762947363</v>
      </c>
      <c r="P8" s="12">
        <v>20.224050425105663</v>
      </c>
      <c r="Q8" s="12">
        <v>0.39474620877285105</v>
      </c>
      <c r="R8" s="12" t="s">
        <v>17</v>
      </c>
      <c r="S8" s="13" t="s">
        <v>17</v>
      </c>
      <c r="T8" s="13">
        <f t="shared" ref="T8:T17" si="0">N8*100/P8</f>
        <v>104.40716909078728</v>
      </c>
    </row>
    <row r="9" spans="1:20" s="14" customFormat="1" x14ac:dyDescent="0.2">
      <c r="A9" s="7">
        <v>2</v>
      </c>
      <c r="B9" s="7" t="s">
        <v>16</v>
      </c>
      <c r="C9" s="8">
        <v>706.37308759588871</v>
      </c>
      <c r="D9" s="8">
        <v>286.74819490390598</v>
      </c>
      <c r="E9" s="8">
        <v>2.01376240126765</v>
      </c>
      <c r="F9" s="9">
        <v>0.41644295580034563</v>
      </c>
      <c r="G9" s="9">
        <v>2.0641046902146805</v>
      </c>
      <c r="H9" s="9">
        <v>2.2561922839014592</v>
      </c>
      <c r="I9" s="10">
        <v>1.7171405692926467E-2</v>
      </c>
      <c r="J9" s="10">
        <v>1.5956371314183261E-3</v>
      </c>
      <c r="K9" s="10">
        <v>2.7981628315284055E-3</v>
      </c>
      <c r="L9" s="10">
        <v>4.1502445303327825E-5</v>
      </c>
      <c r="M9" s="31">
        <v>0.15961452777188298</v>
      </c>
      <c r="N9" s="11">
        <v>18.012926746559003</v>
      </c>
      <c r="O9" s="12">
        <v>0.26678989425138866</v>
      </c>
      <c r="P9" s="12">
        <v>17.287549748103935</v>
      </c>
      <c r="Q9" s="12">
        <v>1.5915837095146941</v>
      </c>
      <c r="R9" s="12" t="s">
        <v>17</v>
      </c>
      <c r="S9" s="13" t="s">
        <v>17</v>
      </c>
      <c r="T9" s="13">
        <f t="shared" si="0"/>
        <v>104.19595031698825</v>
      </c>
    </row>
    <row r="10" spans="1:20" s="14" customFormat="1" x14ac:dyDescent="0.2">
      <c r="A10" s="7">
        <v>3</v>
      </c>
      <c r="B10" s="7" t="s">
        <v>16</v>
      </c>
      <c r="C10" s="8">
        <v>4875.1564964507506</v>
      </c>
      <c r="D10" s="8">
        <v>3190.8921776870325</v>
      </c>
      <c r="E10" s="8">
        <v>16.086606777285102</v>
      </c>
      <c r="F10" s="9">
        <v>0.67144824040644469</v>
      </c>
      <c r="G10" s="9">
        <v>0.78680271376256161</v>
      </c>
      <c r="H10" s="9">
        <v>0.11495676737530713</v>
      </c>
      <c r="I10" s="10">
        <v>1.937705733850224E-2</v>
      </c>
      <c r="J10" s="10">
        <v>3.0344135022985569E-4</v>
      </c>
      <c r="K10" s="10">
        <v>3.0246706787145482E-3</v>
      </c>
      <c r="L10" s="10">
        <v>3.648153556966808E-5</v>
      </c>
      <c r="M10" s="31">
        <v>0.77020809028069215</v>
      </c>
      <c r="N10" s="11">
        <v>19.468851347947254</v>
      </c>
      <c r="O10" s="12">
        <v>0.23446164229167721</v>
      </c>
      <c r="P10" s="12">
        <v>19.48693976372023</v>
      </c>
      <c r="Q10" s="12">
        <v>0.30220746446756763</v>
      </c>
      <c r="R10" s="12">
        <v>20.999999999999996</v>
      </c>
      <c r="S10" s="13">
        <v>24</v>
      </c>
      <c r="T10" s="13">
        <f t="shared" si="0"/>
        <v>99.90717672455348</v>
      </c>
    </row>
    <row r="11" spans="1:20" s="14" customFormat="1" x14ac:dyDescent="0.2">
      <c r="A11" s="7">
        <v>4</v>
      </c>
      <c r="B11" s="7" t="s">
        <v>16</v>
      </c>
      <c r="C11" s="8">
        <v>272.70846187012262</v>
      </c>
      <c r="D11" s="8">
        <v>174.82117368477779</v>
      </c>
      <c r="E11" s="8">
        <v>39.162129343322171</v>
      </c>
      <c r="F11" s="9">
        <v>0.65763419919348887</v>
      </c>
      <c r="G11" s="9">
        <v>3.2200562535823471</v>
      </c>
      <c r="H11" s="9">
        <v>0.19412563980080177</v>
      </c>
      <c r="I11" s="10">
        <v>1.192585193280431</v>
      </c>
      <c r="J11" s="10">
        <v>1.6188003329096784E-2</v>
      </c>
      <c r="K11" s="10">
        <v>0.13094018130398632</v>
      </c>
      <c r="L11" s="10">
        <v>1.6653842653215451E-3</v>
      </c>
      <c r="M11" s="31">
        <v>0.93699580631227164</v>
      </c>
      <c r="N11" s="21">
        <v>793.22678898642141</v>
      </c>
      <c r="O11" s="22">
        <v>9.4857890092192747</v>
      </c>
      <c r="P11" s="22">
        <v>797.1582486608587</v>
      </c>
      <c r="Q11" s="22">
        <v>7.4691024486041897</v>
      </c>
      <c r="R11" s="12">
        <v>808</v>
      </c>
      <c r="S11" s="13">
        <v>10.000000000000009</v>
      </c>
      <c r="T11" s="13">
        <f>N11*100/P11</f>
        <v>99.506815656610001</v>
      </c>
    </row>
    <row r="12" spans="1:20" s="14" customFormat="1" x14ac:dyDescent="0.2">
      <c r="A12" s="7">
        <v>5</v>
      </c>
      <c r="B12" s="7" t="s">
        <v>16</v>
      </c>
      <c r="C12" s="8">
        <v>11688.195652767057</v>
      </c>
      <c r="D12" s="8">
        <v>1832.8653430456818</v>
      </c>
      <c r="E12" s="8">
        <v>34.942703150793328</v>
      </c>
      <c r="F12" s="9">
        <v>0.16086888762055435</v>
      </c>
      <c r="G12" s="9">
        <v>15.596833761293706</v>
      </c>
      <c r="H12" s="9">
        <v>0.9063258102930738</v>
      </c>
      <c r="I12" s="10">
        <v>2.0098120695146392E-2</v>
      </c>
      <c r="J12" s="10">
        <v>3.1331668132313062E-4</v>
      </c>
      <c r="K12" s="10">
        <v>3.1469181218487779E-3</v>
      </c>
      <c r="L12" s="10">
        <v>3.6248238274693747E-5</v>
      </c>
      <c r="M12" s="31">
        <v>0.73887911791488736</v>
      </c>
      <c r="N12" s="21">
        <v>20.25448469708153</v>
      </c>
      <c r="O12" s="22">
        <v>0.23293391164659738</v>
      </c>
      <c r="P12" s="22">
        <v>20.204924028548156</v>
      </c>
      <c r="Q12" s="22">
        <v>0.31182059379238325</v>
      </c>
      <c r="R12" s="12">
        <v>14</v>
      </c>
      <c r="S12" s="13">
        <v>25</v>
      </c>
      <c r="T12" s="13">
        <f t="shared" si="0"/>
        <v>100.24529005139216</v>
      </c>
    </row>
    <row r="13" spans="1:20" s="14" customFormat="1" x14ac:dyDescent="0.2">
      <c r="A13" s="7">
        <v>6</v>
      </c>
      <c r="B13" s="7" t="s">
        <v>16</v>
      </c>
      <c r="C13" s="8">
        <v>509.8646641504605</v>
      </c>
      <c r="D13" s="8">
        <v>163.57889407989097</v>
      </c>
      <c r="E13" s="8">
        <v>81.419701934688106</v>
      </c>
      <c r="F13" s="9">
        <v>0.32912534348598788</v>
      </c>
      <c r="G13" s="9">
        <v>4.8168560047814575</v>
      </c>
      <c r="H13" s="9">
        <v>0.12909338454607511</v>
      </c>
      <c r="I13" s="10">
        <v>1.533120106922427</v>
      </c>
      <c r="J13" s="10">
        <v>1.7945391239819329E-2</v>
      </c>
      <c r="K13" s="10">
        <v>0.15764443479617843</v>
      </c>
      <c r="L13" s="10">
        <v>1.7914000193974958E-3</v>
      </c>
      <c r="M13" s="31">
        <v>0.97081656739434863</v>
      </c>
      <c r="N13" s="21">
        <v>943.67304351348525</v>
      </c>
      <c r="O13" s="22">
        <v>9.9678107342273279</v>
      </c>
      <c r="P13" s="22">
        <v>943.74959309715098</v>
      </c>
      <c r="Q13" s="22">
        <v>7.167921565050392</v>
      </c>
      <c r="R13" s="12">
        <v>943.00000000000011</v>
      </c>
      <c r="S13" s="13">
        <v>6.0000000000000053</v>
      </c>
      <c r="T13" s="13">
        <f t="shared" si="0"/>
        <v>99.991888782339558</v>
      </c>
    </row>
    <row r="14" spans="1:20" s="14" customFormat="1" x14ac:dyDescent="0.2">
      <c r="A14" s="7">
        <v>7</v>
      </c>
      <c r="B14" s="7" t="s">
        <v>16</v>
      </c>
      <c r="C14" s="8">
        <v>1142.266187329855</v>
      </c>
      <c r="D14" s="8">
        <v>710.90333677572744</v>
      </c>
      <c r="E14" s="8">
        <v>3.3975752911259933</v>
      </c>
      <c r="F14" s="9">
        <v>0.63845780956189602</v>
      </c>
      <c r="G14" s="9">
        <v>1.9025771602854227</v>
      </c>
      <c r="H14" s="9">
        <v>1.3065350796704789</v>
      </c>
      <c r="I14" s="10">
        <v>1.6208286752489396E-2</v>
      </c>
      <c r="J14" s="10">
        <v>6.9668700421533227E-4</v>
      </c>
      <c r="K14" s="10">
        <v>2.7581842478049544E-3</v>
      </c>
      <c r="L14" s="10">
        <v>3.5951454114841883E-5</v>
      </c>
      <c r="M14" s="31">
        <v>0.30324426002602428</v>
      </c>
      <c r="N14" s="11">
        <v>17.755922240548514</v>
      </c>
      <c r="O14" s="12">
        <v>0.23111634774407364</v>
      </c>
      <c r="P14" s="12">
        <v>16.325668671828304</v>
      </c>
      <c r="Q14" s="12">
        <v>0.69588273209707907</v>
      </c>
      <c r="R14" s="12" t="s">
        <v>17</v>
      </c>
      <c r="S14" s="13" t="s">
        <v>17</v>
      </c>
      <c r="T14" s="13">
        <f t="shared" si="0"/>
        <v>108.760765622962</v>
      </c>
    </row>
    <row r="15" spans="1:20" s="39" customFormat="1" x14ac:dyDescent="0.2">
      <c r="A15" s="32">
        <v>8</v>
      </c>
      <c r="B15" s="32" t="s">
        <v>16</v>
      </c>
      <c r="C15" s="33">
        <v>262.99003272770392</v>
      </c>
      <c r="D15" s="33">
        <v>149.99942705977165</v>
      </c>
      <c r="E15" s="33">
        <v>0.75714818838791431</v>
      </c>
      <c r="F15" s="34">
        <v>0.58511237475871702</v>
      </c>
      <c r="G15" s="34">
        <v>0.4840901670859919</v>
      </c>
      <c r="H15" s="34">
        <v>1.4714599928354999</v>
      </c>
      <c r="I15" s="35">
        <v>1.4301767360334108E-2</v>
      </c>
      <c r="J15" s="35">
        <v>1.1853367538892604E-3</v>
      </c>
      <c r="K15" s="35">
        <v>2.7164149813814153E-3</v>
      </c>
      <c r="L15" s="35">
        <v>4.0667029173598001E-5</v>
      </c>
      <c r="M15" s="36">
        <v>0.18063183288562712</v>
      </c>
      <c r="N15" s="37">
        <v>17.487395287784217</v>
      </c>
      <c r="O15" s="37">
        <v>0.2614410153387432</v>
      </c>
      <c r="P15" s="37">
        <v>14.418908302470863</v>
      </c>
      <c r="Q15" s="37">
        <v>1.1859075650974251</v>
      </c>
      <c r="R15" s="37" t="s">
        <v>17</v>
      </c>
      <c r="S15" s="38" t="s">
        <v>17</v>
      </c>
      <c r="T15" s="38">
        <f t="shared" si="0"/>
        <v>121.28099382383569</v>
      </c>
    </row>
    <row r="16" spans="1:20" s="14" customFormat="1" x14ac:dyDescent="0.2">
      <c r="A16" s="7">
        <v>9</v>
      </c>
      <c r="B16" s="7" t="s">
        <v>16</v>
      </c>
      <c r="C16" s="8">
        <v>19532.136804118323</v>
      </c>
      <c r="D16" s="8">
        <v>2382.5667040273606</v>
      </c>
      <c r="E16" s="8">
        <v>61.724137293663865</v>
      </c>
      <c r="F16" s="9">
        <v>0.12513658044451689</v>
      </c>
      <c r="G16" s="9">
        <v>0.70503060818154473</v>
      </c>
      <c r="H16" s="9">
        <v>2.3176942995883909E-2</v>
      </c>
      <c r="I16" s="10">
        <v>2.1882731315303015E-2</v>
      </c>
      <c r="J16" s="10">
        <v>3.1814282870452573E-4</v>
      </c>
      <c r="K16" s="10">
        <v>3.3584298659920446E-3</v>
      </c>
      <c r="L16" s="10">
        <v>3.9761591948475793E-5</v>
      </c>
      <c r="M16" s="31">
        <v>0.81434206783975549</v>
      </c>
      <c r="N16" s="11">
        <v>21.613556392101685</v>
      </c>
      <c r="O16" s="12">
        <v>0.25545667825396734</v>
      </c>
      <c r="P16" s="12">
        <v>21.979733855918191</v>
      </c>
      <c r="Q16" s="12">
        <v>0.31607008492936828</v>
      </c>
      <c r="R16" s="12">
        <v>62.000000000000007</v>
      </c>
      <c r="S16" s="13">
        <v>19.999999999999996</v>
      </c>
      <c r="T16" s="13">
        <f t="shared" si="0"/>
        <v>98.33402230337785</v>
      </c>
    </row>
    <row r="17" spans="1:20" s="14" customFormat="1" x14ac:dyDescent="0.2">
      <c r="A17" s="7">
        <v>10</v>
      </c>
      <c r="B17" s="7" t="s">
        <v>16</v>
      </c>
      <c r="C17" s="8">
        <v>1194.0608068328906</v>
      </c>
      <c r="D17" s="8">
        <v>1770.8913616050988</v>
      </c>
      <c r="E17" s="8">
        <v>4.8327999267885255</v>
      </c>
      <c r="F17" s="9">
        <v>1.5214386618617282</v>
      </c>
      <c r="G17" s="9">
        <v>0.79364029047843632</v>
      </c>
      <c r="H17" s="9">
        <v>0.46746578944094619</v>
      </c>
      <c r="I17" s="10">
        <v>1.992275215326798E-2</v>
      </c>
      <c r="J17" s="10">
        <v>4.8593095290149445E-4</v>
      </c>
      <c r="K17" s="10">
        <v>3.0524417268383442E-3</v>
      </c>
      <c r="L17" s="10">
        <v>3.6331528160019539E-5</v>
      </c>
      <c r="M17" s="31">
        <v>0.4879901457215608</v>
      </c>
      <c r="N17" s="11">
        <v>19.647332700814168</v>
      </c>
      <c r="O17" s="12">
        <v>0.23349111883518958</v>
      </c>
      <c r="P17" s="12">
        <v>20.030351063823634</v>
      </c>
      <c r="Q17" s="12">
        <v>0.48365285701272143</v>
      </c>
      <c r="R17" s="12">
        <v>66</v>
      </c>
      <c r="S17" s="13">
        <v>49.999999999999986</v>
      </c>
      <c r="T17" s="13">
        <f t="shared" si="0"/>
        <v>98.087810034936297</v>
      </c>
    </row>
    <row r="18" spans="1:20" s="14" customFormat="1" x14ac:dyDescent="0.2">
      <c r="C18" s="15"/>
      <c r="D18" s="15"/>
      <c r="E18" s="15"/>
      <c r="F18" s="16"/>
      <c r="G18" s="16"/>
      <c r="H18" s="16"/>
      <c r="I18" s="17"/>
      <c r="J18" s="17"/>
      <c r="K18" s="17"/>
      <c r="L18" s="17"/>
      <c r="M18" s="17"/>
    </row>
    <row r="19" spans="1:20" s="14" customFormat="1" ht="16.5" x14ac:dyDescent="0.2">
      <c r="A19" s="40" t="s">
        <v>44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</sheetData>
  <mergeCells count="1">
    <mergeCell ref="A19:T19"/>
  </mergeCells>
  <phoneticPr fontId="5" type="noConversion"/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9</vt:i4>
      </vt:variant>
    </vt:vector>
  </HeadingPairs>
  <TitlesOfParts>
    <vt:vector size="12" baseType="lpstr">
      <vt:lpstr>PlotDat9</vt:lpstr>
      <vt:lpstr>PlotDat5</vt:lpstr>
      <vt:lpstr>Sheet1</vt:lpstr>
      <vt:lpstr>_gXY1</vt:lpstr>
      <vt:lpstr>Ellipse1_1</vt:lpstr>
      <vt:lpstr>Ellipse1_2</vt:lpstr>
      <vt:lpstr>Ellipse1_3</vt:lpstr>
      <vt:lpstr>Ellipse1_4</vt:lpstr>
      <vt:lpstr>Ellipse1_5</vt:lpstr>
      <vt:lpstr>Ellipse1_6</vt:lpstr>
      <vt:lpstr>Ellipse1_7</vt:lpstr>
      <vt:lpstr>Ellipse1_8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Guohui CHEN</dc:creator>
  <cp:lastModifiedBy>CHEN Guohui</cp:lastModifiedBy>
  <cp:lastPrinted>2020-06-24T13:08:29Z</cp:lastPrinted>
  <dcterms:created xsi:type="dcterms:W3CDTF">2020-05-18T08:48:55Z</dcterms:created>
  <dcterms:modified xsi:type="dcterms:W3CDTF">2020-11-30T13:20:48Z</dcterms:modified>
</cp:coreProperties>
</file>