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header" sheetId="1" r:id="rId1"/>
    <sheet name="Supplementary Table S1" sheetId="2" r:id="rId2"/>
    <sheet name="Supplementary Table S2" sheetId="4" r:id="rId3"/>
    <sheet name="Supplementary Table S3" sheetId="3" r:id="rId4"/>
  </sheets>
  <calcPr calcId="125725"/>
</workbook>
</file>

<file path=xl/calcChain.xml><?xml version="1.0" encoding="utf-8"?>
<calcChain xmlns="http://schemas.openxmlformats.org/spreadsheetml/2006/main">
  <c r="F36" i="2"/>
  <c r="F35"/>
</calcChain>
</file>

<file path=xl/sharedStrings.xml><?xml version="1.0" encoding="utf-8"?>
<sst xmlns="http://schemas.openxmlformats.org/spreadsheetml/2006/main" count="1082" uniqueCount="377">
  <si>
    <t>augen gneiss</t>
  </si>
  <si>
    <t>W Mladinovo</t>
  </si>
  <si>
    <t>SAK-40</t>
  </si>
  <si>
    <t>SAK-41</t>
  </si>
  <si>
    <t>SAK-42</t>
  </si>
  <si>
    <t>Oryahovo</t>
  </si>
  <si>
    <t>SW Izvorovo</t>
  </si>
  <si>
    <t>meta-granite</t>
  </si>
  <si>
    <t>A – orthogneiss sample SAK-40 from west of Mladinovo</t>
  </si>
  <si>
    <t>Ratios</t>
  </si>
  <si>
    <t>Discordance</t>
  </si>
  <si>
    <t>Ages</t>
  </si>
  <si>
    <t>sample spot#</t>
  </si>
  <si>
    <t>U (ppm)</t>
  </si>
  <si>
    <t>Th (ppm)</t>
  </si>
  <si>
    <r>
      <rPr>
        <b/>
        <sz val="10"/>
        <rFont val="Arial"/>
        <family val="2"/>
      </rPr>
      <t xml:space="preserve">Th/U </t>
    </r>
    <r>
      <rPr>
        <b/>
        <vertAlign val="subscript"/>
        <sz val="10"/>
        <rFont val="Arial"/>
        <family val="2"/>
      </rPr>
      <t>ratio</t>
    </r>
  </si>
  <si>
    <r>
      <t>207</t>
    </r>
    <r>
      <rPr>
        <b/>
        <sz val="10"/>
        <rFont val="Arial"/>
        <family val="2"/>
      </rPr>
      <t>Pb</t>
    </r>
    <r>
      <rPr>
        <b/>
        <vertAlign val="superscript"/>
        <sz val="10"/>
        <rFont val="Arial"/>
        <family val="2"/>
      </rPr>
      <t>/206</t>
    </r>
    <r>
      <rPr>
        <b/>
        <sz val="10"/>
        <rFont val="Arial"/>
        <family val="2"/>
      </rPr>
      <t>Pb</t>
    </r>
    <r>
      <rPr>
        <b/>
        <vertAlign val="subscript"/>
        <sz val="10"/>
        <rFont val="Arial"/>
        <family val="2"/>
      </rPr>
      <t>radiogenic</t>
    </r>
  </si>
  <si>
    <r>
      <t xml:space="preserve">2 </t>
    </r>
    <r>
      <rPr>
        <b/>
        <sz val="10"/>
        <rFont val="Calibri"/>
        <family val="2"/>
      </rPr>
      <t>σ</t>
    </r>
  </si>
  <si>
    <r>
      <t>207</t>
    </r>
    <r>
      <rPr>
        <b/>
        <sz val="10"/>
        <rFont val="Arial"/>
        <family val="2"/>
      </rPr>
      <t>Pb</t>
    </r>
    <r>
      <rPr>
        <b/>
        <vertAlign val="superscript"/>
        <sz val="10"/>
        <rFont val="Arial"/>
        <family val="2"/>
      </rPr>
      <t>/235</t>
    </r>
    <r>
      <rPr>
        <b/>
        <sz val="10"/>
        <rFont val="Arial"/>
        <family val="2"/>
      </rPr>
      <t>U</t>
    </r>
  </si>
  <si>
    <r>
      <t>206</t>
    </r>
    <r>
      <rPr>
        <b/>
        <sz val="10"/>
        <rFont val="Arial"/>
        <family val="2"/>
      </rPr>
      <t>Pb</t>
    </r>
    <r>
      <rPr>
        <b/>
        <vertAlign val="superscript"/>
        <sz val="10"/>
        <rFont val="Arial"/>
        <family val="2"/>
      </rPr>
      <t>/238</t>
    </r>
    <r>
      <rPr>
        <b/>
        <sz val="10"/>
        <rFont val="Arial"/>
        <family val="2"/>
      </rPr>
      <t>U</t>
    </r>
  </si>
  <si>
    <t>rho</t>
  </si>
  <si>
    <r>
      <rPr>
        <b/>
        <vertAlign val="superscript"/>
        <sz val="10"/>
        <rFont val="Arial"/>
        <family val="2"/>
        <charset val="238"/>
      </rPr>
      <t>207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  <charset val="238"/>
      </rPr>
      <t>206</t>
    </r>
    <r>
      <rPr>
        <b/>
        <sz val="10"/>
        <rFont val="Arial"/>
        <family val="2"/>
      </rPr>
      <t>Pb (Ma)</t>
    </r>
  </si>
  <si>
    <r>
      <rPr>
        <b/>
        <vertAlign val="superscript"/>
        <sz val="10"/>
        <rFont val="Arial"/>
        <family val="2"/>
        <charset val="238"/>
      </rPr>
      <t>207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  <charset val="238"/>
      </rPr>
      <t>235</t>
    </r>
    <r>
      <rPr>
        <b/>
        <sz val="10"/>
        <rFont val="Arial"/>
        <family val="2"/>
      </rPr>
      <t>U (Ma)</t>
    </r>
  </si>
  <si>
    <r>
      <rPr>
        <b/>
        <vertAlign val="superscript"/>
        <sz val="10"/>
        <rFont val="Arial"/>
        <family val="2"/>
        <charset val="238"/>
      </rPr>
      <t>206</t>
    </r>
    <r>
      <rPr>
        <b/>
        <sz val="10"/>
        <rFont val="Arial"/>
        <family val="2"/>
      </rPr>
      <t>Pb/</t>
    </r>
    <r>
      <rPr>
        <b/>
        <vertAlign val="superscript"/>
        <sz val="10"/>
        <rFont val="Arial"/>
        <family val="2"/>
        <charset val="238"/>
      </rPr>
      <t>238</t>
    </r>
    <r>
      <rPr>
        <b/>
        <sz val="10"/>
        <rFont val="Arial"/>
        <family val="2"/>
      </rPr>
      <t>U (Ma)</t>
    </r>
  </si>
  <si>
    <t>SAK40_21</t>
  </si>
  <si>
    <t>*</t>
  </si>
  <si>
    <t>SAK40_11</t>
  </si>
  <si>
    <t>SAK40_16</t>
  </si>
  <si>
    <t>SAK40_17</t>
  </si>
  <si>
    <t>SAK40_25</t>
  </si>
  <si>
    <t>SAK40_27</t>
  </si>
  <si>
    <t>SAK40_23</t>
  </si>
  <si>
    <t>SAK40_31</t>
  </si>
  <si>
    <t>SAK40_4</t>
  </si>
  <si>
    <t>SAK40_1</t>
  </si>
  <si>
    <t>SAK40_10</t>
  </si>
  <si>
    <t>SAK40_15</t>
  </si>
  <si>
    <t>SAK40_14</t>
  </si>
  <si>
    <t>SAK40_30</t>
  </si>
  <si>
    <t>SAK40_2</t>
  </si>
  <si>
    <t>SAK40_24</t>
  </si>
  <si>
    <t>SAK40_29</t>
  </si>
  <si>
    <t>SAK40_19</t>
  </si>
  <si>
    <t>SAK40_9</t>
  </si>
  <si>
    <t>SAK40_22</t>
  </si>
  <si>
    <t>SAK40_5</t>
  </si>
  <si>
    <t>SAK40_28</t>
  </si>
  <si>
    <t>SAK40_12</t>
  </si>
  <si>
    <t>SAK40_7</t>
  </si>
  <si>
    <t>SAK40_20</t>
  </si>
  <si>
    <t>SAK40_6</t>
  </si>
  <si>
    <t>SAK40_8</t>
  </si>
  <si>
    <t>nan</t>
  </si>
  <si>
    <t>SAK40_13</t>
  </si>
  <si>
    <t>&gt;5% disc.</t>
  </si>
  <si>
    <t>SAK40_26</t>
  </si>
  <si>
    <t>SAK40_3</t>
  </si>
  <si>
    <t>mixture of growth zones</t>
  </si>
  <si>
    <t>SAK40_18</t>
  </si>
  <si>
    <t>B – augen gneiss sample SAK-41 from Oryahovo</t>
  </si>
  <si>
    <t>SAK41_16</t>
  </si>
  <si>
    <t>SAK41_17</t>
  </si>
  <si>
    <t>SAK41_14</t>
  </si>
  <si>
    <t>SAK41_28</t>
  </si>
  <si>
    <t>SAK41_32</t>
  </si>
  <si>
    <t>SAK41_9</t>
  </si>
  <si>
    <t>SAK41_12</t>
  </si>
  <si>
    <t>SAK41_3</t>
  </si>
  <si>
    <t>SAK41_8</t>
  </si>
  <si>
    <t>SAK41_25</t>
  </si>
  <si>
    <t>SAK41_5</t>
  </si>
  <si>
    <t>SAK41_6</t>
  </si>
  <si>
    <t>SAK41_7</t>
  </si>
  <si>
    <t>SAK41_13</t>
  </si>
  <si>
    <t>SAK41_31</t>
  </si>
  <si>
    <t>SAK41_18</t>
  </si>
  <si>
    <t>SAK41_11</t>
  </si>
  <si>
    <t>SAK41_26</t>
  </si>
  <si>
    <t>SAK41_4</t>
  </si>
  <si>
    <t>SAK41_2</t>
  </si>
  <si>
    <t>SAK41_10</t>
  </si>
  <si>
    <t>SAK41_23</t>
  </si>
  <si>
    <t>SAK41_27</t>
  </si>
  <si>
    <t>SAK41_22</t>
  </si>
  <si>
    <t>SAK41_19</t>
  </si>
  <si>
    <t>SAK41_29</t>
  </si>
  <si>
    <t>SAK41_20</t>
  </si>
  <si>
    <t>SAK41_1</t>
  </si>
  <si>
    <t>SAK41_15</t>
  </si>
  <si>
    <t>SAK41_30</t>
  </si>
  <si>
    <t>SAK41_21</t>
  </si>
  <si>
    <t>SAK41_24</t>
  </si>
  <si>
    <t>C – meta-granite sample SAK-42 from south-west of Izvorovo.</t>
  </si>
  <si>
    <t>SAK42_20</t>
  </si>
  <si>
    <t>SAK42_14</t>
  </si>
  <si>
    <t>SAK42_21</t>
  </si>
  <si>
    <t>SAK42_15</t>
  </si>
  <si>
    <t>SAK42_17</t>
  </si>
  <si>
    <t>SAK42_19</t>
  </si>
  <si>
    <t>SAK42_5</t>
  </si>
  <si>
    <t>SAK42_29</t>
  </si>
  <si>
    <t>SAK42_6</t>
  </si>
  <si>
    <t>SAK42_8</t>
  </si>
  <si>
    <t>SAK42_12</t>
  </si>
  <si>
    <t>SAK42_31</t>
  </si>
  <si>
    <t>SAK42_2</t>
  </si>
  <si>
    <t>SAK42_16</t>
  </si>
  <si>
    <t>SAK42_23</t>
  </si>
  <si>
    <t>SAK42_3</t>
  </si>
  <si>
    <t>SAK42_7</t>
  </si>
  <si>
    <t>SAK42_10</t>
  </si>
  <si>
    <t>SAK42_28</t>
  </si>
  <si>
    <t>SAK42_4</t>
  </si>
  <si>
    <t>SAK42_27</t>
  </si>
  <si>
    <t>SAK42_25</t>
  </si>
  <si>
    <t>SAK42_1</t>
  </si>
  <si>
    <t>SAK42_26</t>
  </si>
  <si>
    <t>SAK42_24</t>
  </si>
  <si>
    <t>SAK42_32</t>
  </si>
  <si>
    <t>SAK42_11</t>
  </si>
  <si>
    <t>SAK42_22</t>
  </si>
  <si>
    <t>SAK42_13</t>
  </si>
  <si>
    <t>SAK42_9</t>
  </si>
  <si>
    <t>SAK42_18</t>
  </si>
  <si>
    <t>SAK42_30</t>
  </si>
  <si>
    <t>* analyses used for crystallization age calculation</t>
  </si>
  <si>
    <t>Method</t>
  </si>
  <si>
    <t>N of Lesovo</t>
  </si>
  <si>
    <t>metaquartz-diorite</t>
  </si>
  <si>
    <t>S36</t>
  </si>
  <si>
    <t xml:space="preserve">U-Pb </t>
  </si>
  <si>
    <t>Sakar Batholith</t>
  </si>
  <si>
    <t>Kanarata quarry, near Hlyabovo</t>
  </si>
  <si>
    <t>porphyritic granite</t>
  </si>
  <si>
    <t>AvQ042</t>
  </si>
  <si>
    <t>Peytcheva et al. 2016</t>
  </si>
  <si>
    <t>Melnitsa complex</t>
  </si>
  <si>
    <t>Lesovo</t>
  </si>
  <si>
    <t>porphyritic meta-granite</t>
  </si>
  <si>
    <t>S18</t>
  </si>
  <si>
    <t>albitized granitoid</t>
  </si>
  <si>
    <t>-</t>
  </si>
  <si>
    <t>Pristavova et al. 2019</t>
  </si>
  <si>
    <t>SW of Lesovo</t>
  </si>
  <si>
    <t>S32</t>
  </si>
  <si>
    <t>N of Planinovo</t>
  </si>
  <si>
    <t>S14</t>
  </si>
  <si>
    <t>S of Balgarska Polyana</t>
  </si>
  <si>
    <t>equigranular granite</t>
  </si>
  <si>
    <t>S4</t>
  </si>
  <si>
    <t>N of Malak Manastir</t>
  </si>
  <si>
    <t>SG 070</t>
  </si>
  <si>
    <t>Georgiev et al. 2012</t>
  </si>
  <si>
    <t>Izvorovo Pluton</t>
  </si>
  <si>
    <t>this study</t>
  </si>
  <si>
    <t xml:space="preserve">orthogneiss </t>
  </si>
  <si>
    <t>S of Dinevo</t>
  </si>
  <si>
    <t>S79</t>
  </si>
  <si>
    <t>N of Bulgarin</t>
  </si>
  <si>
    <t>S86</t>
  </si>
  <si>
    <t>S of Harmanli</t>
  </si>
  <si>
    <t>K-feldspar porphyric meta-granite</t>
  </si>
  <si>
    <t>S83</t>
  </si>
  <si>
    <t>SE of Simeonovgrad</t>
  </si>
  <si>
    <t>meta-rhyolite</t>
  </si>
  <si>
    <t>S81</t>
  </si>
  <si>
    <t>S of Kıyıköy</t>
  </si>
  <si>
    <t>SHRIMP</t>
  </si>
  <si>
    <t>Natalin et al. 2016</t>
  </si>
  <si>
    <t>NE of Kızılağaç</t>
  </si>
  <si>
    <t>meta-tuff</t>
  </si>
  <si>
    <t>W of Kuzulu</t>
  </si>
  <si>
    <t>KI-235</t>
  </si>
  <si>
    <t>S of Kızılağaç</t>
  </si>
  <si>
    <t>meta-granodiorite</t>
  </si>
  <si>
    <t>east of Fakiya granite</t>
  </si>
  <si>
    <t>L1</t>
  </si>
  <si>
    <t>Machev et al. 2015</t>
  </si>
  <si>
    <t xml:space="preserve">Zhelyazkovo </t>
  </si>
  <si>
    <t>SG059</t>
  </si>
  <si>
    <t>Üsküp Pluton</t>
  </si>
  <si>
    <t>NE of Üsküp</t>
  </si>
  <si>
    <t>KI-242</t>
  </si>
  <si>
    <t>KI-239.1</t>
  </si>
  <si>
    <t>SE of Fakiya</t>
  </si>
  <si>
    <t>granite</t>
  </si>
  <si>
    <t>L2</t>
  </si>
  <si>
    <t>E of Oman</t>
  </si>
  <si>
    <t>SG 047</t>
  </si>
  <si>
    <t>Kirklareli Pluton</t>
  </si>
  <si>
    <t>N of Kirklareli</t>
  </si>
  <si>
    <t>meta-granitoid</t>
  </si>
  <si>
    <t>KG-1</t>
  </si>
  <si>
    <t>Aysal et al. 2018</t>
  </si>
  <si>
    <t>Kacatarla</t>
  </si>
  <si>
    <t>KI-233.3</t>
  </si>
  <si>
    <t>Tepecik Pluton</t>
  </si>
  <si>
    <t>N of Tepecik/near Istambul</t>
  </si>
  <si>
    <t xml:space="preserve">meta-granitoid </t>
  </si>
  <si>
    <t>CT-23</t>
  </si>
  <si>
    <t>dyke cutting Kirklareli Pluton</t>
  </si>
  <si>
    <t>NW of Kirklareli</t>
  </si>
  <si>
    <t>KI-231</t>
  </si>
  <si>
    <t>N of Kuzulu</t>
  </si>
  <si>
    <t>aplitic dyke</t>
  </si>
  <si>
    <t>KI-237</t>
  </si>
  <si>
    <t>SW of Erikler</t>
  </si>
  <si>
    <t>Bt-Ms orthogneiss</t>
  </si>
  <si>
    <t>Gk117</t>
  </si>
  <si>
    <t>Pb-Pb</t>
  </si>
  <si>
    <t>single zircon stepwise evaporation method</t>
  </si>
  <si>
    <t>Sunal et al. 2006</t>
  </si>
  <si>
    <t>Hbl-Bt orthogneiss</t>
  </si>
  <si>
    <t>Gk115</t>
  </si>
  <si>
    <t>E of Üsküp</t>
  </si>
  <si>
    <t>837B</t>
  </si>
  <si>
    <t>Okay et al. 2001</t>
  </si>
  <si>
    <t>NE of Kayali</t>
  </si>
  <si>
    <t>1346B</t>
  </si>
  <si>
    <t>SE of Kula</t>
  </si>
  <si>
    <t>1142B</t>
  </si>
  <si>
    <t>SE of Kayali</t>
  </si>
  <si>
    <t>Gk18</t>
  </si>
  <si>
    <t>Bonev et al. 2019b</t>
  </si>
  <si>
    <t>Bonev et al. 2019a</t>
  </si>
  <si>
    <t>2σ [Ma]</t>
  </si>
  <si>
    <t>LA-ICP-MS</t>
  </si>
  <si>
    <t>ID-TIMS</t>
  </si>
  <si>
    <t>Tectonic unit</t>
  </si>
  <si>
    <t>SAKAR UNIT</t>
  </si>
  <si>
    <t>Harmanli Block Magmatic Complex</t>
  </si>
  <si>
    <t>Unnamed intrusive (Kasatura region, Vize Unit)</t>
  </si>
  <si>
    <t>Unnamed intrusive (Kaletepe region, Vize Unit)</t>
  </si>
  <si>
    <t>Unnamed intrusive (Yavuzdere Unit)</t>
  </si>
  <si>
    <t>Unnamed intrusive (Koruköy Complex)</t>
  </si>
  <si>
    <t>Zhelyazkovo Gabbro</t>
  </si>
  <si>
    <t>Unnamed intrusive</t>
  </si>
  <si>
    <t xml:space="preserve">LA-ICP-MS: Laser Ablation Inductively Coupled Plasma Mass Spectrometer; ID-TIMS: Isotope Dilution Thermal Ionization Mass Spectrometry; SHRIMP: Sensitive High Resolution Ion Micro Probe 
</t>
  </si>
  <si>
    <t>dyke cutting the basement (Koruköy Complex)</t>
  </si>
  <si>
    <t>Hlyabovo</t>
  </si>
  <si>
    <t xml:space="preserve">meta-granite </t>
  </si>
  <si>
    <t>Melnitsa Complex</t>
  </si>
  <si>
    <t>Georgiev et al. 2012, Peytcheva et al. 2016</t>
  </si>
  <si>
    <t>Unnamed extrusive (Yavuzdere Unit)</t>
  </si>
  <si>
    <t>meta-diorite</t>
  </si>
  <si>
    <t>meta-granite dyke</t>
  </si>
  <si>
    <t>leucogranite dyke</t>
  </si>
  <si>
    <t xml:space="preserve">Unnamed intrusive (N part Sakar unit) </t>
  </si>
  <si>
    <t>Intrusive within basement</t>
  </si>
  <si>
    <t>Extrusive within basement</t>
  </si>
  <si>
    <t>meta-gabbro</t>
  </si>
  <si>
    <t>wt. %</t>
  </si>
  <si>
    <t>ppm</t>
  </si>
  <si>
    <t>MnO</t>
  </si>
  <si>
    <t>MgO</t>
  </si>
  <si>
    <t>CaO</t>
  </si>
  <si>
    <t>LOI</t>
  </si>
  <si>
    <t>Cs</t>
  </si>
  <si>
    <t>Rb</t>
  </si>
  <si>
    <t>Ba</t>
  </si>
  <si>
    <t>Nb</t>
  </si>
  <si>
    <t>Ta</t>
  </si>
  <si>
    <t>Sr</t>
  </si>
  <si>
    <t>Zr</t>
  </si>
  <si>
    <t>Y</t>
  </si>
  <si>
    <t>Hf</t>
  </si>
  <si>
    <t>Ni</t>
  </si>
  <si>
    <t>V</t>
  </si>
  <si>
    <t>Pb</t>
  </si>
  <si>
    <t>U</t>
  </si>
  <si>
    <t>Th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</si>
  <si>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</si>
  <si>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</si>
  <si>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</si>
  <si>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</si>
  <si>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</si>
  <si>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</si>
  <si>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</si>
  <si>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</si>
  <si>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</si>
  <si>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</si>
  <si>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</si>
  <si>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</si>
  <si>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</si>
  <si>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</si>
  <si>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137/S</t>
  </si>
  <si>
    <t>ca. 305-295 Ma</t>
  </si>
  <si>
    <t>Kamenov et al. 2010</t>
  </si>
  <si>
    <t>quartz-monzonite</t>
  </si>
  <si>
    <t>na.</t>
  </si>
  <si>
    <t>121/S</t>
  </si>
  <si>
    <t>granodiorite</t>
  </si>
  <si>
    <t>II/S</t>
  </si>
  <si>
    <t>VI/S</t>
  </si>
  <si>
    <t>XII/S</t>
  </si>
  <si>
    <t>leucogranite</t>
  </si>
  <si>
    <t>&lt;20</t>
  </si>
  <si>
    <t>IV/S</t>
  </si>
  <si>
    <t>monzonite</t>
  </si>
  <si>
    <t>quartz-syenite</t>
  </si>
  <si>
    <t>Bonev et al. 2019</t>
  </si>
  <si>
    <t>C-5</t>
  </si>
  <si>
    <t>ca. 295 Ma</t>
  </si>
  <si>
    <t>C-53</t>
  </si>
  <si>
    <t>C-62</t>
  </si>
  <si>
    <t>ca. 270 Ma</t>
  </si>
  <si>
    <t>Kırklareli Pluton</t>
  </si>
  <si>
    <t>Aysal et al.2018</t>
  </si>
  <si>
    <t>KG-2</t>
  </si>
  <si>
    <t>KG-3</t>
  </si>
  <si>
    <t>KG-4</t>
  </si>
  <si>
    <t>KG-5</t>
  </si>
  <si>
    <t>KG-6</t>
  </si>
  <si>
    <t>KG-7</t>
  </si>
  <si>
    <t>KG-8</t>
  </si>
  <si>
    <t>KG-9</t>
  </si>
  <si>
    <t>KG-10</t>
  </si>
  <si>
    <t>KG-12A</t>
  </si>
  <si>
    <t>Gk100</t>
  </si>
  <si>
    <t>Gk102</t>
  </si>
  <si>
    <t>Gk103</t>
  </si>
  <si>
    <t>Gk104</t>
  </si>
  <si>
    <t>Gk105</t>
  </si>
  <si>
    <t>Gk107</t>
  </si>
  <si>
    <t>Gk124</t>
  </si>
  <si>
    <t>ca. 254 Ma</t>
  </si>
  <si>
    <t>&lt;8</t>
  </si>
  <si>
    <t>CT-22</t>
  </si>
  <si>
    <t>ca. 250 Ma</t>
  </si>
  <si>
    <t>CT-24</t>
  </si>
  <si>
    <t>CT-24-2</t>
  </si>
  <si>
    <t>CT-25</t>
  </si>
  <si>
    <t>CT-26</t>
  </si>
  <si>
    <t>CT-27</t>
  </si>
  <si>
    <t>CT-28</t>
  </si>
  <si>
    <t>CT-28-2</t>
  </si>
  <si>
    <r>
      <t>SiO</t>
    </r>
    <r>
      <rPr>
        <b/>
        <vertAlign val="subscript"/>
        <sz val="11"/>
        <rFont val="Calibri"/>
        <family val="2"/>
        <charset val="238"/>
        <scheme val="minor"/>
      </rPr>
      <t>2</t>
    </r>
  </si>
  <si>
    <r>
      <t>TiO</t>
    </r>
    <r>
      <rPr>
        <b/>
        <vertAlign val="subscript"/>
        <sz val="11"/>
        <rFont val="Calibri"/>
        <family val="2"/>
        <charset val="238"/>
        <scheme val="minor"/>
      </rPr>
      <t>2</t>
    </r>
  </si>
  <si>
    <r>
      <t>Al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O</t>
    </r>
    <r>
      <rPr>
        <b/>
        <vertAlign val="subscript"/>
        <sz val="11"/>
        <rFont val="Calibri"/>
        <family val="2"/>
        <charset val="238"/>
        <scheme val="minor"/>
      </rPr>
      <t>3</t>
    </r>
  </si>
  <si>
    <r>
      <t>Fe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O</t>
    </r>
    <r>
      <rPr>
        <b/>
        <vertAlign val="subscript"/>
        <sz val="11"/>
        <rFont val="Calibri"/>
        <family val="2"/>
        <charset val="238"/>
        <scheme val="minor"/>
      </rPr>
      <t>3</t>
    </r>
  </si>
  <si>
    <r>
      <t>Na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O</t>
    </r>
  </si>
  <si>
    <r>
      <t>K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O</t>
    </r>
  </si>
  <si>
    <r>
      <t>P</t>
    </r>
    <r>
      <rPr>
        <b/>
        <vertAlign val="sub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O</t>
    </r>
    <r>
      <rPr>
        <b/>
        <vertAlign val="subscript"/>
        <sz val="11"/>
        <rFont val="Calibri"/>
        <family val="2"/>
        <charset val="238"/>
        <scheme val="minor"/>
      </rPr>
      <t>5</t>
    </r>
  </si>
  <si>
    <t>na. - not analysed</t>
  </si>
  <si>
    <t>LOI - Loss on Ignition</t>
  </si>
  <si>
    <t>Technique</t>
  </si>
  <si>
    <t>Sample locality</t>
  </si>
  <si>
    <t xml:space="preserve">Rock type </t>
  </si>
  <si>
    <t xml:space="preserve">Sample no. </t>
  </si>
  <si>
    <t>Age [Ma]</t>
  </si>
  <si>
    <t>Reference</t>
  </si>
  <si>
    <t>Age group</t>
  </si>
  <si>
    <t>Rock type</t>
  </si>
  <si>
    <t>metquartz-diorite</t>
  </si>
  <si>
    <t>S23</t>
  </si>
  <si>
    <t>Eu/Eu*</t>
  </si>
  <si>
    <t>Ömeroba Pluton</t>
  </si>
  <si>
    <t>Ustrem Pluton</t>
  </si>
  <si>
    <t>St. Iliya Heights</t>
  </si>
  <si>
    <t>Prochorovo Formation</t>
  </si>
  <si>
    <t xml:space="preserve">St. Iliya Heights, Svetlina </t>
  </si>
  <si>
    <t>leucocratic meta-granite</t>
  </si>
  <si>
    <t>Bonev et al. 2020</t>
  </si>
  <si>
    <t>STRANDJA UNIT</t>
  </si>
  <si>
    <t>Central Strandja Batholith (Fakiya granite)</t>
  </si>
  <si>
    <t>Central Strandja Batholith (Kula granite)</t>
  </si>
  <si>
    <t>Cantral Strandja Batholith (Fakiya granite)</t>
  </si>
  <si>
    <t xml:space="preserve">Supplementary Table S2. Whole-rock major and trace-element compositions from the Late Carboniferous to Permian plutons in the Strandja Zone. </t>
  </si>
  <si>
    <t xml:space="preserve"> Supplementary Table S1. LA-ICP-MS U–Th-Pb zircon data from Izvorovo Pluton for: (a) orthogneiss sample SAK-40 from west of Mladinovo; (b) augen gneiss sample SAK-41 from Oryahovo; (c) meta-granite sample SAK-42 from south-west of Izvorovo.</t>
  </si>
  <si>
    <t xml:space="preserve">Supplementary Table S3. Summary of U-Pb and Pb-Pb zircon ages from Late Carboniferous to Triassic magmatic rocks in the Strandja Zone. </t>
  </si>
  <si>
    <t>Supplementary Materials</t>
  </si>
  <si>
    <t>Geological Magazine</t>
  </si>
  <si>
    <t>Anna Sałacińska, Ianko Gerdjikov, Ashley Gumsley, Krzysztof Szopa, David Chew, Aleksandra Gawęda, Izabela Kocjan</t>
  </si>
  <si>
    <t>Supplementary Table S1. LA-ICP-MS U–Th-Pb zircon data from Izvorovo Pluton for: (a) orthogneiss sample SAK-40 from west of Mladinovo; (b) augen gneiss sample SAK-41 from Oryahovo; (c) meta-granite sample SAK-42 from south-west of Izvorovo.</t>
  </si>
  <si>
    <t>TZr.sat.C</t>
  </si>
  <si>
    <t>TZr.sat.C - Zircon saturation temperature</t>
  </si>
  <si>
    <t>Two stages of Late Carboniferous to Triassic magmatism in the Strandja Zone of Bulgaria and Turkey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</si>
</sst>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"/>
    <numFmt numFmtId="165" formatCode="0.0000"/>
    <numFmt numFmtId="166" formatCode="0.000"/>
  </numFmts>
  <fonts count="24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Calibri"/>
      <family val="2"/>
      <scheme val="minor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b/>
      <sz val="10"/>
      <name val="Calibri"/>
      <family val="2"/>
    </font>
    <font>
      <b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trike/>
      <sz val="10"/>
      <name val="Arial"/>
      <family val="2"/>
      <charset val="238"/>
    </font>
    <font>
      <b/>
      <vertAlign val="subscript"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OpenSans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/>
  </cellStyleXfs>
  <cellXfs count="14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5" fillId="0" borderId="0" xfId="0" applyFont="1"/>
    <xf numFmtId="0" fontId="4" fillId="0" borderId="2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/>
    </xf>
    <xf numFmtId="1" fontId="4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164" fontId="7" fillId="0" borderId="0" xfId="2" applyNumberFormat="1" applyFont="1" applyBorder="1" applyAlignment="1">
      <alignment horizontal="center" vertical="center"/>
    </xf>
    <xf numFmtId="164" fontId="8" fillId="0" borderId="0" xfId="2" applyNumberFormat="1" applyFont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165" fontId="7" fillId="0" borderId="1" xfId="2" applyNumberFormat="1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/>
    </xf>
    <xf numFmtId="1" fontId="13" fillId="0" borderId="1" xfId="2" applyNumberFormat="1" applyFont="1" applyBorder="1" applyAlignment="1">
      <alignment horizontal="center" vertical="center"/>
    </xf>
    <xf numFmtId="1" fontId="7" fillId="0" borderId="1" xfId="2" applyNumberFormat="1" applyFont="1" applyBorder="1" applyAlignment="1">
      <alignment horizontal="center" vertical="center"/>
    </xf>
    <xf numFmtId="0" fontId="4" fillId="0" borderId="0" xfId="0" applyFont="1"/>
    <xf numFmtId="0" fontId="15" fillId="0" borderId="0" xfId="0" applyFont="1" applyFill="1"/>
    <xf numFmtId="0" fontId="15" fillId="0" borderId="0" xfId="0" applyFont="1" applyAlignment="1">
      <alignment horizontal="center"/>
    </xf>
    <xf numFmtId="164" fontId="15" fillId="0" borderId="0" xfId="0" applyNumberFormat="1" applyFont="1"/>
    <xf numFmtId="165" fontId="15" fillId="0" borderId="0" xfId="0" applyNumberFormat="1" applyFont="1" applyFill="1"/>
    <xf numFmtId="166" fontId="15" fillId="0" borderId="0" xfId="0" applyNumberFormat="1" applyFont="1" applyFill="1"/>
    <xf numFmtId="1" fontId="15" fillId="0" borderId="0" xfId="0" applyNumberFormat="1" applyFont="1" applyFill="1"/>
    <xf numFmtId="0" fontId="15" fillId="0" borderId="0" xfId="0" applyFont="1"/>
    <xf numFmtId="0" fontId="4" fillId="0" borderId="0" xfId="0" applyFont="1" applyBorder="1"/>
    <xf numFmtId="0" fontId="15" fillId="0" borderId="0" xfId="0" applyFont="1" applyFill="1" applyBorder="1"/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/>
    <xf numFmtId="165" fontId="15" fillId="0" borderId="0" xfId="0" applyNumberFormat="1" applyFont="1" applyFill="1" applyBorder="1"/>
    <xf numFmtId="1" fontId="15" fillId="0" borderId="0" xfId="0" applyNumberFormat="1" applyFont="1" applyFill="1" applyBorder="1"/>
    <xf numFmtId="0" fontId="4" fillId="0" borderId="3" xfId="0" applyFont="1" applyBorder="1"/>
    <xf numFmtId="0" fontId="15" fillId="0" borderId="3" xfId="0" applyFont="1" applyFill="1" applyBorder="1"/>
    <xf numFmtId="0" fontId="15" fillId="0" borderId="3" xfId="0" applyFont="1" applyBorder="1" applyAlignment="1">
      <alignment horizontal="center"/>
    </xf>
    <xf numFmtId="164" fontId="15" fillId="0" borderId="3" xfId="0" applyNumberFormat="1" applyFont="1" applyBorder="1"/>
    <xf numFmtId="165" fontId="15" fillId="0" borderId="3" xfId="0" applyNumberFormat="1" applyFont="1" applyFill="1" applyBorder="1"/>
    <xf numFmtId="166" fontId="15" fillId="0" borderId="3" xfId="0" applyNumberFormat="1" applyFont="1" applyFill="1" applyBorder="1"/>
    <xf numFmtId="1" fontId="15" fillId="0" borderId="3" xfId="0" applyNumberFormat="1" applyFont="1" applyFill="1" applyBorder="1"/>
    <xf numFmtId="0" fontId="15" fillId="0" borderId="0" xfId="0" applyFont="1" applyFill="1" applyBorder="1" applyAlignment="1"/>
    <xf numFmtId="0" fontId="15" fillId="0" borderId="0" xfId="0" applyFont="1" applyBorder="1"/>
    <xf numFmtId="164" fontId="15" fillId="0" borderId="0" xfId="1" applyNumberFormat="1" applyFont="1"/>
    <xf numFmtId="165" fontId="15" fillId="0" borderId="0" xfId="0" applyNumberFormat="1" applyFont="1"/>
    <xf numFmtId="1" fontId="15" fillId="0" borderId="0" xfId="0" applyNumberFormat="1" applyFont="1"/>
    <xf numFmtId="0" fontId="5" fillId="0" borderId="0" xfId="0" applyFont="1" applyFill="1" applyBorder="1"/>
    <xf numFmtId="164" fontId="5" fillId="0" borderId="0" xfId="0" applyNumberFormat="1" applyFont="1" applyFill="1" applyBorder="1"/>
    <xf numFmtId="165" fontId="5" fillId="0" borderId="0" xfId="0" applyNumberFormat="1" applyFont="1" applyFill="1" applyBorder="1"/>
    <xf numFmtId="166" fontId="5" fillId="0" borderId="0" xfId="0" applyNumberFormat="1" applyFont="1" applyFill="1" applyBorder="1"/>
    <xf numFmtId="1" fontId="5" fillId="0" borderId="0" xfId="0" applyNumberFormat="1" applyFont="1" applyFill="1" applyBorder="1"/>
    <xf numFmtId="0" fontId="5" fillId="0" borderId="3" xfId="0" applyFont="1" applyFill="1" applyBorder="1"/>
    <xf numFmtId="164" fontId="5" fillId="0" borderId="3" xfId="0" applyNumberFormat="1" applyFont="1" applyFill="1" applyBorder="1"/>
    <xf numFmtId="165" fontId="5" fillId="0" borderId="3" xfId="0" applyNumberFormat="1" applyFont="1" applyFill="1" applyBorder="1"/>
    <xf numFmtId="166" fontId="5" fillId="0" borderId="3" xfId="0" applyNumberFormat="1" applyFont="1" applyFill="1" applyBorder="1"/>
    <xf numFmtId="1" fontId="5" fillId="0" borderId="3" xfId="0" applyNumberFormat="1" applyFont="1" applyFill="1" applyBorder="1"/>
    <xf numFmtId="164" fontId="15" fillId="0" borderId="0" xfId="1" applyNumberFormat="1" applyFont="1" applyBorder="1"/>
    <xf numFmtId="165" fontId="15" fillId="0" borderId="0" xfId="0" applyNumberFormat="1" applyFont="1" applyBorder="1"/>
    <xf numFmtId="1" fontId="15" fillId="0" borderId="0" xfId="0" applyNumberFormat="1" applyFont="1" applyBorder="1"/>
    <xf numFmtId="0" fontId="15" fillId="0" borderId="3" xfId="0" applyFont="1" applyBorder="1"/>
    <xf numFmtId="164" fontId="15" fillId="0" borderId="3" xfId="1" applyNumberFormat="1" applyFont="1" applyBorder="1"/>
    <xf numFmtId="165" fontId="15" fillId="0" borderId="3" xfId="0" applyNumberFormat="1" applyFont="1" applyBorder="1"/>
    <xf numFmtId="166" fontId="15" fillId="0" borderId="3" xfId="0" applyNumberFormat="1" applyFont="1" applyBorder="1"/>
    <xf numFmtId="1" fontId="15" fillId="0" borderId="3" xfId="0" applyNumberFormat="1" applyFont="1" applyBorder="1"/>
    <xf numFmtId="0" fontId="15" fillId="0" borderId="4" xfId="0" applyFont="1" applyBorder="1"/>
    <xf numFmtId="164" fontId="15" fillId="0" borderId="4" xfId="0" applyNumberFormat="1" applyFont="1" applyBorder="1"/>
    <xf numFmtId="165" fontId="15" fillId="0" borderId="4" xfId="0" applyNumberFormat="1" applyFont="1" applyBorder="1"/>
    <xf numFmtId="1" fontId="15" fillId="0" borderId="4" xfId="0" applyNumberFormat="1" applyFont="1" applyBorder="1"/>
    <xf numFmtId="166" fontId="15" fillId="0" borderId="0" xfId="0" applyNumberFormat="1" applyFont="1"/>
    <xf numFmtId="0" fontId="4" fillId="0" borderId="1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165" fontId="15" fillId="0" borderId="1" xfId="0" applyNumberFormat="1" applyFont="1" applyBorder="1"/>
    <xf numFmtId="166" fontId="15" fillId="0" borderId="1" xfId="0" applyNumberFormat="1" applyFont="1" applyBorder="1"/>
    <xf numFmtId="1" fontId="15" fillId="0" borderId="1" xfId="0" applyNumberFormat="1" applyFont="1" applyBorder="1"/>
    <xf numFmtId="0" fontId="4" fillId="0" borderId="2" xfId="0" applyFont="1" applyBorder="1"/>
    <xf numFmtId="0" fontId="15" fillId="0" borderId="2" xfId="0" applyFont="1" applyBorder="1"/>
    <xf numFmtId="164" fontId="15" fillId="0" borderId="2" xfId="0" applyNumberFormat="1" applyFont="1" applyBorder="1"/>
    <xf numFmtId="165" fontId="15" fillId="0" borderId="2" xfId="0" applyNumberFormat="1" applyFont="1" applyBorder="1"/>
    <xf numFmtId="1" fontId="15" fillId="0" borderId="2" xfId="0" applyNumberFormat="1" applyFont="1" applyBorder="1"/>
    <xf numFmtId="0" fontId="15" fillId="0" borderId="5" xfId="0" applyFont="1" applyFill="1" applyBorder="1" applyAlignment="1"/>
    <xf numFmtId="0" fontId="15" fillId="0" borderId="5" xfId="0" applyFont="1" applyBorder="1"/>
    <xf numFmtId="164" fontId="15" fillId="0" borderId="5" xfId="1" applyNumberFormat="1" applyFont="1" applyBorder="1"/>
    <xf numFmtId="165" fontId="15" fillId="0" borderId="5" xfId="0" applyNumberFormat="1" applyFont="1" applyBorder="1"/>
    <xf numFmtId="164" fontId="15" fillId="0" borderId="5" xfId="0" applyNumberFormat="1" applyFont="1" applyBorder="1"/>
    <xf numFmtId="1" fontId="15" fillId="0" borderId="5" xfId="0" applyNumberFormat="1" applyFont="1" applyBorder="1"/>
    <xf numFmtId="0" fontId="0" fillId="0" borderId="2" xfId="0" applyBorder="1"/>
    <xf numFmtId="0" fontId="6" fillId="0" borderId="0" xfId="0" applyFont="1" applyFill="1"/>
    <xf numFmtId="0" fontId="13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wrapText="1"/>
    </xf>
    <xf numFmtId="0" fontId="16" fillId="0" borderId="0" xfId="0" applyFont="1" applyFill="1"/>
    <xf numFmtId="0" fontId="6" fillId="0" borderId="3" xfId="0" applyFont="1" applyFill="1" applyBorder="1"/>
    <xf numFmtId="0" fontId="6" fillId="0" borderId="3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2" fontId="4" fillId="0" borderId="6" xfId="0" applyNumberFormat="1" applyFont="1" applyFill="1" applyBorder="1" applyAlignment="1">
      <alignment horizontal="left"/>
    </xf>
    <xf numFmtId="0" fontId="15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/>
    </xf>
    <xf numFmtId="164" fontId="15" fillId="0" borderId="7" xfId="0" applyNumberFormat="1" applyFont="1" applyFill="1" applyBorder="1" applyAlignment="1">
      <alignment horizontal="left"/>
    </xf>
    <xf numFmtId="164" fontId="15" fillId="0" borderId="7" xfId="0" applyNumberFormat="1" applyFont="1" applyFill="1" applyBorder="1" applyAlignment="1">
      <alignment horizontal="left" vertical="top" wrapText="1"/>
    </xf>
    <xf numFmtId="164" fontId="15" fillId="0" borderId="6" xfId="0" applyNumberFormat="1" applyFont="1" applyFill="1" applyBorder="1" applyAlignment="1">
      <alignment horizontal="left"/>
    </xf>
    <xf numFmtId="0" fontId="4" fillId="0" borderId="0" xfId="0" applyFont="1" applyAlignment="1">
      <alignment vertical="center"/>
    </xf>
    <xf numFmtId="0" fontId="18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4" fillId="0" borderId="7" xfId="0" applyNumberFormat="1" applyFont="1" applyFill="1" applyBorder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19" fillId="0" borderId="1" xfId="0" applyFont="1" applyBorder="1"/>
    <xf numFmtId="0" fontId="20" fillId="0" borderId="0" xfId="0" applyFont="1" applyBorder="1"/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Fill="1"/>
    <xf numFmtId="0" fontId="23" fillId="0" borderId="0" xfId="0" applyFont="1" applyAlignment="1">
      <alignment vertical="center"/>
    </xf>
    <xf numFmtId="0" fontId="23" fillId="0" borderId="0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1" fontId="8" fillId="0" borderId="0" xfId="2" applyNumberFormat="1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</cellXfs>
  <cellStyles count="3">
    <cellStyle name="Dziesiętny" xfId="1" builtinId="3"/>
    <cellStyle name="Normal 2" xfId="2"/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tabSelected="1" workbookViewId="0">
      <selection activeCell="A3" sqref="A3"/>
    </sheetView>
  </sheetViews>
  <sheetFormatPr defaultColWidth="8.85546875" defaultRowHeight="15" customHeight="1"/>
  <cols>
    <col min="1" max="1" width="8.85546875" style="131"/>
    <col min="2" max="16384" width="8.85546875" style="2"/>
  </cols>
  <sheetData>
    <row r="1" spans="1:1" s="1" customFormat="1" ht="15" customHeight="1">
      <c r="A1" s="131"/>
    </row>
    <row r="2" spans="1:1" s="1" customFormat="1" ht="15" customHeight="1">
      <c r="A2" s="132" t="s">
        <v>371</v>
      </c>
    </row>
    <row r="3" spans="1:1" ht="15" customHeight="1">
      <c r="A3" s="131" t="s">
        <v>376</v>
      </c>
    </row>
    <row r="4" spans="1:1" ht="15" customHeight="1">
      <c r="A4" s="131" t="s">
        <v>372</v>
      </c>
    </row>
    <row r="5" spans="1:1" s="1" customFormat="1" ht="15" customHeight="1">
      <c r="A5" s="133" t="s">
        <v>370</v>
      </c>
    </row>
    <row r="7" spans="1:1" ht="15" customHeight="1">
      <c r="A7" s="135" t="s">
        <v>373</v>
      </c>
    </row>
    <row r="8" spans="1:1" ht="15" customHeight="1">
      <c r="A8" s="136" t="s">
        <v>367</v>
      </c>
    </row>
    <row r="9" spans="1:1" ht="15" customHeight="1">
      <c r="A9" s="134" t="s">
        <v>369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20"/>
  <sheetViews>
    <sheetView workbookViewId="0">
      <selection activeCell="U1" sqref="U1:W1048576"/>
    </sheetView>
  </sheetViews>
  <sheetFormatPr defaultColWidth="8.85546875" defaultRowHeight="15"/>
  <cols>
    <col min="1" max="1" width="8.85546875" style="24"/>
    <col min="2" max="2" width="8.85546875" style="31"/>
    <col min="3" max="3" width="5.140625" style="31" customWidth="1"/>
    <col min="4" max="5" width="8.85546875" style="31"/>
    <col min="6" max="6" width="9.5703125" style="27" bestFit="1" customWidth="1"/>
    <col min="7" max="7" width="17.28515625" style="31" customWidth="1"/>
    <col min="8" max="8" width="8.85546875" style="48"/>
    <col min="9" max="9" width="9.28515625" style="31" customWidth="1"/>
    <col min="10" max="10" width="8.85546875" style="48"/>
    <col min="11" max="11" width="9.85546875" style="31" customWidth="1"/>
    <col min="12" max="12" width="8.85546875" style="48"/>
    <col min="13" max="13" width="8.85546875" style="31"/>
    <col min="14" max="14" width="15.5703125" style="27" customWidth="1"/>
    <col min="15" max="15" width="14.5703125" style="49" customWidth="1"/>
    <col min="16" max="16" width="8.85546875" style="49"/>
    <col min="17" max="17" width="12.28515625" style="49" customWidth="1"/>
    <col min="18" max="18" width="8.85546875" style="49"/>
    <col min="19" max="19" width="13.42578125" style="49" customWidth="1"/>
    <col min="20" max="20" width="8.85546875" style="49"/>
    <col min="21" max="16384" width="8.85546875" style="31"/>
  </cols>
  <sheetData>
    <row r="1" spans="1:20" s="3" customFormat="1">
      <c r="A1" s="121" t="s">
        <v>368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</row>
    <row r="2" spans="1:20" s="3" customFormat="1" ht="15.75" thickBot="1">
      <c r="A2" s="4"/>
      <c r="B2" s="4"/>
      <c r="C2" s="4"/>
      <c r="D2" s="4"/>
      <c r="E2" s="4"/>
      <c r="F2" s="5"/>
      <c r="G2" s="4"/>
      <c r="H2" s="6"/>
      <c r="I2" s="4"/>
      <c r="J2" s="6"/>
      <c r="K2" s="4"/>
      <c r="L2" s="6"/>
      <c r="M2" s="4"/>
      <c r="N2" s="5"/>
      <c r="O2" s="7"/>
      <c r="P2" s="7"/>
      <c r="Q2" s="7"/>
      <c r="R2" s="7"/>
      <c r="S2" s="7"/>
      <c r="T2" s="7"/>
    </row>
    <row r="3" spans="1:20" s="3" customFormat="1" ht="15.75" thickTop="1">
      <c r="A3" s="137" t="s">
        <v>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</row>
    <row r="4" spans="1:20" s="14" customFormat="1">
      <c r="A4" s="8"/>
      <c r="B4" s="9"/>
      <c r="C4" s="9"/>
      <c r="D4" s="10"/>
      <c r="E4" s="9"/>
      <c r="F4" s="11"/>
      <c r="G4" s="9"/>
      <c r="H4" s="138" t="s">
        <v>9</v>
      </c>
      <c r="I4" s="138"/>
      <c r="J4" s="138"/>
      <c r="K4" s="138"/>
      <c r="L4" s="138"/>
      <c r="M4" s="138"/>
      <c r="N4" s="12" t="s">
        <v>10</v>
      </c>
      <c r="O4" s="13"/>
      <c r="P4" s="139" t="s">
        <v>11</v>
      </c>
      <c r="Q4" s="139"/>
      <c r="R4" s="139"/>
      <c r="S4" s="139"/>
      <c r="T4" s="139"/>
    </row>
    <row r="5" spans="1:20" s="14" customFormat="1" ht="15.75" thickBot="1">
      <c r="A5" s="15"/>
      <c r="B5" s="16" t="s">
        <v>12</v>
      </c>
      <c r="C5" s="16"/>
      <c r="D5" s="16" t="s">
        <v>13</v>
      </c>
      <c r="E5" s="16" t="s">
        <v>14</v>
      </c>
      <c r="F5" s="17" t="s">
        <v>15</v>
      </c>
      <c r="G5" s="18" t="s">
        <v>16</v>
      </c>
      <c r="H5" s="19" t="s">
        <v>17</v>
      </c>
      <c r="I5" s="18" t="s">
        <v>18</v>
      </c>
      <c r="J5" s="19" t="s">
        <v>17</v>
      </c>
      <c r="K5" s="18" t="s">
        <v>19</v>
      </c>
      <c r="L5" s="19" t="s">
        <v>17</v>
      </c>
      <c r="M5" s="20" t="s">
        <v>20</v>
      </c>
      <c r="N5" s="21"/>
      <c r="O5" s="22" t="s">
        <v>21</v>
      </c>
      <c r="P5" s="23" t="s">
        <v>17</v>
      </c>
      <c r="Q5" s="22" t="s">
        <v>22</v>
      </c>
      <c r="R5" s="23" t="s">
        <v>17</v>
      </c>
      <c r="S5" s="22" t="s">
        <v>23</v>
      </c>
      <c r="T5" s="23" t="s">
        <v>17</v>
      </c>
    </row>
    <row r="6" spans="1:20">
      <c r="A6" s="24">
        <v>1</v>
      </c>
      <c r="B6" s="25" t="s">
        <v>24</v>
      </c>
      <c r="C6" s="26" t="s">
        <v>25</v>
      </c>
      <c r="D6" s="25">
        <v>619</v>
      </c>
      <c r="E6" s="25">
        <v>798</v>
      </c>
      <c r="F6" s="27">
        <v>1.2891760904684977</v>
      </c>
      <c r="G6" s="25">
        <v>5.3100000000000001E-2</v>
      </c>
      <c r="H6" s="28">
        <v>2.0999999999999999E-3</v>
      </c>
      <c r="I6" s="25">
        <v>0.28499999999999998</v>
      </c>
      <c r="J6" s="29">
        <v>0.01</v>
      </c>
      <c r="K6" s="25">
        <v>3.9199999999999999E-2</v>
      </c>
      <c r="L6" s="28">
        <v>1.2999999999999999E-3</v>
      </c>
      <c r="M6" s="25">
        <v>0.39787</v>
      </c>
      <c r="N6" s="27">
        <v>3.6519036519036399</v>
      </c>
      <c r="O6" s="30">
        <v>315</v>
      </c>
      <c r="P6" s="30">
        <v>91</v>
      </c>
      <c r="Q6" s="30">
        <v>257.39999999999998</v>
      </c>
      <c r="R6" s="30">
        <v>7.8</v>
      </c>
      <c r="S6" s="30">
        <v>248</v>
      </c>
      <c r="T6" s="30">
        <v>7.7</v>
      </c>
    </row>
    <row r="7" spans="1:20">
      <c r="A7" s="24">
        <v>2</v>
      </c>
      <c r="B7" s="25" t="s">
        <v>26</v>
      </c>
      <c r="C7" s="26" t="s">
        <v>25</v>
      </c>
      <c r="D7" s="25">
        <v>388</v>
      </c>
      <c r="E7" s="25">
        <v>87.2</v>
      </c>
      <c r="F7" s="27">
        <v>0.22474226804123712</v>
      </c>
      <c r="G7" s="25">
        <v>5.28E-2</v>
      </c>
      <c r="H7" s="28">
        <v>2.2000000000000001E-3</v>
      </c>
      <c r="I7" s="28">
        <v>0.28499999999999998</v>
      </c>
      <c r="J7" s="28">
        <v>9.7000000000000003E-3</v>
      </c>
      <c r="K7" s="28">
        <v>3.9269999999999999E-2</v>
      </c>
      <c r="L7" s="28">
        <v>1.1000000000000001E-3</v>
      </c>
      <c r="M7" s="25">
        <v>0.37229000000000001</v>
      </c>
      <c r="N7" s="27">
        <v>2.3210070810385397</v>
      </c>
      <c r="O7" s="30">
        <v>309</v>
      </c>
      <c r="P7" s="30">
        <v>91</v>
      </c>
      <c r="Q7" s="30">
        <v>254.2</v>
      </c>
      <c r="R7" s="30">
        <v>7.6</v>
      </c>
      <c r="S7" s="30">
        <v>248.3</v>
      </c>
      <c r="T7" s="30">
        <v>7</v>
      </c>
    </row>
    <row r="8" spans="1:20">
      <c r="A8" s="24">
        <v>3</v>
      </c>
      <c r="B8" s="25" t="s">
        <v>27</v>
      </c>
      <c r="C8" s="26" t="s">
        <v>25</v>
      </c>
      <c r="D8" s="25">
        <v>285</v>
      </c>
      <c r="E8" s="25">
        <v>168.6</v>
      </c>
      <c r="F8" s="27">
        <v>0.59157894736842098</v>
      </c>
      <c r="G8" s="25">
        <v>5.3100000000000001E-2</v>
      </c>
      <c r="H8" s="28">
        <v>2.3E-3</v>
      </c>
      <c r="I8" s="25">
        <v>0.28439999999999999</v>
      </c>
      <c r="J8" s="28">
        <v>9.4000000000000004E-3</v>
      </c>
      <c r="K8" s="28">
        <v>3.9269999999999999E-2</v>
      </c>
      <c r="L8" s="28">
        <v>1.1000000000000001E-3</v>
      </c>
      <c r="M8" s="25">
        <v>0.29366999999999999</v>
      </c>
      <c r="N8" s="27">
        <v>2.128498226251474</v>
      </c>
      <c r="O8" s="30">
        <v>315</v>
      </c>
      <c r="P8" s="30">
        <v>93</v>
      </c>
      <c r="Q8" s="30">
        <v>253.7</v>
      </c>
      <c r="R8" s="30">
        <v>7.6</v>
      </c>
      <c r="S8" s="30">
        <v>248.3</v>
      </c>
      <c r="T8" s="30">
        <v>7</v>
      </c>
    </row>
    <row r="9" spans="1:20">
      <c r="A9" s="24">
        <v>4</v>
      </c>
      <c r="B9" s="25" t="s">
        <v>28</v>
      </c>
      <c r="C9" s="26" t="s">
        <v>25</v>
      </c>
      <c r="D9" s="25">
        <v>213.4</v>
      </c>
      <c r="E9" s="25">
        <v>204.3</v>
      </c>
      <c r="F9" s="27">
        <v>0.95735707591377694</v>
      </c>
      <c r="G9" s="25">
        <v>5.1900000000000002E-2</v>
      </c>
      <c r="H9" s="28">
        <v>2.8E-3</v>
      </c>
      <c r="I9" s="25">
        <v>0.28100000000000003</v>
      </c>
      <c r="J9" s="29">
        <v>1.2999999999999999E-2</v>
      </c>
      <c r="K9" s="28">
        <v>3.9390000000000001E-2</v>
      </c>
      <c r="L9" s="28">
        <v>1.1999999999999999E-3</v>
      </c>
      <c r="M9" s="25">
        <v>0.13816999999999999</v>
      </c>
      <c r="N9" s="27">
        <v>1.1904761904761862</v>
      </c>
      <c r="O9" s="30">
        <v>257</v>
      </c>
      <c r="P9" s="30">
        <v>110</v>
      </c>
      <c r="Q9" s="30">
        <v>252</v>
      </c>
      <c r="R9" s="30">
        <v>11</v>
      </c>
      <c r="S9" s="30">
        <v>249</v>
      </c>
      <c r="T9" s="30">
        <v>7.4</v>
      </c>
    </row>
    <row r="10" spans="1:20">
      <c r="A10" s="24">
        <v>5</v>
      </c>
      <c r="B10" s="25" t="s">
        <v>29</v>
      </c>
      <c r="C10" s="26" t="s">
        <v>25</v>
      </c>
      <c r="D10" s="25">
        <v>260.2</v>
      </c>
      <c r="E10" s="25">
        <v>305.3</v>
      </c>
      <c r="F10" s="27">
        <v>1.1733282090699464</v>
      </c>
      <c r="G10" s="25">
        <v>5.16E-2</v>
      </c>
      <c r="H10" s="28">
        <v>2.5999999999999999E-3</v>
      </c>
      <c r="I10" s="25">
        <v>0.28399999999999997</v>
      </c>
      <c r="J10" s="29">
        <v>1.0999999999999999E-2</v>
      </c>
      <c r="K10" s="25">
        <v>3.95E-2</v>
      </c>
      <c r="L10" s="28">
        <v>1.1999999999999999E-3</v>
      </c>
      <c r="M10" s="25">
        <v>0.18639</v>
      </c>
      <c r="N10" s="27">
        <v>1.3833992094861691</v>
      </c>
      <c r="O10" s="30">
        <v>240</v>
      </c>
      <c r="P10" s="30">
        <v>110</v>
      </c>
      <c r="Q10" s="30">
        <v>253</v>
      </c>
      <c r="R10" s="30">
        <v>9.1</v>
      </c>
      <c r="S10" s="30">
        <v>249.5</v>
      </c>
      <c r="T10" s="30">
        <v>7.4</v>
      </c>
    </row>
    <row r="11" spans="1:20">
      <c r="A11" s="24">
        <v>6</v>
      </c>
      <c r="B11" s="25" t="s">
        <v>30</v>
      </c>
      <c r="C11" s="26" t="s">
        <v>25</v>
      </c>
      <c r="D11" s="25">
        <v>600</v>
      </c>
      <c r="E11" s="25">
        <v>564</v>
      </c>
      <c r="F11" s="27">
        <v>0.94</v>
      </c>
      <c r="G11" s="25">
        <v>5.2400000000000002E-2</v>
      </c>
      <c r="H11" s="28">
        <v>2.3E-3</v>
      </c>
      <c r="I11" s="29">
        <v>0.2843</v>
      </c>
      <c r="J11" s="29">
        <v>0.01</v>
      </c>
      <c r="K11" s="28">
        <v>3.9469999999999998E-2</v>
      </c>
      <c r="L11" s="28">
        <v>1.1000000000000001E-3</v>
      </c>
      <c r="M11" s="25">
        <v>0.38688</v>
      </c>
      <c r="N11" s="27">
        <v>2.1952175617404923</v>
      </c>
      <c r="O11" s="30">
        <v>313</v>
      </c>
      <c r="P11" s="30">
        <v>92</v>
      </c>
      <c r="Q11" s="30">
        <v>255.1</v>
      </c>
      <c r="R11" s="30">
        <v>7.8</v>
      </c>
      <c r="S11" s="30">
        <v>249.5</v>
      </c>
      <c r="T11" s="30">
        <v>7.1</v>
      </c>
    </row>
    <row r="12" spans="1:20">
      <c r="A12" s="24">
        <v>7</v>
      </c>
      <c r="B12" s="25" t="s">
        <v>31</v>
      </c>
      <c r="C12" s="26" t="s">
        <v>25</v>
      </c>
      <c r="D12" s="25">
        <v>185</v>
      </c>
      <c r="E12" s="25">
        <v>415</v>
      </c>
      <c r="F12" s="27">
        <v>2.2432432432432434</v>
      </c>
      <c r="G12" s="25">
        <v>5.3199999999999997E-2</v>
      </c>
      <c r="H12" s="28">
        <v>3.3E-3</v>
      </c>
      <c r="I12" s="25">
        <v>0.28799999999999998</v>
      </c>
      <c r="J12" s="29">
        <v>1.4999999999999999E-2</v>
      </c>
      <c r="K12" s="28">
        <v>3.9539999999999999E-2</v>
      </c>
      <c r="L12" s="28">
        <v>1.1000000000000001E-3</v>
      </c>
      <c r="M12" s="25">
        <v>0.10727</v>
      </c>
      <c r="N12" s="27">
        <v>2.7626459143968884</v>
      </c>
      <c r="O12" s="30">
        <v>320</v>
      </c>
      <c r="P12" s="30">
        <v>120</v>
      </c>
      <c r="Q12" s="30">
        <v>257</v>
      </c>
      <c r="R12" s="30">
        <v>12</v>
      </c>
      <c r="S12" s="30">
        <v>249.9</v>
      </c>
      <c r="T12" s="30">
        <v>7.1</v>
      </c>
    </row>
    <row r="13" spans="1:20">
      <c r="A13" s="24">
        <v>8</v>
      </c>
      <c r="B13" s="25" t="s">
        <v>32</v>
      </c>
      <c r="C13" s="26" t="s">
        <v>25</v>
      </c>
      <c r="D13" s="25">
        <v>385</v>
      </c>
      <c r="E13" s="25">
        <v>291</v>
      </c>
      <c r="F13" s="27">
        <v>0.75584415584415587</v>
      </c>
      <c r="G13" s="25">
        <v>5.0599999999999999E-2</v>
      </c>
      <c r="H13" s="28">
        <v>2.2000000000000001E-3</v>
      </c>
      <c r="I13" s="25">
        <v>0.27900000000000003</v>
      </c>
      <c r="J13" s="29">
        <v>0.01</v>
      </c>
      <c r="K13" s="28">
        <v>3.9660000000000001E-2</v>
      </c>
      <c r="L13" s="28">
        <v>1.1000000000000001E-3</v>
      </c>
      <c r="M13" s="25">
        <v>0.43618000000000001</v>
      </c>
      <c r="N13" s="27">
        <v>-0.52125100240576483</v>
      </c>
      <c r="O13" s="30">
        <v>211</v>
      </c>
      <c r="P13" s="30">
        <v>91</v>
      </c>
      <c r="Q13" s="30">
        <v>249.4</v>
      </c>
      <c r="R13" s="30">
        <v>8.3000000000000007</v>
      </c>
      <c r="S13" s="30">
        <v>250.7</v>
      </c>
      <c r="T13" s="30">
        <v>6.9</v>
      </c>
    </row>
    <row r="14" spans="1:20">
      <c r="A14" s="24">
        <v>9</v>
      </c>
      <c r="B14" s="25" t="s">
        <v>33</v>
      </c>
      <c r="C14" s="26" t="s">
        <v>25</v>
      </c>
      <c r="D14" s="25">
        <v>220</v>
      </c>
      <c r="E14" s="25">
        <v>105</v>
      </c>
      <c r="F14" s="27">
        <v>0.47727272727272729</v>
      </c>
      <c r="G14" s="25">
        <v>5.21E-2</v>
      </c>
      <c r="H14" s="28">
        <v>2.3E-3</v>
      </c>
      <c r="I14" s="25">
        <v>0.28899999999999998</v>
      </c>
      <c r="J14" s="29">
        <v>1.0999999999999999E-2</v>
      </c>
      <c r="K14" s="28">
        <v>3.9719999999999998E-2</v>
      </c>
      <c r="L14" s="28">
        <v>1.1000000000000001E-3</v>
      </c>
      <c r="M14" s="25">
        <v>0.39511000000000002</v>
      </c>
      <c r="N14" s="27">
        <v>2.4096385542168752</v>
      </c>
      <c r="O14" s="30">
        <v>273</v>
      </c>
      <c r="P14" s="30">
        <v>98</v>
      </c>
      <c r="Q14" s="30">
        <v>257.3</v>
      </c>
      <c r="R14" s="30">
        <v>8.5</v>
      </c>
      <c r="S14" s="30">
        <v>251.1</v>
      </c>
      <c r="T14" s="30">
        <v>7</v>
      </c>
    </row>
    <row r="15" spans="1:20">
      <c r="A15" s="24">
        <v>10</v>
      </c>
      <c r="B15" s="25" t="s">
        <v>34</v>
      </c>
      <c r="C15" s="26" t="s">
        <v>25</v>
      </c>
      <c r="D15" s="25">
        <v>644</v>
      </c>
      <c r="E15" s="25">
        <v>449</v>
      </c>
      <c r="F15" s="27">
        <v>0.69720496894409933</v>
      </c>
      <c r="G15" s="25">
        <v>5.2400000000000002E-2</v>
      </c>
      <c r="H15" s="28">
        <v>1.9E-3</v>
      </c>
      <c r="I15" s="25">
        <v>0.28910000000000002</v>
      </c>
      <c r="J15" s="28">
        <v>8.0999999999999996E-3</v>
      </c>
      <c r="K15" s="28">
        <v>0.04</v>
      </c>
      <c r="L15" s="28">
        <v>1.1000000000000001E-3</v>
      </c>
      <c r="M15" s="25">
        <v>0.16613</v>
      </c>
      <c r="N15" s="27">
        <v>2.2806339389253916</v>
      </c>
      <c r="O15" s="30">
        <v>293</v>
      </c>
      <c r="P15" s="30">
        <v>80</v>
      </c>
      <c r="Q15" s="30">
        <v>258.7</v>
      </c>
      <c r="R15" s="30">
        <v>6.3</v>
      </c>
      <c r="S15" s="30">
        <v>252.8</v>
      </c>
      <c r="T15" s="30">
        <v>6.5</v>
      </c>
    </row>
    <row r="16" spans="1:20">
      <c r="A16" s="24">
        <v>11</v>
      </c>
      <c r="B16" s="25" t="s">
        <v>35</v>
      </c>
      <c r="C16" s="26" t="s">
        <v>25</v>
      </c>
      <c r="D16" s="25">
        <v>91.2</v>
      </c>
      <c r="E16" s="25">
        <v>78</v>
      </c>
      <c r="F16" s="27">
        <v>0.85526315789473684</v>
      </c>
      <c r="G16" s="25">
        <v>5.2600000000000001E-2</v>
      </c>
      <c r="H16" s="28">
        <v>3.7000000000000002E-3</v>
      </c>
      <c r="I16" s="25">
        <v>0.29699999999999999</v>
      </c>
      <c r="J16" s="29">
        <v>1.9E-2</v>
      </c>
      <c r="K16" s="28">
        <v>0.04</v>
      </c>
      <c r="L16" s="28">
        <v>1.4E-3</v>
      </c>
      <c r="M16" s="25">
        <v>0.12765000000000001</v>
      </c>
      <c r="N16" s="27">
        <v>3.802281368821292</v>
      </c>
      <c r="O16" s="30">
        <v>290</v>
      </c>
      <c r="P16" s="30">
        <v>140</v>
      </c>
      <c r="Q16" s="30">
        <v>263</v>
      </c>
      <c r="R16" s="30">
        <v>15</v>
      </c>
      <c r="S16" s="30">
        <v>253</v>
      </c>
      <c r="T16" s="30">
        <v>8.5</v>
      </c>
    </row>
    <row r="17" spans="1:20">
      <c r="A17" s="24">
        <v>12</v>
      </c>
      <c r="B17" s="25" t="s">
        <v>36</v>
      </c>
      <c r="C17" s="26" t="s">
        <v>25</v>
      </c>
      <c r="D17" s="25">
        <v>121</v>
      </c>
      <c r="E17" s="25">
        <v>66.3</v>
      </c>
      <c r="F17" s="27">
        <v>0.54793388429752066</v>
      </c>
      <c r="G17" s="25">
        <v>5.2299999999999999E-2</v>
      </c>
      <c r="H17" s="28">
        <v>9.7000000000000003E-3</v>
      </c>
      <c r="I17" s="25">
        <v>0.28299999999999997</v>
      </c>
      <c r="J17" s="29">
        <v>6.4000000000000001E-2</v>
      </c>
      <c r="K17" s="25">
        <v>4.0099999999999997E-2</v>
      </c>
      <c r="L17" s="28">
        <v>1.2999999999999999E-3</v>
      </c>
      <c r="M17" s="25">
        <v>0.11896</v>
      </c>
      <c r="N17" s="27">
        <v>-7.905138339920903E-2</v>
      </c>
      <c r="O17" s="30">
        <v>280</v>
      </c>
      <c r="P17" s="30">
        <v>210</v>
      </c>
      <c r="Q17" s="30">
        <v>253</v>
      </c>
      <c r="R17" s="30">
        <v>41</v>
      </c>
      <c r="S17" s="30">
        <v>253.2</v>
      </c>
      <c r="T17" s="30">
        <v>7.9</v>
      </c>
    </row>
    <row r="18" spans="1:20">
      <c r="A18" s="24">
        <v>13</v>
      </c>
      <c r="B18" s="25" t="s">
        <v>37</v>
      </c>
      <c r="C18" s="26" t="s">
        <v>25</v>
      </c>
      <c r="D18" s="25">
        <v>247</v>
      </c>
      <c r="E18" s="25">
        <v>191</v>
      </c>
      <c r="F18" s="27">
        <v>0.77327935222672062</v>
      </c>
      <c r="G18" s="25">
        <v>5.4199999999999998E-2</v>
      </c>
      <c r="H18" s="28">
        <v>3.2000000000000002E-3</v>
      </c>
      <c r="I18" s="25">
        <v>0.30299999999999999</v>
      </c>
      <c r="J18" s="29">
        <v>1.7000000000000001E-2</v>
      </c>
      <c r="K18" s="25">
        <v>4.0500000000000001E-2</v>
      </c>
      <c r="L18" s="28">
        <v>1.4E-3</v>
      </c>
      <c r="M18" s="25">
        <v>0.35038000000000002</v>
      </c>
      <c r="N18" s="27">
        <v>4.1198501872659161</v>
      </c>
      <c r="O18" s="30">
        <v>340</v>
      </c>
      <c r="P18" s="30">
        <v>120</v>
      </c>
      <c r="Q18" s="30">
        <v>267</v>
      </c>
      <c r="R18" s="30">
        <v>13</v>
      </c>
      <c r="S18" s="30">
        <v>256</v>
      </c>
      <c r="T18" s="30">
        <v>8.4</v>
      </c>
    </row>
    <row r="19" spans="1:20">
      <c r="A19" s="24">
        <v>14</v>
      </c>
      <c r="B19" s="25" t="s">
        <v>38</v>
      </c>
      <c r="C19" s="26" t="s">
        <v>25</v>
      </c>
      <c r="D19" s="25">
        <v>386</v>
      </c>
      <c r="E19" s="25">
        <v>241</v>
      </c>
      <c r="F19" s="27">
        <v>0.62435233160621761</v>
      </c>
      <c r="G19" s="25">
        <v>5.2699999999999997E-2</v>
      </c>
      <c r="H19" s="28">
        <v>2.5000000000000001E-3</v>
      </c>
      <c r="I19" s="25">
        <v>0.29199999999999998</v>
      </c>
      <c r="J19" s="29">
        <v>1.0999999999999999E-2</v>
      </c>
      <c r="K19" s="25">
        <v>4.0599999999999997E-2</v>
      </c>
      <c r="L19" s="28">
        <v>1.4E-3</v>
      </c>
      <c r="M19" s="25">
        <v>0.46889999999999998</v>
      </c>
      <c r="N19" s="27">
        <v>1.6110471806674243</v>
      </c>
      <c r="O19" s="30">
        <v>303</v>
      </c>
      <c r="P19" s="30">
        <v>100</v>
      </c>
      <c r="Q19" s="30">
        <v>260.7</v>
      </c>
      <c r="R19" s="30">
        <v>8.8000000000000007</v>
      </c>
      <c r="S19" s="30">
        <v>256.5</v>
      </c>
      <c r="T19" s="30">
        <v>8.6999999999999993</v>
      </c>
    </row>
    <row r="20" spans="1:20">
      <c r="A20" s="24">
        <v>15</v>
      </c>
      <c r="B20" s="25" t="s">
        <v>39</v>
      </c>
      <c r="C20" s="26" t="s">
        <v>25</v>
      </c>
      <c r="D20" s="25">
        <v>183.7</v>
      </c>
      <c r="E20" s="25">
        <v>134.19999999999999</v>
      </c>
      <c r="F20" s="27">
        <v>0.73053892215568861</v>
      </c>
      <c r="G20" s="25">
        <v>5.0799999999999998E-2</v>
      </c>
      <c r="H20" s="28">
        <v>2.5999999999999999E-3</v>
      </c>
      <c r="I20" s="25">
        <v>0.28100000000000003</v>
      </c>
      <c r="J20" s="29">
        <v>1.2999999999999999E-2</v>
      </c>
      <c r="K20" s="28">
        <v>4.0680000000000001E-2</v>
      </c>
      <c r="L20" s="28">
        <v>1.1999999999999999E-3</v>
      </c>
      <c r="M20" s="25">
        <v>0.34214</v>
      </c>
      <c r="N20" s="27">
        <v>-1.1811023622047223</v>
      </c>
      <c r="O20" s="30">
        <v>226</v>
      </c>
      <c r="P20" s="30">
        <v>100</v>
      </c>
      <c r="Q20" s="30">
        <v>254</v>
      </c>
      <c r="R20" s="30">
        <v>11</v>
      </c>
      <c r="S20" s="30">
        <v>257</v>
      </c>
      <c r="T20" s="30">
        <v>7.7</v>
      </c>
    </row>
    <row r="21" spans="1:20">
      <c r="A21" s="24">
        <v>16</v>
      </c>
      <c r="B21" s="25" t="s">
        <v>40</v>
      </c>
      <c r="C21" s="26" t="s">
        <v>25</v>
      </c>
      <c r="D21" s="25">
        <v>574</v>
      </c>
      <c r="E21" s="25">
        <v>475</v>
      </c>
      <c r="F21" s="27">
        <v>0.82752613240418116</v>
      </c>
      <c r="G21" s="25">
        <v>5.1900000000000002E-2</v>
      </c>
      <c r="H21" s="28">
        <v>2.0999999999999999E-3</v>
      </c>
      <c r="I21" s="25">
        <v>0.29010000000000002</v>
      </c>
      <c r="J21" s="28">
        <v>8.8999999999999999E-3</v>
      </c>
      <c r="K21" s="28">
        <v>4.0710000000000003E-2</v>
      </c>
      <c r="L21" s="28">
        <v>1.1000000000000001E-3</v>
      </c>
      <c r="M21" s="25">
        <v>0.22655</v>
      </c>
      <c r="N21" s="27">
        <v>0.42586140147116147</v>
      </c>
      <c r="O21" s="30">
        <v>266</v>
      </c>
      <c r="P21" s="30">
        <v>90</v>
      </c>
      <c r="Q21" s="30">
        <v>258.3</v>
      </c>
      <c r="R21" s="30">
        <v>7</v>
      </c>
      <c r="S21" s="30">
        <v>257.2</v>
      </c>
      <c r="T21" s="30">
        <v>6.9</v>
      </c>
    </row>
    <row r="22" spans="1:20">
      <c r="A22" s="24">
        <v>17</v>
      </c>
      <c r="B22" s="25" t="s">
        <v>41</v>
      </c>
      <c r="C22" s="26" t="s">
        <v>25</v>
      </c>
      <c r="D22" s="25">
        <v>1310</v>
      </c>
      <c r="E22" s="25">
        <v>361</v>
      </c>
      <c r="F22" s="27">
        <v>0.27557251908396946</v>
      </c>
      <c r="G22" s="28">
        <v>0.05</v>
      </c>
      <c r="H22" s="28">
        <v>1.9E-3</v>
      </c>
      <c r="I22" s="25">
        <v>0.28239999999999998</v>
      </c>
      <c r="J22" s="28">
        <v>8.8000000000000005E-3</v>
      </c>
      <c r="K22" s="28">
        <v>4.0800000000000003E-2</v>
      </c>
      <c r="L22" s="28">
        <v>1.1999999999999999E-3</v>
      </c>
      <c r="M22" s="25">
        <v>0.58306999999999998</v>
      </c>
      <c r="N22" s="27">
        <v>-2.2592152199762072</v>
      </c>
      <c r="O22" s="30">
        <v>187</v>
      </c>
      <c r="P22" s="30">
        <v>83</v>
      </c>
      <c r="Q22" s="30">
        <v>252.3</v>
      </c>
      <c r="R22" s="30">
        <v>6.9</v>
      </c>
      <c r="S22" s="30">
        <v>258</v>
      </c>
      <c r="T22" s="30">
        <v>7.4</v>
      </c>
    </row>
    <row r="23" spans="1:20">
      <c r="A23" s="24">
        <v>18</v>
      </c>
      <c r="B23" s="25" t="s">
        <v>42</v>
      </c>
      <c r="C23" s="26" t="s">
        <v>25</v>
      </c>
      <c r="D23" s="25">
        <v>797</v>
      </c>
      <c r="E23" s="25">
        <v>434</v>
      </c>
      <c r="F23" s="27">
        <v>0.5445420326223338</v>
      </c>
      <c r="G23" s="25">
        <v>5.16E-2</v>
      </c>
      <c r="H23" s="28">
        <v>2E-3</v>
      </c>
      <c r="I23" s="25">
        <v>0.2908</v>
      </c>
      <c r="J23" s="28">
        <v>9.4999999999999998E-3</v>
      </c>
      <c r="K23" s="28">
        <v>4.088E-2</v>
      </c>
      <c r="L23" s="28">
        <v>1.1999999999999999E-3</v>
      </c>
      <c r="M23" s="25">
        <v>0.47941</v>
      </c>
      <c r="N23" s="27">
        <v>0.23183925811438577</v>
      </c>
      <c r="O23" s="30">
        <v>256</v>
      </c>
      <c r="P23" s="30">
        <v>87</v>
      </c>
      <c r="Q23" s="30">
        <v>258.8</v>
      </c>
      <c r="R23" s="30">
        <v>7.5</v>
      </c>
      <c r="S23" s="30">
        <v>258.2</v>
      </c>
      <c r="T23" s="30">
        <v>7.6</v>
      </c>
    </row>
    <row r="24" spans="1:20">
      <c r="A24" s="24">
        <v>19</v>
      </c>
      <c r="B24" s="25" t="s">
        <v>43</v>
      </c>
      <c r="C24" s="26" t="s">
        <v>25</v>
      </c>
      <c r="D24" s="25">
        <v>268</v>
      </c>
      <c r="E24" s="25">
        <v>81.7</v>
      </c>
      <c r="F24" s="27">
        <v>0.30485074626865671</v>
      </c>
      <c r="G24" s="25">
        <v>5.33E-2</v>
      </c>
      <c r="H24" s="28">
        <v>2.3E-3</v>
      </c>
      <c r="I24" s="25">
        <v>0.29899999999999999</v>
      </c>
      <c r="J24" s="29">
        <v>1.2E-2</v>
      </c>
      <c r="K24" s="28">
        <v>4.0899999999999999E-2</v>
      </c>
      <c r="L24" s="28">
        <v>1.1999999999999999E-3</v>
      </c>
      <c r="M24" s="25">
        <v>0.34328999999999998</v>
      </c>
      <c r="N24" s="27">
        <v>3.1847133757961776</v>
      </c>
      <c r="O24" s="30">
        <v>321</v>
      </c>
      <c r="P24" s="30">
        <v>93</v>
      </c>
      <c r="Q24" s="30">
        <v>266.89999999999998</v>
      </c>
      <c r="R24" s="30">
        <v>9</v>
      </c>
      <c r="S24" s="30">
        <v>258.39999999999998</v>
      </c>
      <c r="T24" s="30">
        <v>7.7</v>
      </c>
    </row>
    <row r="25" spans="1:20">
      <c r="A25" s="24">
        <v>20</v>
      </c>
      <c r="B25" s="25" t="s">
        <v>44</v>
      </c>
      <c r="C25" s="26" t="s">
        <v>25</v>
      </c>
      <c r="D25" s="25">
        <v>291</v>
      </c>
      <c r="E25" s="25">
        <v>241</v>
      </c>
      <c r="F25" s="27">
        <v>0.82817869415807566</v>
      </c>
      <c r="G25" s="25">
        <v>5.2200000000000003E-2</v>
      </c>
      <c r="H25" s="28">
        <v>2.2000000000000001E-3</v>
      </c>
      <c r="I25" s="25">
        <v>0.29599999999999999</v>
      </c>
      <c r="J25" s="29">
        <v>1.2999999999999999E-2</v>
      </c>
      <c r="K25" s="28">
        <v>4.095E-2</v>
      </c>
      <c r="L25" s="28">
        <v>1.1999999999999999E-3</v>
      </c>
      <c r="M25" s="25">
        <v>0.66822000000000004</v>
      </c>
      <c r="N25" s="27">
        <v>1.259541984732826</v>
      </c>
      <c r="O25" s="30">
        <v>278</v>
      </c>
      <c r="P25" s="30">
        <v>94</v>
      </c>
      <c r="Q25" s="30">
        <v>262</v>
      </c>
      <c r="R25" s="30">
        <v>9.9</v>
      </c>
      <c r="S25" s="30">
        <v>258.7</v>
      </c>
      <c r="T25" s="30">
        <v>7.2</v>
      </c>
    </row>
    <row r="26" spans="1:20">
      <c r="A26" s="24">
        <v>21</v>
      </c>
      <c r="B26" s="25" t="s">
        <v>45</v>
      </c>
      <c r="C26" s="26" t="s">
        <v>25</v>
      </c>
      <c r="D26" s="25">
        <v>402</v>
      </c>
      <c r="E26" s="25">
        <v>158</v>
      </c>
      <c r="F26" s="27">
        <v>0.39303482587064675</v>
      </c>
      <c r="G26" s="25">
        <v>5.1200000000000002E-2</v>
      </c>
      <c r="H26" s="28">
        <v>2.2000000000000001E-3</v>
      </c>
      <c r="I26" s="25">
        <v>0.29480000000000001</v>
      </c>
      <c r="J26" s="28">
        <v>9.7999999999999997E-3</v>
      </c>
      <c r="K26" s="28">
        <v>4.1099999999999998E-2</v>
      </c>
      <c r="L26" s="28">
        <v>1.2999999999999999E-3</v>
      </c>
      <c r="M26" s="25">
        <v>0.26275999999999999</v>
      </c>
      <c r="N26" s="27">
        <v>1.3307984790874472</v>
      </c>
      <c r="O26" s="30">
        <v>249</v>
      </c>
      <c r="P26" s="30">
        <v>92</v>
      </c>
      <c r="Q26" s="30">
        <v>263</v>
      </c>
      <c r="R26" s="30">
        <v>7.6</v>
      </c>
      <c r="S26" s="30">
        <v>259.5</v>
      </c>
      <c r="T26" s="30">
        <v>7.8</v>
      </c>
    </row>
    <row r="27" spans="1:20">
      <c r="A27" s="24">
        <v>22</v>
      </c>
      <c r="B27" s="25" t="s">
        <v>46</v>
      </c>
      <c r="C27" s="26" t="s">
        <v>25</v>
      </c>
      <c r="D27" s="25">
        <v>1030</v>
      </c>
      <c r="E27" s="25">
        <v>414</v>
      </c>
      <c r="F27" s="27">
        <v>0.40194174757281553</v>
      </c>
      <c r="G27" s="25">
        <v>5.1700000000000003E-2</v>
      </c>
      <c r="H27" s="28">
        <v>2E-3</v>
      </c>
      <c r="I27" s="25">
        <v>0.29089999999999999</v>
      </c>
      <c r="J27" s="28">
        <v>8.8999999999999999E-3</v>
      </c>
      <c r="K27" s="28">
        <v>4.1180000000000001E-2</v>
      </c>
      <c r="L27" s="28">
        <v>1.1999999999999999E-3</v>
      </c>
      <c r="M27" s="25">
        <v>0.37885999999999997</v>
      </c>
      <c r="N27" s="27">
        <v>-0.4247104247104394</v>
      </c>
      <c r="O27" s="30">
        <v>287</v>
      </c>
      <c r="P27" s="30">
        <v>90</v>
      </c>
      <c r="Q27" s="30">
        <v>259</v>
      </c>
      <c r="R27" s="30">
        <v>6.9</v>
      </c>
      <c r="S27" s="30">
        <v>260.10000000000002</v>
      </c>
      <c r="T27" s="30">
        <v>7.4</v>
      </c>
    </row>
    <row r="28" spans="1:20">
      <c r="A28" s="24">
        <v>23</v>
      </c>
      <c r="B28" s="25" t="s">
        <v>47</v>
      </c>
      <c r="C28" s="26" t="s">
        <v>25</v>
      </c>
      <c r="D28" s="25">
        <v>554</v>
      </c>
      <c r="E28" s="25">
        <v>407</v>
      </c>
      <c r="F28" s="27">
        <v>0.73465703971119134</v>
      </c>
      <c r="G28" s="25">
        <v>5.28E-2</v>
      </c>
      <c r="H28" s="28">
        <v>1.9E-3</v>
      </c>
      <c r="I28" s="25">
        <v>0.29930000000000001</v>
      </c>
      <c r="J28" s="28">
        <v>8.6999999999999994E-3</v>
      </c>
      <c r="K28" s="28">
        <v>4.1279999999999997E-2</v>
      </c>
      <c r="L28" s="28">
        <v>1.1999999999999999E-3</v>
      </c>
      <c r="M28" s="25">
        <v>0.43203999999999998</v>
      </c>
      <c r="N28" s="27">
        <v>1.8079096045197751</v>
      </c>
      <c r="O28" s="30">
        <v>313</v>
      </c>
      <c r="P28" s="30">
        <v>81</v>
      </c>
      <c r="Q28" s="30">
        <v>265.5</v>
      </c>
      <c r="R28" s="30">
        <v>6.5</v>
      </c>
      <c r="S28" s="30">
        <v>260.7</v>
      </c>
      <c r="T28" s="30">
        <v>7.2</v>
      </c>
    </row>
    <row r="29" spans="1:20">
      <c r="A29" s="24">
        <v>24</v>
      </c>
      <c r="B29" s="25" t="s">
        <v>48</v>
      </c>
      <c r="C29" s="26" t="s">
        <v>25</v>
      </c>
      <c r="D29" s="25">
        <v>254</v>
      </c>
      <c r="E29" s="25">
        <v>203</v>
      </c>
      <c r="F29" s="27">
        <v>0.79921259842519687</v>
      </c>
      <c r="G29" s="25">
        <v>5.1499999999999997E-2</v>
      </c>
      <c r="H29" s="28">
        <v>2.3999999999999998E-3</v>
      </c>
      <c r="I29" s="25">
        <v>0.29799999999999999</v>
      </c>
      <c r="J29" s="29">
        <v>1.9E-2</v>
      </c>
      <c r="K29" s="28">
        <v>4.1399999999999999E-2</v>
      </c>
      <c r="L29" s="28">
        <v>2.2000000000000001E-3</v>
      </c>
      <c r="M29" s="25">
        <v>0.30393999999999999</v>
      </c>
      <c r="N29" s="27">
        <v>1.6917293233082664</v>
      </c>
      <c r="O29" s="30">
        <v>260</v>
      </c>
      <c r="P29" s="30">
        <v>97</v>
      </c>
      <c r="Q29" s="30">
        <v>266</v>
      </c>
      <c r="R29" s="30">
        <v>15</v>
      </c>
      <c r="S29" s="30">
        <v>261.5</v>
      </c>
      <c r="T29" s="30">
        <v>14</v>
      </c>
    </row>
    <row r="30" spans="1:20">
      <c r="A30" s="24">
        <v>25</v>
      </c>
      <c r="B30" s="25" t="s">
        <v>49</v>
      </c>
      <c r="C30" s="26" t="s">
        <v>25</v>
      </c>
      <c r="D30" s="25">
        <v>363</v>
      </c>
      <c r="E30" s="25">
        <v>173</v>
      </c>
      <c r="F30" s="27">
        <v>0.47658402203856748</v>
      </c>
      <c r="G30" s="25">
        <v>4.9700000000000001E-2</v>
      </c>
      <c r="H30" s="28">
        <v>4.4000000000000003E-3</v>
      </c>
      <c r="I30" s="25">
        <v>0.28699999999999998</v>
      </c>
      <c r="J30" s="29">
        <v>4.2999999999999997E-2</v>
      </c>
      <c r="K30" s="28">
        <v>4.1520000000000001E-2</v>
      </c>
      <c r="L30" s="28">
        <v>1.1999999999999999E-3</v>
      </c>
      <c r="M30" s="25">
        <v>0.25</v>
      </c>
      <c r="N30" s="27">
        <v>-2.5420414548298798</v>
      </c>
      <c r="O30" s="30">
        <v>194</v>
      </c>
      <c r="P30" s="30">
        <v>150</v>
      </c>
      <c r="Q30" s="30">
        <v>255.7</v>
      </c>
      <c r="R30" s="30">
        <v>28</v>
      </c>
      <c r="S30" s="30">
        <v>262.2</v>
      </c>
      <c r="T30" s="30">
        <v>7.6</v>
      </c>
    </row>
    <row r="31" spans="1:20">
      <c r="A31" s="24">
        <v>26</v>
      </c>
      <c r="B31" s="25" t="s">
        <v>50</v>
      </c>
      <c r="C31" s="26"/>
      <c r="D31" s="25">
        <v>397</v>
      </c>
      <c r="E31" s="25">
        <v>99</v>
      </c>
      <c r="F31" s="27">
        <v>0.24937027707808565</v>
      </c>
      <c r="G31" s="25">
        <v>5.2600000000000001E-2</v>
      </c>
      <c r="H31" s="28">
        <v>2.0999999999999999E-3</v>
      </c>
      <c r="I31" s="25">
        <v>0.371</v>
      </c>
      <c r="J31" s="29">
        <v>1.2999999999999999E-2</v>
      </c>
      <c r="K31" s="28">
        <v>5.1400000000000001E-2</v>
      </c>
      <c r="L31" s="28">
        <v>1.5E-3</v>
      </c>
      <c r="M31" s="25">
        <v>0.44746000000000002</v>
      </c>
      <c r="N31" s="27">
        <v>-0.93662191695285113</v>
      </c>
      <c r="O31" s="30">
        <v>300</v>
      </c>
      <c r="P31" s="30">
        <v>90</v>
      </c>
      <c r="Q31" s="30">
        <v>320.3</v>
      </c>
      <c r="R31" s="30">
        <v>9.4</v>
      </c>
      <c r="S31" s="30">
        <v>323.3</v>
      </c>
      <c r="T31" s="30">
        <v>9.1999999999999993</v>
      </c>
    </row>
    <row r="32" spans="1:20">
      <c r="A32" s="32">
        <v>27</v>
      </c>
      <c r="B32" s="33" t="s">
        <v>51</v>
      </c>
      <c r="C32" s="34"/>
      <c r="D32" s="33">
        <v>317</v>
      </c>
      <c r="E32" s="33">
        <v>142</v>
      </c>
      <c r="F32" s="35">
        <v>0.44794952681388012</v>
      </c>
      <c r="G32" s="33">
        <v>5.4199999999999998E-2</v>
      </c>
      <c r="H32" s="36" t="s">
        <v>52</v>
      </c>
      <c r="I32" s="33">
        <v>0.44900000000000001</v>
      </c>
      <c r="J32" s="36" t="s">
        <v>52</v>
      </c>
      <c r="K32" s="33">
        <v>6.0900000000000003E-2</v>
      </c>
      <c r="L32" s="36" t="s">
        <v>52</v>
      </c>
      <c r="M32" s="33">
        <v>0.29529</v>
      </c>
      <c r="N32" s="35">
        <v>-1.3297872340425565</v>
      </c>
      <c r="O32" s="37">
        <v>350</v>
      </c>
      <c r="P32" s="37" t="s">
        <v>52</v>
      </c>
      <c r="Q32" s="37">
        <v>376</v>
      </c>
      <c r="R32" s="37" t="s">
        <v>52</v>
      </c>
      <c r="S32" s="37">
        <v>381</v>
      </c>
      <c r="T32" s="37" t="s">
        <v>52</v>
      </c>
    </row>
    <row r="33" spans="1:20">
      <c r="A33" s="38">
        <v>28</v>
      </c>
      <c r="B33" s="39" t="s">
        <v>53</v>
      </c>
      <c r="C33" s="40"/>
      <c r="D33" s="39">
        <v>669</v>
      </c>
      <c r="E33" s="39">
        <v>210</v>
      </c>
      <c r="F33" s="41">
        <v>0.31390134529147984</v>
      </c>
      <c r="G33" s="39">
        <v>5.57E-2</v>
      </c>
      <c r="H33" s="42">
        <v>1.8E-3</v>
      </c>
      <c r="I33" s="39">
        <v>0.53700000000000003</v>
      </c>
      <c r="J33" s="43">
        <v>1.0999999999999999E-2</v>
      </c>
      <c r="K33" s="39">
        <v>7.0599999999999996E-2</v>
      </c>
      <c r="L33" s="42">
        <v>2E-3</v>
      </c>
      <c r="M33" s="39">
        <v>0.30420000000000003</v>
      </c>
      <c r="N33" s="41">
        <v>-0.91743119266054496</v>
      </c>
      <c r="O33" s="44">
        <v>426</v>
      </c>
      <c r="P33" s="44">
        <v>70</v>
      </c>
      <c r="Q33" s="44">
        <v>436</v>
      </c>
      <c r="R33" s="44">
        <v>7.7</v>
      </c>
      <c r="S33" s="44">
        <v>440</v>
      </c>
      <c r="T33" s="44">
        <v>12</v>
      </c>
    </row>
    <row r="34" spans="1:20">
      <c r="A34" s="45" t="s">
        <v>54</v>
      </c>
      <c r="C34" s="46"/>
      <c r="F34" s="47"/>
      <c r="N34" s="35"/>
    </row>
    <row r="35" spans="1:20">
      <c r="A35" s="24">
        <v>1</v>
      </c>
      <c r="B35" s="25" t="s">
        <v>55</v>
      </c>
      <c r="C35" s="26"/>
      <c r="D35" s="50">
        <v>96.6</v>
      </c>
      <c r="E35" s="50">
        <v>178</v>
      </c>
      <c r="F35" s="51">
        <f>E35/D35</f>
        <v>1.8426501035196687</v>
      </c>
      <c r="G35" s="50">
        <v>5.4100000000000002E-2</v>
      </c>
      <c r="H35" s="52">
        <v>4.4000000000000003E-3</v>
      </c>
      <c r="I35" s="50">
        <v>0.28899999999999998</v>
      </c>
      <c r="J35" s="53">
        <v>2.1000000000000001E-2</v>
      </c>
      <c r="K35" s="50">
        <v>3.8800000000000001E-2</v>
      </c>
      <c r="L35" s="52">
        <v>1.1999999999999999E-3</v>
      </c>
      <c r="M35" s="50">
        <v>0.11975</v>
      </c>
      <c r="N35" s="51">
        <v>5.1737451737451812</v>
      </c>
      <c r="O35" s="54">
        <v>360</v>
      </c>
      <c r="P35" s="54">
        <v>160</v>
      </c>
      <c r="Q35" s="54">
        <v>259</v>
      </c>
      <c r="R35" s="54">
        <v>16</v>
      </c>
      <c r="S35" s="54">
        <v>245.6</v>
      </c>
      <c r="T35" s="54">
        <v>7.7</v>
      </c>
    </row>
    <row r="36" spans="1:20">
      <c r="A36" s="38">
        <v>2</v>
      </c>
      <c r="B36" s="39" t="s">
        <v>56</v>
      </c>
      <c r="C36" s="40"/>
      <c r="D36" s="55">
        <v>244</v>
      </c>
      <c r="E36" s="55">
        <v>137.6</v>
      </c>
      <c r="F36" s="56">
        <f>E36/D36</f>
        <v>0.56393442622950818</v>
      </c>
      <c r="G36" s="55">
        <v>5.8200000000000002E-2</v>
      </c>
      <c r="H36" s="57">
        <v>4.3E-3</v>
      </c>
      <c r="I36" s="55">
        <v>0.32400000000000001</v>
      </c>
      <c r="J36" s="58">
        <v>2.4E-2</v>
      </c>
      <c r="K36" s="55">
        <v>3.95E-2</v>
      </c>
      <c r="L36" s="57">
        <v>1.2999999999999999E-3</v>
      </c>
      <c r="M36" s="55">
        <v>0.31328</v>
      </c>
      <c r="N36" s="56">
        <v>12.077464788732396</v>
      </c>
      <c r="O36" s="59">
        <v>500</v>
      </c>
      <c r="P36" s="59">
        <v>120</v>
      </c>
      <c r="Q36" s="59">
        <v>284</v>
      </c>
      <c r="R36" s="59">
        <v>18</v>
      </c>
      <c r="S36" s="59">
        <v>249.7</v>
      </c>
      <c r="T36" s="59">
        <v>7.9</v>
      </c>
    </row>
    <row r="37" spans="1:20">
      <c r="A37" s="45" t="s">
        <v>57</v>
      </c>
      <c r="B37" s="46"/>
      <c r="C37" s="46"/>
      <c r="D37" s="46"/>
      <c r="E37" s="46"/>
      <c r="F37" s="60"/>
      <c r="G37" s="46"/>
      <c r="H37" s="61"/>
      <c r="I37" s="46"/>
      <c r="J37" s="61"/>
      <c r="K37" s="46"/>
      <c r="L37" s="61"/>
      <c r="M37" s="46"/>
      <c r="N37" s="35"/>
      <c r="O37" s="62"/>
      <c r="P37" s="62"/>
      <c r="Q37" s="62"/>
      <c r="R37" s="62"/>
      <c r="S37" s="62"/>
      <c r="T37" s="62"/>
    </row>
    <row r="38" spans="1:20" ht="15.75" thickBot="1">
      <c r="A38" s="38">
        <v>1</v>
      </c>
      <c r="B38" s="63" t="s">
        <v>58</v>
      </c>
      <c r="C38" s="63"/>
      <c r="D38" s="63">
        <v>306</v>
      </c>
      <c r="E38" s="63">
        <v>571</v>
      </c>
      <c r="F38" s="64">
        <v>1.8660130718954249</v>
      </c>
      <c r="G38" s="63">
        <v>5.0500000000000003E-2</v>
      </c>
      <c r="H38" s="65">
        <v>2.5999999999999999E-3</v>
      </c>
      <c r="I38" s="63">
        <v>0.247</v>
      </c>
      <c r="J38" s="66">
        <v>1.0999999999999999E-2</v>
      </c>
      <c r="K38" s="65">
        <v>3.542E-2</v>
      </c>
      <c r="L38" s="65">
        <v>1E-3</v>
      </c>
      <c r="M38" s="63">
        <v>0.54712000000000005</v>
      </c>
      <c r="N38" s="41">
        <v>0.2</v>
      </c>
      <c r="O38" s="67">
        <v>210</v>
      </c>
      <c r="P38" s="67">
        <v>100</v>
      </c>
      <c r="Q38" s="67">
        <v>223.9</v>
      </c>
      <c r="R38" s="67">
        <v>8.8000000000000007</v>
      </c>
      <c r="S38" s="67">
        <v>224.4</v>
      </c>
      <c r="T38" s="67">
        <v>6.3</v>
      </c>
    </row>
    <row r="39" spans="1:20" ht="15.75" thickBot="1">
      <c r="A39" s="68"/>
      <c r="B39" s="68"/>
      <c r="C39" s="68"/>
      <c r="D39" s="68"/>
      <c r="E39" s="68"/>
      <c r="F39" s="69"/>
      <c r="G39" s="68"/>
      <c r="H39" s="70"/>
      <c r="I39" s="68"/>
      <c r="J39" s="70"/>
      <c r="K39" s="68"/>
      <c r="L39" s="70"/>
      <c r="M39" s="68"/>
      <c r="N39" s="69"/>
      <c r="O39" s="71"/>
      <c r="P39" s="71"/>
      <c r="Q39" s="71"/>
      <c r="R39" s="71"/>
      <c r="S39" s="71"/>
      <c r="T39" s="71"/>
    </row>
    <row r="40" spans="1:20" ht="15.75" thickTop="1"/>
    <row r="41" spans="1:20" s="3" customFormat="1">
      <c r="A41" s="137" t="s">
        <v>59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</row>
    <row r="42" spans="1:20" s="14" customFormat="1">
      <c r="A42" s="8"/>
      <c r="B42" s="9"/>
      <c r="C42" s="9"/>
      <c r="D42" s="10"/>
      <c r="E42" s="9"/>
      <c r="F42" s="11"/>
      <c r="G42" s="9"/>
      <c r="H42" s="138" t="s">
        <v>9</v>
      </c>
      <c r="I42" s="138"/>
      <c r="J42" s="138"/>
      <c r="K42" s="138"/>
      <c r="L42" s="138"/>
      <c r="M42" s="138"/>
      <c r="N42" s="12" t="s">
        <v>10</v>
      </c>
      <c r="O42" s="13"/>
      <c r="P42" s="139" t="s">
        <v>11</v>
      </c>
      <c r="Q42" s="139"/>
      <c r="R42" s="139"/>
      <c r="S42" s="139"/>
      <c r="T42" s="139"/>
    </row>
    <row r="43" spans="1:20" s="14" customFormat="1" ht="15.75" thickBot="1">
      <c r="A43" s="15"/>
      <c r="B43" s="16" t="s">
        <v>12</v>
      </c>
      <c r="C43" s="16"/>
      <c r="D43" s="16" t="s">
        <v>13</v>
      </c>
      <c r="E43" s="16" t="s">
        <v>14</v>
      </c>
      <c r="F43" s="17" t="s">
        <v>15</v>
      </c>
      <c r="G43" s="18" t="s">
        <v>16</v>
      </c>
      <c r="H43" s="19" t="s">
        <v>17</v>
      </c>
      <c r="I43" s="18" t="s">
        <v>18</v>
      </c>
      <c r="J43" s="19" t="s">
        <v>17</v>
      </c>
      <c r="K43" s="18" t="s">
        <v>19</v>
      </c>
      <c r="L43" s="19" t="s">
        <v>17</v>
      </c>
      <c r="M43" s="20" t="s">
        <v>20</v>
      </c>
      <c r="N43" s="21"/>
      <c r="O43" s="22" t="s">
        <v>21</v>
      </c>
      <c r="P43" s="23" t="s">
        <v>17</v>
      </c>
      <c r="Q43" s="22" t="s">
        <v>22</v>
      </c>
      <c r="R43" s="23" t="s">
        <v>17</v>
      </c>
      <c r="S43" s="22" t="s">
        <v>23</v>
      </c>
      <c r="T43" s="23" t="s">
        <v>17</v>
      </c>
    </row>
    <row r="44" spans="1:20">
      <c r="A44" s="24">
        <v>1</v>
      </c>
      <c r="B44" s="25" t="s">
        <v>60</v>
      </c>
      <c r="C44" s="26" t="s">
        <v>25</v>
      </c>
      <c r="D44" s="25">
        <v>584</v>
      </c>
      <c r="E44" s="25">
        <v>294</v>
      </c>
      <c r="F44" s="27">
        <v>0.50342465753424659</v>
      </c>
      <c r="G44" s="25">
        <v>5.1799999999999999E-2</v>
      </c>
      <c r="H44" s="28">
        <v>4.4000000000000003E-3</v>
      </c>
      <c r="I44" s="25">
        <v>0.27700000000000002</v>
      </c>
      <c r="J44" s="29">
        <v>1.7999999999999999E-2</v>
      </c>
      <c r="K44" s="28">
        <v>3.8800000000000001E-2</v>
      </c>
      <c r="L44" s="28">
        <v>1.1999999999999999E-3</v>
      </c>
      <c r="M44" s="25">
        <v>0.52600000000000002</v>
      </c>
      <c r="N44" s="27">
        <v>1.1693548387096797</v>
      </c>
      <c r="O44" s="30">
        <v>267</v>
      </c>
      <c r="P44" s="30">
        <v>140</v>
      </c>
      <c r="Q44" s="30">
        <v>248</v>
      </c>
      <c r="R44" s="30">
        <v>14</v>
      </c>
      <c r="S44" s="30">
        <v>251</v>
      </c>
      <c r="T44" s="30">
        <v>7.8</v>
      </c>
    </row>
    <row r="45" spans="1:20">
      <c r="A45" s="24">
        <v>2</v>
      </c>
      <c r="B45" s="25" t="s">
        <v>61</v>
      </c>
      <c r="C45" s="26" t="s">
        <v>25</v>
      </c>
      <c r="D45" s="25">
        <v>955</v>
      </c>
      <c r="E45" s="25">
        <v>1110</v>
      </c>
      <c r="F45" s="27">
        <v>1.162303664921466</v>
      </c>
      <c r="G45" s="28">
        <v>5.1540000000000002E-2</v>
      </c>
      <c r="H45" s="28">
        <v>1.6999999999999999E-3</v>
      </c>
      <c r="I45" s="25">
        <v>0.27960000000000002</v>
      </c>
      <c r="J45" s="28">
        <v>6.7999999999999996E-3</v>
      </c>
      <c r="K45" s="28">
        <v>3.8879999999999998E-2</v>
      </c>
      <c r="L45" s="28">
        <v>1E-3</v>
      </c>
      <c r="M45" s="25">
        <v>0.57418999999999998</v>
      </c>
      <c r="N45" s="27">
        <v>1.6793282686925148</v>
      </c>
      <c r="O45" s="30">
        <v>274</v>
      </c>
      <c r="P45" s="30">
        <v>75</v>
      </c>
      <c r="Q45" s="30">
        <v>250.1</v>
      </c>
      <c r="R45" s="30">
        <v>5.4</v>
      </c>
      <c r="S45" s="30">
        <v>251.7</v>
      </c>
      <c r="T45" s="30">
        <v>7.3</v>
      </c>
    </row>
    <row r="46" spans="1:20">
      <c r="A46" s="24">
        <v>3</v>
      </c>
      <c r="B46" s="25" t="s">
        <v>62</v>
      </c>
      <c r="C46" s="26" t="s">
        <v>25</v>
      </c>
      <c r="D46" s="25">
        <v>665</v>
      </c>
      <c r="E46" s="25">
        <v>461</v>
      </c>
      <c r="F46" s="27">
        <v>0.69323308270676687</v>
      </c>
      <c r="G46" s="25">
        <v>5.2200000000000003E-2</v>
      </c>
      <c r="H46" s="28">
        <v>1.9E-3</v>
      </c>
      <c r="I46" s="25">
        <v>0.27860000000000001</v>
      </c>
      <c r="J46" s="28">
        <v>7.9000000000000008E-3</v>
      </c>
      <c r="K46" s="28">
        <v>3.9370000000000002E-2</v>
      </c>
      <c r="L46" s="28">
        <v>1.1999999999999999E-3</v>
      </c>
      <c r="M46" s="25">
        <v>0.43858999999999998</v>
      </c>
      <c r="N46" s="27">
        <v>0.12038523274477964</v>
      </c>
      <c r="O46" s="30">
        <v>281</v>
      </c>
      <c r="P46" s="30">
        <v>81</v>
      </c>
      <c r="Q46" s="30">
        <v>249.2</v>
      </c>
      <c r="R46" s="30">
        <v>6.2</v>
      </c>
      <c r="S46" s="30">
        <v>251.8</v>
      </c>
      <c r="T46" s="30">
        <v>7.3</v>
      </c>
    </row>
    <row r="47" spans="1:20">
      <c r="A47" s="24">
        <v>4</v>
      </c>
      <c r="B47" s="25" t="s">
        <v>63</v>
      </c>
      <c r="C47" s="26" t="s">
        <v>25</v>
      </c>
      <c r="D47" s="25">
        <v>527</v>
      </c>
      <c r="E47" s="25">
        <v>120.1</v>
      </c>
      <c r="F47" s="27">
        <v>0.22789373814041744</v>
      </c>
      <c r="G47" s="25">
        <v>5.1700000000000003E-2</v>
      </c>
      <c r="H47" s="28">
        <v>2.3E-3</v>
      </c>
      <c r="I47" s="25">
        <v>0.28000000000000003</v>
      </c>
      <c r="J47" s="29">
        <v>1.0999999999999999E-2</v>
      </c>
      <c r="K47" s="28">
        <v>3.9600000000000003E-2</v>
      </c>
      <c r="L47" s="28">
        <v>1.2999999999999999E-3</v>
      </c>
      <c r="M47" s="25">
        <v>0.60921000000000003</v>
      </c>
      <c r="N47" s="27">
        <v>0.11980830670926812</v>
      </c>
      <c r="O47" s="30">
        <v>260</v>
      </c>
      <c r="P47" s="30">
        <v>90</v>
      </c>
      <c r="Q47" s="30">
        <v>250.4</v>
      </c>
      <c r="R47" s="30">
        <v>8.8000000000000007</v>
      </c>
      <c r="S47" s="30">
        <v>252.1</v>
      </c>
      <c r="T47" s="30">
        <v>7.2</v>
      </c>
    </row>
    <row r="48" spans="1:20">
      <c r="A48" s="24">
        <v>5</v>
      </c>
      <c r="B48" s="25" t="s">
        <v>64</v>
      </c>
      <c r="C48" s="26" t="s">
        <v>25</v>
      </c>
      <c r="D48" s="25">
        <v>149</v>
      </c>
      <c r="E48" s="25">
        <v>114</v>
      </c>
      <c r="F48" s="27">
        <v>0.7651006711409396</v>
      </c>
      <c r="G48" s="25">
        <v>5.3499999999999999E-2</v>
      </c>
      <c r="H48" s="28">
        <v>3.2000000000000002E-3</v>
      </c>
      <c r="I48" s="25">
        <v>0.29099999999999998</v>
      </c>
      <c r="J48" s="29">
        <v>1.4999999999999999E-2</v>
      </c>
      <c r="K48" s="28">
        <v>3.9699999999999999E-2</v>
      </c>
      <c r="L48" s="28">
        <v>1.1999999999999999E-3</v>
      </c>
      <c r="M48" s="25">
        <v>0.1124</v>
      </c>
      <c r="N48" s="27">
        <v>2.7519379844961223</v>
      </c>
      <c r="O48" s="30">
        <v>340</v>
      </c>
      <c r="P48" s="30">
        <v>130</v>
      </c>
      <c r="Q48" s="30">
        <v>258</v>
      </c>
      <c r="R48" s="30">
        <v>12</v>
      </c>
      <c r="S48" s="30">
        <v>253.8</v>
      </c>
      <c r="T48" s="30">
        <v>9.1</v>
      </c>
    </row>
    <row r="49" spans="1:20">
      <c r="A49" s="24">
        <v>6</v>
      </c>
      <c r="B49" s="25" t="s">
        <v>65</v>
      </c>
      <c r="C49" s="26" t="s">
        <v>25</v>
      </c>
      <c r="D49" s="25">
        <v>246</v>
      </c>
      <c r="E49" s="25">
        <v>79.8</v>
      </c>
      <c r="F49" s="27">
        <v>0.32439024390243903</v>
      </c>
      <c r="G49" s="28">
        <v>0.05</v>
      </c>
      <c r="H49" s="28">
        <v>2.3E-3</v>
      </c>
      <c r="I49" s="29">
        <v>0.28000000000000003</v>
      </c>
      <c r="J49" s="29">
        <v>1.2E-2</v>
      </c>
      <c r="K49" s="28">
        <v>3.9719999999999998E-2</v>
      </c>
      <c r="L49" s="28">
        <v>1.2999999999999999E-3</v>
      </c>
      <c r="M49" s="25">
        <v>0.26911000000000002</v>
      </c>
      <c r="N49" s="27">
        <v>-0.48038430744594685</v>
      </c>
      <c r="O49" s="30">
        <v>196</v>
      </c>
      <c r="P49" s="30">
        <v>100</v>
      </c>
      <c r="Q49" s="30">
        <v>249.8</v>
      </c>
      <c r="R49" s="30">
        <v>9.1999999999999993</v>
      </c>
      <c r="S49" s="30">
        <v>253.8</v>
      </c>
      <c r="T49" s="30">
        <v>7.7</v>
      </c>
    </row>
    <row r="50" spans="1:20">
      <c r="A50" s="24">
        <v>7</v>
      </c>
      <c r="B50" s="25" t="s">
        <v>66</v>
      </c>
      <c r="C50" s="26" t="s">
        <v>25</v>
      </c>
      <c r="D50" s="25">
        <v>450</v>
      </c>
      <c r="E50" s="25">
        <v>101</v>
      </c>
      <c r="F50" s="27">
        <v>0.22444444444444445</v>
      </c>
      <c r="G50" s="25">
        <v>5.0599999999999999E-2</v>
      </c>
      <c r="H50" s="28">
        <v>1.8E-3</v>
      </c>
      <c r="I50" s="25">
        <v>0.27650000000000002</v>
      </c>
      <c r="J50" s="28">
        <v>8.3000000000000001E-3</v>
      </c>
      <c r="K50" s="28">
        <v>3.9809999999999998E-2</v>
      </c>
      <c r="L50" s="28">
        <v>1.1999999999999999E-3</v>
      </c>
      <c r="M50" s="25">
        <v>0.50556000000000001</v>
      </c>
      <c r="N50" s="27">
        <v>-1.6969696969696857</v>
      </c>
      <c r="O50" s="30">
        <v>215</v>
      </c>
      <c r="P50" s="30">
        <v>77</v>
      </c>
      <c r="Q50" s="30">
        <v>247.5</v>
      </c>
      <c r="R50" s="30">
        <v>6.5</v>
      </c>
      <c r="S50" s="30">
        <v>253.9</v>
      </c>
      <c r="T50" s="30">
        <v>6.8</v>
      </c>
    </row>
    <row r="51" spans="1:20">
      <c r="A51" s="24">
        <v>8</v>
      </c>
      <c r="B51" s="25" t="s">
        <v>67</v>
      </c>
      <c r="C51" s="26" t="s">
        <v>25</v>
      </c>
      <c r="D51" s="25">
        <v>240</v>
      </c>
      <c r="E51" s="25">
        <v>194</v>
      </c>
      <c r="F51" s="27">
        <v>0.80833333333333335</v>
      </c>
      <c r="G51" s="25">
        <v>5.2600000000000001E-2</v>
      </c>
      <c r="H51" s="28">
        <v>2.5999999999999999E-3</v>
      </c>
      <c r="I51" s="25">
        <v>0.28899999999999998</v>
      </c>
      <c r="J51" s="29">
        <v>1.2E-2</v>
      </c>
      <c r="K51" s="28">
        <v>3.9879999999999999E-2</v>
      </c>
      <c r="L51" s="28">
        <v>1.1999999999999999E-3</v>
      </c>
      <c r="M51" s="25">
        <v>0.15121999999999999</v>
      </c>
      <c r="N51" s="27">
        <v>1.8302180685358271</v>
      </c>
      <c r="O51" s="30">
        <v>299</v>
      </c>
      <c r="P51" s="30">
        <v>110</v>
      </c>
      <c r="Q51" s="30">
        <v>256.8</v>
      </c>
      <c r="R51" s="30">
        <v>9.6</v>
      </c>
      <c r="S51" s="30">
        <v>255.3</v>
      </c>
      <c r="T51" s="30">
        <v>8.8000000000000007</v>
      </c>
    </row>
    <row r="52" spans="1:20">
      <c r="A52" s="24">
        <v>9</v>
      </c>
      <c r="B52" s="25" t="s">
        <v>68</v>
      </c>
      <c r="C52" s="26" t="s">
        <v>25</v>
      </c>
      <c r="D52" s="25">
        <v>62.5</v>
      </c>
      <c r="E52" s="25">
        <v>76.099999999999994</v>
      </c>
      <c r="F52" s="27">
        <v>1.2176</v>
      </c>
      <c r="G52" s="25">
        <v>5.5300000000000002E-2</v>
      </c>
      <c r="H52" s="28">
        <v>5.5999999999999999E-3</v>
      </c>
      <c r="I52" s="25">
        <v>0.30099999999999999</v>
      </c>
      <c r="J52" s="29">
        <v>2.9000000000000001E-2</v>
      </c>
      <c r="K52" s="28">
        <v>4.02E-2</v>
      </c>
      <c r="L52" s="28">
        <v>1.5E-3</v>
      </c>
      <c r="M52" s="25">
        <v>5.6437000000000001E-2</v>
      </c>
      <c r="N52" s="27">
        <v>3.4980988593155904</v>
      </c>
      <c r="O52" s="30">
        <v>310</v>
      </c>
      <c r="P52" s="30">
        <v>190</v>
      </c>
      <c r="Q52" s="30">
        <v>263</v>
      </c>
      <c r="R52" s="30">
        <v>22</v>
      </c>
      <c r="S52" s="30">
        <v>255.4</v>
      </c>
      <c r="T52" s="30">
        <v>7.8</v>
      </c>
    </row>
    <row r="53" spans="1:20">
      <c r="A53" s="24">
        <v>10</v>
      </c>
      <c r="B53" s="25" t="s">
        <v>69</v>
      </c>
      <c r="C53" s="26" t="s">
        <v>25</v>
      </c>
      <c r="D53" s="25">
        <v>245</v>
      </c>
      <c r="E53" s="25">
        <v>229</v>
      </c>
      <c r="F53" s="27">
        <v>0.9346938775510204</v>
      </c>
      <c r="G53" s="25">
        <v>5.1499999999999997E-2</v>
      </c>
      <c r="H53" s="28">
        <v>2.5999999999999999E-3</v>
      </c>
      <c r="I53" s="25">
        <v>0.28299999999999997</v>
      </c>
      <c r="J53" s="29">
        <v>1.2999999999999999E-2</v>
      </c>
      <c r="K53" s="28">
        <v>4.0169999999999997E-2</v>
      </c>
      <c r="L53" s="28">
        <v>1.1999999999999999E-3</v>
      </c>
      <c r="M53" s="25">
        <v>0.27403</v>
      </c>
      <c r="N53" s="27">
        <v>7.8740157480305939E-2</v>
      </c>
      <c r="O53" s="30">
        <v>254</v>
      </c>
      <c r="P53" s="30">
        <v>100</v>
      </c>
      <c r="Q53" s="30">
        <v>254</v>
      </c>
      <c r="R53" s="30">
        <v>11</v>
      </c>
      <c r="S53" s="30">
        <v>256.89999999999998</v>
      </c>
      <c r="T53" s="30">
        <v>7.9</v>
      </c>
    </row>
    <row r="54" spans="1:20">
      <c r="A54" s="24">
        <v>11</v>
      </c>
      <c r="B54" s="25" t="s">
        <v>70</v>
      </c>
      <c r="C54" s="26" t="s">
        <v>25</v>
      </c>
      <c r="D54" s="25">
        <v>520</v>
      </c>
      <c r="E54" s="25">
        <v>87.7</v>
      </c>
      <c r="F54" s="27">
        <v>0.16865384615384615</v>
      </c>
      <c r="G54" s="25">
        <v>5.11E-2</v>
      </c>
      <c r="H54" s="28">
        <v>2.0999999999999999E-3</v>
      </c>
      <c r="I54" s="25">
        <v>0.27939999999999998</v>
      </c>
      <c r="J54" s="28">
        <v>8.8999999999999999E-3</v>
      </c>
      <c r="K54" s="28">
        <v>4.0059999999999998E-2</v>
      </c>
      <c r="L54" s="28">
        <v>1.1000000000000001E-3</v>
      </c>
      <c r="M54" s="25">
        <v>0.25262000000000001</v>
      </c>
      <c r="N54" s="27">
        <v>-1.2764260071798983</v>
      </c>
      <c r="O54" s="30">
        <v>235</v>
      </c>
      <c r="P54" s="30">
        <v>88</v>
      </c>
      <c r="Q54" s="30">
        <v>250.7</v>
      </c>
      <c r="R54" s="30">
        <v>7.2</v>
      </c>
      <c r="S54" s="30">
        <v>260</v>
      </c>
      <c r="T54" s="30">
        <v>7.7</v>
      </c>
    </row>
    <row r="55" spans="1:20">
      <c r="A55" s="24">
        <v>12</v>
      </c>
      <c r="B55" s="25" t="s">
        <v>71</v>
      </c>
      <c r="C55" s="26" t="s">
        <v>25</v>
      </c>
      <c r="D55" s="25">
        <v>130.69999999999999</v>
      </c>
      <c r="E55" s="25">
        <v>112.3</v>
      </c>
      <c r="F55" s="27">
        <v>0.85921958684009192</v>
      </c>
      <c r="G55" s="25">
        <v>4.8399999999999999E-2</v>
      </c>
      <c r="H55" s="28">
        <v>2.8999999999999998E-3</v>
      </c>
      <c r="I55" s="25">
        <v>0.27500000000000002</v>
      </c>
      <c r="J55" s="29">
        <v>1.4999999999999999E-2</v>
      </c>
      <c r="K55" s="28">
        <v>4.0399999999999998E-2</v>
      </c>
      <c r="L55" s="28">
        <v>1.4E-3</v>
      </c>
      <c r="M55" s="25">
        <v>0.12878000000000001</v>
      </c>
      <c r="N55" s="27">
        <v>-4.2040816326530672</v>
      </c>
      <c r="O55" s="30">
        <v>170</v>
      </c>
      <c r="P55" s="30">
        <v>120</v>
      </c>
      <c r="Q55" s="30">
        <v>245</v>
      </c>
      <c r="R55" s="30">
        <v>12</v>
      </c>
      <c r="S55" s="30">
        <v>263.7</v>
      </c>
      <c r="T55" s="30">
        <v>7.3</v>
      </c>
    </row>
    <row r="56" spans="1:20">
      <c r="A56" s="24">
        <v>13</v>
      </c>
      <c r="B56" s="25" t="s">
        <v>72</v>
      </c>
      <c r="C56" s="26" t="s">
        <v>25</v>
      </c>
      <c r="D56" s="25">
        <v>145</v>
      </c>
      <c r="E56" s="25">
        <v>109</v>
      </c>
      <c r="F56" s="27">
        <v>0.75172413793103443</v>
      </c>
      <c r="G56" s="28">
        <v>5.0999999999999997E-2</v>
      </c>
      <c r="H56" s="28">
        <v>3.0000000000000001E-3</v>
      </c>
      <c r="I56" s="25">
        <v>0.28699999999999998</v>
      </c>
      <c r="J56" s="29">
        <v>1.4999999999999999E-2</v>
      </c>
      <c r="K56" s="28">
        <v>4.0419999999999998E-2</v>
      </c>
      <c r="L56" s="28">
        <v>1.2999999999999999E-3</v>
      </c>
      <c r="M56" s="25">
        <v>5.1936999999999997E-2</v>
      </c>
      <c r="N56" s="27">
        <v>0.23437499999999778</v>
      </c>
      <c r="O56" s="30">
        <v>220</v>
      </c>
      <c r="P56" s="30">
        <v>120</v>
      </c>
      <c r="Q56" s="30">
        <v>256</v>
      </c>
      <c r="R56" s="30">
        <v>12</v>
      </c>
      <c r="S56" s="30">
        <v>263.89999999999998</v>
      </c>
      <c r="T56" s="30">
        <v>9.9</v>
      </c>
    </row>
    <row r="57" spans="1:20">
      <c r="A57" s="24">
        <v>14</v>
      </c>
      <c r="B57" s="25" t="s">
        <v>73</v>
      </c>
      <c r="C57" s="26" t="s">
        <v>25</v>
      </c>
      <c r="D57" s="25">
        <v>237</v>
      </c>
      <c r="E57" s="25">
        <v>97.9</v>
      </c>
      <c r="F57" s="27">
        <v>0.41308016877637133</v>
      </c>
      <c r="G57" s="25">
        <v>5.0200000000000002E-2</v>
      </c>
      <c r="H57" s="28">
        <v>4.4999999999999997E-3</v>
      </c>
      <c r="I57" s="25">
        <v>0.28899999999999998</v>
      </c>
      <c r="J57" s="29">
        <v>2.1999999999999999E-2</v>
      </c>
      <c r="K57" s="28">
        <v>4.07E-2</v>
      </c>
      <c r="L57" s="28">
        <v>1.2999999999999999E-3</v>
      </c>
      <c r="M57" s="25">
        <v>0.13618</v>
      </c>
      <c r="N57" s="27">
        <v>3.8910505836586839E-2</v>
      </c>
      <c r="O57" s="30">
        <v>200</v>
      </c>
      <c r="P57" s="30">
        <v>150</v>
      </c>
      <c r="Q57" s="30">
        <v>257</v>
      </c>
      <c r="R57" s="30">
        <v>16</v>
      </c>
      <c r="S57" s="30">
        <v>265.5</v>
      </c>
      <c r="T57" s="30">
        <v>7.1</v>
      </c>
    </row>
    <row r="58" spans="1:20">
      <c r="A58" s="24">
        <v>15</v>
      </c>
      <c r="B58" s="25" t="s">
        <v>74</v>
      </c>
      <c r="C58" s="26" t="s">
        <v>25</v>
      </c>
      <c r="D58" s="25">
        <v>321</v>
      </c>
      <c r="E58" s="25">
        <v>107</v>
      </c>
      <c r="F58" s="27">
        <v>0.33333333333333331</v>
      </c>
      <c r="G58" s="28">
        <v>5.2999999999999999E-2</v>
      </c>
      <c r="H58" s="28">
        <v>3.0999999999999999E-3</v>
      </c>
      <c r="I58" s="29">
        <v>0.3</v>
      </c>
      <c r="J58" s="29">
        <v>1.4999999999999999E-2</v>
      </c>
      <c r="K58" s="28">
        <v>4.1200000000000001E-2</v>
      </c>
      <c r="L58" s="28">
        <v>1.1999999999999999E-3</v>
      </c>
      <c r="M58" s="25">
        <v>0.23416999999999999</v>
      </c>
      <c r="N58" s="27">
        <v>2.2556390977443663</v>
      </c>
      <c r="O58" s="30">
        <v>308</v>
      </c>
      <c r="P58" s="30">
        <v>110</v>
      </c>
      <c r="Q58" s="30">
        <v>266</v>
      </c>
      <c r="R58" s="30">
        <v>12</v>
      </c>
      <c r="S58" s="30">
        <v>266.7</v>
      </c>
      <c r="T58" s="30">
        <v>7.7</v>
      </c>
    </row>
    <row r="59" spans="1:20">
      <c r="A59" s="24">
        <v>16</v>
      </c>
      <c r="B59" s="25" t="s">
        <v>75</v>
      </c>
      <c r="C59" s="26" t="s">
        <v>25</v>
      </c>
      <c r="D59" s="25">
        <v>321</v>
      </c>
      <c r="E59" s="25">
        <v>124</v>
      </c>
      <c r="F59" s="27">
        <v>0.38629283489096572</v>
      </c>
      <c r="G59" s="25">
        <v>5.16E-2</v>
      </c>
      <c r="H59" s="28">
        <v>2.3E-3</v>
      </c>
      <c r="I59" s="25">
        <v>0.29699999999999999</v>
      </c>
      <c r="J59" s="29">
        <v>1.0999999999999999E-2</v>
      </c>
      <c r="K59" s="28">
        <v>4.147E-2</v>
      </c>
      <c r="L59" s="28">
        <v>1.2999999999999999E-3</v>
      </c>
      <c r="M59" s="25">
        <v>0.42809000000000003</v>
      </c>
      <c r="N59" s="27">
        <v>0.72024260803640328</v>
      </c>
      <c r="O59" s="30">
        <v>260</v>
      </c>
      <c r="P59" s="30">
        <v>95</v>
      </c>
      <c r="Q59" s="30">
        <v>263.8</v>
      </c>
      <c r="R59" s="30">
        <v>8.8000000000000007</v>
      </c>
      <c r="S59" s="30">
        <v>267.10000000000002</v>
      </c>
      <c r="T59" s="30">
        <v>7.5</v>
      </c>
    </row>
    <row r="60" spans="1:20">
      <c r="A60" s="24">
        <v>17</v>
      </c>
      <c r="B60" s="31" t="s">
        <v>76</v>
      </c>
      <c r="C60" s="26" t="s">
        <v>25</v>
      </c>
      <c r="D60" s="31">
        <v>717</v>
      </c>
      <c r="E60" s="31">
        <v>225.8</v>
      </c>
      <c r="F60" s="27">
        <v>0.31492329149232917</v>
      </c>
      <c r="G60" s="31">
        <v>5.1799999999999999E-2</v>
      </c>
      <c r="H60" s="48">
        <v>1.8E-3</v>
      </c>
      <c r="I60" s="31">
        <v>0.29449999999999998</v>
      </c>
      <c r="J60" s="48">
        <v>7.4999999999999997E-3</v>
      </c>
      <c r="K60" s="48">
        <v>4.1759999999999999E-2</v>
      </c>
      <c r="L60" s="48">
        <v>1.1999999999999999E-3</v>
      </c>
      <c r="M60" s="31">
        <v>0.45450000000000002</v>
      </c>
      <c r="N60" s="27">
        <v>-0.41888804265040047</v>
      </c>
      <c r="O60" s="49">
        <v>272</v>
      </c>
      <c r="P60" s="49">
        <v>80</v>
      </c>
      <c r="Q60" s="49">
        <v>262.60000000000002</v>
      </c>
      <c r="R60" s="49">
        <v>5.8</v>
      </c>
      <c r="S60" s="49">
        <v>267.8</v>
      </c>
      <c r="T60" s="49">
        <v>8</v>
      </c>
    </row>
    <row r="61" spans="1:20">
      <c r="A61" s="24">
        <v>18</v>
      </c>
      <c r="B61" s="31" t="s">
        <v>77</v>
      </c>
      <c r="C61" s="26" t="s">
        <v>25</v>
      </c>
      <c r="D61" s="31">
        <v>840</v>
      </c>
      <c r="E61" s="31">
        <v>396</v>
      </c>
      <c r="F61" s="27">
        <v>0.47142857142857142</v>
      </c>
      <c r="G61" s="31">
        <v>5.0900000000000001E-2</v>
      </c>
      <c r="H61" s="48">
        <v>2E-3</v>
      </c>
      <c r="I61" s="31">
        <v>0.29430000000000001</v>
      </c>
      <c r="J61" s="72">
        <v>0.01</v>
      </c>
      <c r="K61" s="48">
        <v>4.1799999999999997E-2</v>
      </c>
      <c r="L61" s="48">
        <v>1.6000000000000001E-3</v>
      </c>
      <c r="M61" s="31">
        <v>0.62592999999999999</v>
      </c>
      <c r="N61" s="27">
        <v>-0.91778202676864318</v>
      </c>
      <c r="O61" s="49">
        <v>234</v>
      </c>
      <c r="P61" s="49">
        <v>86</v>
      </c>
      <c r="Q61" s="49">
        <v>261.5</v>
      </c>
      <c r="R61" s="49">
        <v>7.9</v>
      </c>
      <c r="S61" s="49">
        <v>268.7</v>
      </c>
      <c r="T61" s="49">
        <v>9.1</v>
      </c>
    </row>
    <row r="62" spans="1:20">
      <c r="A62" s="24">
        <v>19</v>
      </c>
      <c r="B62" s="31" t="s">
        <v>78</v>
      </c>
      <c r="C62" s="26" t="s">
        <v>25</v>
      </c>
      <c r="D62" s="31">
        <v>799</v>
      </c>
      <c r="E62" s="31">
        <v>304</v>
      </c>
      <c r="F62" s="27">
        <v>0.38047559449311641</v>
      </c>
      <c r="G62" s="31">
        <v>5.1499999999999997E-2</v>
      </c>
      <c r="H62" s="48">
        <v>1.9E-3</v>
      </c>
      <c r="I62" s="31">
        <v>0.30009999999999998</v>
      </c>
      <c r="J62" s="48">
        <v>7.7000000000000002E-3</v>
      </c>
      <c r="K62" s="48">
        <v>4.231E-2</v>
      </c>
      <c r="L62" s="48">
        <v>1.1999999999999999E-3</v>
      </c>
      <c r="M62" s="31">
        <v>0.47506999999999999</v>
      </c>
      <c r="N62" s="27">
        <v>-0.33809166040572602</v>
      </c>
      <c r="O62" s="49">
        <v>261</v>
      </c>
      <c r="P62" s="49">
        <v>80</v>
      </c>
      <c r="Q62" s="49">
        <v>266.2</v>
      </c>
      <c r="R62" s="49">
        <v>6.2</v>
      </c>
      <c r="S62" s="49">
        <v>278.7</v>
      </c>
      <c r="T62" s="49">
        <v>9.1999999999999993</v>
      </c>
    </row>
    <row r="63" spans="1:20">
      <c r="A63" s="24">
        <v>20</v>
      </c>
      <c r="B63" s="31" t="s">
        <v>79</v>
      </c>
      <c r="C63" s="26" t="s">
        <v>25</v>
      </c>
      <c r="D63" s="31">
        <v>75.400000000000006</v>
      </c>
      <c r="E63" s="31">
        <v>89.2</v>
      </c>
      <c r="F63" s="27">
        <v>1.183023872679045</v>
      </c>
      <c r="G63" s="31">
        <v>4.9599999999999998E-2</v>
      </c>
      <c r="H63" s="48">
        <v>3.8E-3</v>
      </c>
      <c r="I63" s="31">
        <v>0.29399999999999998</v>
      </c>
      <c r="J63" s="72">
        <v>0.02</v>
      </c>
      <c r="K63" s="48">
        <v>4.2599999999999999E-2</v>
      </c>
      <c r="L63" s="48">
        <v>1.5E-3</v>
      </c>
      <c r="M63" s="31">
        <v>0.15618000000000001</v>
      </c>
      <c r="N63" s="27">
        <v>-1.0150375939849576</v>
      </c>
      <c r="O63" s="49">
        <v>150</v>
      </c>
      <c r="P63" s="49">
        <v>140</v>
      </c>
      <c r="Q63" s="49">
        <v>266</v>
      </c>
      <c r="R63" s="49">
        <v>16</v>
      </c>
      <c r="S63" s="49">
        <v>268.7</v>
      </c>
      <c r="T63" s="49">
        <v>9.1</v>
      </c>
    </row>
    <row r="64" spans="1:20">
      <c r="A64" s="38">
        <v>21</v>
      </c>
      <c r="B64" s="63" t="s">
        <v>80</v>
      </c>
      <c r="C64" s="40" t="s">
        <v>25</v>
      </c>
      <c r="D64" s="63">
        <v>301</v>
      </c>
      <c r="E64" s="63">
        <v>218</v>
      </c>
      <c r="F64" s="41">
        <v>0.72425249169435213</v>
      </c>
      <c r="G64" s="65">
        <v>5.2999999999999999E-2</v>
      </c>
      <c r="H64" s="65">
        <v>2.5000000000000001E-3</v>
      </c>
      <c r="I64" s="63">
        <v>0.30299999999999999</v>
      </c>
      <c r="J64" s="66">
        <v>1.2E-2</v>
      </c>
      <c r="K64" s="65">
        <v>4.2700000000000002E-2</v>
      </c>
      <c r="L64" s="65">
        <v>1.1999999999999999E-3</v>
      </c>
      <c r="M64" s="63">
        <v>0.11014</v>
      </c>
      <c r="N64" s="41">
        <v>0.62730627306272213</v>
      </c>
      <c r="O64" s="67">
        <v>310</v>
      </c>
      <c r="P64" s="67">
        <v>98</v>
      </c>
      <c r="Q64" s="67">
        <v>271</v>
      </c>
      <c r="R64" s="67">
        <v>9.4</v>
      </c>
      <c r="S64" s="67">
        <v>269.3</v>
      </c>
      <c r="T64" s="67">
        <v>7.5</v>
      </c>
    </row>
    <row r="65" spans="1:20">
      <c r="A65" s="45" t="s">
        <v>54</v>
      </c>
      <c r="C65" s="46"/>
      <c r="F65" s="47"/>
      <c r="N65" s="35"/>
    </row>
    <row r="66" spans="1:20">
      <c r="A66" s="24">
        <v>1</v>
      </c>
      <c r="B66" s="31" t="s">
        <v>81</v>
      </c>
      <c r="D66" s="31">
        <v>809</v>
      </c>
      <c r="E66" s="31">
        <v>657</v>
      </c>
      <c r="F66" s="27">
        <v>0.81211372064276888</v>
      </c>
      <c r="G66" s="31">
        <v>6.7799999999999999E-2</v>
      </c>
      <c r="H66" s="48">
        <v>2.5000000000000001E-3</v>
      </c>
      <c r="I66" s="72">
        <v>0.35</v>
      </c>
      <c r="J66" s="72">
        <v>1.0999999999999999E-2</v>
      </c>
      <c r="K66" s="48">
        <v>3.7600000000000001E-2</v>
      </c>
      <c r="L66" s="48">
        <v>1.2999999999999999E-3</v>
      </c>
      <c r="M66" s="31">
        <v>0.59175</v>
      </c>
      <c r="N66" s="27">
        <v>22.236756049705686</v>
      </c>
      <c r="O66" s="49">
        <v>849</v>
      </c>
      <c r="P66" s="49">
        <v>77</v>
      </c>
      <c r="Q66" s="49">
        <v>305.8</v>
      </c>
      <c r="R66" s="49">
        <v>8.1999999999999993</v>
      </c>
      <c r="S66" s="49">
        <v>245.9</v>
      </c>
      <c r="T66" s="49">
        <v>6.4</v>
      </c>
    </row>
    <row r="67" spans="1:20">
      <c r="A67" s="38">
        <v>2</v>
      </c>
      <c r="B67" s="63" t="s">
        <v>82</v>
      </c>
      <c r="C67" s="63"/>
      <c r="D67" s="63">
        <v>183</v>
      </c>
      <c r="E67" s="63">
        <v>112.5</v>
      </c>
      <c r="F67" s="41">
        <v>0.61475409836065575</v>
      </c>
      <c r="G67" s="63">
        <v>5.4600000000000003E-2</v>
      </c>
      <c r="H67" s="65">
        <v>3.3E-3</v>
      </c>
      <c r="I67" s="63">
        <v>0.29899999999999999</v>
      </c>
      <c r="J67" s="66">
        <v>1.4E-2</v>
      </c>
      <c r="K67" s="65">
        <v>3.7999999999999999E-2</v>
      </c>
      <c r="L67" s="65">
        <v>1.1000000000000001E-3</v>
      </c>
      <c r="M67" s="63">
        <v>9.1548000000000004E-2</v>
      </c>
      <c r="N67" s="41">
        <v>9.2452830188679229</v>
      </c>
      <c r="O67" s="67">
        <v>410</v>
      </c>
      <c r="P67" s="67">
        <v>120</v>
      </c>
      <c r="Q67" s="67">
        <v>265</v>
      </c>
      <c r="R67" s="67">
        <v>11</v>
      </c>
      <c r="S67" s="67">
        <v>248.9</v>
      </c>
      <c r="T67" s="67">
        <v>7.2</v>
      </c>
    </row>
    <row r="68" spans="1:20">
      <c r="A68" s="45" t="s">
        <v>57</v>
      </c>
    </row>
    <row r="69" spans="1:20">
      <c r="A69" s="24">
        <v>1</v>
      </c>
      <c r="B69" s="31" t="s">
        <v>83</v>
      </c>
      <c r="D69" s="31">
        <v>941</v>
      </c>
      <c r="E69" s="31">
        <v>348.2</v>
      </c>
      <c r="F69" s="27">
        <v>0.3700318809776833</v>
      </c>
      <c r="G69" s="31">
        <v>5.1400000000000001E-2</v>
      </c>
      <c r="H69" s="48">
        <v>1.9E-3</v>
      </c>
      <c r="I69" s="31">
        <v>0.2727</v>
      </c>
      <c r="J69" s="48">
        <v>7.4999999999999997E-3</v>
      </c>
      <c r="K69" s="48">
        <v>3.8399999999999997E-2</v>
      </c>
      <c r="L69" s="48">
        <v>1.1000000000000001E-3</v>
      </c>
      <c r="M69" s="31">
        <v>0.34766000000000002</v>
      </c>
      <c r="N69" s="27">
        <v>0.69501226492231227</v>
      </c>
      <c r="O69" s="49">
        <v>246</v>
      </c>
      <c r="P69" s="49">
        <v>82</v>
      </c>
      <c r="Q69" s="49">
        <v>244.6</v>
      </c>
      <c r="R69" s="49">
        <v>5.9</v>
      </c>
      <c r="S69" s="49">
        <v>250.1</v>
      </c>
      <c r="T69" s="49">
        <v>7.8</v>
      </c>
    </row>
    <row r="70" spans="1:20">
      <c r="A70" s="24">
        <v>2</v>
      </c>
      <c r="B70" s="31" t="s">
        <v>84</v>
      </c>
      <c r="D70" s="31">
        <v>708</v>
      </c>
      <c r="E70" s="31">
        <v>163.5</v>
      </c>
      <c r="F70" s="27">
        <v>0.2309322033898305</v>
      </c>
      <c r="G70" s="31">
        <v>5.2299999999999999E-2</v>
      </c>
      <c r="H70" s="48">
        <v>1.9E-3</v>
      </c>
      <c r="I70" s="48">
        <v>0.27700000000000002</v>
      </c>
      <c r="J70" s="48">
        <v>7.6E-3</v>
      </c>
      <c r="K70" s="48">
        <v>3.8710000000000001E-2</v>
      </c>
      <c r="L70" s="48">
        <v>1.1000000000000001E-3</v>
      </c>
      <c r="M70" s="31">
        <v>0.50583</v>
      </c>
      <c r="N70" s="27">
        <v>2.1191523390643674</v>
      </c>
      <c r="O70" s="49">
        <v>282</v>
      </c>
      <c r="P70" s="49">
        <v>84</v>
      </c>
      <c r="Q70" s="49">
        <v>250.1</v>
      </c>
      <c r="R70" s="49">
        <v>6</v>
      </c>
      <c r="S70" s="49">
        <v>250.9</v>
      </c>
      <c r="T70" s="49">
        <v>7.7</v>
      </c>
    </row>
    <row r="71" spans="1:20">
      <c r="A71" s="24">
        <v>3</v>
      </c>
      <c r="B71" s="31" t="s">
        <v>85</v>
      </c>
      <c r="D71" s="31">
        <v>467</v>
      </c>
      <c r="E71" s="31">
        <v>164</v>
      </c>
      <c r="F71" s="27">
        <v>0.35117773019271947</v>
      </c>
      <c r="G71" s="48">
        <v>5.1999999999999998E-2</v>
      </c>
      <c r="H71" s="48">
        <v>2.0999999999999999E-3</v>
      </c>
      <c r="I71" s="31">
        <v>0.28820000000000001</v>
      </c>
      <c r="J71" s="48">
        <v>7.7999999999999996E-3</v>
      </c>
      <c r="K71" s="48">
        <v>3.9829999999999997E-2</v>
      </c>
      <c r="L71" s="48">
        <v>1.1999999999999999E-3</v>
      </c>
      <c r="M71" s="31">
        <v>0.25821</v>
      </c>
      <c r="N71" s="27">
        <v>1.947040498442365</v>
      </c>
      <c r="O71" s="49">
        <v>274</v>
      </c>
      <c r="P71" s="49">
        <v>87</v>
      </c>
      <c r="Q71" s="49">
        <v>256.8</v>
      </c>
      <c r="R71" s="49">
        <v>6.1</v>
      </c>
      <c r="S71" s="49">
        <v>254.6</v>
      </c>
      <c r="T71" s="49">
        <v>6.6</v>
      </c>
    </row>
    <row r="72" spans="1:20">
      <c r="A72" s="24">
        <v>4</v>
      </c>
      <c r="B72" s="31" t="s">
        <v>86</v>
      </c>
      <c r="D72" s="31">
        <v>406</v>
      </c>
      <c r="E72" s="31">
        <v>77.099999999999994</v>
      </c>
      <c r="F72" s="27">
        <v>0.18990147783251229</v>
      </c>
      <c r="G72" s="31">
        <v>5.1799999999999999E-2</v>
      </c>
      <c r="H72" s="48">
        <v>2.0999999999999999E-3</v>
      </c>
      <c r="I72" s="31">
        <v>0.29060000000000002</v>
      </c>
      <c r="J72" s="48">
        <v>8.6E-3</v>
      </c>
      <c r="K72" s="48">
        <v>4.0280000000000003E-2</v>
      </c>
      <c r="L72" s="48">
        <v>1.1000000000000001E-3</v>
      </c>
      <c r="M72" s="31">
        <v>0.37211</v>
      </c>
      <c r="N72" s="27">
        <v>1.926040061633294</v>
      </c>
      <c r="O72" s="49">
        <v>273</v>
      </c>
      <c r="P72" s="49">
        <v>89</v>
      </c>
      <c r="Q72" s="49">
        <v>259.60000000000002</v>
      </c>
      <c r="R72" s="49">
        <v>6.9</v>
      </c>
      <c r="S72" s="49">
        <v>261.89999999999998</v>
      </c>
      <c r="T72" s="49">
        <v>7.8</v>
      </c>
    </row>
    <row r="73" spans="1:20">
      <c r="A73" s="24">
        <v>5</v>
      </c>
      <c r="B73" s="31" t="s">
        <v>87</v>
      </c>
      <c r="D73" s="31">
        <v>607</v>
      </c>
      <c r="E73" s="31">
        <v>1260</v>
      </c>
      <c r="F73" s="27">
        <v>2.0757825370675453</v>
      </c>
      <c r="G73" s="31">
        <v>5.28E-2</v>
      </c>
      <c r="H73" s="48">
        <v>1.9E-3</v>
      </c>
      <c r="I73" s="31">
        <v>0.3054</v>
      </c>
      <c r="J73" s="48">
        <v>8.6E-3</v>
      </c>
      <c r="K73" s="48">
        <v>4.206E-2</v>
      </c>
      <c r="L73" s="48">
        <v>1.1000000000000001E-3</v>
      </c>
      <c r="M73" s="31">
        <v>0.44368000000000002</v>
      </c>
      <c r="N73" s="27">
        <v>1.7758046614872458</v>
      </c>
      <c r="O73" s="49">
        <v>316</v>
      </c>
      <c r="P73" s="49">
        <v>80</v>
      </c>
      <c r="Q73" s="49">
        <v>270.3</v>
      </c>
      <c r="R73" s="49">
        <v>6.7</v>
      </c>
      <c r="S73" s="49">
        <v>269.3</v>
      </c>
      <c r="T73" s="49">
        <v>7.5</v>
      </c>
    </row>
    <row r="74" spans="1:20">
      <c r="A74" s="24">
        <v>6</v>
      </c>
      <c r="B74" s="31" t="s">
        <v>88</v>
      </c>
      <c r="D74" s="31">
        <v>454</v>
      </c>
      <c r="E74" s="31">
        <v>274</v>
      </c>
      <c r="F74" s="27">
        <v>0.6035242290748899</v>
      </c>
      <c r="G74" s="31">
        <v>5.1700000000000003E-2</v>
      </c>
      <c r="H74" s="48">
        <v>2.3E-3</v>
      </c>
      <c r="I74" s="31">
        <v>0.30299999999999999</v>
      </c>
      <c r="J74" s="72">
        <v>1.0999999999999999E-2</v>
      </c>
      <c r="K74" s="48">
        <v>4.2070000000000003E-2</v>
      </c>
      <c r="L74" s="48">
        <v>1.1999999999999999E-3</v>
      </c>
      <c r="M74" s="31">
        <v>0.39978999999999998</v>
      </c>
      <c r="N74" s="27">
        <v>0.70737155621743986</v>
      </c>
      <c r="O74" s="49">
        <v>261</v>
      </c>
      <c r="P74" s="49">
        <v>94</v>
      </c>
      <c r="Q74" s="49">
        <v>268.60000000000002</v>
      </c>
      <c r="R74" s="49">
        <v>9</v>
      </c>
      <c r="S74" s="49">
        <v>271</v>
      </c>
      <c r="T74" s="49">
        <v>9.5</v>
      </c>
    </row>
    <row r="75" spans="1:20">
      <c r="A75" s="24">
        <v>7</v>
      </c>
      <c r="B75" s="31" t="s">
        <v>89</v>
      </c>
      <c r="D75" s="31">
        <v>425</v>
      </c>
      <c r="E75" s="31">
        <v>333</v>
      </c>
      <c r="F75" s="27">
        <v>0.78352941176470592</v>
      </c>
      <c r="G75" s="72">
        <v>4.99E-2</v>
      </c>
      <c r="H75" s="72">
        <v>1.2E-2</v>
      </c>
      <c r="I75" s="31">
        <v>0.29599999999999999</v>
      </c>
      <c r="J75" s="72">
        <v>7.1999999999999995E-2</v>
      </c>
      <c r="K75" s="48">
        <v>4.24E-2</v>
      </c>
      <c r="L75" s="48">
        <v>1.2999999999999999E-3</v>
      </c>
      <c r="M75" s="31">
        <v>0.11484999999999999</v>
      </c>
      <c r="N75" s="27">
        <v>-2.2137404580152786</v>
      </c>
      <c r="O75" s="49">
        <v>180</v>
      </c>
      <c r="P75" s="49">
        <v>260</v>
      </c>
      <c r="Q75" s="49">
        <v>262</v>
      </c>
      <c r="R75" s="49">
        <v>44</v>
      </c>
      <c r="S75" s="49">
        <v>267.8</v>
      </c>
      <c r="T75" s="49">
        <v>8</v>
      </c>
    </row>
    <row r="76" spans="1:20">
      <c r="A76" s="24">
        <v>8</v>
      </c>
      <c r="B76" s="31" t="s">
        <v>90</v>
      </c>
      <c r="D76" s="31">
        <v>520</v>
      </c>
      <c r="E76" s="31">
        <v>218</v>
      </c>
      <c r="F76" s="27">
        <v>0.41923076923076924</v>
      </c>
      <c r="G76" s="31">
        <v>5.1900000000000002E-2</v>
      </c>
      <c r="H76" s="48">
        <v>3.3E-3</v>
      </c>
      <c r="I76" s="31">
        <v>0.29899999999999999</v>
      </c>
      <c r="J76" s="72">
        <v>1.2E-2</v>
      </c>
      <c r="K76" s="48">
        <v>4.2900000000000001E-2</v>
      </c>
      <c r="L76" s="48">
        <v>1.5E-3</v>
      </c>
      <c r="M76" s="31">
        <v>0.38921</v>
      </c>
      <c r="N76" s="27">
        <v>-2.0715630885122405</v>
      </c>
      <c r="O76" s="49">
        <v>270</v>
      </c>
      <c r="P76" s="49">
        <v>120</v>
      </c>
      <c r="Q76" s="49">
        <v>265.5</v>
      </c>
      <c r="R76" s="49">
        <v>9.6</v>
      </c>
      <c r="S76" s="49">
        <v>271</v>
      </c>
      <c r="T76" s="49">
        <v>9.5</v>
      </c>
    </row>
    <row r="77" spans="1:20" ht="15.75" thickBot="1">
      <c r="A77" s="73">
        <v>9</v>
      </c>
      <c r="B77" s="74" t="s">
        <v>91</v>
      </c>
      <c r="C77" s="74"/>
      <c r="D77" s="74">
        <v>86</v>
      </c>
      <c r="E77" s="74">
        <v>72.5</v>
      </c>
      <c r="F77" s="75">
        <v>0.84302325581395354</v>
      </c>
      <c r="G77" s="74">
        <v>5.1400000000000001E-2</v>
      </c>
      <c r="H77" s="76">
        <v>4.7000000000000002E-3</v>
      </c>
      <c r="I77" s="74">
        <v>0.314</v>
      </c>
      <c r="J77" s="77">
        <v>2.7E-2</v>
      </c>
      <c r="K77" s="76">
        <v>4.4200000000000003E-2</v>
      </c>
      <c r="L77" s="76">
        <v>1.5E-3</v>
      </c>
      <c r="M77" s="74">
        <v>0.20558000000000001</v>
      </c>
      <c r="N77" s="75">
        <v>-1.3454545454545386</v>
      </c>
      <c r="O77" s="78">
        <v>280</v>
      </c>
      <c r="P77" s="78">
        <v>170</v>
      </c>
      <c r="Q77" s="78">
        <v>275</v>
      </c>
      <c r="R77" s="78">
        <v>20</v>
      </c>
      <c r="S77" s="78">
        <v>278.7</v>
      </c>
      <c r="T77" s="78">
        <v>9.1999999999999993</v>
      </c>
    </row>
    <row r="78" spans="1:20" ht="15.75" thickBot="1">
      <c r="A78" s="79"/>
      <c r="B78" s="80"/>
      <c r="C78" s="80"/>
      <c r="D78" s="80"/>
      <c r="E78" s="80"/>
      <c r="F78" s="81"/>
      <c r="G78" s="80"/>
      <c r="H78" s="82"/>
      <c r="I78" s="80"/>
      <c r="J78" s="82"/>
      <c r="K78" s="80"/>
      <c r="L78" s="82"/>
      <c r="M78" s="80"/>
      <c r="N78" s="81"/>
      <c r="O78" s="83"/>
      <c r="P78" s="83"/>
      <c r="Q78" s="83"/>
      <c r="R78" s="83"/>
      <c r="S78" s="83"/>
      <c r="T78" s="83"/>
    </row>
    <row r="79" spans="1:20" ht="15.75" thickTop="1"/>
    <row r="80" spans="1:20" s="3" customFormat="1">
      <c r="A80" s="137" t="s">
        <v>92</v>
      </c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</row>
    <row r="81" spans="1:20" s="14" customFormat="1">
      <c r="A81" s="8"/>
      <c r="B81" s="9"/>
      <c r="C81" s="9"/>
      <c r="D81" s="10"/>
      <c r="E81" s="9"/>
      <c r="F81" s="11"/>
      <c r="G81" s="9"/>
      <c r="H81" s="138" t="s">
        <v>9</v>
      </c>
      <c r="I81" s="138"/>
      <c r="J81" s="138"/>
      <c r="K81" s="138"/>
      <c r="L81" s="138"/>
      <c r="M81" s="138"/>
      <c r="N81" s="12" t="s">
        <v>10</v>
      </c>
      <c r="O81" s="13"/>
      <c r="P81" s="139" t="s">
        <v>11</v>
      </c>
      <c r="Q81" s="139"/>
      <c r="R81" s="139"/>
      <c r="S81" s="139"/>
      <c r="T81" s="139"/>
    </row>
    <row r="82" spans="1:20" s="14" customFormat="1" ht="15.75" thickBot="1">
      <c r="A82" s="15"/>
      <c r="B82" s="16" t="s">
        <v>12</v>
      </c>
      <c r="C82" s="16"/>
      <c r="D82" s="16" t="s">
        <v>13</v>
      </c>
      <c r="E82" s="16" t="s">
        <v>14</v>
      </c>
      <c r="F82" s="17" t="s">
        <v>15</v>
      </c>
      <c r="G82" s="18" t="s">
        <v>16</v>
      </c>
      <c r="H82" s="19" t="s">
        <v>17</v>
      </c>
      <c r="I82" s="18" t="s">
        <v>18</v>
      </c>
      <c r="J82" s="19" t="s">
        <v>17</v>
      </c>
      <c r="K82" s="18" t="s">
        <v>19</v>
      </c>
      <c r="L82" s="19" t="s">
        <v>17</v>
      </c>
      <c r="M82" s="20" t="s">
        <v>20</v>
      </c>
      <c r="N82" s="21"/>
      <c r="O82" s="22" t="s">
        <v>21</v>
      </c>
      <c r="P82" s="23" t="s">
        <v>17</v>
      </c>
      <c r="Q82" s="22" t="s">
        <v>22</v>
      </c>
      <c r="R82" s="23" t="s">
        <v>17</v>
      </c>
      <c r="S82" s="22" t="s">
        <v>23</v>
      </c>
      <c r="T82" s="23" t="s">
        <v>17</v>
      </c>
    </row>
    <row r="83" spans="1:20">
      <c r="A83" s="24">
        <v>1</v>
      </c>
      <c r="B83" s="25" t="s">
        <v>93</v>
      </c>
      <c r="C83" s="26" t="s">
        <v>25</v>
      </c>
      <c r="D83" s="25">
        <v>581</v>
      </c>
      <c r="E83" s="25">
        <v>731</v>
      </c>
      <c r="F83" s="27">
        <v>1.2581755593803787</v>
      </c>
      <c r="G83" s="25">
        <v>5.1799999999999999E-2</v>
      </c>
      <c r="H83" s="28">
        <v>2E-3</v>
      </c>
      <c r="I83" s="25">
        <v>0.26669999999999999</v>
      </c>
      <c r="J83" s="28">
        <v>8.3000000000000001E-3</v>
      </c>
      <c r="K83" s="28">
        <v>3.7900000000000003E-2</v>
      </c>
      <c r="L83" s="28">
        <v>1.1000000000000001E-3</v>
      </c>
      <c r="M83" s="25">
        <v>0.40621000000000002</v>
      </c>
      <c r="N83" s="27">
        <v>0</v>
      </c>
      <c r="O83" s="30">
        <v>262</v>
      </c>
      <c r="P83" s="30">
        <v>85</v>
      </c>
      <c r="Q83" s="30">
        <v>239.7</v>
      </c>
      <c r="R83" s="30">
        <v>6.6</v>
      </c>
      <c r="S83" s="30">
        <v>239.7</v>
      </c>
      <c r="T83" s="30">
        <v>7</v>
      </c>
    </row>
    <row r="84" spans="1:20">
      <c r="A84" s="24">
        <v>2</v>
      </c>
      <c r="B84" s="25" t="s">
        <v>94</v>
      </c>
      <c r="C84" s="26" t="s">
        <v>25</v>
      </c>
      <c r="D84" s="25">
        <v>2670</v>
      </c>
      <c r="E84" s="25">
        <v>453</v>
      </c>
      <c r="F84" s="27">
        <v>0.16966292134831459</v>
      </c>
      <c r="G84" s="25">
        <v>5.0500000000000003E-2</v>
      </c>
      <c r="H84" s="28">
        <v>1.6999999999999999E-3</v>
      </c>
      <c r="I84" s="25">
        <v>0.26550000000000001</v>
      </c>
      <c r="J84" s="28">
        <v>6.1000000000000004E-3</v>
      </c>
      <c r="K84" s="28">
        <v>3.8019999999999998E-2</v>
      </c>
      <c r="L84" s="28">
        <v>1.1000000000000001E-3</v>
      </c>
      <c r="M84" s="25">
        <v>0.58291000000000004</v>
      </c>
      <c r="N84" s="27">
        <v>-0.66973629133528778</v>
      </c>
      <c r="O84" s="30">
        <v>215</v>
      </c>
      <c r="P84" s="30">
        <v>76</v>
      </c>
      <c r="Q84" s="30">
        <v>238.9</v>
      </c>
      <c r="R84" s="30">
        <v>4.9000000000000004</v>
      </c>
      <c r="S84" s="30">
        <v>240.5</v>
      </c>
      <c r="T84" s="30">
        <v>6.8</v>
      </c>
    </row>
    <row r="85" spans="1:20">
      <c r="A85" s="24">
        <v>3</v>
      </c>
      <c r="B85" s="25" t="s">
        <v>95</v>
      </c>
      <c r="C85" s="26" t="s">
        <v>25</v>
      </c>
      <c r="D85" s="25">
        <v>367.6</v>
      </c>
      <c r="E85" s="25">
        <v>115.7</v>
      </c>
      <c r="F85" s="27">
        <v>0.31474428726877041</v>
      </c>
      <c r="G85" s="25">
        <v>5.2200000000000003E-2</v>
      </c>
      <c r="H85" s="28">
        <v>2.3E-3</v>
      </c>
      <c r="I85" s="25">
        <v>0.27600000000000002</v>
      </c>
      <c r="J85" s="29">
        <v>1.0999999999999999E-2</v>
      </c>
      <c r="K85" s="28">
        <v>3.8100000000000002E-2</v>
      </c>
      <c r="L85" s="28">
        <v>1.1999999999999999E-3</v>
      </c>
      <c r="M85" s="25">
        <v>0.63700999999999997</v>
      </c>
      <c r="N85" s="27">
        <v>2.4291497975708509</v>
      </c>
      <c r="O85" s="30">
        <v>280</v>
      </c>
      <c r="P85" s="30">
        <v>90</v>
      </c>
      <c r="Q85" s="30">
        <v>247</v>
      </c>
      <c r="R85" s="30">
        <v>9</v>
      </c>
      <c r="S85" s="30">
        <v>241</v>
      </c>
      <c r="T85" s="30">
        <v>7.2</v>
      </c>
    </row>
    <row r="86" spans="1:20">
      <c r="A86" s="24">
        <v>4</v>
      </c>
      <c r="B86" s="25" t="s">
        <v>96</v>
      </c>
      <c r="C86" s="26" t="s">
        <v>25</v>
      </c>
      <c r="D86" s="25">
        <v>91.5</v>
      </c>
      <c r="E86" s="25">
        <v>91</v>
      </c>
      <c r="F86" s="27">
        <v>0.99453551912568305</v>
      </c>
      <c r="G86" s="25">
        <v>5.1299999999999998E-2</v>
      </c>
      <c r="H86" s="28">
        <v>3.5000000000000001E-3</v>
      </c>
      <c r="I86" s="25">
        <v>0.27400000000000002</v>
      </c>
      <c r="J86" s="29">
        <v>1.4999999999999999E-2</v>
      </c>
      <c r="K86" s="28">
        <v>3.857E-2</v>
      </c>
      <c r="L86" s="28">
        <v>1.2999999999999999E-3</v>
      </c>
      <c r="M86" s="25">
        <v>2.251E-3</v>
      </c>
      <c r="N86" s="27">
        <v>1.6532258064516081</v>
      </c>
      <c r="O86" s="30">
        <v>220</v>
      </c>
      <c r="P86" s="30">
        <v>130</v>
      </c>
      <c r="Q86" s="30">
        <v>248</v>
      </c>
      <c r="R86" s="30">
        <v>12</v>
      </c>
      <c r="S86" s="30">
        <v>243.9</v>
      </c>
      <c r="T86" s="30">
        <v>7.9</v>
      </c>
    </row>
    <row r="87" spans="1:20">
      <c r="A87" s="24">
        <v>5</v>
      </c>
      <c r="B87" s="25" t="s">
        <v>97</v>
      </c>
      <c r="C87" s="26" t="s">
        <v>25</v>
      </c>
      <c r="D87" s="25">
        <v>890</v>
      </c>
      <c r="E87" s="25">
        <v>468</v>
      </c>
      <c r="F87" s="27">
        <v>0.52584269662921346</v>
      </c>
      <c r="G87" s="25">
        <v>5.2299999999999999E-2</v>
      </c>
      <c r="H87" s="28">
        <v>1.8E-3</v>
      </c>
      <c r="I87" s="28">
        <v>0.27900000000000003</v>
      </c>
      <c r="J87" s="28">
        <v>7.0000000000000001E-3</v>
      </c>
      <c r="K87" s="28">
        <v>3.8899999999999997E-2</v>
      </c>
      <c r="L87" s="28">
        <v>1.1000000000000001E-3</v>
      </c>
      <c r="M87" s="25">
        <v>0.56782999999999995</v>
      </c>
      <c r="N87" s="27">
        <v>1.4823717948717952</v>
      </c>
      <c r="O87" s="30">
        <v>287</v>
      </c>
      <c r="P87" s="30">
        <v>77</v>
      </c>
      <c r="Q87" s="30">
        <v>249.6</v>
      </c>
      <c r="R87" s="30">
        <v>5.5</v>
      </c>
      <c r="S87" s="30">
        <v>245.9</v>
      </c>
      <c r="T87" s="30">
        <v>6.7</v>
      </c>
    </row>
    <row r="88" spans="1:20">
      <c r="A88" s="24">
        <v>6</v>
      </c>
      <c r="B88" s="25" t="s">
        <v>98</v>
      </c>
      <c r="C88" s="26" t="s">
        <v>25</v>
      </c>
      <c r="D88" s="25">
        <v>419</v>
      </c>
      <c r="E88" s="25">
        <v>145</v>
      </c>
      <c r="F88" s="27">
        <v>0.34606205250596661</v>
      </c>
      <c r="G88" s="25">
        <v>5.1200000000000002E-2</v>
      </c>
      <c r="H88" s="28">
        <v>1.8E-3</v>
      </c>
      <c r="I88" s="28">
        <v>0.27200000000000002</v>
      </c>
      <c r="J88" s="28">
        <v>8.3999999999999995E-3</v>
      </c>
      <c r="K88" s="28">
        <v>3.8969999999999998E-2</v>
      </c>
      <c r="L88" s="28">
        <v>1.1999999999999999E-3</v>
      </c>
      <c r="M88" s="25">
        <v>0.53563000000000005</v>
      </c>
      <c r="N88" s="27">
        <v>-1.0250102501025093</v>
      </c>
      <c r="O88" s="30">
        <v>247</v>
      </c>
      <c r="P88" s="30">
        <v>81</v>
      </c>
      <c r="Q88" s="30">
        <v>243.9</v>
      </c>
      <c r="R88" s="30">
        <v>6.6</v>
      </c>
      <c r="S88" s="30">
        <v>246.4</v>
      </c>
      <c r="T88" s="30">
        <v>7.2</v>
      </c>
    </row>
    <row r="89" spans="1:20">
      <c r="A89" s="24">
        <v>7</v>
      </c>
      <c r="B89" s="25" t="s">
        <v>99</v>
      </c>
      <c r="C89" s="26" t="s">
        <v>25</v>
      </c>
      <c r="D89" s="25">
        <v>436</v>
      </c>
      <c r="E89" s="25">
        <v>427</v>
      </c>
      <c r="F89" s="27">
        <v>0.97935779816513757</v>
      </c>
      <c r="G89" s="25">
        <v>5.1799999999999999E-2</v>
      </c>
      <c r="H89" s="28">
        <v>2.3E-3</v>
      </c>
      <c r="I89" s="25">
        <v>0.27500000000000002</v>
      </c>
      <c r="J89" s="29">
        <v>1.0999999999999999E-2</v>
      </c>
      <c r="K89" s="28">
        <v>3.8980000000000001E-2</v>
      </c>
      <c r="L89" s="28">
        <v>1.1000000000000001E-3</v>
      </c>
      <c r="M89" s="25">
        <v>0.46866999999999998</v>
      </c>
      <c r="N89" s="27">
        <v>-0.32560032560033925</v>
      </c>
      <c r="O89" s="30">
        <v>259</v>
      </c>
      <c r="P89" s="30">
        <v>95</v>
      </c>
      <c r="Q89" s="30">
        <v>245.7</v>
      </c>
      <c r="R89" s="30">
        <v>8.9</v>
      </c>
      <c r="S89" s="30">
        <v>246.5</v>
      </c>
      <c r="T89" s="30">
        <v>6.9</v>
      </c>
    </row>
    <row r="90" spans="1:20">
      <c r="A90" s="24">
        <v>8</v>
      </c>
      <c r="B90" s="25" t="s">
        <v>100</v>
      </c>
      <c r="C90" s="26" t="s">
        <v>25</v>
      </c>
      <c r="D90" s="25">
        <v>552</v>
      </c>
      <c r="E90" s="25">
        <v>305</v>
      </c>
      <c r="F90" s="27">
        <v>0.55253623188405798</v>
      </c>
      <c r="G90" s="25">
        <v>5.0599999999999999E-2</v>
      </c>
      <c r="H90" s="28">
        <v>1.8E-3</v>
      </c>
      <c r="I90" s="25">
        <v>0.2712</v>
      </c>
      <c r="J90" s="28">
        <v>6.7999999999999996E-3</v>
      </c>
      <c r="K90" s="28">
        <v>3.9010000000000003E-2</v>
      </c>
      <c r="L90" s="28">
        <v>1E-3</v>
      </c>
      <c r="M90" s="25">
        <v>0.12123</v>
      </c>
      <c r="N90" s="27">
        <v>-1.3557929334428787</v>
      </c>
      <c r="O90" s="30">
        <v>217</v>
      </c>
      <c r="P90" s="30">
        <v>78</v>
      </c>
      <c r="Q90" s="30">
        <v>243.4</v>
      </c>
      <c r="R90" s="30">
        <v>5.4</v>
      </c>
      <c r="S90" s="30">
        <v>246.7</v>
      </c>
      <c r="T90" s="30">
        <v>6.5</v>
      </c>
    </row>
    <row r="91" spans="1:20">
      <c r="A91" s="24">
        <v>9</v>
      </c>
      <c r="B91" s="25" t="s">
        <v>101</v>
      </c>
      <c r="C91" s="26" t="s">
        <v>25</v>
      </c>
      <c r="D91" s="25">
        <v>673</v>
      </c>
      <c r="E91" s="25">
        <v>164.9</v>
      </c>
      <c r="F91" s="27">
        <v>0.24502228826151562</v>
      </c>
      <c r="G91" s="25">
        <v>5.0700000000000002E-2</v>
      </c>
      <c r="H91" s="28">
        <v>2.0999999999999999E-3</v>
      </c>
      <c r="I91" s="25">
        <v>0.27510000000000001</v>
      </c>
      <c r="J91" s="28">
        <v>8.0999999999999996E-3</v>
      </c>
      <c r="K91" s="28">
        <v>3.9410000000000001E-2</v>
      </c>
      <c r="L91" s="28">
        <v>1.1999999999999999E-3</v>
      </c>
      <c r="M91" s="25">
        <v>0.34264</v>
      </c>
      <c r="N91" s="27">
        <v>-1.0953346855983703</v>
      </c>
      <c r="O91" s="30">
        <v>216</v>
      </c>
      <c r="P91" s="30">
        <v>90</v>
      </c>
      <c r="Q91" s="30">
        <v>246.5</v>
      </c>
      <c r="R91" s="30">
        <v>6.4</v>
      </c>
      <c r="S91" s="30">
        <v>249.2</v>
      </c>
      <c r="T91" s="30">
        <v>7.4</v>
      </c>
    </row>
    <row r="92" spans="1:20">
      <c r="A92" s="24">
        <v>10</v>
      </c>
      <c r="B92" s="25" t="s">
        <v>102</v>
      </c>
      <c r="C92" s="26" t="s">
        <v>25</v>
      </c>
      <c r="D92" s="25">
        <v>869</v>
      </c>
      <c r="E92" s="25">
        <v>288</v>
      </c>
      <c r="F92" s="27">
        <v>0.33141542002301494</v>
      </c>
      <c r="G92" s="28">
        <v>5.0999999999999997E-2</v>
      </c>
      <c r="H92" s="28">
        <v>1.9E-3</v>
      </c>
      <c r="I92" s="28">
        <v>0.27600000000000002</v>
      </c>
      <c r="J92" s="28">
        <v>7.9000000000000008E-3</v>
      </c>
      <c r="K92" s="28">
        <v>3.9199999999999999E-2</v>
      </c>
      <c r="L92" s="28">
        <v>1.1999999999999999E-3</v>
      </c>
      <c r="M92" s="25">
        <v>0.52276</v>
      </c>
      <c r="N92" s="27">
        <v>-1.0940032414910705</v>
      </c>
      <c r="O92" s="30">
        <v>235</v>
      </c>
      <c r="P92" s="30">
        <v>82</v>
      </c>
      <c r="Q92" s="30">
        <v>246.8</v>
      </c>
      <c r="R92" s="30">
        <v>6.2</v>
      </c>
      <c r="S92" s="30">
        <v>249.5</v>
      </c>
      <c r="T92" s="30">
        <v>7.6</v>
      </c>
    </row>
    <row r="93" spans="1:20">
      <c r="A93" s="24">
        <v>11</v>
      </c>
      <c r="B93" s="25" t="s">
        <v>103</v>
      </c>
      <c r="C93" s="26" t="s">
        <v>25</v>
      </c>
      <c r="D93" s="25">
        <v>313</v>
      </c>
      <c r="E93" s="25">
        <v>315.2</v>
      </c>
      <c r="F93" s="27">
        <v>1.0070287539936102</v>
      </c>
      <c r="G93" s="28">
        <v>5.2999999999999999E-2</v>
      </c>
      <c r="H93" s="28">
        <v>2.5000000000000001E-3</v>
      </c>
      <c r="I93" s="25">
        <v>0.28499999999999998</v>
      </c>
      <c r="J93" s="29">
        <v>1.0999999999999999E-2</v>
      </c>
      <c r="K93" s="28">
        <v>3.9820000000000001E-2</v>
      </c>
      <c r="L93" s="28">
        <v>1.1999999999999999E-3</v>
      </c>
      <c r="M93" s="25">
        <v>0.25431999999999999</v>
      </c>
      <c r="N93" s="27">
        <v>1.3720109760878119</v>
      </c>
      <c r="O93" s="30">
        <v>322</v>
      </c>
      <c r="P93" s="30">
        <v>100</v>
      </c>
      <c r="Q93" s="30">
        <v>255.1</v>
      </c>
      <c r="R93" s="30">
        <v>8.8000000000000007</v>
      </c>
      <c r="S93" s="30">
        <v>251.6</v>
      </c>
      <c r="T93" s="30">
        <v>7.4</v>
      </c>
    </row>
    <row r="94" spans="1:20">
      <c r="A94" s="24">
        <v>12</v>
      </c>
      <c r="B94" s="25" t="s">
        <v>104</v>
      </c>
      <c r="C94" s="26" t="s">
        <v>25</v>
      </c>
      <c r="D94" s="25">
        <v>378</v>
      </c>
      <c r="E94" s="25">
        <v>74.3</v>
      </c>
      <c r="F94" s="27">
        <v>0.19656084656084655</v>
      </c>
      <c r="G94" s="25">
        <v>5.2600000000000001E-2</v>
      </c>
      <c r="H94" s="28">
        <v>2.2000000000000001E-3</v>
      </c>
      <c r="I94" s="25">
        <v>0.28399999999999997</v>
      </c>
      <c r="J94" s="29">
        <v>1.0999999999999999E-2</v>
      </c>
      <c r="K94" s="28">
        <v>3.9879999999999999E-2</v>
      </c>
      <c r="L94" s="28">
        <v>1.1000000000000001E-3</v>
      </c>
      <c r="M94" s="25">
        <v>0.45283000000000001</v>
      </c>
      <c r="N94" s="27">
        <v>0.39510075069142392</v>
      </c>
      <c r="O94" s="30">
        <v>302</v>
      </c>
      <c r="P94" s="30">
        <v>93</v>
      </c>
      <c r="Q94" s="30">
        <v>253.1</v>
      </c>
      <c r="R94" s="30">
        <v>8.3000000000000007</v>
      </c>
      <c r="S94" s="30">
        <v>252.1</v>
      </c>
      <c r="T94" s="30">
        <v>6.8</v>
      </c>
    </row>
    <row r="95" spans="1:20">
      <c r="A95" s="24">
        <v>13</v>
      </c>
      <c r="B95" s="31" t="s">
        <v>105</v>
      </c>
      <c r="C95" s="26" t="s">
        <v>25</v>
      </c>
      <c r="D95" s="31">
        <v>200</v>
      </c>
      <c r="E95" s="31">
        <v>318</v>
      </c>
      <c r="F95" s="27">
        <v>1.59</v>
      </c>
      <c r="G95" s="31">
        <v>5.33E-2</v>
      </c>
      <c r="H95" s="48">
        <v>2.7000000000000001E-3</v>
      </c>
      <c r="I95" s="31">
        <v>0.29099999999999998</v>
      </c>
      <c r="J95" s="72">
        <v>1.2999999999999999E-2</v>
      </c>
      <c r="K95" s="48">
        <v>4.0099999999999997E-2</v>
      </c>
      <c r="L95" s="48">
        <v>1.2999999999999999E-3</v>
      </c>
      <c r="M95" s="31">
        <v>0.26944000000000001</v>
      </c>
      <c r="N95" s="27">
        <v>3.1010719754977045</v>
      </c>
      <c r="O95" s="49">
        <v>315</v>
      </c>
      <c r="P95" s="49">
        <v>110</v>
      </c>
      <c r="Q95" s="49">
        <v>261.2</v>
      </c>
      <c r="R95" s="49">
        <v>10</v>
      </c>
      <c r="S95" s="49">
        <v>253.1</v>
      </c>
      <c r="T95" s="49">
        <v>8.3000000000000007</v>
      </c>
    </row>
    <row r="96" spans="1:20">
      <c r="A96" s="24">
        <v>14</v>
      </c>
      <c r="B96" s="31" t="s">
        <v>106</v>
      </c>
      <c r="C96" s="26" t="s">
        <v>25</v>
      </c>
      <c r="D96" s="31">
        <v>830</v>
      </c>
      <c r="E96" s="31">
        <v>143</v>
      </c>
      <c r="F96" s="27">
        <v>0.17228915662650601</v>
      </c>
      <c r="G96" s="31">
        <v>5.11E-2</v>
      </c>
      <c r="H96" s="48">
        <v>1.9E-3</v>
      </c>
      <c r="I96" s="31">
        <v>0.28360000000000002</v>
      </c>
      <c r="J96" s="48">
        <v>8.9999999999999993E-3</v>
      </c>
      <c r="K96" s="48">
        <v>4.0239999999999998E-2</v>
      </c>
      <c r="L96" s="48">
        <v>1.1999999999999999E-3</v>
      </c>
      <c r="M96" s="31">
        <v>0.42810999999999999</v>
      </c>
      <c r="N96" s="27">
        <v>-7.8709169618274011E-2</v>
      </c>
      <c r="O96" s="49">
        <v>244</v>
      </c>
      <c r="P96" s="49">
        <v>80</v>
      </c>
      <c r="Q96" s="49">
        <v>254.1</v>
      </c>
      <c r="R96" s="49">
        <v>6.9</v>
      </c>
      <c r="S96" s="49">
        <v>254.3</v>
      </c>
      <c r="T96" s="49">
        <v>7.5</v>
      </c>
    </row>
    <row r="97" spans="1:20">
      <c r="A97" s="24">
        <v>15</v>
      </c>
      <c r="B97" s="31" t="s">
        <v>107</v>
      </c>
      <c r="C97" s="26" t="s">
        <v>25</v>
      </c>
      <c r="D97" s="31">
        <v>235</v>
      </c>
      <c r="E97" s="31">
        <v>281</v>
      </c>
      <c r="F97" s="27">
        <v>1.1957446808510639</v>
      </c>
      <c r="G97" s="31">
        <v>5.3900000000000003E-2</v>
      </c>
      <c r="H97" s="48">
        <v>6.1000000000000004E-3</v>
      </c>
      <c r="I97" s="31">
        <v>0.29599999999999999</v>
      </c>
      <c r="J97" s="72">
        <v>3.4000000000000002E-2</v>
      </c>
      <c r="K97" s="48">
        <v>4.0599999999999997E-2</v>
      </c>
      <c r="L97" s="48">
        <v>1.4E-3</v>
      </c>
      <c r="M97" s="31">
        <v>0.19312000000000001</v>
      </c>
      <c r="N97" s="27">
        <v>2.2900763358778664</v>
      </c>
      <c r="O97" s="49">
        <v>330</v>
      </c>
      <c r="P97" s="49">
        <v>170</v>
      </c>
      <c r="Q97" s="49">
        <v>262</v>
      </c>
      <c r="R97" s="49">
        <v>24</v>
      </c>
      <c r="S97" s="49">
        <v>256</v>
      </c>
      <c r="T97" s="49">
        <v>8.9</v>
      </c>
    </row>
    <row r="98" spans="1:20">
      <c r="A98" s="24">
        <v>16</v>
      </c>
      <c r="B98" s="31" t="s">
        <v>108</v>
      </c>
      <c r="C98" s="26" t="s">
        <v>25</v>
      </c>
      <c r="D98" s="31">
        <v>734</v>
      </c>
      <c r="E98" s="31">
        <v>243</v>
      </c>
      <c r="F98" s="27">
        <v>0.33106267029972752</v>
      </c>
      <c r="G98" s="48">
        <v>5.0999999999999997E-2</v>
      </c>
      <c r="H98" s="48">
        <v>1.9E-3</v>
      </c>
      <c r="I98" s="31">
        <v>0.28739999999999999</v>
      </c>
      <c r="J98" s="48">
        <v>8.6999999999999994E-3</v>
      </c>
      <c r="K98" s="48">
        <v>4.0599999999999997E-2</v>
      </c>
      <c r="L98" s="48">
        <v>1.1000000000000001E-3</v>
      </c>
      <c r="M98" s="31">
        <v>0.47599000000000002</v>
      </c>
      <c r="N98" s="27">
        <v>-0.11709601873537423</v>
      </c>
      <c r="O98" s="49">
        <v>229</v>
      </c>
      <c r="P98" s="49">
        <v>81</v>
      </c>
      <c r="Q98" s="49">
        <v>256.2</v>
      </c>
      <c r="R98" s="49">
        <v>6.9</v>
      </c>
      <c r="S98" s="49">
        <v>256.5</v>
      </c>
      <c r="T98" s="49">
        <v>6.9</v>
      </c>
    </row>
    <row r="99" spans="1:20">
      <c r="A99" s="24">
        <v>17</v>
      </c>
      <c r="B99" s="31" t="s">
        <v>109</v>
      </c>
      <c r="C99" s="26" t="s">
        <v>25</v>
      </c>
      <c r="D99" s="31">
        <v>262</v>
      </c>
      <c r="E99" s="31">
        <v>227</v>
      </c>
      <c r="F99" s="27">
        <v>0.86641221374045807</v>
      </c>
      <c r="G99" s="31">
        <v>5.1900000000000002E-2</v>
      </c>
      <c r="H99" s="48">
        <v>2.7000000000000001E-3</v>
      </c>
      <c r="I99" s="31">
        <v>0.28699999999999998</v>
      </c>
      <c r="J99" s="72">
        <v>1.0999999999999999E-2</v>
      </c>
      <c r="K99" s="48">
        <v>4.07E-2</v>
      </c>
      <c r="L99" s="48">
        <v>1.2999999999999999E-3</v>
      </c>
      <c r="M99" s="31">
        <v>6.3357999999999998E-2</v>
      </c>
      <c r="N99" s="27">
        <v>0.54200542005421459</v>
      </c>
      <c r="O99" s="49">
        <v>271</v>
      </c>
      <c r="P99" s="49">
        <v>110</v>
      </c>
      <c r="Q99" s="49">
        <v>258.3</v>
      </c>
      <c r="R99" s="49">
        <v>9.1</v>
      </c>
      <c r="S99" s="49">
        <v>256.89999999999998</v>
      </c>
      <c r="T99" s="49">
        <v>8.1999999999999993</v>
      </c>
    </row>
    <row r="100" spans="1:20">
      <c r="A100" s="24">
        <v>18</v>
      </c>
      <c r="B100" s="31" t="s">
        <v>110</v>
      </c>
      <c r="C100" s="26" t="s">
        <v>25</v>
      </c>
      <c r="D100" s="31">
        <v>175</v>
      </c>
      <c r="E100" s="31">
        <v>157.1</v>
      </c>
      <c r="F100" s="27">
        <v>0.89771428571428569</v>
      </c>
      <c r="G100" s="31">
        <v>5.0299999999999997E-2</v>
      </c>
      <c r="H100" s="48">
        <v>2.8E-3</v>
      </c>
      <c r="I100" s="31">
        <v>0.28699999999999998</v>
      </c>
      <c r="J100" s="72">
        <v>1.4999999999999999E-2</v>
      </c>
      <c r="K100" s="48">
        <v>4.07E-2</v>
      </c>
      <c r="L100" s="48">
        <v>1.2999999999999999E-3</v>
      </c>
      <c r="M100" s="31">
        <v>0.26639000000000002</v>
      </c>
      <c r="N100" s="27">
        <v>3.8910505836586839E-2</v>
      </c>
      <c r="O100" s="49">
        <v>230</v>
      </c>
      <c r="P100" s="49">
        <v>110</v>
      </c>
      <c r="Q100" s="49">
        <v>257</v>
      </c>
      <c r="R100" s="49">
        <v>11</v>
      </c>
      <c r="S100" s="49">
        <v>256.89999999999998</v>
      </c>
      <c r="T100" s="49">
        <v>8.3000000000000007</v>
      </c>
    </row>
    <row r="101" spans="1:20">
      <c r="A101" s="24">
        <v>19</v>
      </c>
      <c r="B101" s="31" t="s">
        <v>111</v>
      </c>
      <c r="C101" s="26" t="s">
        <v>25</v>
      </c>
      <c r="D101" s="31">
        <v>206</v>
      </c>
      <c r="E101" s="31">
        <v>160</v>
      </c>
      <c r="F101" s="27">
        <v>0.77669902912621358</v>
      </c>
      <c r="G101" s="48">
        <v>0.05</v>
      </c>
      <c r="H101" s="48">
        <v>2.8E-3</v>
      </c>
      <c r="I101" s="31">
        <v>0.28199999999999997</v>
      </c>
      <c r="J101" s="72">
        <v>1.2999999999999999E-2</v>
      </c>
      <c r="K101" s="48">
        <v>4.0770000000000001E-2</v>
      </c>
      <c r="L101" s="48">
        <v>1.2999999999999999E-3</v>
      </c>
      <c r="M101" s="31">
        <v>0.23754</v>
      </c>
      <c r="N101" s="27">
        <v>-1.4173228346456845</v>
      </c>
      <c r="O101" s="49">
        <v>200</v>
      </c>
      <c r="P101" s="49">
        <v>110</v>
      </c>
      <c r="Q101" s="49">
        <v>254</v>
      </c>
      <c r="R101" s="49">
        <v>11</v>
      </c>
      <c r="S101" s="49">
        <v>257.60000000000002</v>
      </c>
      <c r="T101" s="49">
        <v>7.9</v>
      </c>
    </row>
    <row r="102" spans="1:20">
      <c r="A102" s="24">
        <v>20</v>
      </c>
      <c r="B102" s="31" t="s">
        <v>112</v>
      </c>
      <c r="C102" s="26" t="s">
        <v>25</v>
      </c>
      <c r="D102" s="31">
        <v>670</v>
      </c>
      <c r="E102" s="31">
        <v>660</v>
      </c>
      <c r="F102" s="27">
        <v>0.9850746268656716</v>
      </c>
      <c r="G102" s="31">
        <v>5.2400000000000002E-2</v>
      </c>
      <c r="H102" s="48">
        <v>2.2000000000000001E-3</v>
      </c>
      <c r="I102" s="72">
        <v>0.2928</v>
      </c>
      <c r="J102" s="72">
        <v>0.01</v>
      </c>
      <c r="K102" s="48">
        <v>4.1000000000000002E-2</v>
      </c>
      <c r="L102" s="48">
        <v>1.4E-3</v>
      </c>
      <c r="M102" s="31">
        <v>0.4294</v>
      </c>
      <c r="N102" s="27">
        <v>0.87987758224941093</v>
      </c>
      <c r="O102" s="49">
        <v>286</v>
      </c>
      <c r="P102" s="49">
        <v>91</v>
      </c>
      <c r="Q102" s="49">
        <v>261.39999999999998</v>
      </c>
      <c r="R102" s="49">
        <v>8.1999999999999993</v>
      </c>
      <c r="S102" s="49">
        <v>259.10000000000002</v>
      </c>
      <c r="T102" s="49">
        <v>8.6</v>
      </c>
    </row>
    <row r="103" spans="1:20">
      <c r="A103" s="24">
        <v>21</v>
      </c>
      <c r="B103" s="31" t="s">
        <v>113</v>
      </c>
      <c r="C103" s="26" t="s">
        <v>25</v>
      </c>
      <c r="D103" s="31">
        <v>671</v>
      </c>
      <c r="E103" s="31">
        <v>106.6</v>
      </c>
      <c r="F103" s="27">
        <v>0.15886736214605066</v>
      </c>
      <c r="G103" s="31">
        <v>5.1200000000000002E-2</v>
      </c>
      <c r="H103" s="48">
        <v>1.9E-3</v>
      </c>
      <c r="I103" s="48">
        <v>0.29199999999999998</v>
      </c>
      <c r="J103" s="48">
        <v>9.1000000000000004E-3</v>
      </c>
      <c r="K103" s="48">
        <v>4.1119999999999997E-2</v>
      </c>
      <c r="L103" s="48">
        <v>1.2999999999999999E-3</v>
      </c>
      <c r="M103" s="31">
        <v>0.57796000000000003</v>
      </c>
      <c r="N103" s="27">
        <v>0</v>
      </c>
      <c r="O103" s="49">
        <v>246</v>
      </c>
      <c r="P103" s="49">
        <v>87</v>
      </c>
      <c r="Q103" s="49">
        <v>259.7</v>
      </c>
      <c r="R103" s="49">
        <v>7.2</v>
      </c>
      <c r="S103" s="49">
        <v>259.7</v>
      </c>
      <c r="T103" s="49">
        <v>7.9</v>
      </c>
    </row>
    <row r="104" spans="1:20">
      <c r="A104" s="24">
        <v>22</v>
      </c>
      <c r="B104" s="31" t="s">
        <v>114</v>
      </c>
      <c r="C104" s="26" t="s">
        <v>25</v>
      </c>
      <c r="D104" s="31">
        <v>234</v>
      </c>
      <c r="E104" s="31">
        <v>114.2</v>
      </c>
      <c r="F104" s="27">
        <v>0.48803418803418802</v>
      </c>
      <c r="G104" s="48">
        <v>5.0999999999999997E-2</v>
      </c>
      <c r="H104" s="48">
        <v>2.2000000000000001E-3</v>
      </c>
      <c r="I104" s="31">
        <v>0.29199999999999998</v>
      </c>
      <c r="J104" s="72">
        <v>1.0999999999999999E-2</v>
      </c>
      <c r="K104" s="48">
        <v>4.1149999999999999E-2</v>
      </c>
      <c r="L104" s="48">
        <v>1.1000000000000001E-3</v>
      </c>
      <c r="M104" s="31">
        <v>0.42283999999999999</v>
      </c>
      <c r="N104" s="27">
        <v>-7.7011936850213125E-2</v>
      </c>
      <c r="O104" s="49">
        <v>247</v>
      </c>
      <c r="P104" s="49">
        <v>94</v>
      </c>
      <c r="Q104" s="49">
        <v>259.7</v>
      </c>
      <c r="R104" s="49">
        <v>8.3000000000000007</v>
      </c>
      <c r="S104" s="49">
        <v>259.89999999999998</v>
      </c>
      <c r="T104" s="49">
        <v>6.9</v>
      </c>
    </row>
    <row r="105" spans="1:20">
      <c r="A105" s="24">
        <v>23</v>
      </c>
      <c r="B105" s="31" t="s">
        <v>115</v>
      </c>
      <c r="C105" s="26" t="s">
        <v>25</v>
      </c>
      <c r="D105" s="31">
        <v>556</v>
      </c>
      <c r="E105" s="31">
        <v>201.5</v>
      </c>
      <c r="F105" s="27">
        <v>0.36241007194244607</v>
      </c>
      <c r="G105" s="31">
        <v>4.99E-2</v>
      </c>
      <c r="H105" s="48">
        <v>2E-3</v>
      </c>
      <c r="I105" s="31">
        <v>0.28949999999999998</v>
      </c>
      <c r="J105" s="48">
        <v>9.1999999999999998E-3</v>
      </c>
      <c r="K105" s="48">
        <v>4.1500000000000002E-2</v>
      </c>
      <c r="L105" s="48">
        <v>1.2999999999999999E-3</v>
      </c>
      <c r="M105" s="31">
        <v>0.49248999999999998</v>
      </c>
      <c r="N105" s="27">
        <v>-1.66795965865012</v>
      </c>
      <c r="O105" s="49">
        <v>201</v>
      </c>
      <c r="P105" s="49">
        <v>87</v>
      </c>
      <c r="Q105" s="49">
        <v>257.8</v>
      </c>
      <c r="R105" s="49">
        <v>7.2</v>
      </c>
      <c r="S105" s="49">
        <v>262.10000000000002</v>
      </c>
      <c r="T105" s="49">
        <v>8.1999999999999993</v>
      </c>
    </row>
    <row r="106" spans="1:20">
      <c r="A106" s="24">
        <v>24</v>
      </c>
      <c r="B106" s="31" t="s">
        <v>116</v>
      </c>
      <c r="C106" s="26" t="s">
        <v>25</v>
      </c>
      <c r="D106" s="31">
        <v>506</v>
      </c>
      <c r="E106" s="31">
        <v>100</v>
      </c>
      <c r="F106" s="27">
        <v>0.19762845849802371</v>
      </c>
      <c r="G106" s="31">
        <v>5.0900000000000001E-2</v>
      </c>
      <c r="H106" s="48">
        <v>2E-3</v>
      </c>
      <c r="I106" s="31">
        <v>0.29530000000000001</v>
      </c>
      <c r="J106" s="48">
        <v>8.9999999999999993E-3</v>
      </c>
      <c r="K106" s="48">
        <v>4.1599999999999998E-2</v>
      </c>
      <c r="L106" s="48">
        <v>1.2999999999999999E-3</v>
      </c>
      <c r="M106" s="31">
        <v>0.25657000000000002</v>
      </c>
      <c r="N106" s="27">
        <v>0.18996960486322712</v>
      </c>
      <c r="O106" s="49">
        <v>223</v>
      </c>
      <c r="P106" s="49">
        <v>85</v>
      </c>
      <c r="Q106" s="49">
        <v>263.2</v>
      </c>
      <c r="R106" s="49">
        <v>7.2</v>
      </c>
      <c r="S106" s="49">
        <v>262.7</v>
      </c>
      <c r="T106" s="49">
        <v>8.1999999999999993</v>
      </c>
    </row>
    <row r="107" spans="1:20">
      <c r="A107" s="24">
        <v>25</v>
      </c>
      <c r="B107" s="31" t="s">
        <v>117</v>
      </c>
      <c r="D107" s="31">
        <v>896</v>
      </c>
      <c r="E107" s="31">
        <v>198</v>
      </c>
      <c r="F107" s="27">
        <v>0.22098214285714285</v>
      </c>
      <c r="G107" s="31">
        <v>5.28E-2</v>
      </c>
      <c r="H107" s="48">
        <v>1.8E-3</v>
      </c>
      <c r="I107" s="48">
        <v>0.372</v>
      </c>
      <c r="J107" s="48">
        <v>8.3999999999999995E-3</v>
      </c>
      <c r="K107" s="48">
        <v>5.11E-2</v>
      </c>
      <c r="L107" s="48">
        <v>1.4E-3</v>
      </c>
      <c r="M107" s="31">
        <v>0.56235999999999997</v>
      </c>
      <c r="N107" s="27">
        <v>0</v>
      </c>
      <c r="O107" s="49">
        <v>313</v>
      </c>
      <c r="P107" s="49">
        <v>70</v>
      </c>
      <c r="Q107" s="49">
        <v>321.10000000000002</v>
      </c>
      <c r="R107" s="49">
        <v>6.2</v>
      </c>
      <c r="S107" s="49">
        <v>321.10000000000002</v>
      </c>
      <c r="T107" s="49">
        <v>8.5</v>
      </c>
    </row>
    <row r="108" spans="1:20">
      <c r="A108" s="24">
        <v>26</v>
      </c>
      <c r="B108" s="31" t="s">
        <v>118</v>
      </c>
      <c r="D108" s="31">
        <v>347.8</v>
      </c>
      <c r="E108" s="31">
        <v>89.5</v>
      </c>
      <c r="F108" s="27">
        <v>0.25733179988499139</v>
      </c>
      <c r="G108" s="48">
        <v>5.6000000000000001E-2</v>
      </c>
      <c r="H108" s="48">
        <v>2E-3</v>
      </c>
      <c r="I108" s="31">
        <v>0.57499999999999996</v>
      </c>
      <c r="J108" s="72">
        <v>1.4999999999999999E-2</v>
      </c>
      <c r="K108" s="48">
        <v>7.3999999999999996E-2</v>
      </c>
      <c r="L108" s="48">
        <v>2.2000000000000001E-3</v>
      </c>
      <c r="M108" s="31">
        <v>0.47406999999999999</v>
      </c>
      <c r="N108" s="27">
        <v>0.21691973969630851</v>
      </c>
      <c r="O108" s="49">
        <v>441</v>
      </c>
      <c r="P108" s="49">
        <v>82</v>
      </c>
      <c r="Q108" s="49">
        <v>461</v>
      </c>
      <c r="R108" s="49">
        <v>10</v>
      </c>
      <c r="S108" s="49">
        <v>460</v>
      </c>
      <c r="T108" s="49">
        <v>13</v>
      </c>
    </row>
    <row r="109" spans="1:20">
      <c r="A109" s="84" t="s">
        <v>54</v>
      </c>
      <c r="B109" s="85"/>
      <c r="C109" s="85"/>
      <c r="D109" s="85"/>
      <c r="E109" s="85"/>
      <c r="F109" s="86"/>
      <c r="G109" s="85"/>
      <c r="H109" s="87"/>
      <c r="I109" s="85"/>
      <c r="J109" s="87"/>
      <c r="K109" s="85"/>
      <c r="L109" s="87"/>
      <c r="M109" s="85"/>
      <c r="N109" s="88"/>
      <c r="O109" s="89"/>
      <c r="P109" s="89"/>
      <c r="Q109" s="89"/>
      <c r="R109" s="89"/>
      <c r="S109" s="89"/>
      <c r="T109" s="89"/>
    </row>
    <row r="110" spans="1:20">
      <c r="A110" s="24">
        <v>1</v>
      </c>
      <c r="B110" s="31" t="s">
        <v>119</v>
      </c>
      <c r="D110" s="31">
        <v>206</v>
      </c>
      <c r="E110" s="31">
        <v>224</v>
      </c>
      <c r="F110" s="27">
        <v>1.087378640776699</v>
      </c>
      <c r="G110" s="31">
        <v>5.4600000000000003E-2</v>
      </c>
      <c r="H110" s="48">
        <v>3.3E-3</v>
      </c>
      <c r="I110" s="31">
        <v>0.29899999999999999</v>
      </c>
      <c r="J110" s="72">
        <v>1.4E-2</v>
      </c>
      <c r="K110" s="31">
        <v>3.9600000000000003E-2</v>
      </c>
      <c r="L110" s="48">
        <v>1.2999999999999999E-3</v>
      </c>
      <c r="M110" s="31">
        <v>5.0409000000000002E-2</v>
      </c>
      <c r="N110" s="27">
        <v>5.6603773584905648</v>
      </c>
      <c r="O110" s="49">
        <v>350</v>
      </c>
      <c r="P110" s="49">
        <v>120</v>
      </c>
      <c r="Q110" s="49">
        <v>265</v>
      </c>
      <c r="R110" s="49">
        <v>11</v>
      </c>
      <c r="S110" s="49">
        <v>250</v>
      </c>
      <c r="T110" s="49">
        <v>8</v>
      </c>
    </row>
    <row r="111" spans="1:20">
      <c r="A111" s="24">
        <v>2</v>
      </c>
      <c r="B111" s="31" t="s">
        <v>120</v>
      </c>
      <c r="D111" s="31">
        <v>273</v>
      </c>
      <c r="E111" s="31">
        <v>144.9</v>
      </c>
      <c r="F111" s="27">
        <v>0.53076923076923077</v>
      </c>
      <c r="G111" s="31">
        <v>5.3699999999999998E-2</v>
      </c>
      <c r="H111" s="48">
        <v>3.0999999999999999E-3</v>
      </c>
      <c r="I111" s="31">
        <v>0.312</v>
      </c>
      <c r="J111" s="72">
        <v>1.4E-2</v>
      </c>
      <c r="K111" s="31">
        <v>4.0300000000000002E-2</v>
      </c>
      <c r="L111" s="48">
        <v>1.1999999999999999E-3</v>
      </c>
      <c r="M111" s="31">
        <v>0.20221</v>
      </c>
      <c r="N111" s="27">
        <v>7.2727272727272751</v>
      </c>
      <c r="O111" s="49">
        <v>400</v>
      </c>
      <c r="P111" s="49">
        <v>110</v>
      </c>
      <c r="Q111" s="49">
        <v>275</v>
      </c>
      <c r="R111" s="49">
        <v>11</v>
      </c>
      <c r="S111" s="49">
        <v>255</v>
      </c>
      <c r="T111" s="49">
        <v>7.2</v>
      </c>
    </row>
    <row r="112" spans="1:20">
      <c r="A112" s="84" t="s">
        <v>57</v>
      </c>
      <c r="B112" s="85"/>
      <c r="C112" s="85"/>
      <c r="D112" s="85"/>
      <c r="E112" s="85"/>
      <c r="F112" s="88"/>
      <c r="G112" s="85"/>
      <c r="H112" s="87"/>
      <c r="I112" s="85"/>
      <c r="J112" s="87"/>
      <c r="K112" s="85"/>
      <c r="L112" s="87"/>
      <c r="M112" s="85"/>
      <c r="N112" s="88"/>
      <c r="O112" s="89"/>
      <c r="P112" s="89"/>
      <c r="Q112" s="89"/>
      <c r="R112" s="89"/>
      <c r="S112" s="89"/>
      <c r="T112" s="89"/>
    </row>
    <row r="113" spans="1:20">
      <c r="A113" s="24">
        <v>1</v>
      </c>
      <c r="B113" s="31" t="s">
        <v>121</v>
      </c>
      <c r="D113" s="31">
        <v>628</v>
      </c>
      <c r="E113" s="31">
        <v>908</v>
      </c>
      <c r="F113" s="27">
        <v>1.4458598726114649</v>
      </c>
      <c r="G113" s="31">
        <v>5.11E-2</v>
      </c>
      <c r="H113" s="48">
        <v>1.9E-3</v>
      </c>
      <c r="I113" s="31">
        <v>0.24629999999999999</v>
      </c>
      <c r="J113" s="48">
        <v>7.9000000000000008E-3</v>
      </c>
      <c r="K113" s="48">
        <v>3.458E-2</v>
      </c>
      <c r="L113" s="48">
        <v>1.1000000000000001E-3</v>
      </c>
      <c r="M113" s="31">
        <v>0.2888</v>
      </c>
      <c r="N113" s="27">
        <v>1.7921146953404965</v>
      </c>
      <c r="O113" s="49">
        <v>244</v>
      </c>
      <c r="P113" s="49">
        <v>83</v>
      </c>
      <c r="Q113" s="49">
        <v>223.2</v>
      </c>
      <c r="R113" s="49">
        <v>6.4</v>
      </c>
      <c r="S113" s="49">
        <v>219.2</v>
      </c>
      <c r="T113" s="49">
        <v>6.8</v>
      </c>
    </row>
    <row r="114" spans="1:20">
      <c r="A114" s="24">
        <v>2</v>
      </c>
      <c r="B114" s="31" t="s">
        <v>122</v>
      </c>
      <c r="D114" s="31">
        <v>950</v>
      </c>
      <c r="E114" s="31">
        <v>1068</v>
      </c>
      <c r="F114" s="27">
        <v>1.1242105263157895</v>
      </c>
      <c r="G114" s="31">
        <v>5.1499999999999997E-2</v>
      </c>
      <c r="H114" s="48">
        <v>7.3000000000000001E-3</v>
      </c>
      <c r="I114" s="72">
        <v>0.27450000000000002</v>
      </c>
      <c r="J114" s="72">
        <v>5.8000000000000003E-2</v>
      </c>
      <c r="K114" s="48">
        <v>3.8190000000000002E-2</v>
      </c>
      <c r="L114" s="48">
        <v>1.5E-3</v>
      </c>
      <c r="M114" s="31">
        <v>0.42892999999999998</v>
      </c>
      <c r="N114" s="27">
        <v>1.7886178861788671</v>
      </c>
      <c r="O114" s="49">
        <v>266</v>
      </c>
      <c r="P114" s="49">
        <v>190</v>
      </c>
      <c r="Q114" s="49">
        <v>246</v>
      </c>
      <c r="R114" s="49">
        <v>37</v>
      </c>
      <c r="S114" s="49">
        <v>241.6</v>
      </c>
      <c r="T114" s="49">
        <v>9.4</v>
      </c>
    </row>
    <row r="115" spans="1:20">
      <c r="A115" s="24">
        <v>3</v>
      </c>
      <c r="B115" s="31" t="s">
        <v>123</v>
      </c>
      <c r="D115" s="31">
        <v>500</v>
      </c>
      <c r="E115" s="31">
        <v>551</v>
      </c>
      <c r="F115" s="27">
        <v>1.1020000000000001</v>
      </c>
      <c r="G115" s="48">
        <v>5.2999999999999999E-2</v>
      </c>
      <c r="H115" s="48">
        <v>1.9E-3</v>
      </c>
      <c r="I115" s="48">
        <v>0.28199999999999997</v>
      </c>
      <c r="J115" s="48">
        <v>8.3000000000000001E-3</v>
      </c>
      <c r="K115" s="48">
        <v>3.8800000000000001E-2</v>
      </c>
      <c r="L115" s="48">
        <v>1E-3</v>
      </c>
      <c r="M115" s="31">
        <v>0.40056999999999998</v>
      </c>
      <c r="N115" s="27">
        <v>2.6984126984126999</v>
      </c>
      <c r="O115" s="49">
        <v>316</v>
      </c>
      <c r="P115" s="49">
        <v>81</v>
      </c>
      <c r="Q115" s="49">
        <v>252</v>
      </c>
      <c r="R115" s="49">
        <v>6.6</v>
      </c>
      <c r="S115" s="49">
        <v>245.2</v>
      </c>
      <c r="T115" s="49">
        <v>6.4</v>
      </c>
    </row>
    <row r="116" spans="1:20" ht="15.75" thickBot="1">
      <c r="A116" s="24">
        <v>4</v>
      </c>
      <c r="B116" s="31" t="s">
        <v>124</v>
      </c>
      <c r="D116" s="31">
        <v>256</v>
      </c>
      <c r="E116" s="31">
        <v>74.2</v>
      </c>
      <c r="F116" s="27">
        <v>0.28984375000000001</v>
      </c>
      <c r="G116" s="31">
        <v>5.0599999999999999E-2</v>
      </c>
      <c r="H116" s="48">
        <v>2.2000000000000001E-3</v>
      </c>
      <c r="I116" s="48">
        <v>0.28599999999999998</v>
      </c>
      <c r="J116" s="48">
        <v>9.4000000000000004E-3</v>
      </c>
      <c r="K116" s="48">
        <v>4.0509999999999997E-2</v>
      </c>
      <c r="L116" s="48">
        <v>1.1999999999999999E-3</v>
      </c>
      <c r="M116" s="31">
        <v>0.17224</v>
      </c>
      <c r="N116" s="27">
        <v>-0.3529411764706003</v>
      </c>
      <c r="O116" s="49">
        <v>214</v>
      </c>
      <c r="P116" s="49">
        <v>92</v>
      </c>
      <c r="Q116" s="49">
        <v>255</v>
      </c>
      <c r="R116" s="49">
        <v>7.4</v>
      </c>
      <c r="S116" s="49">
        <v>255.9</v>
      </c>
      <c r="T116" s="49">
        <v>7.2</v>
      </c>
    </row>
    <row r="117" spans="1:20" ht="15.75" thickBot="1">
      <c r="A117" s="68"/>
      <c r="B117" s="68"/>
      <c r="C117" s="68"/>
      <c r="D117" s="68"/>
      <c r="E117" s="68"/>
      <c r="F117" s="69"/>
      <c r="G117" s="68"/>
      <c r="H117" s="70"/>
      <c r="I117" s="68"/>
      <c r="J117" s="70"/>
      <c r="K117" s="68"/>
      <c r="L117" s="70"/>
      <c r="M117" s="68"/>
      <c r="N117" s="69"/>
      <c r="O117" s="71"/>
      <c r="P117" s="71"/>
      <c r="Q117" s="71"/>
      <c r="R117" s="71"/>
      <c r="S117" s="71"/>
      <c r="T117" s="71"/>
    </row>
    <row r="118" spans="1:20" ht="15.75" thickTop="1">
      <c r="A118" s="31" t="s">
        <v>125</v>
      </c>
    </row>
    <row r="119" spans="1:20" ht="15.75" thickBot="1">
      <c r="A119" s="90"/>
      <c r="B119" s="80"/>
      <c r="C119" s="80"/>
      <c r="D119" s="80"/>
      <c r="E119" s="80"/>
      <c r="F119" s="81"/>
      <c r="G119" s="80"/>
      <c r="H119" s="82"/>
      <c r="I119" s="80"/>
      <c r="J119" s="82"/>
      <c r="K119" s="80"/>
      <c r="L119" s="82"/>
      <c r="M119" s="80"/>
      <c r="N119" s="81"/>
      <c r="O119" s="83"/>
      <c r="P119" s="83"/>
      <c r="Q119" s="83"/>
      <c r="R119" s="83"/>
      <c r="S119" s="83"/>
      <c r="T119" s="83"/>
    </row>
    <row r="120" spans="1:20" ht="15.75" thickTop="1"/>
  </sheetData>
  <mergeCells count="9">
    <mergeCell ref="A80:T80"/>
    <mergeCell ref="H81:M81"/>
    <mergeCell ref="P81:T81"/>
    <mergeCell ref="A3:T3"/>
    <mergeCell ref="H4:M4"/>
    <mergeCell ref="P4:T4"/>
    <mergeCell ref="A41:T41"/>
    <mergeCell ref="H42:M42"/>
    <mergeCell ref="P42:T4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T56"/>
  <sheetViews>
    <sheetView zoomScaleNormal="100" workbookViewId="0">
      <pane xSplit="1" ySplit="4" topLeftCell="R22" activePane="bottomRight" state="frozen"/>
      <selection pane="topRight" activeCell="B1" sqref="B1"/>
      <selection pane="bottomLeft" activeCell="A5" sqref="A5"/>
      <selection pane="bottomRight" activeCell="V22" sqref="V22"/>
    </sheetView>
  </sheetViews>
  <sheetFormatPr defaultColWidth="8.85546875" defaultRowHeight="15.6" customHeight="1"/>
  <cols>
    <col min="1" max="1" width="10.85546875" style="104" customWidth="1"/>
    <col min="2" max="2" width="15.42578125" style="105" customWidth="1"/>
    <col min="3" max="3" width="40" style="105" customWidth="1"/>
    <col min="4" max="4" width="25.85546875" style="105" customWidth="1"/>
    <col min="5" max="5" width="23.5703125" style="105" customWidth="1"/>
    <col min="6" max="8" width="10.5703125" style="105" bestFit="1" customWidth="1"/>
    <col min="9" max="16384" width="8.85546875" style="105"/>
  </cols>
  <sheetData>
    <row r="1" spans="1:46" ht="15.6" customHeight="1">
      <c r="A1" s="104" t="s">
        <v>367</v>
      </c>
    </row>
    <row r="2" spans="1:46" ht="15"/>
    <row r="3" spans="1:46" ht="15">
      <c r="A3" s="117"/>
      <c r="B3" s="113"/>
      <c r="F3" s="140" t="s">
        <v>251</v>
      </c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0" t="s">
        <v>252</v>
      </c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</row>
    <row r="4" spans="1:46" ht="18.75" thickBot="1">
      <c r="A4" s="109" t="s">
        <v>348</v>
      </c>
      <c r="B4" s="112" t="s">
        <v>351</v>
      </c>
      <c r="C4" s="102" t="s">
        <v>228</v>
      </c>
      <c r="D4" s="109" t="s">
        <v>352</v>
      </c>
      <c r="E4" s="109" t="s">
        <v>350</v>
      </c>
      <c r="F4" s="115" t="s">
        <v>336</v>
      </c>
      <c r="G4" s="111" t="s">
        <v>337</v>
      </c>
      <c r="H4" s="111" t="s">
        <v>338</v>
      </c>
      <c r="I4" s="111" t="s">
        <v>339</v>
      </c>
      <c r="J4" s="111" t="s">
        <v>253</v>
      </c>
      <c r="K4" s="109" t="s">
        <v>254</v>
      </c>
      <c r="L4" s="109" t="s">
        <v>255</v>
      </c>
      <c r="M4" s="111" t="s">
        <v>340</v>
      </c>
      <c r="N4" s="111" t="s">
        <v>341</v>
      </c>
      <c r="O4" s="111" t="s">
        <v>342</v>
      </c>
      <c r="P4" s="109" t="s">
        <v>256</v>
      </c>
      <c r="Q4" s="112" t="s">
        <v>257</v>
      </c>
      <c r="R4" s="109" t="s">
        <v>258</v>
      </c>
      <c r="S4" s="109" t="s">
        <v>259</v>
      </c>
      <c r="T4" s="109" t="s">
        <v>260</v>
      </c>
      <c r="U4" s="109" t="s">
        <v>261</v>
      </c>
      <c r="V4" s="109" t="s">
        <v>262</v>
      </c>
      <c r="W4" s="109" t="s">
        <v>263</v>
      </c>
      <c r="X4" s="109" t="s">
        <v>264</v>
      </c>
      <c r="Y4" s="109" t="s">
        <v>265</v>
      </c>
      <c r="Z4" s="109" t="s">
        <v>266</v>
      </c>
      <c r="AA4" s="109" t="s">
        <v>267</v>
      </c>
      <c r="AB4" s="109" t="s">
        <v>268</v>
      </c>
      <c r="AC4" s="109" t="s">
        <v>269</v>
      </c>
      <c r="AD4" s="109" t="s">
        <v>270</v>
      </c>
      <c r="AE4" s="109" t="s">
        <v>271</v>
      </c>
      <c r="AF4" s="109" t="s">
        <v>272</v>
      </c>
      <c r="AG4" s="109" t="s">
        <v>273</v>
      </c>
      <c r="AH4" s="109" t="s">
        <v>274</v>
      </c>
      <c r="AI4" s="109" t="s">
        <v>275</v>
      </c>
      <c r="AJ4" s="109" t="s">
        <v>276</v>
      </c>
      <c r="AK4" s="109" t="s">
        <v>277</v>
      </c>
      <c r="AL4" s="109" t="s">
        <v>278</v>
      </c>
      <c r="AM4" s="109" t="s">
        <v>279</v>
      </c>
      <c r="AN4" s="109" t="s">
        <v>280</v>
      </c>
      <c r="AO4" s="109" t="s">
        <v>281</v>
      </c>
      <c r="AP4" s="109" t="s">
        <v>282</v>
      </c>
      <c r="AQ4" s="109" t="s">
        <v>283</v>
      </c>
      <c r="AR4" s="109" t="s">
        <v>284</v>
      </c>
      <c r="AS4" s="122" t="s">
        <v>355</v>
      </c>
      <c r="AT4" s="109" t="s">
        <v>374</v>
      </c>
    </row>
    <row r="5" spans="1:46" ht="15">
      <c r="A5" s="104" t="s">
        <v>285</v>
      </c>
      <c r="B5" s="113" t="s">
        <v>286</v>
      </c>
      <c r="C5" s="105" t="s">
        <v>131</v>
      </c>
      <c r="D5" s="105" t="s">
        <v>288</v>
      </c>
      <c r="E5" s="105" t="s">
        <v>287</v>
      </c>
      <c r="F5" s="118">
        <v>61.8</v>
      </c>
      <c r="G5" s="105">
        <v>0.46</v>
      </c>
      <c r="H5" s="105">
        <v>17.89</v>
      </c>
      <c r="I5" s="106">
        <v>4.959295</v>
      </c>
      <c r="J5" s="105">
        <v>0.09</v>
      </c>
      <c r="K5" s="105">
        <v>1.61</v>
      </c>
      <c r="L5" s="105">
        <v>3.98</v>
      </c>
      <c r="M5" s="105">
        <v>4.5999999999999996</v>
      </c>
      <c r="N5" s="105">
        <v>3.4</v>
      </c>
      <c r="O5" s="105">
        <v>0.37</v>
      </c>
      <c r="P5" s="105">
        <v>1.38</v>
      </c>
      <c r="Q5" s="113">
        <v>5.7</v>
      </c>
      <c r="R5" s="105">
        <v>133</v>
      </c>
      <c r="S5" s="105">
        <v>724</v>
      </c>
      <c r="T5" s="105" t="s">
        <v>289</v>
      </c>
      <c r="U5" s="105">
        <v>3</v>
      </c>
      <c r="V5" s="105">
        <v>415</v>
      </c>
      <c r="W5" s="105">
        <v>210</v>
      </c>
      <c r="X5" s="105" t="s">
        <v>289</v>
      </c>
      <c r="Y5" s="105">
        <v>6</v>
      </c>
      <c r="Z5" s="105">
        <v>3</v>
      </c>
      <c r="AA5" s="105">
        <v>115</v>
      </c>
      <c r="AB5" s="105" t="s">
        <v>289</v>
      </c>
      <c r="AC5" s="105">
        <v>9.4</v>
      </c>
      <c r="AD5" s="105">
        <v>13.6</v>
      </c>
      <c r="AE5" s="105">
        <v>31.4</v>
      </c>
      <c r="AF5" s="105">
        <v>55</v>
      </c>
      <c r="AG5" s="105" t="s">
        <v>289</v>
      </c>
      <c r="AH5" s="105" t="s">
        <v>289</v>
      </c>
      <c r="AI5" s="105">
        <v>5.8</v>
      </c>
      <c r="AJ5" s="105">
        <v>1.06</v>
      </c>
      <c r="AK5" s="105" t="s">
        <v>289</v>
      </c>
      <c r="AL5" s="105">
        <v>1</v>
      </c>
      <c r="AM5" s="105" t="s">
        <v>289</v>
      </c>
      <c r="AN5" s="105" t="s">
        <v>289</v>
      </c>
      <c r="AO5" s="105" t="s">
        <v>289</v>
      </c>
      <c r="AP5" s="105" t="s">
        <v>289</v>
      </c>
      <c r="AQ5" s="105">
        <v>1.2</v>
      </c>
      <c r="AR5" s="105">
        <v>0.44</v>
      </c>
      <c r="AS5" s="123" t="s">
        <v>289</v>
      </c>
      <c r="AT5" s="105">
        <v>780.3</v>
      </c>
    </row>
    <row r="6" spans="1:46" ht="15">
      <c r="A6" s="104" t="s">
        <v>290</v>
      </c>
      <c r="B6" s="113" t="s">
        <v>286</v>
      </c>
      <c r="C6" s="105" t="s">
        <v>131</v>
      </c>
      <c r="D6" s="105" t="s">
        <v>291</v>
      </c>
      <c r="E6" s="105" t="s">
        <v>287</v>
      </c>
      <c r="F6" s="118">
        <v>64.47</v>
      </c>
      <c r="G6" s="105">
        <v>0.8</v>
      </c>
      <c r="H6" s="105">
        <v>15.33</v>
      </c>
      <c r="I6" s="106">
        <v>5.2315649999999998</v>
      </c>
      <c r="J6" s="105">
        <v>7.0000000000000007E-2</v>
      </c>
      <c r="K6" s="105">
        <v>2.1</v>
      </c>
      <c r="L6" s="105">
        <v>3.62</v>
      </c>
      <c r="M6" s="105">
        <v>4.3</v>
      </c>
      <c r="N6" s="105">
        <v>3.2</v>
      </c>
      <c r="O6" s="105">
        <v>0.3</v>
      </c>
      <c r="P6" s="105">
        <v>1.04</v>
      </c>
      <c r="Q6" s="113">
        <v>3</v>
      </c>
      <c r="R6" s="105">
        <v>225</v>
      </c>
      <c r="S6" s="105">
        <v>618</v>
      </c>
      <c r="T6" s="105" t="s">
        <v>289</v>
      </c>
      <c r="U6" s="105">
        <v>1.3</v>
      </c>
      <c r="V6" s="105">
        <v>381</v>
      </c>
      <c r="W6" s="105">
        <v>143</v>
      </c>
      <c r="X6" s="105" t="s">
        <v>289</v>
      </c>
      <c r="Y6" s="105">
        <v>4.5</v>
      </c>
      <c r="Z6" s="105">
        <v>4</v>
      </c>
      <c r="AA6" s="105">
        <v>133</v>
      </c>
      <c r="AB6" s="105" t="s">
        <v>289</v>
      </c>
      <c r="AC6" s="105">
        <v>3.7</v>
      </c>
      <c r="AD6" s="105">
        <v>12.7</v>
      </c>
      <c r="AE6" s="105">
        <v>38.299999999999997</v>
      </c>
      <c r="AF6" s="105">
        <v>61</v>
      </c>
      <c r="AG6" s="105" t="s">
        <v>289</v>
      </c>
      <c r="AH6" s="105" t="s">
        <v>289</v>
      </c>
      <c r="AI6" s="105">
        <v>6</v>
      </c>
      <c r="AJ6" s="105">
        <v>0.97</v>
      </c>
      <c r="AK6" s="105" t="s">
        <v>289</v>
      </c>
      <c r="AL6" s="105">
        <v>1.1000000000000001</v>
      </c>
      <c r="AM6" s="105" t="s">
        <v>289</v>
      </c>
      <c r="AN6" s="105" t="s">
        <v>289</v>
      </c>
      <c r="AO6" s="105" t="s">
        <v>289</v>
      </c>
      <c r="AP6" s="105" t="s">
        <v>289</v>
      </c>
      <c r="AQ6" s="105">
        <v>2.4</v>
      </c>
      <c r="AR6" s="105">
        <v>0.53</v>
      </c>
      <c r="AS6" s="123" t="s">
        <v>289</v>
      </c>
      <c r="AT6" s="105">
        <v>744.4</v>
      </c>
    </row>
    <row r="7" spans="1:46" ht="15">
      <c r="A7" s="104" t="s">
        <v>292</v>
      </c>
      <c r="B7" s="113" t="s">
        <v>286</v>
      </c>
      <c r="C7" s="105" t="s">
        <v>131</v>
      </c>
      <c r="D7" s="105" t="s">
        <v>185</v>
      </c>
      <c r="E7" s="105" t="s">
        <v>287</v>
      </c>
      <c r="F7" s="118">
        <v>71.349999999999994</v>
      </c>
      <c r="G7" s="105">
        <v>0.34</v>
      </c>
      <c r="H7" s="105">
        <v>14.12</v>
      </c>
      <c r="I7" s="106">
        <v>2.1780955000000004</v>
      </c>
      <c r="J7" s="105">
        <v>0.04</v>
      </c>
      <c r="K7" s="105">
        <v>0.74</v>
      </c>
      <c r="L7" s="105">
        <v>2.2599999999999998</v>
      </c>
      <c r="M7" s="105">
        <v>3.96</v>
      </c>
      <c r="N7" s="105">
        <v>4.13</v>
      </c>
      <c r="O7" s="105">
        <v>0.11</v>
      </c>
      <c r="P7" s="105">
        <v>0.63000000000000012</v>
      </c>
      <c r="Q7" s="113">
        <v>5</v>
      </c>
      <c r="R7" s="105">
        <v>190</v>
      </c>
      <c r="S7" s="105">
        <v>424</v>
      </c>
      <c r="T7" s="105" t="s">
        <v>289</v>
      </c>
      <c r="U7" s="105">
        <v>0.9</v>
      </c>
      <c r="V7" s="105">
        <v>268</v>
      </c>
      <c r="W7" s="105">
        <v>111</v>
      </c>
      <c r="X7" s="105" t="s">
        <v>289</v>
      </c>
      <c r="Y7" s="105">
        <v>3.2</v>
      </c>
      <c r="Z7" s="105" t="s">
        <v>289</v>
      </c>
      <c r="AA7" s="105">
        <v>38</v>
      </c>
      <c r="AB7" s="105" t="s">
        <v>289</v>
      </c>
      <c r="AC7" s="105">
        <v>6.5</v>
      </c>
      <c r="AD7" s="105">
        <v>9.3000000000000007</v>
      </c>
      <c r="AE7" s="105">
        <v>25</v>
      </c>
      <c r="AF7" s="105">
        <v>37</v>
      </c>
      <c r="AG7" s="105" t="s">
        <v>289</v>
      </c>
      <c r="AH7" s="105" t="s">
        <v>289</v>
      </c>
      <c r="AI7" s="105">
        <v>4.4000000000000004</v>
      </c>
      <c r="AJ7" s="105">
        <v>0.55000000000000004</v>
      </c>
      <c r="AK7" s="105" t="s">
        <v>289</v>
      </c>
      <c r="AL7" s="105">
        <v>0.7</v>
      </c>
      <c r="AM7" s="105" t="s">
        <v>289</v>
      </c>
      <c r="AN7" s="105" t="s">
        <v>289</v>
      </c>
      <c r="AO7" s="105" t="s">
        <v>289</v>
      </c>
      <c r="AP7" s="105" t="s">
        <v>289</v>
      </c>
      <c r="AQ7" s="105">
        <v>1.6</v>
      </c>
      <c r="AR7" s="105">
        <v>0.34</v>
      </c>
      <c r="AS7" s="123" t="s">
        <v>289</v>
      </c>
      <c r="AT7" s="105">
        <v>741.5</v>
      </c>
    </row>
    <row r="8" spans="1:46" ht="15">
      <c r="A8" s="104" t="s">
        <v>293</v>
      </c>
      <c r="B8" s="113" t="s">
        <v>286</v>
      </c>
      <c r="C8" s="105" t="s">
        <v>131</v>
      </c>
      <c r="D8" s="105" t="s">
        <v>185</v>
      </c>
      <c r="E8" s="105" t="s">
        <v>287</v>
      </c>
      <c r="F8" s="118">
        <v>72.45</v>
      </c>
      <c r="G8" s="105">
        <v>0.24</v>
      </c>
      <c r="H8" s="105">
        <v>14.12</v>
      </c>
      <c r="I8" s="106">
        <v>1.7846474999999999</v>
      </c>
      <c r="J8" s="105">
        <v>0.03</v>
      </c>
      <c r="K8" s="105">
        <v>0.78</v>
      </c>
      <c r="L8" s="105">
        <v>1.82</v>
      </c>
      <c r="M8" s="105">
        <v>3.79</v>
      </c>
      <c r="N8" s="105">
        <v>4.41</v>
      </c>
      <c r="O8" s="105">
        <v>0.15</v>
      </c>
      <c r="P8" s="105">
        <v>0.85</v>
      </c>
      <c r="Q8" s="113">
        <v>3</v>
      </c>
      <c r="R8" s="105">
        <v>215</v>
      </c>
      <c r="S8" s="105">
        <v>537</v>
      </c>
      <c r="T8" s="105" t="s">
        <v>289</v>
      </c>
      <c r="U8" s="105">
        <v>1</v>
      </c>
      <c r="V8" s="105">
        <v>311</v>
      </c>
      <c r="W8" s="105">
        <v>124</v>
      </c>
      <c r="X8" s="105" t="s">
        <v>289</v>
      </c>
      <c r="Y8" s="105">
        <v>3.7</v>
      </c>
      <c r="Z8" s="105">
        <v>13</v>
      </c>
      <c r="AA8" s="105">
        <v>32</v>
      </c>
      <c r="AB8" s="105" t="s">
        <v>289</v>
      </c>
      <c r="AC8" s="105">
        <v>3.3</v>
      </c>
      <c r="AD8" s="105">
        <v>10.1</v>
      </c>
      <c r="AE8" s="105">
        <v>30</v>
      </c>
      <c r="AF8" s="105">
        <v>46</v>
      </c>
      <c r="AG8" s="105" t="s">
        <v>289</v>
      </c>
      <c r="AH8" s="105" t="s">
        <v>289</v>
      </c>
      <c r="AI8" s="105">
        <v>4.9000000000000004</v>
      </c>
      <c r="AJ8" s="105">
        <v>0.82</v>
      </c>
      <c r="AK8" s="105" t="s">
        <v>289</v>
      </c>
      <c r="AL8" s="105">
        <v>0.85</v>
      </c>
      <c r="AM8" s="105" t="s">
        <v>289</v>
      </c>
      <c r="AN8" s="105" t="s">
        <v>289</v>
      </c>
      <c r="AO8" s="105" t="s">
        <v>289</v>
      </c>
      <c r="AP8" s="105" t="s">
        <v>289</v>
      </c>
      <c r="AQ8" s="105">
        <v>1.9</v>
      </c>
      <c r="AR8" s="105">
        <v>0.4</v>
      </c>
      <c r="AS8" s="123" t="s">
        <v>289</v>
      </c>
      <c r="AT8" s="105">
        <v>757.4</v>
      </c>
    </row>
    <row r="9" spans="1:46" ht="15">
      <c r="A9" s="104" t="s">
        <v>294</v>
      </c>
      <c r="B9" s="113" t="s">
        <v>286</v>
      </c>
      <c r="C9" s="105" t="s">
        <v>131</v>
      </c>
      <c r="D9" s="105" t="s">
        <v>295</v>
      </c>
      <c r="E9" s="105" t="s">
        <v>287</v>
      </c>
      <c r="F9" s="118">
        <v>73.31</v>
      </c>
      <c r="G9" s="105">
        <v>0.14000000000000001</v>
      </c>
      <c r="H9" s="105">
        <v>13.52</v>
      </c>
      <c r="I9" s="106">
        <v>1.2912425000000001</v>
      </c>
      <c r="J9" s="105">
        <v>0.03</v>
      </c>
      <c r="K9" s="105">
        <v>0.4</v>
      </c>
      <c r="L9" s="105">
        <v>1.77</v>
      </c>
      <c r="M9" s="105">
        <v>3.27</v>
      </c>
      <c r="N9" s="105">
        <v>5.15</v>
      </c>
      <c r="O9" s="105" t="s">
        <v>141</v>
      </c>
      <c r="P9" s="105">
        <v>0.67999999999999994</v>
      </c>
      <c r="Q9" s="113">
        <v>2.2000000000000002</v>
      </c>
      <c r="R9" s="105">
        <v>240</v>
      </c>
      <c r="S9" s="105">
        <v>1259</v>
      </c>
      <c r="T9" s="105" t="s">
        <v>289</v>
      </c>
      <c r="U9" s="105">
        <v>0.9</v>
      </c>
      <c r="V9" s="105">
        <v>305</v>
      </c>
      <c r="W9" s="105">
        <v>75</v>
      </c>
      <c r="X9" s="105" t="s">
        <v>289</v>
      </c>
      <c r="Y9" s="105">
        <v>2.4</v>
      </c>
      <c r="Z9" s="105">
        <v>12</v>
      </c>
      <c r="AA9" s="105" t="s">
        <v>296</v>
      </c>
      <c r="AB9" s="105" t="s">
        <v>289</v>
      </c>
      <c r="AC9" s="105">
        <v>4.0999999999999996</v>
      </c>
      <c r="AD9" s="105">
        <v>8.6</v>
      </c>
      <c r="AE9" s="105">
        <v>21.3</v>
      </c>
      <c r="AF9" s="105">
        <v>31.5</v>
      </c>
      <c r="AG9" s="105" t="s">
        <v>289</v>
      </c>
      <c r="AH9" s="105" t="s">
        <v>289</v>
      </c>
      <c r="AI9" s="105">
        <v>4.4000000000000004</v>
      </c>
      <c r="AJ9" s="105">
        <v>0.5</v>
      </c>
      <c r="AK9" s="105" t="s">
        <v>289</v>
      </c>
      <c r="AL9" s="105">
        <v>0.5</v>
      </c>
      <c r="AM9" s="105" t="s">
        <v>289</v>
      </c>
      <c r="AN9" s="105" t="s">
        <v>289</v>
      </c>
      <c r="AO9" s="105" t="s">
        <v>289</v>
      </c>
      <c r="AP9" s="105" t="s">
        <v>289</v>
      </c>
      <c r="AQ9" s="105">
        <v>0.9</v>
      </c>
      <c r="AR9" s="105">
        <v>0.34</v>
      </c>
      <c r="AS9" s="123" t="s">
        <v>289</v>
      </c>
      <c r="AT9" s="105">
        <v>716.5</v>
      </c>
    </row>
    <row r="10" spans="1:46" ht="15">
      <c r="A10" s="104" t="s">
        <v>297</v>
      </c>
      <c r="B10" s="113" t="s">
        <v>286</v>
      </c>
      <c r="C10" s="105" t="s">
        <v>131</v>
      </c>
      <c r="D10" s="105" t="s">
        <v>298</v>
      </c>
      <c r="E10" s="105" t="s">
        <v>287</v>
      </c>
      <c r="F10" s="118">
        <v>62.14</v>
      </c>
      <c r="G10" s="105">
        <v>0.85</v>
      </c>
      <c r="H10" s="105">
        <v>16.45</v>
      </c>
      <c r="I10" s="106">
        <v>4.6183965000000002</v>
      </c>
      <c r="J10" s="105">
        <v>0.09</v>
      </c>
      <c r="K10" s="105">
        <v>2.6</v>
      </c>
      <c r="L10" s="105">
        <v>3.79</v>
      </c>
      <c r="M10" s="105">
        <v>3.99</v>
      </c>
      <c r="N10" s="105">
        <v>4.4800000000000004</v>
      </c>
      <c r="O10" s="105">
        <v>0.35</v>
      </c>
      <c r="P10" s="105">
        <v>0.73</v>
      </c>
      <c r="Q10" s="113">
        <v>2</v>
      </c>
      <c r="R10" s="105">
        <v>165</v>
      </c>
      <c r="S10" s="105">
        <v>984</v>
      </c>
      <c r="T10" s="105" t="s">
        <v>289</v>
      </c>
      <c r="U10" s="105">
        <v>0.9</v>
      </c>
      <c r="V10" s="105">
        <v>362</v>
      </c>
      <c r="W10" s="105">
        <v>185</v>
      </c>
      <c r="X10" s="105" t="s">
        <v>289</v>
      </c>
      <c r="Y10" s="105">
        <v>2.5</v>
      </c>
      <c r="Z10" s="105" t="s">
        <v>289</v>
      </c>
      <c r="AA10" s="105">
        <v>122</v>
      </c>
      <c r="AB10" s="105" t="s">
        <v>289</v>
      </c>
      <c r="AC10" s="105">
        <v>4</v>
      </c>
      <c r="AD10" s="105">
        <v>10.8</v>
      </c>
      <c r="AE10" s="105">
        <v>25</v>
      </c>
      <c r="AF10" s="105">
        <v>40</v>
      </c>
      <c r="AG10" s="105" t="s">
        <v>289</v>
      </c>
      <c r="AH10" s="105" t="s">
        <v>289</v>
      </c>
      <c r="AI10" s="105">
        <v>4</v>
      </c>
      <c r="AJ10" s="105">
        <v>0.3</v>
      </c>
      <c r="AK10" s="105" t="s">
        <v>289</v>
      </c>
      <c r="AL10" s="105">
        <v>0.6</v>
      </c>
      <c r="AM10" s="105" t="s">
        <v>289</v>
      </c>
      <c r="AN10" s="105" t="s">
        <v>289</v>
      </c>
      <c r="AO10" s="105" t="s">
        <v>289</v>
      </c>
      <c r="AP10" s="105" t="s">
        <v>289</v>
      </c>
      <c r="AQ10" s="105">
        <v>1.2</v>
      </c>
      <c r="AR10" s="105">
        <v>0.31</v>
      </c>
      <c r="AS10" s="123" t="s">
        <v>289</v>
      </c>
      <c r="AT10" s="105">
        <v>760.3</v>
      </c>
    </row>
    <row r="11" spans="1:46" ht="15">
      <c r="A11" s="104">
        <v>101</v>
      </c>
      <c r="B11" s="113" t="s">
        <v>286</v>
      </c>
      <c r="C11" s="105" t="s">
        <v>131</v>
      </c>
      <c r="D11" s="105" t="s">
        <v>299</v>
      </c>
      <c r="E11" s="105" t="s">
        <v>287</v>
      </c>
      <c r="F11" s="118">
        <v>64.23</v>
      </c>
      <c r="G11" s="105">
        <v>0.6</v>
      </c>
      <c r="H11" s="105">
        <v>14.47</v>
      </c>
      <c r="I11" s="106">
        <v>4.3204729999999998</v>
      </c>
      <c r="J11" s="105">
        <v>0.12</v>
      </c>
      <c r="K11" s="105">
        <v>2.15</v>
      </c>
      <c r="L11" s="105">
        <v>3.72</v>
      </c>
      <c r="M11" s="105">
        <v>4.3</v>
      </c>
      <c r="N11" s="105">
        <v>4.32</v>
      </c>
      <c r="O11" s="105">
        <v>0.28000000000000003</v>
      </c>
      <c r="P11" s="105">
        <v>2.0299999999999998</v>
      </c>
      <c r="Q11" s="113">
        <v>3.5</v>
      </c>
      <c r="R11" s="105">
        <v>199</v>
      </c>
      <c r="S11" s="105">
        <v>1009</v>
      </c>
      <c r="T11" s="105" t="s">
        <v>289</v>
      </c>
      <c r="U11" s="105">
        <v>2.7</v>
      </c>
      <c r="V11" s="105">
        <v>328</v>
      </c>
      <c r="W11" s="105">
        <v>195</v>
      </c>
      <c r="X11" s="105" t="s">
        <v>289</v>
      </c>
      <c r="Y11" s="105">
        <v>5.2</v>
      </c>
      <c r="Z11" s="105">
        <v>2</v>
      </c>
      <c r="AA11" s="105">
        <v>76</v>
      </c>
      <c r="AB11" s="105" t="s">
        <v>289</v>
      </c>
      <c r="AC11" s="105">
        <v>2.9</v>
      </c>
      <c r="AD11" s="105">
        <v>4.5999999999999996</v>
      </c>
      <c r="AE11" s="105">
        <v>48.2</v>
      </c>
      <c r="AF11" s="105">
        <v>72</v>
      </c>
      <c r="AG11" s="105" t="s">
        <v>289</v>
      </c>
      <c r="AH11" s="105" t="s">
        <v>289</v>
      </c>
      <c r="AI11" s="105">
        <v>7.6</v>
      </c>
      <c r="AJ11" s="105">
        <v>0.85</v>
      </c>
      <c r="AK11" s="105" t="s">
        <v>289</v>
      </c>
      <c r="AL11" s="105">
        <v>1.5</v>
      </c>
      <c r="AM11" s="105" t="s">
        <v>289</v>
      </c>
      <c r="AN11" s="105" t="s">
        <v>289</v>
      </c>
      <c r="AO11" s="105" t="s">
        <v>289</v>
      </c>
      <c r="AP11" s="105" t="s">
        <v>289</v>
      </c>
      <c r="AQ11" s="105">
        <v>2.6</v>
      </c>
      <c r="AR11" s="105">
        <v>0.51</v>
      </c>
      <c r="AS11" s="123" t="s">
        <v>289</v>
      </c>
      <c r="AT11" s="105">
        <v>751</v>
      </c>
    </row>
    <row r="12" spans="1:46" ht="15">
      <c r="A12" s="104">
        <v>119</v>
      </c>
      <c r="B12" s="113" t="s">
        <v>286</v>
      </c>
      <c r="C12" s="105" t="s">
        <v>131</v>
      </c>
      <c r="D12" s="105" t="s">
        <v>185</v>
      </c>
      <c r="E12" s="105" t="s">
        <v>287</v>
      </c>
      <c r="F12" s="118">
        <v>66.599999999999994</v>
      </c>
      <c r="G12" s="105">
        <v>0.47</v>
      </c>
      <c r="H12" s="105">
        <v>15.78</v>
      </c>
      <c r="I12" s="106">
        <v>3.6502365000000001</v>
      </c>
      <c r="J12" s="105">
        <v>0.06</v>
      </c>
      <c r="K12" s="105">
        <v>1.39</v>
      </c>
      <c r="L12" s="105">
        <v>2.77</v>
      </c>
      <c r="M12" s="105">
        <v>4.46</v>
      </c>
      <c r="N12" s="105">
        <v>3.82</v>
      </c>
      <c r="O12" s="105">
        <v>0.22</v>
      </c>
      <c r="P12" s="105">
        <v>1.1900000000000002</v>
      </c>
      <c r="Q12" s="113">
        <v>3.7</v>
      </c>
      <c r="R12" s="105">
        <v>182</v>
      </c>
      <c r="S12" s="105">
        <v>306</v>
      </c>
      <c r="T12" s="105" t="s">
        <v>289</v>
      </c>
      <c r="U12" s="105">
        <v>1</v>
      </c>
      <c r="V12" s="105">
        <v>284</v>
      </c>
      <c r="W12" s="105">
        <v>137</v>
      </c>
      <c r="X12" s="105" t="s">
        <v>289</v>
      </c>
      <c r="Y12" s="105">
        <v>3.1</v>
      </c>
      <c r="Z12" s="105">
        <v>1</v>
      </c>
      <c r="AA12" s="105">
        <v>73</v>
      </c>
      <c r="AB12" s="105" t="s">
        <v>289</v>
      </c>
      <c r="AC12" s="105">
        <v>5.4</v>
      </c>
      <c r="AD12" s="105">
        <v>17.399999999999999</v>
      </c>
      <c r="AE12" s="105">
        <v>31</v>
      </c>
      <c r="AF12" s="105">
        <v>53</v>
      </c>
      <c r="AG12" s="105" t="s">
        <v>289</v>
      </c>
      <c r="AH12" s="105" t="s">
        <v>289</v>
      </c>
      <c r="AI12" s="105">
        <v>4.9000000000000004</v>
      </c>
      <c r="AJ12" s="105">
        <v>0.51</v>
      </c>
      <c r="AK12" s="105" t="s">
        <v>289</v>
      </c>
      <c r="AL12" s="105">
        <v>0.8</v>
      </c>
      <c r="AM12" s="105" t="s">
        <v>289</v>
      </c>
      <c r="AN12" s="105" t="s">
        <v>289</v>
      </c>
      <c r="AO12" s="105" t="s">
        <v>289</v>
      </c>
      <c r="AP12" s="105" t="s">
        <v>289</v>
      </c>
      <c r="AQ12" s="105">
        <v>1.6</v>
      </c>
      <c r="AR12" s="105">
        <v>0.38</v>
      </c>
      <c r="AS12" s="123" t="s">
        <v>289</v>
      </c>
      <c r="AT12" s="105">
        <v>752.5</v>
      </c>
    </row>
    <row r="13" spans="1:46" ht="15">
      <c r="A13" s="104">
        <v>141</v>
      </c>
      <c r="B13" s="113" t="s">
        <v>286</v>
      </c>
      <c r="C13" s="105" t="s">
        <v>131</v>
      </c>
      <c r="D13" s="105" t="s">
        <v>185</v>
      </c>
      <c r="E13" s="105" t="s">
        <v>287</v>
      </c>
      <c r="F13" s="118">
        <v>68.569999999999993</v>
      </c>
      <c r="G13" s="105">
        <v>0.48</v>
      </c>
      <c r="H13" s="105">
        <v>14.36</v>
      </c>
      <c r="I13" s="106">
        <v>2.7735340000000002</v>
      </c>
      <c r="J13" s="105">
        <v>0.09</v>
      </c>
      <c r="K13" s="105">
        <v>1.27</v>
      </c>
      <c r="L13" s="105">
        <v>2.75</v>
      </c>
      <c r="M13" s="105">
        <v>3.53</v>
      </c>
      <c r="N13" s="105">
        <v>4.26</v>
      </c>
      <c r="O13" s="105">
        <v>0.23</v>
      </c>
      <c r="P13" s="105">
        <v>1.52</v>
      </c>
      <c r="Q13" s="113">
        <v>1.5</v>
      </c>
      <c r="R13" s="105">
        <v>156</v>
      </c>
      <c r="S13" s="105">
        <v>649</v>
      </c>
      <c r="T13" s="105" t="s">
        <v>289</v>
      </c>
      <c r="U13" s="105">
        <v>1.7</v>
      </c>
      <c r="V13" s="105">
        <v>237</v>
      </c>
      <c r="W13" s="105">
        <v>146</v>
      </c>
      <c r="X13" s="105" t="s">
        <v>289</v>
      </c>
      <c r="Y13" s="105">
        <v>3.4</v>
      </c>
      <c r="Z13" s="105" t="s">
        <v>289</v>
      </c>
      <c r="AA13" s="105">
        <v>70</v>
      </c>
      <c r="AB13" s="105" t="s">
        <v>289</v>
      </c>
      <c r="AC13" s="105">
        <v>5.8</v>
      </c>
      <c r="AD13" s="105">
        <v>9.6</v>
      </c>
      <c r="AE13" s="105">
        <v>24.2</v>
      </c>
      <c r="AF13" s="105">
        <v>40</v>
      </c>
      <c r="AG13" s="105" t="s">
        <v>289</v>
      </c>
      <c r="AH13" s="105" t="s">
        <v>289</v>
      </c>
      <c r="AI13" s="105">
        <v>4.8</v>
      </c>
      <c r="AJ13" s="105">
        <v>0.63</v>
      </c>
      <c r="AK13" s="105" t="s">
        <v>289</v>
      </c>
      <c r="AL13" s="105">
        <v>0.8</v>
      </c>
      <c r="AM13" s="105" t="s">
        <v>289</v>
      </c>
      <c r="AN13" s="105" t="s">
        <v>289</v>
      </c>
      <c r="AO13" s="105" t="s">
        <v>289</v>
      </c>
      <c r="AP13" s="105" t="s">
        <v>289</v>
      </c>
      <c r="AQ13" s="105">
        <v>2.1</v>
      </c>
      <c r="AR13" s="105">
        <v>0.5</v>
      </c>
      <c r="AS13" s="123" t="s">
        <v>289</v>
      </c>
      <c r="AT13" s="105">
        <v>760</v>
      </c>
    </row>
    <row r="14" spans="1:46" ht="14.25" customHeight="1">
      <c r="A14" s="107" t="s">
        <v>149</v>
      </c>
      <c r="B14" s="113" t="s">
        <v>286</v>
      </c>
      <c r="C14" s="105" t="s">
        <v>131</v>
      </c>
      <c r="D14" s="25" t="s">
        <v>148</v>
      </c>
      <c r="E14" s="108" t="s">
        <v>300</v>
      </c>
      <c r="F14" s="119">
        <v>70.64</v>
      </c>
      <c r="G14" s="108">
        <v>0.31</v>
      </c>
      <c r="H14" s="108">
        <v>14.94</v>
      </c>
      <c r="I14" s="108">
        <v>2.21</v>
      </c>
      <c r="J14" s="108">
        <v>0.05</v>
      </c>
      <c r="K14" s="108">
        <v>0.67</v>
      </c>
      <c r="L14" s="108">
        <v>1.75</v>
      </c>
      <c r="M14" s="108">
        <v>3.6</v>
      </c>
      <c r="N14" s="108">
        <v>4.3499999999999996</v>
      </c>
      <c r="O14" s="108">
        <v>0.14000000000000001</v>
      </c>
      <c r="P14" s="108">
        <v>0.89</v>
      </c>
      <c r="Q14" s="116">
        <v>3.65</v>
      </c>
      <c r="R14" s="108">
        <v>170</v>
      </c>
      <c r="S14" s="108">
        <v>1012</v>
      </c>
      <c r="T14" s="108">
        <v>13.5</v>
      </c>
      <c r="U14" s="108">
        <v>1.34</v>
      </c>
      <c r="V14" s="108">
        <v>326</v>
      </c>
      <c r="W14" s="108">
        <v>150</v>
      </c>
      <c r="X14" s="108">
        <v>13.8</v>
      </c>
      <c r="Y14" s="108">
        <v>4.3499999999999996</v>
      </c>
      <c r="Z14" s="108">
        <v>2</v>
      </c>
      <c r="AA14" s="108">
        <v>40</v>
      </c>
      <c r="AB14" s="108">
        <v>25.19</v>
      </c>
      <c r="AC14" s="108">
        <v>4.04</v>
      </c>
      <c r="AD14" s="108">
        <v>14.17</v>
      </c>
      <c r="AE14" s="108">
        <v>38.89</v>
      </c>
      <c r="AF14" s="108">
        <v>74.31</v>
      </c>
      <c r="AG14" s="108">
        <v>8.4499999999999993</v>
      </c>
      <c r="AH14" s="108">
        <v>32.590000000000003</v>
      </c>
      <c r="AI14" s="108">
        <v>5.89</v>
      </c>
      <c r="AJ14" s="108">
        <v>1.1100000000000001</v>
      </c>
      <c r="AK14" s="108">
        <v>4.17</v>
      </c>
      <c r="AL14" s="108">
        <v>0.54</v>
      </c>
      <c r="AM14" s="108">
        <v>2.7</v>
      </c>
      <c r="AN14" s="108">
        <v>0.45</v>
      </c>
      <c r="AO14" s="108">
        <v>1.31</v>
      </c>
      <c r="AP14" s="108">
        <v>0.17</v>
      </c>
      <c r="AQ14" s="108">
        <v>1.1499999999999999</v>
      </c>
      <c r="AR14" s="108">
        <v>0.15</v>
      </c>
      <c r="AS14" s="123">
        <v>0.68</v>
      </c>
      <c r="AT14" s="105">
        <v>781.4</v>
      </c>
    </row>
    <row r="15" spans="1:46" ht="15">
      <c r="A15" s="107" t="s">
        <v>146</v>
      </c>
      <c r="B15" s="113" t="s">
        <v>286</v>
      </c>
      <c r="C15" s="105" t="s">
        <v>131</v>
      </c>
      <c r="D15" s="25" t="s">
        <v>133</v>
      </c>
      <c r="E15" s="108" t="s">
        <v>300</v>
      </c>
      <c r="F15" s="119">
        <v>70.290000000000006</v>
      </c>
      <c r="G15" s="108">
        <v>0.48</v>
      </c>
      <c r="H15" s="108">
        <v>13.89</v>
      </c>
      <c r="I15" s="108">
        <v>3.54</v>
      </c>
      <c r="J15" s="108">
        <v>0.1</v>
      </c>
      <c r="K15" s="108">
        <v>1.35</v>
      </c>
      <c r="L15" s="108">
        <v>1.95</v>
      </c>
      <c r="M15" s="108">
        <v>3.13</v>
      </c>
      <c r="N15" s="108">
        <v>3.96</v>
      </c>
      <c r="O15" s="108">
        <v>0.22</v>
      </c>
      <c r="P15" s="108">
        <v>1.1599999999999999</v>
      </c>
      <c r="Q15" s="116">
        <v>3.22</v>
      </c>
      <c r="R15" s="108">
        <v>152</v>
      </c>
      <c r="S15" s="108">
        <v>790</v>
      </c>
      <c r="T15" s="108">
        <v>15.7</v>
      </c>
      <c r="U15" s="108">
        <v>2.02</v>
      </c>
      <c r="V15" s="108">
        <v>234</v>
      </c>
      <c r="W15" s="108">
        <v>199</v>
      </c>
      <c r="X15" s="108">
        <v>23.2</v>
      </c>
      <c r="Y15" s="108">
        <v>5.24</v>
      </c>
      <c r="Z15" s="108">
        <v>6</v>
      </c>
      <c r="AA15" s="108">
        <v>60</v>
      </c>
      <c r="AB15" s="108">
        <v>16.559999999999999</v>
      </c>
      <c r="AC15" s="108">
        <v>3.41</v>
      </c>
      <c r="AD15" s="108">
        <v>15.89</v>
      </c>
      <c r="AE15" s="108">
        <v>41.29</v>
      </c>
      <c r="AF15" s="108">
        <v>75.92</v>
      </c>
      <c r="AG15" s="108">
        <v>8.34</v>
      </c>
      <c r="AH15" s="108">
        <v>32.97</v>
      </c>
      <c r="AI15" s="108">
        <v>5.66</v>
      </c>
      <c r="AJ15" s="108">
        <v>1.3</v>
      </c>
      <c r="AK15" s="108">
        <v>5.72</v>
      </c>
      <c r="AL15" s="108">
        <v>0.75</v>
      </c>
      <c r="AM15" s="108">
        <v>4.16</v>
      </c>
      <c r="AN15" s="108">
        <v>0.73</v>
      </c>
      <c r="AO15" s="108">
        <v>2.25</v>
      </c>
      <c r="AP15" s="108">
        <v>0.32</v>
      </c>
      <c r="AQ15" s="108">
        <v>2.2400000000000002</v>
      </c>
      <c r="AR15" s="108">
        <v>0.33</v>
      </c>
      <c r="AS15" s="123">
        <v>0.7</v>
      </c>
      <c r="AT15" s="105">
        <v>805.2</v>
      </c>
    </row>
    <row r="16" spans="1:46" ht="15">
      <c r="A16" s="107" t="s">
        <v>129</v>
      </c>
      <c r="B16" s="113" t="s">
        <v>286</v>
      </c>
      <c r="C16" s="105" t="s">
        <v>357</v>
      </c>
      <c r="D16" s="25" t="s">
        <v>353</v>
      </c>
      <c r="E16" s="108" t="s">
        <v>300</v>
      </c>
      <c r="F16" s="119">
        <v>63.23</v>
      </c>
      <c r="G16" s="108">
        <v>0.67</v>
      </c>
      <c r="H16" s="108">
        <v>13.84</v>
      </c>
      <c r="I16" s="108">
        <v>6.39</v>
      </c>
      <c r="J16" s="108">
        <v>0.1</v>
      </c>
      <c r="K16" s="108">
        <v>4.93</v>
      </c>
      <c r="L16" s="108">
        <v>4.1900000000000004</v>
      </c>
      <c r="M16" s="108">
        <v>2.06</v>
      </c>
      <c r="N16" s="108">
        <v>3.1</v>
      </c>
      <c r="O16" s="108">
        <v>0.16</v>
      </c>
      <c r="P16" s="108">
        <v>1.1399999999999999</v>
      </c>
      <c r="Q16" s="116">
        <v>4.17</v>
      </c>
      <c r="R16" s="108">
        <v>114</v>
      </c>
      <c r="S16" s="108">
        <v>744</v>
      </c>
      <c r="T16" s="108">
        <v>10.4</v>
      </c>
      <c r="U16" s="108">
        <v>0.81</v>
      </c>
      <c r="V16" s="108">
        <v>188</v>
      </c>
      <c r="W16" s="108">
        <v>196</v>
      </c>
      <c r="X16" s="108">
        <v>20.2</v>
      </c>
      <c r="Y16" s="108">
        <v>5.15</v>
      </c>
      <c r="Z16" s="108">
        <v>53</v>
      </c>
      <c r="AA16" s="108">
        <v>121</v>
      </c>
      <c r="AB16" s="108">
        <v>12.55</v>
      </c>
      <c r="AC16" s="108">
        <v>2.42</v>
      </c>
      <c r="AD16" s="108">
        <v>11.69</v>
      </c>
      <c r="AE16" s="108">
        <v>31.62</v>
      </c>
      <c r="AF16" s="108">
        <v>56.51</v>
      </c>
      <c r="AG16" s="108">
        <v>6.69</v>
      </c>
      <c r="AH16" s="108">
        <v>24.69</v>
      </c>
      <c r="AI16" s="108">
        <v>4.74</v>
      </c>
      <c r="AJ16" s="108">
        <v>0.96</v>
      </c>
      <c r="AK16" s="108">
        <v>4.4000000000000004</v>
      </c>
      <c r="AL16" s="108">
        <v>0.6</v>
      </c>
      <c r="AM16" s="108">
        <v>3.59</v>
      </c>
      <c r="AN16" s="108">
        <v>0.7</v>
      </c>
      <c r="AO16" s="108">
        <v>2.23</v>
      </c>
      <c r="AP16" s="108">
        <v>0.26</v>
      </c>
      <c r="AQ16" s="108">
        <v>2.0099999999999998</v>
      </c>
      <c r="AR16" s="108">
        <v>0.28000000000000003</v>
      </c>
      <c r="AS16" s="123">
        <v>0.64</v>
      </c>
      <c r="AT16" s="105">
        <v>779.7</v>
      </c>
    </row>
    <row r="17" spans="1:46" ht="15">
      <c r="A17" s="107" t="s">
        <v>354</v>
      </c>
      <c r="B17" s="113" t="s">
        <v>286</v>
      </c>
      <c r="C17" s="105" t="s">
        <v>357</v>
      </c>
      <c r="D17" s="25" t="s">
        <v>7</v>
      </c>
      <c r="E17" s="108" t="s">
        <v>300</v>
      </c>
      <c r="F17" s="119">
        <v>69.239999999999995</v>
      </c>
      <c r="G17" s="108">
        <v>0.56000000000000005</v>
      </c>
      <c r="H17" s="108">
        <v>15.13</v>
      </c>
      <c r="I17" s="108">
        <v>3.29</v>
      </c>
      <c r="J17" s="108">
        <v>0.06</v>
      </c>
      <c r="K17" s="108">
        <v>1.21</v>
      </c>
      <c r="L17" s="108">
        <v>0.87</v>
      </c>
      <c r="M17" s="108">
        <v>4.1399999999999997</v>
      </c>
      <c r="N17" s="108">
        <v>4.22</v>
      </c>
      <c r="O17" s="108">
        <v>0.24</v>
      </c>
      <c r="P17" s="108">
        <v>0.99</v>
      </c>
      <c r="Q17" s="116">
        <v>1.18</v>
      </c>
      <c r="R17" s="108">
        <v>107</v>
      </c>
      <c r="S17" s="108">
        <v>864</v>
      </c>
      <c r="T17" s="108">
        <v>11</v>
      </c>
      <c r="U17" s="108">
        <v>0.72</v>
      </c>
      <c r="V17" s="108">
        <v>182</v>
      </c>
      <c r="W17" s="108">
        <v>198</v>
      </c>
      <c r="X17" s="108">
        <v>18.399999999999999</v>
      </c>
      <c r="Y17" s="108">
        <v>5.2</v>
      </c>
      <c r="Z17" s="108">
        <v>3</v>
      </c>
      <c r="AA17" s="108">
        <v>62</v>
      </c>
      <c r="AB17" s="108">
        <v>9.9700000000000006</v>
      </c>
      <c r="AC17" s="108">
        <v>2.17</v>
      </c>
      <c r="AD17" s="108">
        <v>15.65</v>
      </c>
      <c r="AE17" s="108">
        <v>44.04</v>
      </c>
      <c r="AF17" s="108">
        <v>80.489999999999995</v>
      </c>
      <c r="AG17" s="108">
        <v>9.7100000000000009</v>
      </c>
      <c r="AH17" s="108">
        <v>37.85</v>
      </c>
      <c r="AI17" s="108">
        <v>6.35</v>
      </c>
      <c r="AJ17" s="108">
        <v>1.54</v>
      </c>
      <c r="AK17" s="108">
        <v>5.42</v>
      </c>
      <c r="AL17" s="108">
        <v>0.67</v>
      </c>
      <c r="AM17" s="108">
        <v>3.36</v>
      </c>
      <c r="AN17" s="108">
        <v>0.56000000000000005</v>
      </c>
      <c r="AO17" s="108">
        <v>1.76</v>
      </c>
      <c r="AP17" s="108">
        <v>0.2</v>
      </c>
      <c r="AQ17" s="108">
        <v>1.58</v>
      </c>
      <c r="AR17" s="108">
        <v>0.22</v>
      </c>
      <c r="AS17" s="123">
        <v>0.8</v>
      </c>
      <c r="AT17" s="105">
        <v>811.1</v>
      </c>
    </row>
    <row r="18" spans="1:46" ht="15">
      <c r="A18" s="107" t="s">
        <v>139</v>
      </c>
      <c r="B18" s="113" t="s">
        <v>286</v>
      </c>
      <c r="C18" s="105" t="s">
        <v>241</v>
      </c>
      <c r="D18" s="25" t="s">
        <v>138</v>
      </c>
      <c r="E18" s="108" t="s">
        <v>300</v>
      </c>
      <c r="F18" s="119">
        <v>74.11</v>
      </c>
      <c r="G18" s="108">
        <v>0.19</v>
      </c>
      <c r="H18" s="108">
        <v>13.45</v>
      </c>
      <c r="I18" s="108">
        <v>1.33</v>
      </c>
      <c r="J18" s="108">
        <v>0.01</v>
      </c>
      <c r="K18" s="108">
        <v>0.42</v>
      </c>
      <c r="L18" s="108">
        <v>0.14000000000000001</v>
      </c>
      <c r="M18" s="108">
        <v>3.72</v>
      </c>
      <c r="N18" s="108">
        <v>4.68</v>
      </c>
      <c r="O18" s="108">
        <v>0.06</v>
      </c>
      <c r="P18" s="108">
        <v>1.07</v>
      </c>
      <c r="Q18" s="116">
        <v>1.31</v>
      </c>
      <c r="R18" s="108">
        <v>127</v>
      </c>
      <c r="S18" s="108">
        <v>802</v>
      </c>
      <c r="T18" s="108">
        <v>10.4</v>
      </c>
      <c r="U18" s="108">
        <v>1.38</v>
      </c>
      <c r="V18" s="108">
        <v>106</v>
      </c>
      <c r="W18" s="108">
        <v>103</v>
      </c>
      <c r="X18" s="108">
        <v>16.3</v>
      </c>
      <c r="Y18" s="108">
        <v>3.32</v>
      </c>
      <c r="Z18" s="108">
        <v>3</v>
      </c>
      <c r="AA18" s="108">
        <v>27</v>
      </c>
      <c r="AB18" s="108">
        <v>17.95</v>
      </c>
      <c r="AC18" s="108">
        <v>1.64</v>
      </c>
      <c r="AD18" s="108">
        <v>21.19</v>
      </c>
      <c r="AE18" s="108">
        <v>32.700000000000003</v>
      </c>
      <c r="AF18" s="108">
        <v>56.53</v>
      </c>
      <c r="AG18" s="108">
        <v>6.09</v>
      </c>
      <c r="AH18" s="108">
        <v>20.64</v>
      </c>
      <c r="AI18" s="108">
        <v>3.92</v>
      </c>
      <c r="AJ18" s="108">
        <v>0.7</v>
      </c>
      <c r="AK18" s="108">
        <v>3.41</v>
      </c>
      <c r="AL18" s="108">
        <v>0.46</v>
      </c>
      <c r="AM18" s="108">
        <v>2.76</v>
      </c>
      <c r="AN18" s="108">
        <v>0.56000000000000005</v>
      </c>
      <c r="AO18" s="108">
        <v>1.64</v>
      </c>
      <c r="AP18" s="108">
        <v>0.25</v>
      </c>
      <c r="AQ18" s="108">
        <v>2.04</v>
      </c>
      <c r="AR18" s="108">
        <v>0.25</v>
      </c>
      <c r="AS18" s="123">
        <v>0.59</v>
      </c>
      <c r="AT18" s="105">
        <v>762.3</v>
      </c>
    </row>
    <row r="19" spans="1:46" ht="15">
      <c r="A19" s="104" t="s">
        <v>301</v>
      </c>
      <c r="B19" s="113" t="s">
        <v>302</v>
      </c>
      <c r="C19" s="105" t="s">
        <v>366</v>
      </c>
      <c r="D19" s="105" t="s">
        <v>185</v>
      </c>
      <c r="E19" s="105" t="s">
        <v>177</v>
      </c>
      <c r="F19" s="118">
        <v>67.05</v>
      </c>
      <c r="G19" s="105">
        <v>0.56000000000000005</v>
      </c>
      <c r="H19" s="105">
        <v>15.68</v>
      </c>
      <c r="I19" s="106">
        <v>2.8514360000000005</v>
      </c>
      <c r="J19" s="105">
        <v>0.04</v>
      </c>
      <c r="K19" s="105">
        <v>1.59</v>
      </c>
      <c r="L19" s="105">
        <v>2.84</v>
      </c>
      <c r="M19" s="105">
        <v>4.43</v>
      </c>
      <c r="N19" s="105">
        <v>2.65</v>
      </c>
      <c r="O19" s="105">
        <v>0.32</v>
      </c>
      <c r="P19" s="105">
        <v>1.77</v>
      </c>
      <c r="Q19" s="113" t="s">
        <v>289</v>
      </c>
      <c r="R19" s="105">
        <v>64.349999999999994</v>
      </c>
      <c r="S19" s="105">
        <v>1199.72</v>
      </c>
      <c r="T19" s="105">
        <v>7.49</v>
      </c>
      <c r="U19" s="105">
        <v>0.56000000000000005</v>
      </c>
      <c r="V19" s="105">
        <v>752.43</v>
      </c>
      <c r="W19" s="105">
        <v>147.12</v>
      </c>
      <c r="X19" s="105">
        <v>9.4600000000000009</v>
      </c>
      <c r="Y19" s="105">
        <v>3.89</v>
      </c>
      <c r="Z19" s="105" t="s">
        <v>289</v>
      </c>
      <c r="AA19" s="105" t="s">
        <v>289</v>
      </c>
      <c r="AB19" s="105" t="s">
        <v>289</v>
      </c>
      <c r="AC19" s="105" t="s">
        <v>289</v>
      </c>
      <c r="AD19" s="105" t="s">
        <v>289</v>
      </c>
      <c r="AE19" s="105">
        <v>29.04</v>
      </c>
      <c r="AF19" s="105">
        <v>55.09</v>
      </c>
      <c r="AG19" s="105">
        <v>6.09</v>
      </c>
      <c r="AH19" s="105">
        <v>24.15</v>
      </c>
      <c r="AI19" s="105">
        <v>4.45</v>
      </c>
      <c r="AJ19" s="105">
        <v>1.1200000000000001</v>
      </c>
      <c r="AK19" s="105">
        <v>3.33</v>
      </c>
      <c r="AL19" s="105">
        <v>0.3</v>
      </c>
      <c r="AM19" s="105">
        <v>1.86</v>
      </c>
      <c r="AN19" s="105">
        <v>0.34</v>
      </c>
      <c r="AO19" s="105">
        <v>0.92</v>
      </c>
      <c r="AP19" s="105">
        <v>0.11</v>
      </c>
      <c r="AQ19" s="105">
        <v>0.97</v>
      </c>
      <c r="AR19" s="105">
        <v>0.1</v>
      </c>
      <c r="AS19" s="123">
        <v>0.89</v>
      </c>
      <c r="AT19" s="105">
        <v>768.3</v>
      </c>
    </row>
    <row r="20" spans="1:46" ht="15">
      <c r="A20" s="104" t="s">
        <v>303</v>
      </c>
      <c r="B20" s="113" t="s">
        <v>302</v>
      </c>
      <c r="C20" s="105" t="s">
        <v>366</v>
      </c>
      <c r="D20" s="105" t="s">
        <v>185</v>
      </c>
      <c r="E20" s="105" t="s">
        <v>177</v>
      </c>
      <c r="F20" s="118">
        <v>67.849999999999994</v>
      </c>
      <c r="G20" s="105">
        <v>0.46</v>
      </c>
      <c r="H20" s="105">
        <v>15.38</v>
      </c>
      <c r="I20" s="106">
        <v>2.9347979999999998</v>
      </c>
      <c r="J20" s="105">
        <v>0.03</v>
      </c>
      <c r="K20" s="105">
        <v>1.46</v>
      </c>
      <c r="L20" s="105">
        <v>2.77</v>
      </c>
      <c r="M20" s="105">
        <v>4.3499999999999996</v>
      </c>
      <c r="N20" s="105">
        <v>2.67</v>
      </c>
      <c r="O20" s="105">
        <v>0.28000000000000003</v>
      </c>
      <c r="P20" s="105">
        <v>1.66</v>
      </c>
      <c r="Q20" s="113" t="s">
        <v>289</v>
      </c>
      <c r="R20" s="105">
        <v>65.239999999999995</v>
      </c>
      <c r="S20" s="105">
        <v>1226</v>
      </c>
      <c r="T20" s="105">
        <v>7.79</v>
      </c>
      <c r="U20" s="105">
        <v>0.49</v>
      </c>
      <c r="V20" s="105">
        <v>754.44</v>
      </c>
      <c r="W20" s="105">
        <v>149.04</v>
      </c>
      <c r="X20" s="105">
        <v>9.5299999999999994</v>
      </c>
      <c r="Y20" s="105">
        <v>3.66</v>
      </c>
      <c r="Z20" s="105" t="s">
        <v>289</v>
      </c>
      <c r="AA20" s="105" t="s">
        <v>289</v>
      </c>
      <c r="AB20" s="105" t="s">
        <v>289</v>
      </c>
      <c r="AC20" s="105" t="s">
        <v>289</v>
      </c>
      <c r="AD20" s="105" t="s">
        <v>289</v>
      </c>
      <c r="AE20" s="105">
        <v>30.22</v>
      </c>
      <c r="AF20" s="105">
        <v>59.43</v>
      </c>
      <c r="AG20" s="105">
        <v>6.42</v>
      </c>
      <c r="AH20" s="105">
        <v>24.68</v>
      </c>
      <c r="AI20" s="105">
        <v>3.99</v>
      </c>
      <c r="AJ20" s="105">
        <v>1.1200000000000001</v>
      </c>
      <c r="AK20" s="105">
        <v>2.46</v>
      </c>
      <c r="AL20" s="105">
        <v>0.28999999999999998</v>
      </c>
      <c r="AM20" s="105">
        <v>2.0499999999999998</v>
      </c>
      <c r="AN20" s="105">
        <v>0.35</v>
      </c>
      <c r="AO20" s="105">
        <v>0.81</v>
      </c>
      <c r="AP20" s="105">
        <v>0.16</v>
      </c>
      <c r="AQ20" s="105">
        <v>0.9</v>
      </c>
      <c r="AR20" s="105">
        <v>0.18</v>
      </c>
      <c r="AS20" s="123">
        <v>1.0900000000000001</v>
      </c>
      <c r="AT20" s="105">
        <v>770.3</v>
      </c>
    </row>
    <row r="21" spans="1:46" ht="15">
      <c r="A21" s="104" t="s">
        <v>304</v>
      </c>
      <c r="B21" s="113" t="s">
        <v>302</v>
      </c>
      <c r="C21" s="105" t="s">
        <v>366</v>
      </c>
      <c r="D21" s="105" t="s">
        <v>185</v>
      </c>
      <c r="E21" s="105" t="s">
        <v>177</v>
      </c>
      <c r="F21" s="118">
        <v>67.290000000000006</v>
      </c>
      <c r="G21" s="105">
        <v>0.54</v>
      </c>
      <c r="H21" s="105">
        <v>15.54</v>
      </c>
      <c r="I21" s="106">
        <v>2.8903224999999999</v>
      </c>
      <c r="J21" s="105">
        <v>0.05</v>
      </c>
      <c r="K21" s="105">
        <v>1.63</v>
      </c>
      <c r="L21" s="105">
        <v>2.91</v>
      </c>
      <c r="M21" s="105">
        <v>4.4000000000000004</v>
      </c>
      <c r="N21" s="105">
        <v>2.61</v>
      </c>
      <c r="O21" s="105">
        <v>0.4</v>
      </c>
      <c r="P21" s="105">
        <v>1.55</v>
      </c>
      <c r="Q21" s="113" t="s">
        <v>289</v>
      </c>
      <c r="R21" s="105">
        <v>62.03</v>
      </c>
      <c r="S21" s="105">
        <v>1148.8800000000001</v>
      </c>
      <c r="T21" s="105">
        <v>7.38</v>
      </c>
      <c r="U21" s="105">
        <v>0.61</v>
      </c>
      <c r="V21" s="105">
        <v>714.92</v>
      </c>
      <c r="W21" s="105">
        <v>135.54</v>
      </c>
      <c r="X21" s="105">
        <v>9.67</v>
      </c>
      <c r="Y21" s="105">
        <v>3.12</v>
      </c>
      <c r="Z21" s="105" t="s">
        <v>289</v>
      </c>
      <c r="AA21" s="105" t="s">
        <v>289</v>
      </c>
      <c r="AB21" s="105" t="s">
        <v>289</v>
      </c>
      <c r="AC21" s="105" t="s">
        <v>289</v>
      </c>
      <c r="AD21" s="105" t="s">
        <v>289</v>
      </c>
      <c r="AE21" s="105">
        <v>30.84</v>
      </c>
      <c r="AF21" s="105">
        <v>57.48</v>
      </c>
      <c r="AG21" s="105">
        <v>6.3</v>
      </c>
      <c r="AH21" s="105">
        <v>25.44</v>
      </c>
      <c r="AI21" s="105">
        <v>4.5</v>
      </c>
      <c r="AJ21" s="105">
        <v>1.07</v>
      </c>
      <c r="AK21" s="105">
        <v>3.69</v>
      </c>
      <c r="AL21" s="105">
        <v>0.39</v>
      </c>
      <c r="AM21" s="105">
        <v>1.58</v>
      </c>
      <c r="AN21" s="105">
        <v>0.4</v>
      </c>
      <c r="AO21" s="105">
        <v>1.03</v>
      </c>
      <c r="AP21" s="105">
        <v>0.14000000000000001</v>
      </c>
      <c r="AQ21" s="105">
        <v>0.92</v>
      </c>
      <c r="AR21" s="105">
        <v>0.16</v>
      </c>
      <c r="AS21" s="123">
        <v>0.8</v>
      </c>
      <c r="AT21" s="105">
        <v>760.4</v>
      </c>
    </row>
    <row r="22" spans="1:46" ht="15">
      <c r="A22" s="104" t="s">
        <v>192</v>
      </c>
      <c r="B22" s="113" t="s">
        <v>305</v>
      </c>
      <c r="C22" s="105" t="s">
        <v>306</v>
      </c>
      <c r="D22" s="105" t="s">
        <v>7</v>
      </c>
      <c r="E22" s="105" t="s">
        <v>307</v>
      </c>
      <c r="F22" s="118">
        <v>71.02</v>
      </c>
      <c r="G22" s="105">
        <v>0.53</v>
      </c>
      <c r="H22" s="105">
        <v>13.99</v>
      </c>
      <c r="I22" s="105">
        <v>3.01</v>
      </c>
      <c r="J22" s="105">
        <v>0.04</v>
      </c>
      <c r="K22" s="105">
        <v>0.79</v>
      </c>
      <c r="L22" s="105">
        <v>1.64</v>
      </c>
      <c r="M22" s="105">
        <v>3.3</v>
      </c>
      <c r="N22" s="105">
        <v>4.93</v>
      </c>
      <c r="O22" s="105">
        <v>0.13</v>
      </c>
      <c r="P22" s="105">
        <v>0.4</v>
      </c>
      <c r="Q22" s="113">
        <v>0.8</v>
      </c>
      <c r="R22" s="105">
        <v>139.5</v>
      </c>
      <c r="S22" s="105">
        <v>608</v>
      </c>
      <c r="T22" s="105">
        <v>10.6</v>
      </c>
      <c r="U22" s="105">
        <v>0.7</v>
      </c>
      <c r="V22" s="105">
        <v>134.19999999999999</v>
      </c>
      <c r="W22" s="105">
        <v>280.2</v>
      </c>
      <c r="X22" s="105">
        <v>24.8</v>
      </c>
      <c r="Y22" s="105">
        <v>7.1</v>
      </c>
      <c r="Z22" s="105">
        <v>29.2</v>
      </c>
      <c r="AA22" s="105">
        <v>39</v>
      </c>
      <c r="AB22" s="105" t="s">
        <v>289</v>
      </c>
      <c r="AC22" s="105">
        <v>2.1</v>
      </c>
      <c r="AD22" s="105">
        <v>28.5</v>
      </c>
      <c r="AE22" s="105">
        <v>81.599999999999994</v>
      </c>
      <c r="AF22" s="105">
        <v>149.9</v>
      </c>
      <c r="AG22" s="105">
        <v>16.87</v>
      </c>
      <c r="AH22" s="105">
        <v>58.9</v>
      </c>
      <c r="AI22" s="105">
        <v>8.83</v>
      </c>
      <c r="AJ22" s="105">
        <v>1.0900000000000001</v>
      </c>
      <c r="AK22" s="105">
        <v>6.98</v>
      </c>
      <c r="AL22" s="105">
        <v>0.93</v>
      </c>
      <c r="AM22" s="105">
        <v>4.79</v>
      </c>
      <c r="AN22" s="105">
        <v>0.88</v>
      </c>
      <c r="AO22" s="105">
        <v>2.37</v>
      </c>
      <c r="AP22" s="105">
        <v>0.35</v>
      </c>
      <c r="AQ22" s="105">
        <v>2.13</v>
      </c>
      <c r="AR22" s="105">
        <v>0.34</v>
      </c>
      <c r="AS22" s="123">
        <v>0.42</v>
      </c>
      <c r="AT22" s="105">
        <v>831.5</v>
      </c>
    </row>
    <row r="23" spans="1:46" ht="15">
      <c r="A23" s="104" t="s">
        <v>308</v>
      </c>
      <c r="B23" s="113" t="s">
        <v>305</v>
      </c>
      <c r="C23" s="105" t="s">
        <v>306</v>
      </c>
      <c r="D23" s="105" t="s">
        <v>7</v>
      </c>
      <c r="E23" s="105" t="s">
        <v>307</v>
      </c>
      <c r="F23" s="118">
        <v>70.989999999999995</v>
      </c>
      <c r="G23" s="105">
        <v>0.51</v>
      </c>
      <c r="H23" s="105">
        <v>13.79</v>
      </c>
      <c r="I23" s="105">
        <v>2.85</v>
      </c>
      <c r="J23" s="105">
        <v>0.05</v>
      </c>
      <c r="K23" s="105">
        <v>0.82</v>
      </c>
      <c r="L23" s="105">
        <v>1.8</v>
      </c>
      <c r="M23" s="105">
        <v>3.31</v>
      </c>
      <c r="N23" s="105">
        <v>4.7</v>
      </c>
      <c r="O23" s="105">
        <v>0.13</v>
      </c>
      <c r="P23" s="105">
        <v>0.9</v>
      </c>
      <c r="Q23" s="113">
        <v>0.5</v>
      </c>
      <c r="R23" s="105">
        <v>123</v>
      </c>
      <c r="S23" s="105">
        <v>685</v>
      </c>
      <c r="T23" s="105">
        <v>9.8000000000000007</v>
      </c>
      <c r="U23" s="105">
        <v>0.6</v>
      </c>
      <c r="V23" s="105">
        <v>153.9</v>
      </c>
      <c r="W23" s="105">
        <v>244.7</v>
      </c>
      <c r="X23" s="105">
        <v>23.2</v>
      </c>
      <c r="Y23" s="105">
        <v>6.1</v>
      </c>
      <c r="Z23" s="105">
        <v>42.4</v>
      </c>
      <c r="AA23" s="105">
        <v>36</v>
      </c>
      <c r="AB23" s="105" t="s">
        <v>289</v>
      </c>
      <c r="AC23" s="105">
        <v>2</v>
      </c>
      <c r="AD23" s="105">
        <v>18.8</v>
      </c>
      <c r="AE23" s="105">
        <v>72.3</v>
      </c>
      <c r="AF23" s="105">
        <v>136.6</v>
      </c>
      <c r="AG23" s="105">
        <v>14.88</v>
      </c>
      <c r="AH23" s="105">
        <v>51.6</v>
      </c>
      <c r="AI23" s="105">
        <v>8.1300000000000008</v>
      </c>
      <c r="AJ23" s="105">
        <v>1.08</v>
      </c>
      <c r="AK23" s="105">
        <v>6.21</v>
      </c>
      <c r="AL23" s="105">
        <v>0.86</v>
      </c>
      <c r="AM23" s="105">
        <v>4.46</v>
      </c>
      <c r="AN23" s="105">
        <v>0.8</v>
      </c>
      <c r="AO23" s="105">
        <v>2.14</v>
      </c>
      <c r="AP23" s="105">
        <v>0.33</v>
      </c>
      <c r="AQ23" s="105">
        <v>2</v>
      </c>
      <c r="AR23" s="105">
        <v>0.28999999999999998</v>
      </c>
      <c r="AS23" s="123">
        <v>0.46</v>
      </c>
      <c r="AT23" s="105">
        <v>817.1</v>
      </c>
    </row>
    <row r="24" spans="1:46" ht="15">
      <c r="A24" s="104" t="s">
        <v>309</v>
      </c>
      <c r="B24" s="113" t="s">
        <v>305</v>
      </c>
      <c r="C24" s="105" t="s">
        <v>306</v>
      </c>
      <c r="D24" s="105" t="s">
        <v>7</v>
      </c>
      <c r="E24" s="105" t="s">
        <v>307</v>
      </c>
      <c r="F24" s="118">
        <v>68.19</v>
      </c>
      <c r="G24" s="105">
        <v>0.65</v>
      </c>
      <c r="H24" s="105">
        <v>15.23</v>
      </c>
      <c r="I24" s="105">
        <v>3.55</v>
      </c>
      <c r="J24" s="105">
        <v>0.05</v>
      </c>
      <c r="K24" s="105">
        <v>1.1000000000000001</v>
      </c>
      <c r="L24" s="105">
        <v>1.47</v>
      </c>
      <c r="M24" s="105">
        <v>4</v>
      </c>
      <c r="N24" s="105">
        <v>4.4400000000000004</v>
      </c>
      <c r="O24" s="105">
        <v>0.16</v>
      </c>
      <c r="P24" s="105">
        <v>0.9</v>
      </c>
      <c r="Q24" s="113">
        <v>1.6</v>
      </c>
      <c r="R24" s="105">
        <v>115</v>
      </c>
      <c r="S24" s="105">
        <v>915</v>
      </c>
      <c r="T24" s="105">
        <v>10.6</v>
      </c>
      <c r="U24" s="105">
        <v>0.3</v>
      </c>
      <c r="V24" s="105">
        <v>204.1</v>
      </c>
      <c r="W24" s="105">
        <v>339.6</v>
      </c>
      <c r="X24" s="105">
        <v>15.3</v>
      </c>
      <c r="Y24" s="105">
        <v>7.9</v>
      </c>
      <c r="Z24" s="105">
        <v>9</v>
      </c>
      <c r="AA24" s="105">
        <v>51</v>
      </c>
      <c r="AB24" s="105" t="s">
        <v>289</v>
      </c>
      <c r="AC24" s="105">
        <v>1.2</v>
      </c>
      <c r="AD24" s="105">
        <v>8.5</v>
      </c>
      <c r="AE24" s="105">
        <v>29.1</v>
      </c>
      <c r="AF24" s="105">
        <v>48.4</v>
      </c>
      <c r="AG24" s="105">
        <v>6.52</v>
      </c>
      <c r="AH24" s="105">
        <v>25.5</v>
      </c>
      <c r="AI24" s="105">
        <v>4.83</v>
      </c>
      <c r="AJ24" s="105">
        <v>1.07</v>
      </c>
      <c r="AK24" s="105">
        <v>4.1500000000000004</v>
      </c>
      <c r="AL24" s="105">
        <v>0.59</v>
      </c>
      <c r="AM24" s="105">
        <v>2.95</v>
      </c>
      <c r="AN24" s="105">
        <v>0.56999999999999995</v>
      </c>
      <c r="AO24" s="105">
        <v>1.52</v>
      </c>
      <c r="AP24" s="105">
        <v>0.21</v>
      </c>
      <c r="AQ24" s="105">
        <v>1.28</v>
      </c>
      <c r="AR24" s="105">
        <v>0.19</v>
      </c>
      <c r="AS24" s="123">
        <v>0.73</v>
      </c>
      <c r="AT24" s="105">
        <v>852.4</v>
      </c>
    </row>
    <row r="25" spans="1:46" ht="15">
      <c r="A25" s="104" t="s">
        <v>310</v>
      </c>
      <c r="B25" s="113" t="s">
        <v>305</v>
      </c>
      <c r="C25" s="105" t="s">
        <v>306</v>
      </c>
      <c r="D25" s="105" t="s">
        <v>7</v>
      </c>
      <c r="E25" s="105" t="s">
        <v>307</v>
      </c>
      <c r="F25" s="118">
        <v>69.069999999999993</v>
      </c>
      <c r="G25" s="105">
        <v>0.48</v>
      </c>
      <c r="H25" s="105">
        <v>15.33</v>
      </c>
      <c r="I25" s="105">
        <v>2.65</v>
      </c>
      <c r="J25" s="105">
        <v>0.04</v>
      </c>
      <c r="K25" s="105">
        <v>0.74</v>
      </c>
      <c r="L25" s="105">
        <v>1.69</v>
      </c>
      <c r="M25" s="105">
        <v>3.55</v>
      </c>
      <c r="N25" s="105">
        <v>5.45</v>
      </c>
      <c r="O25" s="105">
        <v>0.12</v>
      </c>
      <c r="P25" s="105">
        <v>0.7</v>
      </c>
      <c r="Q25" s="113">
        <v>1.2</v>
      </c>
      <c r="R25" s="105">
        <v>148</v>
      </c>
      <c r="S25" s="105">
        <v>763</v>
      </c>
      <c r="T25" s="105">
        <v>9.8000000000000007</v>
      </c>
      <c r="U25" s="105">
        <v>0.5</v>
      </c>
      <c r="V25" s="105">
        <v>153.5</v>
      </c>
      <c r="W25" s="105">
        <v>216.2</v>
      </c>
      <c r="X25" s="105">
        <v>27.3</v>
      </c>
      <c r="Y25" s="105">
        <v>5.5</v>
      </c>
      <c r="Z25" s="105">
        <v>3.6</v>
      </c>
      <c r="AA25" s="105">
        <v>35</v>
      </c>
      <c r="AB25" s="105" t="s">
        <v>289</v>
      </c>
      <c r="AC25" s="105">
        <v>2.1</v>
      </c>
      <c r="AD25" s="105">
        <v>15.7</v>
      </c>
      <c r="AE25" s="105">
        <v>60</v>
      </c>
      <c r="AF25" s="105">
        <v>97.5</v>
      </c>
      <c r="AG25" s="105">
        <v>11.98</v>
      </c>
      <c r="AH25" s="105">
        <v>43.4</v>
      </c>
      <c r="AI25" s="105">
        <v>7.31</v>
      </c>
      <c r="AJ25" s="105">
        <v>1.1499999999999999</v>
      </c>
      <c r="AK25" s="105">
        <v>6.12</v>
      </c>
      <c r="AL25" s="105">
        <v>0.87</v>
      </c>
      <c r="AM25" s="105">
        <v>4.4800000000000004</v>
      </c>
      <c r="AN25" s="105">
        <v>0.86</v>
      </c>
      <c r="AO25" s="105">
        <v>2.33</v>
      </c>
      <c r="AP25" s="105">
        <v>0.33</v>
      </c>
      <c r="AQ25" s="105">
        <v>1.97</v>
      </c>
      <c r="AR25" s="105">
        <v>0.32</v>
      </c>
      <c r="AS25" s="123">
        <v>0.53</v>
      </c>
      <c r="AT25" s="105">
        <v>805.8</v>
      </c>
    </row>
    <row r="26" spans="1:46" ht="15">
      <c r="A26" s="104" t="s">
        <v>311</v>
      </c>
      <c r="B26" s="113" t="s">
        <v>305</v>
      </c>
      <c r="C26" s="105" t="s">
        <v>306</v>
      </c>
      <c r="D26" s="105" t="s">
        <v>7</v>
      </c>
      <c r="E26" s="105" t="s">
        <v>307</v>
      </c>
      <c r="F26" s="118">
        <v>70.66</v>
      </c>
      <c r="G26" s="105">
        <v>0.49</v>
      </c>
      <c r="H26" s="105">
        <v>14.76</v>
      </c>
      <c r="I26" s="105">
        <v>2.68</v>
      </c>
      <c r="J26" s="105">
        <v>0.03</v>
      </c>
      <c r="K26" s="105">
        <v>0.87</v>
      </c>
      <c r="L26" s="105">
        <v>1.0900000000000001</v>
      </c>
      <c r="M26" s="105">
        <v>4.09</v>
      </c>
      <c r="N26" s="105">
        <v>4.4400000000000004</v>
      </c>
      <c r="O26" s="105">
        <v>0.12</v>
      </c>
      <c r="P26" s="105">
        <v>0.6</v>
      </c>
      <c r="Q26" s="113">
        <v>0.4</v>
      </c>
      <c r="R26" s="105">
        <v>113.2</v>
      </c>
      <c r="S26" s="105">
        <v>559</v>
      </c>
      <c r="T26" s="105">
        <v>8.6</v>
      </c>
      <c r="U26" s="105">
        <v>0.5</v>
      </c>
      <c r="V26" s="105">
        <v>122.9</v>
      </c>
      <c r="W26" s="105">
        <v>230.4</v>
      </c>
      <c r="X26" s="105">
        <v>20.5</v>
      </c>
      <c r="Y26" s="105">
        <v>5.9</v>
      </c>
      <c r="Z26" s="105">
        <v>4.5</v>
      </c>
      <c r="AA26" s="105">
        <v>33</v>
      </c>
      <c r="AB26" s="105" t="s">
        <v>289</v>
      </c>
      <c r="AC26" s="105">
        <v>1.9</v>
      </c>
      <c r="AD26" s="105">
        <v>15.5</v>
      </c>
      <c r="AE26" s="105">
        <v>55.9</v>
      </c>
      <c r="AF26" s="105">
        <v>104.9</v>
      </c>
      <c r="AG26" s="105">
        <v>11.56</v>
      </c>
      <c r="AH26" s="105">
        <v>41.1</v>
      </c>
      <c r="AI26" s="105">
        <v>6.62</v>
      </c>
      <c r="AJ26" s="105">
        <v>0.97</v>
      </c>
      <c r="AK26" s="105">
        <v>5.21</v>
      </c>
      <c r="AL26" s="105">
        <v>0.72</v>
      </c>
      <c r="AM26" s="105">
        <v>3.84</v>
      </c>
      <c r="AN26" s="105">
        <v>0.69</v>
      </c>
      <c r="AO26" s="105">
        <v>1.85</v>
      </c>
      <c r="AP26" s="105">
        <v>0.27</v>
      </c>
      <c r="AQ26" s="105">
        <v>1.68</v>
      </c>
      <c r="AR26" s="105">
        <v>0.26</v>
      </c>
      <c r="AS26" s="123">
        <v>0.51</v>
      </c>
      <c r="AT26" s="105">
        <v>819.9</v>
      </c>
    </row>
    <row r="27" spans="1:46" ht="15">
      <c r="A27" s="104" t="s">
        <v>312</v>
      </c>
      <c r="B27" s="113" t="s">
        <v>305</v>
      </c>
      <c r="C27" s="105" t="s">
        <v>306</v>
      </c>
      <c r="D27" s="105" t="s">
        <v>7</v>
      </c>
      <c r="E27" s="105" t="s">
        <v>307</v>
      </c>
      <c r="F27" s="118">
        <v>70.040000000000006</v>
      </c>
      <c r="G27" s="105">
        <v>0.47</v>
      </c>
      <c r="H27" s="105">
        <v>14.85</v>
      </c>
      <c r="I27" s="105">
        <v>2.56</v>
      </c>
      <c r="J27" s="105">
        <v>0.04</v>
      </c>
      <c r="K27" s="105">
        <v>0.71</v>
      </c>
      <c r="L27" s="105">
        <v>2.02</v>
      </c>
      <c r="M27" s="105">
        <v>3.59</v>
      </c>
      <c r="N27" s="105">
        <v>4.83</v>
      </c>
      <c r="O27" s="105">
        <v>0.12</v>
      </c>
      <c r="P27" s="105">
        <v>0.6</v>
      </c>
      <c r="Q27" s="113">
        <v>0.9</v>
      </c>
      <c r="R27" s="105">
        <v>116.8</v>
      </c>
      <c r="S27" s="105">
        <v>808</v>
      </c>
      <c r="T27" s="105">
        <v>8.3000000000000007</v>
      </c>
      <c r="U27" s="105">
        <v>0.5</v>
      </c>
      <c r="V27" s="105">
        <v>171</v>
      </c>
      <c r="W27" s="105">
        <v>245</v>
      </c>
      <c r="X27" s="105">
        <v>20.399999999999999</v>
      </c>
      <c r="Y27" s="105">
        <v>6.1</v>
      </c>
      <c r="Z27" s="105">
        <v>4.3</v>
      </c>
      <c r="AA27" s="105">
        <v>35</v>
      </c>
      <c r="AB27" s="105" t="s">
        <v>289</v>
      </c>
      <c r="AC27" s="105">
        <v>1.8</v>
      </c>
      <c r="AD27" s="105">
        <v>20.6</v>
      </c>
      <c r="AE27" s="105">
        <v>73.099999999999994</v>
      </c>
      <c r="AF27" s="105">
        <v>138.30000000000001</v>
      </c>
      <c r="AG27" s="105">
        <v>14.86</v>
      </c>
      <c r="AH27" s="105">
        <v>49.8</v>
      </c>
      <c r="AI27" s="105">
        <v>7.46</v>
      </c>
      <c r="AJ27" s="105">
        <v>1.2</v>
      </c>
      <c r="AK27" s="105">
        <v>5.56</v>
      </c>
      <c r="AL27" s="105">
        <v>0.74</v>
      </c>
      <c r="AM27" s="105">
        <v>3.93</v>
      </c>
      <c r="AN27" s="105">
        <v>0.71</v>
      </c>
      <c r="AO27" s="105">
        <v>1.94</v>
      </c>
      <c r="AP27" s="105">
        <v>0.28999999999999998</v>
      </c>
      <c r="AQ27" s="105">
        <v>1.75</v>
      </c>
      <c r="AR27" s="105">
        <v>0.27</v>
      </c>
      <c r="AS27" s="123">
        <v>0.56999999999999995</v>
      </c>
      <c r="AT27" s="105">
        <v>815.2</v>
      </c>
    </row>
    <row r="28" spans="1:46" ht="15">
      <c r="A28" s="104" t="s">
        <v>313</v>
      </c>
      <c r="B28" s="113" t="s">
        <v>305</v>
      </c>
      <c r="C28" s="105" t="s">
        <v>306</v>
      </c>
      <c r="D28" s="105" t="s">
        <v>7</v>
      </c>
      <c r="E28" s="105" t="s">
        <v>307</v>
      </c>
      <c r="F28" s="118">
        <v>70.08</v>
      </c>
      <c r="G28" s="105">
        <v>0.42</v>
      </c>
      <c r="H28" s="105">
        <v>14.86</v>
      </c>
      <c r="I28" s="105">
        <v>2.4</v>
      </c>
      <c r="J28" s="105">
        <v>0.04</v>
      </c>
      <c r="K28" s="105">
        <v>0.66</v>
      </c>
      <c r="L28" s="105">
        <v>1.87</v>
      </c>
      <c r="M28" s="105">
        <v>3.5</v>
      </c>
      <c r="N28" s="105">
        <v>5.19</v>
      </c>
      <c r="O28" s="105">
        <v>0.1</v>
      </c>
      <c r="P28" s="105">
        <v>0.7</v>
      </c>
      <c r="Q28" s="113">
        <v>0.8</v>
      </c>
      <c r="R28" s="105">
        <v>119.8</v>
      </c>
      <c r="S28" s="105">
        <v>911</v>
      </c>
      <c r="T28" s="105">
        <v>7.6</v>
      </c>
      <c r="U28" s="105">
        <v>0.5</v>
      </c>
      <c r="V28" s="105">
        <v>178</v>
      </c>
      <c r="W28" s="105">
        <v>174.9</v>
      </c>
      <c r="X28" s="105">
        <v>18.399999999999999</v>
      </c>
      <c r="Y28" s="105">
        <v>4.5</v>
      </c>
      <c r="Z28" s="105">
        <v>5.0999999999999996</v>
      </c>
      <c r="AA28" s="105">
        <v>38</v>
      </c>
      <c r="AB28" s="105" t="s">
        <v>289</v>
      </c>
      <c r="AC28" s="105">
        <v>1.5</v>
      </c>
      <c r="AD28" s="105">
        <v>11.2</v>
      </c>
      <c r="AE28" s="105">
        <v>44.1</v>
      </c>
      <c r="AF28" s="105">
        <v>82.8</v>
      </c>
      <c r="AG28" s="105">
        <v>9.3000000000000007</v>
      </c>
      <c r="AH28" s="105">
        <v>33.700000000000003</v>
      </c>
      <c r="AI28" s="105">
        <v>5.87</v>
      </c>
      <c r="AJ28" s="105">
        <v>1.17</v>
      </c>
      <c r="AK28" s="105">
        <v>4.63</v>
      </c>
      <c r="AL28" s="105">
        <v>0.66</v>
      </c>
      <c r="AM28" s="105">
        <v>3.61</v>
      </c>
      <c r="AN28" s="105">
        <v>0.66</v>
      </c>
      <c r="AO28" s="105">
        <v>1.72</v>
      </c>
      <c r="AP28" s="105">
        <v>0.25</v>
      </c>
      <c r="AQ28" s="105">
        <v>1.58</v>
      </c>
      <c r="AR28" s="105">
        <v>0.24</v>
      </c>
      <c r="AS28" s="123">
        <v>0.69</v>
      </c>
      <c r="AT28" s="105">
        <v>785.6</v>
      </c>
    </row>
    <row r="29" spans="1:46" ht="15">
      <c r="A29" s="104" t="s">
        <v>314</v>
      </c>
      <c r="B29" s="113" t="s">
        <v>305</v>
      </c>
      <c r="C29" s="105" t="s">
        <v>306</v>
      </c>
      <c r="D29" s="105" t="s">
        <v>7</v>
      </c>
      <c r="E29" s="105" t="s">
        <v>307</v>
      </c>
      <c r="F29" s="118">
        <v>70.39</v>
      </c>
      <c r="G29" s="105">
        <v>0.42</v>
      </c>
      <c r="H29" s="105">
        <v>14.62</v>
      </c>
      <c r="I29" s="105">
        <v>2.5499999999999998</v>
      </c>
      <c r="J29" s="105">
        <v>0.04</v>
      </c>
      <c r="K29" s="105">
        <v>0.66</v>
      </c>
      <c r="L29" s="105">
        <v>1.69</v>
      </c>
      <c r="M29" s="105">
        <v>3.42</v>
      </c>
      <c r="N29" s="105">
        <v>5.13</v>
      </c>
      <c r="O29" s="105">
        <v>0.12</v>
      </c>
      <c r="P29" s="105">
        <v>0.8</v>
      </c>
      <c r="Q29" s="113">
        <v>1.9</v>
      </c>
      <c r="R29" s="105">
        <v>188.8</v>
      </c>
      <c r="S29" s="105">
        <v>589</v>
      </c>
      <c r="T29" s="105">
        <v>11.5</v>
      </c>
      <c r="U29" s="105">
        <v>0.8</v>
      </c>
      <c r="V29" s="105">
        <v>146.30000000000001</v>
      </c>
      <c r="W29" s="105">
        <v>202.2</v>
      </c>
      <c r="X29" s="105">
        <v>27.6</v>
      </c>
      <c r="Y29" s="105">
        <v>5.5</v>
      </c>
      <c r="Z29" s="105">
        <v>23.4</v>
      </c>
      <c r="AA29" s="105">
        <v>31</v>
      </c>
      <c r="AB29" s="105" t="s">
        <v>289</v>
      </c>
      <c r="AC29" s="105">
        <v>5</v>
      </c>
      <c r="AD29" s="105">
        <v>36.4</v>
      </c>
      <c r="AE29" s="105">
        <v>49.3</v>
      </c>
      <c r="AF29" s="105">
        <v>102.1</v>
      </c>
      <c r="AG29" s="105">
        <v>11.79</v>
      </c>
      <c r="AH29" s="105">
        <v>44</v>
      </c>
      <c r="AI29" s="105">
        <v>8.24</v>
      </c>
      <c r="AJ29" s="105">
        <v>0.91</v>
      </c>
      <c r="AK29" s="105">
        <v>6.71</v>
      </c>
      <c r="AL29" s="105">
        <v>0.96</v>
      </c>
      <c r="AM29" s="105">
        <v>5.12</v>
      </c>
      <c r="AN29" s="105">
        <v>0.93</v>
      </c>
      <c r="AO29" s="105">
        <v>2.5299999999999998</v>
      </c>
      <c r="AP29" s="105">
        <v>0.39</v>
      </c>
      <c r="AQ29" s="105">
        <v>2.4</v>
      </c>
      <c r="AR29" s="105">
        <v>0.39</v>
      </c>
      <c r="AS29" s="123">
        <v>0.37</v>
      </c>
      <c r="AT29" s="105">
        <v>801.3</v>
      </c>
    </row>
    <row r="30" spans="1:46" ht="15">
      <c r="A30" s="104" t="s">
        <v>315</v>
      </c>
      <c r="B30" s="113" t="s">
        <v>305</v>
      </c>
      <c r="C30" s="105" t="s">
        <v>306</v>
      </c>
      <c r="D30" s="105" t="s">
        <v>7</v>
      </c>
      <c r="E30" s="105" t="s">
        <v>307</v>
      </c>
      <c r="F30" s="118">
        <v>72.67</v>
      </c>
      <c r="G30" s="105">
        <v>0.4</v>
      </c>
      <c r="H30" s="105">
        <v>13.61</v>
      </c>
      <c r="I30" s="105">
        <v>2.38</v>
      </c>
      <c r="J30" s="105">
        <v>0.04</v>
      </c>
      <c r="K30" s="105">
        <v>0.62</v>
      </c>
      <c r="L30" s="105">
        <v>1.69</v>
      </c>
      <c r="M30" s="105">
        <v>3.34</v>
      </c>
      <c r="N30" s="105">
        <v>4.3899999999999997</v>
      </c>
      <c r="O30" s="105">
        <v>0.12</v>
      </c>
      <c r="P30" s="105">
        <v>0.6</v>
      </c>
      <c r="Q30" s="113">
        <v>1.6</v>
      </c>
      <c r="R30" s="105">
        <v>169.1</v>
      </c>
      <c r="S30" s="105">
        <v>487</v>
      </c>
      <c r="T30" s="105">
        <v>11.1</v>
      </c>
      <c r="U30" s="105">
        <v>1</v>
      </c>
      <c r="V30" s="105">
        <v>134.1</v>
      </c>
      <c r="W30" s="105">
        <v>208.8</v>
      </c>
      <c r="X30" s="105">
        <v>29.5</v>
      </c>
      <c r="Y30" s="105">
        <v>5.9</v>
      </c>
      <c r="Z30" s="105">
        <v>3.4</v>
      </c>
      <c r="AA30" s="105">
        <v>29</v>
      </c>
      <c r="AB30" s="105" t="s">
        <v>289</v>
      </c>
      <c r="AC30" s="105">
        <v>3.9</v>
      </c>
      <c r="AD30" s="105">
        <v>29</v>
      </c>
      <c r="AE30" s="105">
        <v>53</v>
      </c>
      <c r="AF30" s="105">
        <v>107</v>
      </c>
      <c r="AG30" s="105">
        <v>12.46</v>
      </c>
      <c r="AH30" s="105">
        <v>45.5</v>
      </c>
      <c r="AI30" s="105">
        <v>8.08</v>
      </c>
      <c r="AJ30" s="105">
        <v>0.92</v>
      </c>
      <c r="AK30" s="105">
        <v>6.74</v>
      </c>
      <c r="AL30" s="105">
        <v>0.95</v>
      </c>
      <c r="AM30" s="105">
        <v>5.17</v>
      </c>
      <c r="AN30" s="105">
        <v>0.94</v>
      </c>
      <c r="AO30" s="105">
        <v>2.69</v>
      </c>
      <c r="AP30" s="105">
        <v>0.41</v>
      </c>
      <c r="AQ30" s="105">
        <v>2.4300000000000002</v>
      </c>
      <c r="AR30" s="105">
        <v>0.37</v>
      </c>
      <c r="AS30" s="123">
        <v>0.38</v>
      </c>
      <c r="AT30" s="105">
        <v>807.6</v>
      </c>
    </row>
    <row r="31" spans="1:46" ht="15">
      <c r="A31" s="104" t="s">
        <v>316</v>
      </c>
      <c r="B31" s="113" t="s">
        <v>305</v>
      </c>
      <c r="C31" s="105" t="s">
        <v>306</v>
      </c>
      <c r="D31" s="105" t="s">
        <v>7</v>
      </c>
      <c r="E31" s="105" t="s">
        <v>307</v>
      </c>
      <c r="F31" s="118">
        <v>71.64</v>
      </c>
      <c r="G31" s="105">
        <v>0.36</v>
      </c>
      <c r="H31" s="105">
        <v>14.08</v>
      </c>
      <c r="I31" s="105">
        <v>2.04</v>
      </c>
      <c r="J31" s="105">
        <v>0.03</v>
      </c>
      <c r="K31" s="105">
        <v>0.56999999999999995</v>
      </c>
      <c r="L31" s="105">
        <v>1.49</v>
      </c>
      <c r="M31" s="105">
        <v>3.18</v>
      </c>
      <c r="N31" s="105">
        <v>5.43</v>
      </c>
      <c r="O31" s="105">
        <v>0.09</v>
      </c>
      <c r="P31" s="105">
        <v>0.9</v>
      </c>
      <c r="Q31" s="113">
        <v>0.7</v>
      </c>
      <c r="R31" s="105">
        <v>123.8</v>
      </c>
      <c r="S31" s="105">
        <v>796</v>
      </c>
      <c r="T31" s="105">
        <v>5.9</v>
      </c>
      <c r="U31" s="105">
        <v>0.5</v>
      </c>
      <c r="V31" s="105">
        <v>161.9</v>
      </c>
      <c r="W31" s="105">
        <v>177.9</v>
      </c>
      <c r="X31" s="105">
        <v>16.399999999999999</v>
      </c>
      <c r="Y31" s="105">
        <v>4.7</v>
      </c>
      <c r="Z31" s="105">
        <v>3.2</v>
      </c>
      <c r="AA31" s="105">
        <v>26</v>
      </c>
      <c r="AB31" s="105" t="s">
        <v>289</v>
      </c>
      <c r="AC31" s="105">
        <v>3.5</v>
      </c>
      <c r="AD31" s="105">
        <v>25.5</v>
      </c>
      <c r="AE31" s="105">
        <v>90.2</v>
      </c>
      <c r="AF31" s="105">
        <v>170.4</v>
      </c>
      <c r="AG31" s="105">
        <v>17.59</v>
      </c>
      <c r="AH31" s="105">
        <v>56.5</v>
      </c>
      <c r="AI31" s="105">
        <v>7.37</v>
      </c>
      <c r="AJ31" s="105">
        <v>1.06</v>
      </c>
      <c r="AK31" s="105">
        <v>4.92</v>
      </c>
      <c r="AL31" s="105">
        <v>0.61</v>
      </c>
      <c r="AM31" s="105">
        <v>2.94</v>
      </c>
      <c r="AN31" s="105">
        <v>0.53</v>
      </c>
      <c r="AO31" s="105">
        <v>1.46</v>
      </c>
      <c r="AP31" s="105">
        <v>0.24</v>
      </c>
      <c r="AQ31" s="105">
        <v>1.41</v>
      </c>
      <c r="AR31" s="105">
        <v>0.22</v>
      </c>
      <c r="AS31" s="123">
        <v>0.54</v>
      </c>
      <c r="AT31" s="105">
        <v>791.5</v>
      </c>
    </row>
    <row r="32" spans="1:46" ht="15">
      <c r="A32" s="104" t="s">
        <v>317</v>
      </c>
      <c r="B32" s="113" t="s">
        <v>305</v>
      </c>
      <c r="C32" s="105" t="s">
        <v>306</v>
      </c>
      <c r="D32" s="105" t="s">
        <v>7</v>
      </c>
      <c r="E32" s="105" t="s">
        <v>307</v>
      </c>
      <c r="F32" s="118">
        <v>64.739999999999995</v>
      </c>
      <c r="G32" s="105">
        <v>1.1000000000000001</v>
      </c>
      <c r="H32" s="105">
        <v>15.1</v>
      </c>
      <c r="I32" s="105">
        <v>5.51</v>
      </c>
      <c r="J32" s="105">
        <v>0.08</v>
      </c>
      <c r="K32" s="105">
        <v>1.4</v>
      </c>
      <c r="L32" s="105">
        <v>3.31</v>
      </c>
      <c r="M32" s="105">
        <v>3.96</v>
      </c>
      <c r="N32" s="105">
        <v>3.27</v>
      </c>
      <c r="O32" s="105">
        <v>0.28999999999999998</v>
      </c>
      <c r="P32" s="105">
        <v>1</v>
      </c>
      <c r="Q32" s="113">
        <v>1.2</v>
      </c>
      <c r="R32" s="105">
        <v>134.4</v>
      </c>
      <c r="S32" s="105">
        <v>469</v>
      </c>
      <c r="T32" s="105">
        <v>14.3</v>
      </c>
      <c r="U32" s="105">
        <v>0.8</v>
      </c>
      <c r="V32" s="105">
        <v>205.5</v>
      </c>
      <c r="W32" s="105">
        <v>275.39999999999998</v>
      </c>
      <c r="X32" s="105">
        <v>39.4</v>
      </c>
      <c r="Y32" s="105">
        <v>6.8</v>
      </c>
      <c r="Z32" s="105">
        <v>35.9</v>
      </c>
      <c r="AA32" s="105">
        <v>122</v>
      </c>
      <c r="AB32" s="105" t="s">
        <v>289</v>
      </c>
      <c r="AC32" s="105">
        <v>1.5</v>
      </c>
      <c r="AD32" s="105">
        <v>8.6999999999999993</v>
      </c>
      <c r="AE32" s="105">
        <v>42</v>
      </c>
      <c r="AF32" s="105">
        <v>98.4</v>
      </c>
      <c r="AG32" s="105">
        <v>13.32</v>
      </c>
      <c r="AH32" s="105">
        <v>54.3</v>
      </c>
      <c r="AI32" s="105">
        <v>11.29</v>
      </c>
      <c r="AJ32" s="105">
        <v>1.51</v>
      </c>
      <c r="AK32" s="105">
        <v>9.44</v>
      </c>
      <c r="AL32" s="105">
        <v>1.43</v>
      </c>
      <c r="AM32" s="105">
        <v>7.82</v>
      </c>
      <c r="AN32" s="105">
        <v>1.35</v>
      </c>
      <c r="AO32" s="105">
        <v>3.67</v>
      </c>
      <c r="AP32" s="105">
        <v>0.52</v>
      </c>
      <c r="AQ32" s="105">
        <v>3.09</v>
      </c>
      <c r="AR32" s="105">
        <v>0.47</v>
      </c>
      <c r="AS32" s="123">
        <v>0.45</v>
      </c>
      <c r="AT32" s="105">
        <v>808.9</v>
      </c>
    </row>
    <row r="33" spans="1:46" ht="15">
      <c r="A33" s="104" t="s">
        <v>222</v>
      </c>
      <c r="B33" s="113" t="s">
        <v>305</v>
      </c>
      <c r="C33" s="105" t="s">
        <v>306</v>
      </c>
      <c r="D33" s="105" t="s">
        <v>7</v>
      </c>
      <c r="E33" s="105" t="s">
        <v>211</v>
      </c>
      <c r="F33" s="118">
        <v>71.481999999999999</v>
      </c>
      <c r="G33" s="105">
        <v>0.42399999999999999</v>
      </c>
      <c r="H33" s="105">
        <v>13.872</v>
      </c>
      <c r="I33" s="105">
        <v>2.653</v>
      </c>
      <c r="J33" s="105">
        <v>4.9000000000000002E-2</v>
      </c>
      <c r="K33" s="105">
        <v>0.64900000000000002</v>
      </c>
      <c r="L33" s="105">
        <v>1.5369999999999999</v>
      </c>
      <c r="M33" s="105">
        <v>3.37</v>
      </c>
      <c r="N33" s="105">
        <v>5.0979999999999999</v>
      </c>
      <c r="O33" s="105">
        <v>0.123</v>
      </c>
      <c r="P33" s="105">
        <v>0.32</v>
      </c>
      <c r="Q33" s="113" t="s">
        <v>289</v>
      </c>
      <c r="R33" s="105">
        <v>197.2</v>
      </c>
      <c r="S33" s="105">
        <v>628.70000000000005</v>
      </c>
      <c r="T33" s="105">
        <v>10.6</v>
      </c>
      <c r="U33" s="105" t="s">
        <v>289</v>
      </c>
      <c r="V33" s="105">
        <v>123.9</v>
      </c>
      <c r="W33" s="105">
        <v>211.1</v>
      </c>
      <c r="X33" s="105">
        <v>30.6</v>
      </c>
      <c r="Y33" s="105" t="s">
        <v>289</v>
      </c>
      <c r="Z33" s="105" t="s">
        <v>289</v>
      </c>
      <c r="AA33" s="105">
        <v>30.5</v>
      </c>
      <c r="AB33" s="105">
        <v>24</v>
      </c>
      <c r="AC33" s="105" t="s">
        <v>289</v>
      </c>
      <c r="AD33" s="105">
        <v>19.8</v>
      </c>
      <c r="AE33" s="105">
        <v>62.4</v>
      </c>
      <c r="AF33" s="105">
        <v>83.8</v>
      </c>
      <c r="AG33" s="105" t="s">
        <v>289</v>
      </c>
      <c r="AH33" s="105">
        <v>44.8</v>
      </c>
      <c r="AI33" s="105">
        <v>7.2</v>
      </c>
      <c r="AJ33" s="105">
        <v>0.7</v>
      </c>
      <c r="AK33" s="105" t="s">
        <v>289</v>
      </c>
      <c r="AL33" s="105" t="s">
        <v>289</v>
      </c>
      <c r="AM33" s="105" t="s">
        <v>289</v>
      </c>
      <c r="AN33" s="105" t="s">
        <v>289</v>
      </c>
      <c r="AO33" s="105" t="s">
        <v>289</v>
      </c>
      <c r="AP33" s="105" t="s">
        <v>289</v>
      </c>
      <c r="AQ33" s="105">
        <v>2.7</v>
      </c>
      <c r="AR33" s="105" t="s">
        <v>289</v>
      </c>
      <c r="AS33" s="123" t="s">
        <v>289</v>
      </c>
      <c r="AT33" s="105">
        <v>804.2</v>
      </c>
    </row>
    <row r="34" spans="1:46" ht="15">
      <c r="A34" s="104" t="s">
        <v>318</v>
      </c>
      <c r="B34" s="113" t="s">
        <v>305</v>
      </c>
      <c r="C34" s="105" t="s">
        <v>306</v>
      </c>
      <c r="D34" s="105" t="s">
        <v>7</v>
      </c>
      <c r="E34" s="105" t="s">
        <v>211</v>
      </c>
      <c r="F34" s="118">
        <v>70.138000000000005</v>
      </c>
      <c r="G34" s="105">
        <v>0.47499999999999998</v>
      </c>
      <c r="H34" s="105">
        <v>14.227</v>
      </c>
      <c r="I34" s="105">
        <v>2.831</v>
      </c>
      <c r="J34" s="105">
        <v>4.3999999999999997E-2</v>
      </c>
      <c r="K34" s="105">
        <v>0.82399999999999995</v>
      </c>
      <c r="L34" s="105">
        <v>1.1399999999999999</v>
      </c>
      <c r="M34" s="105">
        <v>4.1500000000000004</v>
      </c>
      <c r="N34" s="105">
        <v>5.3049999999999997</v>
      </c>
      <c r="O34" s="105">
        <v>0.14599999999999999</v>
      </c>
      <c r="P34" s="105">
        <v>0.65</v>
      </c>
      <c r="Q34" s="113" t="s">
        <v>289</v>
      </c>
      <c r="R34" s="105">
        <v>143.4</v>
      </c>
      <c r="S34" s="105">
        <v>842.8</v>
      </c>
      <c r="T34" s="105" t="s">
        <v>289</v>
      </c>
      <c r="U34" s="105" t="s">
        <v>289</v>
      </c>
      <c r="V34" s="105">
        <v>101.8</v>
      </c>
      <c r="W34" s="105">
        <v>228.9</v>
      </c>
      <c r="X34" s="105">
        <v>36.4</v>
      </c>
      <c r="Y34" s="105" t="s">
        <v>289</v>
      </c>
      <c r="Z34" s="105" t="s">
        <v>289</v>
      </c>
      <c r="AA34" s="105">
        <v>33.700000000000003</v>
      </c>
      <c r="AB34" s="105">
        <v>10.3</v>
      </c>
      <c r="AC34" s="105" t="s">
        <v>289</v>
      </c>
      <c r="AD34" s="105">
        <v>20</v>
      </c>
      <c r="AE34" s="105">
        <v>52.5</v>
      </c>
      <c r="AF34" s="105">
        <v>124.5</v>
      </c>
      <c r="AG34" s="105" t="s">
        <v>289</v>
      </c>
      <c r="AH34" s="105">
        <v>52.9</v>
      </c>
      <c r="AI34" s="105">
        <v>9.1999999999999993</v>
      </c>
      <c r="AJ34" s="105">
        <v>0.8</v>
      </c>
      <c r="AK34" s="105" t="s">
        <v>289</v>
      </c>
      <c r="AL34" s="105" t="s">
        <v>289</v>
      </c>
      <c r="AM34" s="105" t="s">
        <v>289</v>
      </c>
      <c r="AN34" s="105" t="s">
        <v>289</v>
      </c>
      <c r="AO34" s="105" t="s">
        <v>289</v>
      </c>
      <c r="AP34" s="105" t="s">
        <v>289</v>
      </c>
      <c r="AQ34" s="105">
        <v>2.9</v>
      </c>
      <c r="AR34" s="105" t="s">
        <v>289</v>
      </c>
      <c r="AS34" s="123" t="s">
        <v>289</v>
      </c>
      <c r="AT34" s="105">
        <v>804.8</v>
      </c>
    </row>
    <row r="35" spans="1:46" ht="15">
      <c r="A35" s="104" t="s">
        <v>319</v>
      </c>
      <c r="B35" s="113" t="s">
        <v>305</v>
      </c>
      <c r="C35" s="105" t="s">
        <v>306</v>
      </c>
      <c r="D35" s="105" t="s">
        <v>7</v>
      </c>
      <c r="E35" s="105" t="s">
        <v>211</v>
      </c>
      <c r="F35" s="118">
        <v>73.031999999999996</v>
      </c>
      <c r="G35" s="105">
        <v>0.28199999999999997</v>
      </c>
      <c r="H35" s="105">
        <v>13.728</v>
      </c>
      <c r="I35" s="105">
        <v>2.0129999999999999</v>
      </c>
      <c r="J35" s="105">
        <v>0.05</v>
      </c>
      <c r="K35" s="105">
        <v>0.47099999999999997</v>
      </c>
      <c r="L35" s="105">
        <v>1.028</v>
      </c>
      <c r="M35" s="105">
        <v>3.9420000000000002</v>
      </c>
      <c r="N35" s="105">
        <v>5.085</v>
      </c>
      <c r="O35" s="105">
        <v>8.8999999999999996E-2</v>
      </c>
      <c r="P35" s="105">
        <v>0.33</v>
      </c>
      <c r="Q35" s="113" t="s">
        <v>289</v>
      </c>
      <c r="R35" s="105">
        <v>222.4</v>
      </c>
      <c r="S35" s="105">
        <v>391.6</v>
      </c>
      <c r="T35" s="105">
        <v>12.9</v>
      </c>
      <c r="U35" s="105" t="s">
        <v>289</v>
      </c>
      <c r="V35" s="105">
        <v>78.7</v>
      </c>
      <c r="W35" s="105">
        <v>176.4</v>
      </c>
      <c r="X35" s="105">
        <v>32.4</v>
      </c>
      <c r="Y35" s="105" t="s">
        <v>289</v>
      </c>
      <c r="Z35" s="105" t="s">
        <v>289</v>
      </c>
      <c r="AA35" s="105">
        <v>17.8</v>
      </c>
      <c r="AB35" s="105">
        <v>29.7</v>
      </c>
      <c r="AC35" s="105" t="s">
        <v>289</v>
      </c>
      <c r="AD35" s="105">
        <v>17.8</v>
      </c>
      <c r="AE35" s="105">
        <v>33.200000000000003</v>
      </c>
      <c r="AF35" s="105">
        <v>61.1</v>
      </c>
      <c r="AG35" s="105" t="s">
        <v>289</v>
      </c>
      <c r="AH35" s="105">
        <v>33.799999999999997</v>
      </c>
      <c r="AI35" s="105">
        <v>4.7</v>
      </c>
      <c r="AJ35" s="105">
        <v>0.4</v>
      </c>
      <c r="AK35" s="105" t="s">
        <v>289</v>
      </c>
      <c r="AL35" s="105" t="s">
        <v>289</v>
      </c>
      <c r="AM35" s="105" t="s">
        <v>289</v>
      </c>
      <c r="AN35" s="105" t="s">
        <v>289</v>
      </c>
      <c r="AO35" s="105" t="s">
        <v>289</v>
      </c>
      <c r="AP35" s="105" t="s">
        <v>289</v>
      </c>
      <c r="AQ35" s="105">
        <v>2.9</v>
      </c>
      <c r="AR35" s="105" t="s">
        <v>289</v>
      </c>
      <c r="AS35" s="123" t="s">
        <v>289</v>
      </c>
      <c r="AT35" s="105">
        <v>788.4</v>
      </c>
    </row>
    <row r="36" spans="1:46" ht="15">
      <c r="A36" s="104" t="s">
        <v>320</v>
      </c>
      <c r="B36" s="113" t="s">
        <v>305</v>
      </c>
      <c r="C36" s="105" t="s">
        <v>306</v>
      </c>
      <c r="D36" s="105" t="s">
        <v>7</v>
      </c>
      <c r="E36" s="105" t="s">
        <v>211</v>
      </c>
      <c r="F36" s="118">
        <v>70.575000000000003</v>
      </c>
      <c r="G36" s="105">
        <v>0.41499999999999998</v>
      </c>
      <c r="H36" s="105">
        <v>13.989000000000001</v>
      </c>
      <c r="I36" s="105">
        <v>2.8069999999999999</v>
      </c>
      <c r="J36" s="105">
        <v>0.05</v>
      </c>
      <c r="K36" s="105">
        <v>0.56799999999999995</v>
      </c>
      <c r="L36" s="105">
        <v>1.4550000000000001</v>
      </c>
      <c r="M36" s="105">
        <v>3.681</v>
      </c>
      <c r="N36" s="105">
        <v>5.0049999999999999</v>
      </c>
      <c r="O36" s="105">
        <v>0.12</v>
      </c>
      <c r="P36" s="105">
        <v>0.31</v>
      </c>
      <c r="Q36" s="113" t="s">
        <v>289</v>
      </c>
      <c r="R36" s="105">
        <v>196.9</v>
      </c>
      <c r="S36" s="105">
        <v>620</v>
      </c>
      <c r="T36" s="105">
        <v>13.9</v>
      </c>
      <c r="U36" s="105" t="s">
        <v>289</v>
      </c>
      <c r="V36" s="105">
        <v>116.4</v>
      </c>
      <c r="W36" s="105">
        <v>208</v>
      </c>
      <c r="X36" s="105">
        <v>35.299999999999997</v>
      </c>
      <c r="Y36" s="105" t="s">
        <v>289</v>
      </c>
      <c r="Z36" s="105" t="s">
        <v>289</v>
      </c>
      <c r="AA36" s="105">
        <v>26.2</v>
      </c>
      <c r="AB36" s="105">
        <v>28.8</v>
      </c>
      <c r="AC36" s="105" t="s">
        <v>289</v>
      </c>
      <c r="AD36" s="105">
        <v>22.4</v>
      </c>
      <c r="AE36" s="105">
        <v>35.299999999999997</v>
      </c>
      <c r="AF36" s="105">
        <v>78</v>
      </c>
      <c r="AG36" s="105" t="s">
        <v>289</v>
      </c>
      <c r="AH36" s="105">
        <v>43.2</v>
      </c>
      <c r="AI36" s="105">
        <v>5.7</v>
      </c>
      <c r="AJ36" s="105">
        <v>0.6</v>
      </c>
      <c r="AK36" s="105" t="s">
        <v>289</v>
      </c>
      <c r="AL36" s="105" t="s">
        <v>289</v>
      </c>
      <c r="AM36" s="105" t="s">
        <v>289</v>
      </c>
      <c r="AN36" s="105" t="s">
        <v>289</v>
      </c>
      <c r="AO36" s="105" t="s">
        <v>289</v>
      </c>
      <c r="AP36" s="105" t="s">
        <v>289</v>
      </c>
      <c r="AQ36" s="105">
        <v>3</v>
      </c>
      <c r="AR36" s="105" t="s">
        <v>289</v>
      </c>
      <c r="AS36" s="123" t="s">
        <v>289</v>
      </c>
      <c r="AT36" s="105">
        <v>800.7</v>
      </c>
    </row>
    <row r="37" spans="1:46" ht="15">
      <c r="A37" s="104" t="s">
        <v>321</v>
      </c>
      <c r="B37" s="113" t="s">
        <v>305</v>
      </c>
      <c r="C37" s="105" t="s">
        <v>306</v>
      </c>
      <c r="D37" s="105" t="s">
        <v>7</v>
      </c>
      <c r="E37" s="105" t="s">
        <v>211</v>
      </c>
      <c r="F37" s="118">
        <v>72.930000000000007</v>
      </c>
      <c r="G37" s="105">
        <v>0.36</v>
      </c>
      <c r="H37" s="105">
        <v>13.71</v>
      </c>
      <c r="I37" s="105">
        <v>2.5550000000000002</v>
      </c>
      <c r="J37" s="105">
        <v>5.7000000000000002E-2</v>
      </c>
      <c r="K37" s="105">
        <v>0.56200000000000006</v>
      </c>
      <c r="L37" s="105">
        <v>1.5129999999999999</v>
      </c>
      <c r="M37" s="105">
        <v>3.742</v>
      </c>
      <c r="N37" s="105">
        <v>4.593</v>
      </c>
      <c r="O37" s="105">
        <v>0.1</v>
      </c>
      <c r="P37" s="105">
        <v>0.31</v>
      </c>
      <c r="Q37" s="113" t="s">
        <v>289</v>
      </c>
      <c r="R37" s="105">
        <v>214.7</v>
      </c>
      <c r="S37" s="105">
        <v>416.4</v>
      </c>
      <c r="T37" s="105">
        <v>11.9</v>
      </c>
      <c r="U37" s="105" t="s">
        <v>289</v>
      </c>
      <c r="V37" s="105">
        <v>92</v>
      </c>
      <c r="W37" s="105">
        <v>168.1</v>
      </c>
      <c r="X37" s="105">
        <v>33.9</v>
      </c>
      <c r="Y37" s="105" t="s">
        <v>289</v>
      </c>
      <c r="Z37" s="105" t="s">
        <v>289</v>
      </c>
      <c r="AA37" s="105">
        <v>26.5</v>
      </c>
      <c r="AB37" s="105">
        <v>31.6</v>
      </c>
      <c r="AC37" s="105" t="s">
        <v>289</v>
      </c>
      <c r="AD37" s="105">
        <v>17.600000000000001</v>
      </c>
      <c r="AE37" s="105">
        <v>37.700000000000003</v>
      </c>
      <c r="AF37" s="105">
        <v>77.599999999999994</v>
      </c>
      <c r="AG37" s="105" t="s">
        <v>289</v>
      </c>
      <c r="AH37" s="105">
        <v>36</v>
      </c>
      <c r="AI37" s="105">
        <v>5.7</v>
      </c>
      <c r="AJ37" s="105">
        <v>0.5</v>
      </c>
      <c r="AK37" s="105" t="s">
        <v>289</v>
      </c>
      <c r="AL37" s="105" t="s">
        <v>289</v>
      </c>
      <c r="AM37" s="105" t="s">
        <v>289</v>
      </c>
      <c r="AN37" s="105" t="s">
        <v>289</v>
      </c>
      <c r="AO37" s="105" t="s">
        <v>289</v>
      </c>
      <c r="AP37" s="105" t="s">
        <v>289</v>
      </c>
      <c r="AQ37" s="105">
        <v>3</v>
      </c>
      <c r="AR37" s="105" t="s">
        <v>289</v>
      </c>
      <c r="AS37" s="123" t="s">
        <v>289</v>
      </c>
      <c r="AT37" s="105">
        <v>783.8</v>
      </c>
    </row>
    <row r="38" spans="1:46" ht="15">
      <c r="A38" s="104" t="s">
        <v>322</v>
      </c>
      <c r="B38" s="113" t="s">
        <v>305</v>
      </c>
      <c r="C38" s="105" t="s">
        <v>306</v>
      </c>
      <c r="D38" s="105" t="s">
        <v>7</v>
      </c>
      <c r="E38" s="105" t="s">
        <v>211</v>
      </c>
      <c r="F38" s="118">
        <v>73.933999999999997</v>
      </c>
      <c r="G38" s="105">
        <v>0.378</v>
      </c>
      <c r="H38" s="105">
        <v>14.012</v>
      </c>
      <c r="I38" s="105">
        <v>2.758</v>
      </c>
      <c r="J38" s="105">
        <v>5.6000000000000001E-2</v>
      </c>
      <c r="K38" s="105">
        <v>0.55300000000000005</v>
      </c>
      <c r="L38" s="105">
        <v>1.4430000000000001</v>
      </c>
      <c r="M38" s="105">
        <v>4.0149999999999997</v>
      </c>
      <c r="N38" s="105">
        <v>4.681</v>
      </c>
      <c r="O38" s="105">
        <v>0.113</v>
      </c>
      <c r="P38" s="105">
        <v>0.31</v>
      </c>
      <c r="Q38" s="113" t="s">
        <v>289</v>
      </c>
      <c r="R38" s="105">
        <v>215.8</v>
      </c>
      <c r="S38" s="105">
        <v>392.3</v>
      </c>
      <c r="T38" s="105">
        <v>13.9</v>
      </c>
      <c r="U38" s="105" t="s">
        <v>289</v>
      </c>
      <c r="V38" s="105">
        <v>87.5</v>
      </c>
      <c r="W38" s="105">
        <v>203.9</v>
      </c>
      <c r="X38" s="105">
        <v>35.9</v>
      </c>
      <c r="Y38" s="105" t="s">
        <v>289</v>
      </c>
      <c r="Z38" s="105" t="s">
        <v>289</v>
      </c>
      <c r="AA38" s="105">
        <v>29.6</v>
      </c>
      <c r="AB38" s="105">
        <v>32.5</v>
      </c>
      <c r="AC38" s="105" t="s">
        <v>289</v>
      </c>
      <c r="AD38" s="105">
        <v>29.1</v>
      </c>
      <c r="AE38" s="105">
        <v>41.9</v>
      </c>
      <c r="AF38" s="105">
        <v>91.4</v>
      </c>
      <c r="AG38" s="105" t="s">
        <v>289</v>
      </c>
      <c r="AH38" s="105">
        <v>44.4</v>
      </c>
      <c r="AI38" s="105">
        <v>7.1</v>
      </c>
      <c r="AJ38" s="105">
        <v>0.6</v>
      </c>
      <c r="AK38" s="105" t="s">
        <v>289</v>
      </c>
      <c r="AL38" s="105" t="s">
        <v>289</v>
      </c>
      <c r="AM38" s="105" t="s">
        <v>289</v>
      </c>
      <c r="AN38" s="105" t="s">
        <v>289</v>
      </c>
      <c r="AO38" s="105" t="s">
        <v>289</v>
      </c>
      <c r="AP38" s="105" t="s">
        <v>289</v>
      </c>
      <c r="AQ38" s="105">
        <v>3.1</v>
      </c>
      <c r="AR38" s="105" t="s">
        <v>289</v>
      </c>
      <c r="AS38" s="123" t="s">
        <v>289</v>
      </c>
      <c r="AT38" s="105">
        <v>799.2</v>
      </c>
    </row>
    <row r="39" spans="1:46" ht="15">
      <c r="A39" s="104" t="s">
        <v>323</v>
      </c>
      <c r="B39" s="113" t="s">
        <v>305</v>
      </c>
      <c r="C39" s="105" t="s">
        <v>306</v>
      </c>
      <c r="D39" s="105" t="s">
        <v>7</v>
      </c>
      <c r="E39" s="105" t="s">
        <v>211</v>
      </c>
      <c r="F39" s="118">
        <v>74.132999999999996</v>
      </c>
      <c r="G39" s="105">
        <v>0.26</v>
      </c>
      <c r="H39" s="105">
        <v>13.326000000000001</v>
      </c>
      <c r="I39" s="105">
        <v>1.958</v>
      </c>
      <c r="J39" s="105">
        <v>4.4999999999999998E-2</v>
      </c>
      <c r="K39" s="105">
        <v>0.39800000000000002</v>
      </c>
      <c r="L39" s="105">
        <v>1.181</v>
      </c>
      <c r="M39" s="105">
        <v>3.87</v>
      </c>
      <c r="N39" s="105">
        <v>4.7510000000000003</v>
      </c>
      <c r="O39" s="105">
        <v>8.2000000000000003E-2</v>
      </c>
      <c r="P39" s="105">
        <v>0.28999999999999998</v>
      </c>
      <c r="Q39" s="113" t="s">
        <v>289</v>
      </c>
      <c r="R39" s="105">
        <v>235.8</v>
      </c>
      <c r="S39" s="105">
        <v>300</v>
      </c>
      <c r="T39" s="105">
        <v>14.7</v>
      </c>
      <c r="U39" s="105" t="s">
        <v>289</v>
      </c>
      <c r="V39" s="105">
        <v>63.8</v>
      </c>
      <c r="W39" s="105">
        <v>156.6</v>
      </c>
      <c r="X39" s="105">
        <v>36.4</v>
      </c>
      <c r="Y39" s="105" t="s">
        <v>289</v>
      </c>
      <c r="Z39" s="105" t="s">
        <v>289</v>
      </c>
      <c r="AA39" s="105">
        <v>18.899999999999999</v>
      </c>
      <c r="AB39" s="105">
        <v>32.5</v>
      </c>
      <c r="AC39" s="105" t="s">
        <v>289</v>
      </c>
      <c r="AD39" s="105">
        <v>24.4</v>
      </c>
      <c r="AE39" s="105">
        <v>39.5</v>
      </c>
      <c r="AF39" s="105">
        <v>68.099999999999994</v>
      </c>
      <c r="AG39" s="105" t="s">
        <v>289</v>
      </c>
      <c r="AH39" s="105">
        <v>32.6</v>
      </c>
      <c r="AI39" s="105">
        <v>5.0999999999999996</v>
      </c>
      <c r="AJ39" s="105">
        <v>0.3</v>
      </c>
      <c r="AK39" s="105" t="s">
        <v>289</v>
      </c>
      <c r="AL39" s="105" t="s">
        <v>289</v>
      </c>
      <c r="AM39" s="105" t="s">
        <v>289</v>
      </c>
      <c r="AN39" s="105" t="s">
        <v>289</v>
      </c>
      <c r="AO39" s="105" t="s">
        <v>289</v>
      </c>
      <c r="AP39" s="105" t="s">
        <v>289</v>
      </c>
      <c r="AQ39" s="105">
        <v>3.3</v>
      </c>
      <c r="AR39" s="105" t="s">
        <v>289</v>
      </c>
      <c r="AS39" s="123" t="s">
        <v>289</v>
      </c>
      <c r="AT39" s="105">
        <v>778</v>
      </c>
    </row>
    <row r="40" spans="1:46" ht="15">
      <c r="A40" s="104" t="s">
        <v>324</v>
      </c>
      <c r="B40" s="113" t="s">
        <v>305</v>
      </c>
      <c r="C40" s="105" t="s">
        <v>306</v>
      </c>
      <c r="D40" s="105" t="s">
        <v>7</v>
      </c>
      <c r="E40" s="105" t="s">
        <v>211</v>
      </c>
      <c r="F40" s="118">
        <v>70.363</v>
      </c>
      <c r="G40" s="105">
        <v>0.53500000000000003</v>
      </c>
      <c r="H40" s="105">
        <v>13.369</v>
      </c>
      <c r="I40" s="105">
        <v>3.222</v>
      </c>
      <c r="J40" s="105">
        <v>6.0999999999999999E-2</v>
      </c>
      <c r="K40" s="105">
        <v>0.90500000000000003</v>
      </c>
      <c r="L40" s="105">
        <v>1.649</v>
      </c>
      <c r="M40" s="105">
        <v>3.871</v>
      </c>
      <c r="N40" s="105">
        <v>4.7270000000000003</v>
      </c>
      <c r="O40" s="105">
        <v>0.19400000000000001</v>
      </c>
      <c r="P40" s="105">
        <v>1.67</v>
      </c>
      <c r="Q40" s="113" t="s">
        <v>289</v>
      </c>
      <c r="R40" s="105">
        <v>154.69999999999999</v>
      </c>
      <c r="S40" s="105">
        <v>642.6</v>
      </c>
      <c r="T40" s="105">
        <v>11.3</v>
      </c>
      <c r="U40" s="105" t="s">
        <v>289</v>
      </c>
      <c r="V40" s="105">
        <v>112.6</v>
      </c>
      <c r="W40" s="105">
        <v>204.5</v>
      </c>
      <c r="X40" s="105">
        <v>33.200000000000003</v>
      </c>
      <c r="Y40" s="105" t="s">
        <v>289</v>
      </c>
      <c r="Z40" s="105" t="s">
        <v>289</v>
      </c>
      <c r="AA40" s="105">
        <v>33.4</v>
      </c>
      <c r="AB40" s="105">
        <v>16.7</v>
      </c>
      <c r="AC40" s="105" t="s">
        <v>289</v>
      </c>
      <c r="AD40" s="105">
        <v>22.5</v>
      </c>
      <c r="AE40" s="105">
        <v>52.2</v>
      </c>
      <c r="AF40" s="105">
        <v>113.4</v>
      </c>
      <c r="AG40" s="105" t="s">
        <v>289</v>
      </c>
      <c r="AH40" s="105">
        <v>53.5</v>
      </c>
      <c r="AI40" s="105">
        <v>7.4</v>
      </c>
      <c r="AJ40" s="105">
        <v>0.7</v>
      </c>
      <c r="AK40" s="105" t="s">
        <v>289</v>
      </c>
      <c r="AL40" s="105" t="s">
        <v>289</v>
      </c>
      <c r="AM40" s="105" t="s">
        <v>289</v>
      </c>
      <c r="AN40" s="105" t="s">
        <v>289</v>
      </c>
      <c r="AO40" s="105" t="s">
        <v>289</v>
      </c>
      <c r="AP40" s="105" t="s">
        <v>289</v>
      </c>
      <c r="AQ40" s="105">
        <v>2.7</v>
      </c>
      <c r="AR40" s="105" t="s">
        <v>289</v>
      </c>
      <c r="AS40" s="123" t="s">
        <v>289</v>
      </c>
      <c r="AT40" s="105">
        <v>790.2</v>
      </c>
    </row>
    <row r="41" spans="1:46" s="104" customFormat="1" ht="15">
      <c r="A41" s="104" t="s">
        <v>2</v>
      </c>
      <c r="B41" s="117" t="s">
        <v>325</v>
      </c>
      <c r="C41" s="104" t="s">
        <v>153</v>
      </c>
      <c r="D41" s="104" t="s">
        <v>7</v>
      </c>
      <c r="E41" s="104" t="s">
        <v>154</v>
      </c>
      <c r="F41" s="125">
        <v>72.63</v>
      </c>
      <c r="G41" s="104">
        <v>0.28999999999999998</v>
      </c>
      <c r="H41" s="104">
        <v>15.01</v>
      </c>
      <c r="I41" s="104">
        <v>1.74</v>
      </c>
      <c r="J41" s="104">
        <v>0.02</v>
      </c>
      <c r="K41" s="104">
        <v>0.54</v>
      </c>
      <c r="L41" s="104">
        <v>1.55</v>
      </c>
      <c r="M41" s="104">
        <v>5.4</v>
      </c>
      <c r="N41" s="104">
        <v>2.4300000000000002</v>
      </c>
      <c r="O41" s="104">
        <v>0.19</v>
      </c>
      <c r="P41" s="104">
        <v>0.95</v>
      </c>
      <c r="Q41" s="117">
        <v>0.6</v>
      </c>
      <c r="R41" s="104">
        <v>93.9</v>
      </c>
      <c r="S41" s="104">
        <v>359</v>
      </c>
      <c r="T41" s="104">
        <v>14.4</v>
      </c>
      <c r="U41" s="104">
        <v>1.9</v>
      </c>
      <c r="V41" s="104">
        <v>234.4</v>
      </c>
      <c r="W41" s="104">
        <v>123.2</v>
      </c>
      <c r="X41" s="104">
        <v>21.3</v>
      </c>
      <c r="Y41" s="104">
        <v>4</v>
      </c>
      <c r="Z41" s="104">
        <v>2.5</v>
      </c>
      <c r="AA41" s="104">
        <v>17</v>
      </c>
      <c r="AB41" s="104">
        <v>2.1</v>
      </c>
      <c r="AC41" s="104">
        <v>6.7</v>
      </c>
      <c r="AD41" s="104">
        <v>16.3</v>
      </c>
      <c r="AE41" s="104">
        <v>23.6</v>
      </c>
      <c r="AF41" s="104">
        <v>50.4</v>
      </c>
      <c r="AG41" s="104">
        <v>5.97</v>
      </c>
      <c r="AH41" s="104">
        <v>22.1</v>
      </c>
      <c r="AI41" s="104">
        <v>5.1100000000000003</v>
      </c>
      <c r="AJ41" s="104">
        <v>0.5</v>
      </c>
      <c r="AK41" s="104">
        <v>4.6100000000000003</v>
      </c>
      <c r="AL41" s="104">
        <v>0.74</v>
      </c>
      <c r="AM41" s="104">
        <v>4.03</v>
      </c>
      <c r="AN41" s="104">
        <v>0.75</v>
      </c>
      <c r="AO41" s="104">
        <v>2.2799999999999998</v>
      </c>
      <c r="AP41" s="104">
        <v>0.31</v>
      </c>
      <c r="AQ41" s="104">
        <v>2.1</v>
      </c>
      <c r="AR41" s="104">
        <v>0.31</v>
      </c>
      <c r="AS41" s="126">
        <v>0.31</v>
      </c>
      <c r="AT41" s="104">
        <v>762</v>
      </c>
    </row>
    <row r="42" spans="1:46" s="104" customFormat="1" ht="15">
      <c r="A42" s="104" t="s">
        <v>3</v>
      </c>
      <c r="B42" s="117" t="s">
        <v>325</v>
      </c>
      <c r="C42" s="104" t="s">
        <v>153</v>
      </c>
      <c r="D42" s="104" t="s">
        <v>0</v>
      </c>
      <c r="E42" s="104" t="s">
        <v>154</v>
      </c>
      <c r="F42" s="125">
        <v>70.39</v>
      </c>
      <c r="G42" s="104">
        <v>0.34</v>
      </c>
      <c r="H42" s="104">
        <v>15.27</v>
      </c>
      <c r="I42" s="104">
        <v>2.1800000000000002</v>
      </c>
      <c r="J42" s="104">
        <v>0.06</v>
      </c>
      <c r="K42" s="104">
        <v>0.62</v>
      </c>
      <c r="L42" s="104">
        <v>1.26</v>
      </c>
      <c r="M42" s="104">
        <v>3.62</v>
      </c>
      <c r="N42" s="104">
        <v>4.79</v>
      </c>
      <c r="O42" s="104">
        <v>0.17</v>
      </c>
      <c r="P42" s="104">
        <v>1.52</v>
      </c>
      <c r="Q42" s="117">
        <v>3.5</v>
      </c>
      <c r="R42" s="104">
        <v>242.5</v>
      </c>
      <c r="S42" s="104">
        <v>355</v>
      </c>
      <c r="T42" s="104">
        <v>15.8</v>
      </c>
      <c r="U42" s="104">
        <v>2.1</v>
      </c>
      <c r="V42" s="104">
        <v>108.2</v>
      </c>
      <c r="W42" s="104">
        <v>152.5</v>
      </c>
      <c r="X42" s="104">
        <v>32.9</v>
      </c>
      <c r="Y42" s="104">
        <v>4.7</v>
      </c>
      <c r="Z42" s="104">
        <v>3.3</v>
      </c>
      <c r="AA42" s="104">
        <v>22</v>
      </c>
      <c r="AB42" s="104">
        <v>8.6999999999999993</v>
      </c>
      <c r="AC42" s="104">
        <v>18.2</v>
      </c>
      <c r="AD42" s="104">
        <v>19.8</v>
      </c>
      <c r="AE42" s="104">
        <v>34.4</v>
      </c>
      <c r="AF42" s="104">
        <v>79.400000000000006</v>
      </c>
      <c r="AG42" s="104">
        <v>8.61</v>
      </c>
      <c r="AH42" s="104">
        <v>32.700000000000003</v>
      </c>
      <c r="AI42" s="104">
        <v>7.13</v>
      </c>
      <c r="AJ42" s="104">
        <v>0.79</v>
      </c>
      <c r="AK42" s="104">
        <v>6.86</v>
      </c>
      <c r="AL42" s="104">
        <v>1.0900000000000001</v>
      </c>
      <c r="AM42" s="104">
        <v>6.33</v>
      </c>
      <c r="AN42" s="104">
        <v>1.1299999999999999</v>
      </c>
      <c r="AO42" s="104">
        <v>3.32</v>
      </c>
      <c r="AP42" s="104">
        <v>0.47</v>
      </c>
      <c r="AQ42" s="104">
        <v>3.09</v>
      </c>
      <c r="AR42" s="104">
        <v>0.45</v>
      </c>
      <c r="AS42" s="126">
        <v>0.35</v>
      </c>
      <c r="AT42" s="104">
        <v>787.3</v>
      </c>
    </row>
    <row r="43" spans="1:46" s="104" customFormat="1" ht="15">
      <c r="A43" s="104" t="s">
        <v>4</v>
      </c>
      <c r="B43" s="117" t="s">
        <v>325</v>
      </c>
      <c r="C43" s="104" t="s">
        <v>153</v>
      </c>
      <c r="D43" s="104" t="s">
        <v>7</v>
      </c>
      <c r="E43" s="104" t="s">
        <v>154</v>
      </c>
      <c r="F43" s="125">
        <v>75.38</v>
      </c>
      <c r="G43" s="104">
        <v>0.21</v>
      </c>
      <c r="H43" s="104">
        <v>13.57</v>
      </c>
      <c r="I43" s="104">
        <v>1.41</v>
      </c>
      <c r="J43" s="104">
        <v>0.04</v>
      </c>
      <c r="K43" s="104">
        <v>0.3</v>
      </c>
      <c r="L43" s="104">
        <v>1</v>
      </c>
      <c r="M43" s="104">
        <v>3.42</v>
      </c>
      <c r="N43" s="104">
        <v>4</v>
      </c>
      <c r="O43" s="104">
        <v>0.15</v>
      </c>
      <c r="P43" s="104">
        <v>1.35</v>
      </c>
      <c r="Q43" s="117">
        <v>3.4</v>
      </c>
      <c r="R43" s="104">
        <v>228.9</v>
      </c>
      <c r="S43" s="104">
        <v>216</v>
      </c>
      <c r="T43" s="104">
        <v>11.5</v>
      </c>
      <c r="U43" s="104">
        <v>2</v>
      </c>
      <c r="V43" s="104">
        <v>73.400000000000006</v>
      </c>
      <c r="W43" s="104">
        <v>96.6</v>
      </c>
      <c r="X43" s="104">
        <v>19</v>
      </c>
      <c r="Y43" s="104">
        <v>3.1</v>
      </c>
      <c r="Z43" s="104">
        <v>1.3</v>
      </c>
      <c r="AA43" s="104" t="s">
        <v>326</v>
      </c>
      <c r="AB43" s="104">
        <v>5.3</v>
      </c>
      <c r="AC43" s="104">
        <v>2.7</v>
      </c>
      <c r="AD43" s="104">
        <v>11.6</v>
      </c>
      <c r="AE43" s="104">
        <v>19.600000000000001</v>
      </c>
      <c r="AF43" s="104">
        <v>23.5</v>
      </c>
      <c r="AG43" s="104">
        <v>4.83</v>
      </c>
      <c r="AH43" s="104">
        <v>19.399999999999999</v>
      </c>
      <c r="AI43" s="104">
        <v>4.04</v>
      </c>
      <c r="AJ43" s="104">
        <v>0.43</v>
      </c>
      <c r="AK43" s="104">
        <v>3.64</v>
      </c>
      <c r="AL43" s="104">
        <v>0.6</v>
      </c>
      <c r="AM43" s="104">
        <v>3.52</v>
      </c>
      <c r="AN43" s="104">
        <v>0.71</v>
      </c>
      <c r="AO43" s="104">
        <v>2.0699999999999998</v>
      </c>
      <c r="AP43" s="104">
        <v>0.3</v>
      </c>
      <c r="AQ43" s="104">
        <v>2.17</v>
      </c>
      <c r="AR43" s="104">
        <v>0.33</v>
      </c>
      <c r="AS43" s="126">
        <v>0.34</v>
      </c>
      <c r="AT43" s="104">
        <v>756</v>
      </c>
    </row>
    <row r="44" spans="1:46" ht="15">
      <c r="A44" s="104" t="s">
        <v>327</v>
      </c>
      <c r="B44" s="113" t="s">
        <v>328</v>
      </c>
      <c r="C44" s="105" t="s">
        <v>196</v>
      </c>
      <c r="D44" s="105" t="s">
        <v>185</v>
      </c>
      <c r="E44" s="105" t="s">
        <v>307</v>
      </c>
      <c r="F44" s="118">
        <v>68.48</v>
      </c>
      <c r="G44" s="105">
        <v>0.57999999999999996</v>
      </c>
      <c r="H44" s="105">
        <v>15.36</v>
      </c>
      <c r="I44" s="105">
        <v>3.6</v>
      </c>
      <c r="J44" s="105">
        <v>0.04</v>
      </c>
      <c r="K44" s="105">
        <v>0.72</v>
      </c>
      <c r="L44" s="105">
        <v>1.41</v>
      </c>
      <c r="M44" s="105">
        <v>3.97</v>
      </c>
      <c r="N44" s="105">
        <v>3.36</v>
      </c>
      <c r="O44" s="105">
        <v>0.21</v>
      </c>
      <c r="P44" s="105">
        <v>2.1</v>
      </c>
      <c r="Q44" s="113">
        <v>4.3</v>
      </c>
      <c r="R44" s="105">
        <v>123.5</v>
      </c>
      <c r="S44" s="105">
        <v>1204.5999999999999</v>
      </c>
      <c r="T44" s="105">
        <v>13.7</v>
      </c>
      <c r="U44" s="105">
        <v>0.9</v>
      </c>
      <c r="V44" s="105">
        <v>217.2</v>
      </c>
      <c r="W44" s="105">
        <v>288.60000000000002</v>
      </c>
      <c r="X44" s="105">
        <v>28.7</v>
      </c>
      <c r="Y44" s="105">
        <v>8.1999999999999993</v>
      </c>
      <c r="Z44" s="105">
        <v>5.9</v>
      </c>
      <c r="AA44" s="105">
        <v>41</v>
      </c>
      <c r="AB44" s="105" t="s">
        <v>289</v>
      </c>
      <c r="AC44" s="105">
        <v>3.8</v>
      </c>
      <c r="AD44" s="105">
        <v>22.8</v>
      </c>
      <c r="AE44" s="105">
        <v>51.7</v>
      </c>
      <c r="AF44" s="105">
        <v>98.8</v>
      </c>
      <c r="AG44" s="105">
        <v>11.8</v>
      </c>
      <c r="AH44" s="105">
        <v>42.1</v>
      </c>
      <c r="AI44" s="105">
        <v>7.05</v>
      </c>
      <c r="AJ44" s="105">
        <v>1.31</v>
      </c>
      <c r="AK44" s="105">
        <v>5.68</v>
      </c>
      <c r="AL44" s="105">
        <v>1.03</v>
      </c>
      <c r="AM44" s="105">
        <v>5.34</v>
      </c>
      <c r="AN44" s="105">
        <v>0.97</v>
      </c>
      <c r="AO44" s="105">
        <v>2.67</v>
      </c>
      <c r="AP44" s="105">
        <v>0.4</v>
      </c>
      <c r="AQ44" s="105">
        <v>2.44</v>
      </c>
      <c r="AR44" s="105">
        <v>0.34</v>
      </c>
      <c r="AS44" s="123">
        <v>0.63</v>
      </c>
      <c r="AT44" s="105">
        <v>850.8</v>
      </c>
    </row>
    <row r="45" spans="1:46" ht="15">
      <c r="A45" s="104" t="s">
        <v>199</v>
      </c>
      <c r="B45" s="113" t="s">
        <v>328</v>
      </c>
      <c r="C45" s="105" t="s">
        <v>196</v>
      </c>
      <c r="D45" s="105" t="s">
        <v>185</v>
      </c>
      <c r="E45" s="105" t="s">
        <v>307</v>
      </c>
      <c r="F45" s="118">
        <v>71.38</v>
      </c>
      <c r="G45" s="105">
        <v>0.28000000000000003</v>
      </c>
      <c r="H45" s="105">
        <v>14.27</v>
      </c>
      <c r="I45" s="105">
        <v>2.4700000000000002</v>
      </c>
      <c r="J45" s="105">
        <v>0.05</v>
      </c>
      <c r="K45" s="105">
        <v>0.38</v>
      </c>
      <c r="L45" s="105">
        <v>1.19</v>
      </c>
      <c r="M45" s="105">
        <v>3.96</v>
      </c>
      <c r="N45" s="105">
        <v>4.79</v>
      </c>
      <c r="O45" s="105">
        <v>0.08</v>
      </c>
      <c r="P45" s="105">
        <v>0.9</v>
      </c>
      <c r="Q45" s="113">
        <v>1.4</v>
      </c>
      <c r="R45" s="105">
        <v>126.9</v>
      </c>
      <c r="S45" s="105">
        <v>1009.9</v>
      </c>
      <c r="T45" s="105">
        <v>13.1</v>
      </c>
      <c r="U45" s="105">
        <v>0.8</v>
      </c>
      <c r="V45" s="105">
        <v>120.2</v>
      </c>
      <c r="W45" s="105">
        <v>285.8</v>
      </c>
      <c r="X45" s="105">
        <v>33.299999999999997</v>
      </c>
      <c r="Y45" s="105">
        <v>8.6999999999999993</v>
      </c>
      <c r="Z45" s="105">
        <v>1.2</v>
      </c>
      <c r="AA45" s="105">
        <v>12</v>
      </c>
      <c r="AB45" s="105" t="s">
        <v>289</v>
      </c>
      <c r="AC45" s="105">
        <v>2.8</v>
      </c>
      <c r="AD45" s="105">
        <v>15.7</v>
      </c>
      <c r="AE45" s="105">
        <v>58.8</v>
      </c>
      <c r="AF45" s="105">
        <v>118.2</v>
      </c>
      <c r="AG45" s="105">
        <v>13.73</v>
      </c>
      <c r="AH45" s="105">
        <v>50.5</v>
      </c>
      <c r="AI45" s="105">
        <v>8.02</v>
      </c>
      <c r="AJ45" s="105">
        <v>1.37</v>
      </c>
      <c r="AK45" s="105">
        <v>6.03</v>
      </c>
      <c r="AL45" s="105">
        <v>1.06</v>
      </c>
      <c r="AM45" s="105">
        <v>5.73</v>
      </c>
      <c r="AN45" s="105">
        <v>1.0900000000000001</v>
      </c>
      <c r="AO45" s="105">
        <v>3.19</v>
      </c>
      <c r="AP45" s="105">
        <v>0.53</v>
      </c>
      <c r="AQ45" s="105">
        <v>3.32</v>
      </c>
      <c r="AR45" s="105">
        <v>0.49</v>
      </c>
      <c r="AS45" s="123">
        <v>0.6</v>
      </c>
      <c r="AT45" s="105">
        <v>835.2</v>
      </c>
    </row>
    <row r="46" spans="1:46" ht="15">
      <c r="A46" s="104" t="s">
        <v>329</v>
      </c>
      <c r="B46" s="113" t="s">
        <v>328</v>
      </c>
      <c r="C46" s="105" t="s">
        <v>196</v>
      </c>
      <c r="D46" s="105" t="s">
        <v>185</v>
      </c>
      <c r="E46" s="105" t="s">
        <v>307</v>
      </c>
      <c r="F46" s="118">
        <v>73.03</v>
      </c>
      <c r="G46" s="105">
        <v>0.31</v>
      </c>
      <c r="H46" s="105">
        <v>13.39</v>
      </c>
      <c r="I46" s="105">
        <v>2.58</v>
      </c>
      <c r="J46" s="105">
        <v>0.06</v>
      </c>
      <c r="K46" s="105">
        <v>0.42</v>
      </c>
      <c r="L46" s="105">
        <v>1.37</v>
      </c>
      <c r="M46" s="105">
        <v>3.58</v>
      </c>
      <c r="N46" s="105">
        <v>4.1399999999999997</v>
      </c>
      <c r="O46" s="105">
        <v>0.08</v>
      </c>
      <c r="P46" s="105">
        <v>0.8</v>
      </c>
      <c r="Q46" s="113">
        <v>1.6</v>
      </c>
      <c r="R46" s="105">
        <v>120.2</v>
      </c>
      <c r="S46" s="105">
        <v>1016.8</v>
      </c>
      <c r="T46" s="105">
        <v>13.4</v>
      </c>
      <c r="U46" s="105">
        <v>0.9</v>
      </c>
      <c r="V46" s="105">
        <v>126.3</v>
      </c>
      <c r="W46" s="105">
        <v>288.39999999999998</v>
      </c>
      <c r="X46" s="105">
        <v>39.299999999999997</v>
      </c>
      <c r="Y46" s="105">
        <v>8.5</v>
      </c>
      <c r="Z46" s="105">
        <v>1.3</v>
      </c>
      <c r="AA46" s="105">
        <v>15</v>
      </c>
      <c r="AB46" s="105" t="s">
        <v>289</v>
      </c>
      <c r="AC46" s="105">
        <v>2.6</v>
      </c>
      <c r="AD46" s="105">
        <v>18.2</v>
      </c>
      <c r="AE46" s="105">
        <v>83.3</v>
      </c>
      <c r="AF46" s="105">
        <v>167.2</v>
      </c>
      <c r="AG46" s="105">
        <v>18.18</v>
      </c>
      <c r="AH46" s="105">
        <v>66.400000000000006</v>
      </c>
      <c r="AI46" s="105">
        <v>10.32</v>
      </c>
      <c r="AJ46" s="105">
        <v>1.46</v>
      </c>
      <c r="AK46" s="105">
        <v>7.03</v>
      </c>
      <c r="AL46" s="105">
        <v>1.29</v>
      </c>
      <c r="AM46" s="105">
        <v>6.49</v>
      </c>
      <c r="AN46" s="105">
        <v>1.26</v>
      </c>
      <c r="AO46" s="105">
        <v>3.79</v>
      </c>
      <c r="AP46" s="105">
        <v>0.61</v>
      </c>
      <c r="AQ46" s="105">
        <v>3.8</v>
      </c>
      <c r="AR46" s="105">
        <v>0.56999999999999995</v>
      </c>
      <c r="AS46" s="123">
        <v>0.52</v>
      </c>
      <c r="AT46" s="105">
        <v>840.6</v>
      </c>
    </row>
    <row r="47" spans="1:46" ht="15">
      <c r="A47" s="104" t="s">
        <v>330</v>
      </c>
      <c r="B47" s="113" t="s">
        <v>328</v>
      </c>
      <c r="C47" s="105" t="s">
        <v>196</v>
      </c>
      <c r="D47" s="105" t="s">
        <v>185</v>
      </c>
      <c r="E47" s="105" t="s">
        <v>307</v>
      </c>
      <c r="F47" s="118">
        <v>72.83</v>
      </c>
      <c r="G47" s="105">
        <v>0.32</v>
      </c>
      <c r="H47" s="105">
        <v>13.54</v>
      </c>
      <c r="I47" s="105">
        <v>2.69</v>
      </c>
      <c r="J47" s="105">
        <v>0.06</v>
      </c>
      <c r="K47" s="105">
        <v>0.43</v>
      </c>
      <c r="L47" s="105">
        <v>1.36</v>
      </c>
      <c r="M47" s="105">
        <v>3.7</v>
      </c>
      <c r="N47" s="105">
        <v>4.17</v>
      </c>
      <c r="O47" s="105">
        <v>0.08</v>
      </c>
      <c r="P47" s="105">
        <v>0.7</v>
      </c>
      <c r="Q47" s="113">
        <v>1.6</v>
      </c>
      <c r="R47" s="105">
        <v>122.4</v>
      </c>
      <c r="S47" s="105">
        <v>970.7</v>
      </c>
      <c r="T47" s="105">
        <v>13.9</v>
      </c>
      <c r="U47" s="105">
        <v>0.9</v>
      </c>
      <c r="V47" s="105">
        <v>129.69999999999999</v>
      </c>
      <c r="W47" s="105">
        <v>323.60000000000002</v>
      </c>
      <c r="X47" s="105">
        <v>39.299999999999997</v>
      </c>
      <c r="Y47" s="105">
        <v>9.3000000000000007</v>
      </c>
      <c r="Z47" s="105">
        <v>1.3</v>
      </c>
      <c r="AA47" s="105">
        <v>15</v>
      </c>
      <c r="AB47" s="105" t="s">
        <v>289</v>
      </c>
      <c r="AC47" s="105">
        <v>2.8</v>
      </c>
      <c r="AD47" s="105">
        <v>19.3</v>
      </c>
      <c r="AE47" s="105">
        <v>77.7</v>
      </c>
      <c r="AF47" s="105">
        <v>155</v>
      </c>
      <c r="AG47" s="105">
        <v>17.329999999999998</v>
      </c>
      <c r="AH47" s="105">
        <v>61.6</v>
      </c>
      <c r="AI47" s="105">
        <v>9.6999999999999993</v>
      </c>
      <c r="AJ47" s="105">
        <v>1.49</v>
      </c>
      <c r="AK47" s="105">
        <v>6.88</v>
      </c>
      <c r="AL47" s="105">
        <v>1.23</v>
      </c>
      <c r="AM47" s="105">
        <v>6.57</v>
      </c>
      <c r="AN47" s="105">
        <v>1.27</v>
      </c>
      <c r="AO47" s="105">
        <v>3.75</v>
      </c>
      <c r="AP47" s="105">
        <v>0.62</v>
      </c>
      <c r="AQ47" s="105">
        <v>3.81</v>
      </c>
      <c r="AR47" s="105">
        <v>0.56999999999999995</v>
      </c>
      <c r="AS47" s="123">
        <v>0.56000000000000005</v>
      </c>
      <c r="AT47" s="105">
        <v>850.5</v>
      </c>
    </row>
    <row r="48" spans="1:46" ht="15">
      <c r="A48" s="104" t="s">
        <v>331</v>
      </c>
      <c r="B48" s="113" t="s">
        <v>328</v>
      </c>
      <c r="C48" s="105" t="s">
        <v>196</v>
      </c>
      <c r="D48" s="105" t="s">
        <v>185</v>
      </c>
      <c r="E48" s="105" t="s">
        <v>307</v>
      </c>
      <c r="F48" s="118">
        <v>64.44</v>
      </c>
      <c r="G48" s="105">
        <v>0.75</v>
      </c>
      <c r="H48" s="105">
        <v>16.68</v>
      </c>
      <c r="I48" s="105">
        <v>5.3</v>
      </c>
      <c r="J48" s="105">
        <v>0.12</v>
      </c>
      <c r="K48" s="105">
        <v>0.88</v>
      </c>
      <c r="L48" s="105">
        <v>1.85</v>
      </c>
      <c r="M48" s="105">
        <v>4.76</v>
      </c>
      <c r="N48" s="105">
        <v>3.12</v>
      </c>
      <c r="O48" s="105">
        <v>0.23</v>
      </c>
      <c r="P48" s="105">
        <v>1.5</v>
      </c>
      <c r="Q48" s="113">
        <v>4.9000000000000004</v>
      </c>
      <c r="R48" s="105">
        <v>160.19999999999999</v>
      </c>
      <c r="S48" s="105">
        <v>1174.3</v>
      </c>
      <c r="T48" s="105">
        <v>24.5</v>
      </c>
      <c r="U48" s="105">
        <v>2.1</v>
      </c>
      <c r="V48" s="105">
        <v>240.5</v>
      </c>
      <c r="W48" s="105">
        <v>760.6</v>
      </c>
      <c r="X48" s="105">
        <v>72.7</v>
      </c>
      <c r="Y48" s="105">
        <v>20</v>
      </c>
      <c r="Z48" s="105">
        <v>3.4</v>
      </c>
      <c r="AA48" s="105">
        <v>23</v>
      </c>
      <c r="AB48" s="105" t="s">
        <v>289</v>
      </c>
      <c r="AC48" s="105">
        <v>5.3</v>
      </c>
      <c r="AD48" s="105">
        <v>12.3</v>
      </c>
      <c r="AE48" s="105">
        <v>34.700000000000003</v>
      </c>
      <c r="AF48" s="105">
        <v>82.4</v>
      </c>
      <c r="AG48" s="105">
        <v>11.73</v>
      </c>
      <c r="AH48" s="105">
        <v>51.3</v>
      </c>
      <c r="AI48" s="105">
        <v>11.7</v>
      </c>
      <c r="AJ48" s="105">
        <v>2.97</v>
      </c>
      <c r="AK48" s="105">
        <v>10.61</v>
      </c>
      <c r="AL48" s="105">
        <v>2.0099999999999998</v>
      </c>
      <c r="AM48" s="105">
        <v>11.52</v>
      </c>
      <c r="AN48" s="105">
        <v>2.36</v>
      </c>
      <c r="AO48" s="105">
        <v>7.41</v>
      </c>
      <c r="AP48" s="105">
        <v>1.19</v>
      </c>
      <c r="AQ48" s="105">
        <v>7.92</v>
      </c>
      <c r="AR48" s="105">
        <v>1.18</v>
      </c>
      <c r="AS48" s="123">
        <v>0.82</v>
      </c>
      <c r="AT48" s="105">
        <v>938.2</v>
      </c>
    </row>
    <row r="49" spans="1:46" ht="15">
      <c r="A49" s="104" t="s">
        <v>332</v>
      </c>
      <c r="B49" s="113" t="s">
        <v>328</v>
      </c>
      <c r="C49" s="105" t="s">
        <v>196</v>
      </c>
      <c r="D49" s="105" t="s">
        <v>185</v>
      </c>
      <c r="E49" s="105" t="s">
        <v>307</v>
      </c>
      <c r="F49" s="118">
        <v>75.77</v>
      </c>
      <c r="G49" s="105">
        <v>0.11</v>
      </c>
      <c r="H49" s="105">
        <v>13.36</v>
      </c>
      <c r="I49" s="105">
        <v>1</v>
      </c>
      <c r="J49" s="105">
        <v>0.02</v>
      </c>
      <c r="K49" s="105">
        <v>0.06</v>
      </c>
      <c r="L49" s="105">
        <v>0.4</v>
      </c>
      <c r="M49" s="105">
        <v>4.03</v>
      </c>
      <c r="N49" s="105">
        <v>4.37</v>
      </c>
      <c r="O49" s="105">
        <v>0.04</v>
      </c>
      <c r="P49" s="105">
        <v>0.7</v>
      </c>
      <c r="Q49" s="113">
        <v>1.9</v>
      </c>
      <c r="R49" s="105">
        <v>209.7</v>
      </c>
      <c r="S49" s="105">
        <v>220</v>
      </c>
      <c r="T49" s="105">
        <v>22.3</v>
      </c>
      <c r="U49" s="105">
        <v>3.3</v>
      </c>
      <c r="V49" s="105">
        <v>43.5</v>
      </c>
      <c r="W49" s="105">
        <v>134.80000000000001</v>
      </c>
      <c r="X49" s="105">
        <v>75.8</v>
      </c>
      <c r="Y49" s="105">
        <v>6.5</v>
      </c>
      <c r="Z49" s="105">
        <v>1.1000000000000001</v>
      </c>
      <c r="AA49" s="105">
        <v>5</v>
      </c>
      <c r="AB49" s="105" t="s">
        <v>289</v>
      </c>
      <c r="AC49" s="105">
        <v>8.6</v>
      </c>
      <c r="AD49" s="105">
        <v>27.5</v>
      </c>
      <c r="AE49" s="105">
        <v>18.899999999999999</v>
      </c>
      <c r="AF49" s="105">
        <v>45</v>
      </c>
      <c r="AG49" s="105">
        <v>5.69</v>
      </c>
      <c r="AH49" s="105">
        <v>23</v>
      </c>
      <c r="AI49" s="105">
        <v>6.62</v>
      </c>
      <c r="AJ49" s="105">
        <v>0.47</v>
      </c>
      <c r="AK49" s="105">
        <v>7.34</v>
      </c>
      <c r="AL49" s="105">
        <v>1.69</v>
      </c>
      <c r="AM49" s="105">
        <v>9.84</v>
      </c>
      <c r="AN49" s="105">
        <v>2.21</v>
      </c>
      <c r="AO49" s="105">
        <v>7.05</v>
      </c>
      <c r="AP49" s="105">
        <v>1.1599999999999999</v>
      </c>
      <c r="AQ49" s="105">
        <v>8.39</v>
      </c>
      <c r="AR49" s="105">
        <v>1.26</v>
      </c>
      <c r="AS49" s="123">
        <v>0.21</v>
      </c>
      <c r="AT49" s="105">
        <v>780.5</v>
      </c>
    </row>
    <row r="50" spans="1:46" ht="15">
      <c r="A50" s="104" t="s">
        <v>333</v>
      </c>
      <c r="B50" s="113" t="s">
        <v>328</v>
      </c>
      <c r="C50" s="105" t="s">
        <v>196</v>
      </c>
      <c r="D50" s="105" t="s">
        <v>185</v>
      </c>
      <c r="E50" s="105" t="s">
        <v>307</v>
      </c>
      <c r="F50" s="118">
        <v>76.81</v>
      </c>
      <c r="G50" s="105">
        <v>0.11</v>
      </c>
      <c r="H50" s="105">
        <v>13.08</v>
      </c>
      <c r="I50" s="105">
        <v>0.73</v>
      </c>
      <c r="J50" s="105">
        <v>0.02</v>
      </c>
      <c r="K50" s="105">
        <v>0.05</v>
      </c>
      <c r="L50" s="105">
        <v>0.41</v>
      </c>
      <c r="M50" s="105">
        <v>3.91</v>
      </c>
      <c r="N50" s="105">
        <v>4.28</v>
      </c>
      <c r="O50" s="105">
        <v>0.01</v>
      </c>
      <c r="P50" s="105">
        <v>0.6</v>
      </c>
      <c r="Q50" s="113">
        <v>2</v>
      </c>
      <c r="R50" s="105">
        <v>203.1</v>
      </c>
      <c r="S50" s="105">
        <v>192</v>
      </c>
      <c r="T50" s="105">
        <v>21.9</v>
      </c>
      <c r="U50" s="105">
        <v>3.2</v>
      </c>
      <c r="V50" s="105">
        <v>42.3</v>
      </c>
      <c r="W50" s="105">
        <v>127.5</v>
      </c>
      <c r="X50" s="105">
        <v>62.2</v>
      </c>
      <c r="Y50" s="105">
        <v>6.2</v>
      </c>
      <c r="Z50" s="105">
        <v>0.5</v>
      </c>
      <c r="AA50" s="105">
        <v>5</v>
      </c>
      <c r="AB50" s="105" t="s">
        <v>289</v>
      </c>
      <c r="AC50" s="105">
        <v>8</v>
      </c>
      <c r="AD50" s="105">
        <v>25.6</v>
      </c>
      <c r="AE50" s="105">
        <v>16.3</v>
      </c>
      <c r="AF50" s="105">
        <v>38.299999999999997</v>
      </c>
      <c r="AG50" s="105">
        <v>4.8099999999999996</v>
      </c>
      <c r="AH50" s="105">
        <v>19</v>
      </c>
      <c r="AI50" s="105">
        <v>4.99</v>
      </c>
      <c r="AJ50" s="105">
        <v>0.34</v>
      </c>
      <c r="AK50" s="105">
        <v>5.38</v>
      </c>
      <c r="AL50" s="105">
        <v>1.25</v>
      </c>
      <c r="AM50" s="105">
        <v>7.68</v>
      </c>
      <c r="AN50" s="105">
        <v>1.83</v>
      </c>
      <c r="AO50" s="105">
        <v>6.09</v>
      </c>
      <c r="AP50" s="105">
        <v>1.01</v>
      </c>
      <c r="AQ50" s="105">
        <v>7.29</v>
      </c>
      <c r="AR50" s="105">
        <v>1.1299999999999999</v>
      </c>
      <c r="AS50" s="123">
        <v>0.2</v>
      </c>
      <c r="AT50" s="105">
        <v>777.1</v>
      </c>
    </row>
    <row r="51" spans="1:46" ht="15">
      <c r="A51" s="104" t="s">
        <v>334</v>
      </c>
      <c r="B51" s="113" t="s">
        <v>328</v>
      </c>
      <c r="C51" s="105" t="s">
        <v>196</v>
      </c>
      <c r="D51" s="105" t="s">
        <v>185</v>
      </c>
      <c r="E51" s="105" t="s">
        <v>307</v>
      </c>
      <c r="F51" s="118">
        <v>76.180000000000007</v>
      </c>
      <c r="G51" s="105">
        <v>0.1</v>
      </c>
      <c r="H51" s="105">
        <v>12.91</v>
      </c>
      <c r="I51" s="105">
        <v>1.2</v>
      </c>
      <c r="J51" s="105">
        <v>0.03</v>
      </c>
      <c r="K51" s="105">
        <v>0.12</v>
      </c>
      <c r="L51" s="105">
        <v>0.45</v>
      </c>
      <c r="M51" s="105">
        <v>4.01</v>
      </c>
      <c r="N51" s="105">
        <v>4.1900000000000004</v>
      </c>
      <c r="O51" s="105">
        <v>0.04</v>
      </c>
      <c r="P51" s="105">
        <v>0.8</v>
      </c>
      <c r="Q51" s="113">
        <v>2.2000000000000002</v>
      </c>
      <c r="R51" s="105">
        <v>217.3</v>
      </c>
      <c r="S51" s="105">
        <v>165.8</v>
      </c>
      <c r="T51" s="105">
        <v>18.7</v>
      </c>
      <c r="U51" s="105">
        <v>2.4</v>
      </c>
      <c r="V51" s="105">
        <v>39.9</v>
      </c>
      <c r="W51" s="105">
        <v>116.1</v>
      </c>
      <c r="X51" s="105">
        <v>50</v>
      </c>
      <c r="Y51" s="105">
        <v>5.6</v>
      </c>
      <c r="Z51" s="105">
        <v>0.5</v>
      </c>
      <c r="AA51" s="105">
        <v>5</v>
      </c>
      <c r="AB51" s="105" t="s">
        <v>289</v>
      </c>
      <c r="AC51" s="105">
        <v>7</v>
      </c>
      <c r="AD51" s="105">
        <v>34</v>
      </c>
      <c r="AE51" s="105">
        <v>15.4</v>
      </c>
      <c r="AF51" s="105">
        <v>35.9</v>
      </c>
      <c r="AG51" s="105">
        <v>4.4800000000000004</v>
      </c>
      <c r="AH51" s="105">
        <v>18.5</v>
      </c>
      <c r="AI51" s="105">
        <v>4.87</v>
      </c>
      <c r="AJ51" s="105">
        <v>0.37</v>
      </c>
      <c r="AK51" s="105">
        <v>5.05</v>
      </c>
      <c r="AL51" s="105">
        <v>1.1100000000000001</v>
      </c>
      <c r="AM51" s="105">
        <v>6.53</v>
      </c>
      <c r="AN51" s="105">
        <v>1.49</v>
      </c>
      <c r="AO51" s="105">
        <v>4.54</v>
      </c>
      <c r="AP51" s="105">
        <v>0.84</v>
      </c>
      <c r="AQ51" s="105">
        <v>5.56</v>
      </c>
      <c r="AR51" s="105">
        <v>0.84</v>
      </c>
      <c r="AS51" s="123">
        <v>0.23</v>
      </c>
      <c r="AT51" s="105">
        <v>766.3</v>
      </c>
    </row>
    <row r="52" spans="1:46" ht="15.75" thickBot="1">
      <c r="A52" s="109" t="s">
        <v>335</v>
      </c>
      <c r="B52" s="114" t="s">
        <v>328</v>
      </c>
      <c r="C52" s="110" t="s">
        <v>196</v>
      </c>
      <c r="D52" s="110" t="s">
        <v>185</v>
      </c>
      <c r="E52" s="110" t="s">
        <v>307</v>
      </c>
      <c r="F52" s="120">
        <v>75.27</v>
      </c>
      <c r="G52" s="110">
        <v>0.11</v>
      </c>
      <c r="H52" s="110">
        <v>13.4</v>
      </c>
      <c r="I52" s="110">
        <v>1.32</v>
      </c>
      <c r="J52" s="110">
        <v>0.04</v>
      </c>
      <c r="K52" s="110">
        <v>0.13</v>
      </c>
      <c r="L52" s="110">
        <v>0.47</v>
      </c>
      <c r="M52" s="110">
        <v>3.99</v>
      </c>
      <c r="N52" s="110">
        <v>4.4800000000000004</v>
      </c>
      <c r="O52" s="110">
        <v>0.04</v>
      </c>
      <c r="P52" s="110">
        <v>0.6</v>
      </c>
      <c r="Q52" s="114">
        <v>2.5</v>
      </c>
      <c r="R52" s="110">
        <v>224.8</v>
      </c>
      <c r="S52" s="110">
        <v>194.4</v>
      </c>
      <c r="T52" s="110">
        <v>19.899999999999999</v>
      </c>
      <c r="U52" s="110">
        <v>2.6</v>
      </c>
      <c r="V52" s="110">
        <v>41.9</v>
      </c>
      <c r="W52" s="110">
        <v>126</v>
      </c>
      <c r="X52" s="110">
        <v>52</v>
      </c>
      <c r="Y52" s="110">
        <v>6.1</v>
      </c>
      <c r="Z52" s="110">
        <v>0.5</v>
      </c>
      <c r="AA52" s="110">
        <v>5</v>
      </c>
      <c r="AB52" s="110" t="s">
        <v>289</v>
      </c>
      <c r="AC52" s="110">
        <v>7.8</v>
      </c>
      <c r="AD52" s="110">
        <v>38.4</v>
      </c>
      <c r="AE52" s="110">
        <v>17</v>
      </c>
      <c r="AF52" s="110">
        <v>38.700000000000003</v>
      </c>
      <c r="AG52" s="110">
        <v>4.93</v>
      </c>
      <c r="AH52" s="110">
        <v>19.7</v>
      </c>
      <c r="AI52" s="110">
        <v>5.16</v>
      </c>
      <c r="AJ52" s="110">
        <v>0.42</v>
      </c>
      <c r="AK52" s="110">
        <v>5.53</v>
      </c>
      <c r="AL52" s="110">
        <v>1.19</v>
      </c>
      <c r="AM52" s="110">
        <v>7.18</v>
      </c>
      <c r="AN52" s="110">
        <v>1.53</v>
      </c>
      <c r="AO52" s="110">
        <v>4.91</v>
      </c>
      <c r="AP52" s="110">
        <v>0.88</v>
      </c>
      <c r="AQ52" s="110">
        <v>5.97</v>
      </c>
      <c r="AR52" s="110">
        <v>0.9</v>
      </c>
      <c r="AS52" s="124">
        <v>0.24</v>
      </c>
      <c r="AT52" s="110">
        <v>773</v>
      </c>
    </row>
    <row r="53" spans="1:46" ht="15.6" customHeight="1">
      <c r="A53" s="105"/>
    </row>
    <row r="54" spans="1:46" ht="15.6" customHeight="1">
      <c r="A54" s="105" t="s">
        <v>343</v>
      </c>
    </row>
    <row r="55" spans="1:46" ht="15.6" customHeight="1">
      <c r="A55" s="105" t="s">
        <v>344</v>
      </c>
    </row>
    <row r="56" spans="1:46" ht="15.6" customHeight="1">
      <c r="A56" s="105" t="s">
        <v>375</v>
      </c>
    </row>
  </sheetData>
  <mergeCells count="2">
    <mergeCell ref="F3:P3"/>
    <mergeCell ref="Q3:A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19"/>
  <sheetViews>
    <sheetView workbookViewId="0">
      <selection activeCell="K5" sqref="K5"/>
    </sheetView>
  </sheetViews>
  <sheetFormatPr defaultColWidth="8.85546875" defaultRowHeight="13.9" customHeight="1"/>
  <cols>
    <col min="1" max="1" width="60.28515625" style="91" customWidth="1"/>
    <col min="2" max="2" width="27.140625" style="91" customWidth="1"/>
    <col min="3" max="3" width="29.5703125" style="91" customWidth="1"/>
    <col min="4" max="4" width="12.42578125" style="91" customWidth="1"/>
    <col min="5" max="5" width="8.85546875" style="91"/>
    <col min="6" max="6" width="10.42578125" style="91" customWidth="1"/>
    <col min="7" max="7" width="8.85546875" style="91"/>
    <col min="8" max="9" width="35" style="91" customWidth="1"/>
    <col min="10" max="16384" width="8.85546875" style="91"/>
  </cols>
  <sheetData>
    <row r="1" spans="1:9" ht="12.75">
      <c r="A1" s="92" t="s">
        <v>369</v>
      </c>
    </row>
    <row r="3" spans="1:9" s="92" customFormat="1" ht="16.149999999999999" customHeight="1" thickBot="1">
      <c r="A3" s="102" t="s">
        <v>228</v>
      </c>
      <c r="B3" s="102" t="s">
        <v>346</v>
      </c>
      <c r="C3" s="102" t="s">
        <v>347</v>
      </c>
      <c r="D3" s="103" t="s">
        <v>348</v>
      </c>
      <c r="E3" s="102" t="s">
        <v>349</v>
      </c>
      <c r="F3" s="102" t="s">
        <v>225</v>
      </c>
      <c r="G3" s="102" t="s">
        <v>126</v>
      </c>
      <c r="H3" s="102" t="s">
        <v>345</v>
      </c>
      <c r="I3" s="102" t="s">
        <v>350</v>
      </c>
    </row>
    <row r="4" spans="1:9" ht="12.75">
      <c r="A4" s="142" t="s">
        <v>229</v>
      </c>
      <c r="B4" s="142"/>
      <c r="C4" s="142"/>
      <c r="D4" s="142"/>
      <c r="E4" s="142"/>
      <c r="F4" s="142"/>
      <c r="G4" s="142"/>
      <c r="H4" s="142"/>
      <c r="I4" s="142"/>
    </row>
    <row r="5" spans="1:9" ht="12.75">
      <c r="A5" s="91" t="s">
        <v>357</v>
      </c>
      <c r="B5" s="91" t="s">
        <v>127</v>
      </c>
      <c r="C5" s="91" t="s">
        <v>128</v>
      </c>
      <c r="D5" s="91" t="s">
        <v>129</v>
      </c>
      <c r="E5" s="91">
        <v>306</v>
      </c>
      <c r="F5" s="91">
        <v>1</v>
      </c>
      <c r="G5" s="91" t="s">
        <v>130</v>
      </c>
      <c r="H5" s="91" t="s">
        <v>226</v>
      </c>
      <c r="I5" s="91" t="s">
        <v>224</v>
      </c>
    </row>
    <row r="6" spans="1:9" ht="12.75">
      <c r="A6" s="91" t="s">
        <v>131</v>
      </c>
      <c r="B6" s="91" t="s">
        <v>239</v>
      </c>
      <c r="C6" s="91" t="s">
        <v>133</v>
      </c>
      <c r="D6" s="91" t="s">
        <v>134</v>
      </c>
      <c r="E6" s="91">
        <v>305</v>
      </c>
      <c r="F6" s="91">
        <v>6</v>
      </c>
      <c r="G6" s="91" t="s">
        <v>130</v>
      </c>
      <c r="H6" s="91" t="s">
        <v>227</v>
      </c>
      <c r="I6" s="91" t="s">
        <v>135</v>
      </c>
    </row>
    <row r="7" spans="1:9" ht="12.75">
      <c r="A7" s="91" t="s">
        <v>136</v>
      </c>
      <c r="B7" s="91" t="s">
        <v>137</v>
      </c>
      <c r="C7" s="91" t="s">
        <v>138</v>
      </c>
      <c r="D7" s="94" t="s">
        <v>139</v>
      </c>
      <c r="E7" s="94">
        <v>300</v>
      </c>
      <c r="F7" s="94">
        <v>3</v>
      </c>
      <c r="G7" s="91" t="s">
        <v>130</v>
      </c>
      <c r="H7" s="91" t="s">
        <v>226</v>
      </c>
      <c r="I7" s="91" t="s">
        <v>224</v>
      </c>
    </row>
    <row r="8" spans="1:9" ht="12.75">
      <c r="A8" s="91" t="s">
        <v>131</v>
      </c>
      <c r="B8" s="91" t="s">
        <v>132</v>
      </c>
      <c r="C8" s="91" t="s">
        <v>140</v>
      </c>
      <c r="D8" s="93" t="s">
        <v>141</v>
      </c>
      <c r="E8" s="91">
        <v>298</v>
      </c>
      <c r="F8" s="91">
        <v>2</v>
      </c>
      <c r="G8" s="91" t="s">
        <v>130</v>
      </c>
      <c r="H8" s="91" t="s">
        <v>226</v>
      </c>
      <c r="I8" s="91" t="s">
        <v>142</v>
      </c>
    </row>
    <row r="9" spans="1:9" ht="12.75">
      <c r="A9" s="91" t="s">
        <v>241</v>
      </c>
      <c r="B9" s="91" t="s">
        <v>143</v>
      </c>
      <c r="C9" s="91" t="s">
        <v>164</v>
      </c>
      <c r="D9" s="91" t="s">
        <v>144</v>
      </c>
      <c r="E9" s="91">
        <v>297</v>
      </c>
      <c r="F9" s="91">
        <v>5</v>
      </c>
      <c r="G9" s="91" t="s">
        <v>130</v>
      </c>
      <c r="H9" s="91" t="s">
        <v>226</v>
      </c>
      <c r="I9" s="91" t="s">
        <v>224</v>
      </c>
    </row>
    <row r="10" spans="1:9" ht="12.75">
      <c r="A10" s="91" t="s">
        <v>131</v>
      </c>
      <c r="B10" s="95" t="s">
        <v>145</v>
      </c>
      <c r="C10" s="91" t="s">
        <v>133</v>
      </c>
      <c r="D10" s="94" t="s">
        <v>146</v>
      </c>
      <c r="E10" s="94">
        <v>296</v>
      </c>
      <c r="F10" s="94">
        <v>3</v>
      </c>
      <c r="G10" s="91" t="s">
        <v>130</v>
      </c>
      <c r="H10" s="91" t="s">
        <v>226</v>
      </c>
      <c r="I10" s="91" t="s">
        <v>224</v>
      </c>
    </row>
    <row r="11" spans="1:9" ht="12.75">
      <c r="A11" s="91" t="s">
        <v>131</v>
      </c>
      <c r="B11" s="96" t="s">
        <v>147</v>
      </c>
      <c r="C11" s="91" t="s">
        <v>148</v>
      </c>
      <c r="D11" s="91" t="s">
        <v>149</v>
      </c>
      <c r="E11" s="91">
        <v>295</v>
      </c>
      <c r="F11" s="91">
        <v>2</v>
      </c>
      <c r="G11" s="91" t="s">
        <v>130</v>
      </c>
      <c r="H11" s="91" t="s">
        <v>226</v>
      </c>
      <c r="I11" s="91" t="s">
        <v>224</v>
      </c>
    </row>
    <row r="12" spans="1:9" ht="12.75">
      <c r="A12" s="91" t="s">
        <v>247</v>
      </c>
      <c r="B12" s="91" t="s">
        <v>150</v>
      </c>
      <c r="C12" s="91" t="s">
        <v>185</v>
      </c>
      <c r="D12" s="91" t="s">
        <v>151</v>
      </c>
      <c r="E12" s="91">
        <v>274</v>
      </c>
      <c r="F12" s="91">
        <v>5</v>
      </c>
      <c r="G12" s="91" t="s">
        <v>130</v>
      </c>
      <c r="H12" s="91" t="s">
        <v>226</v>
      </c>
      <c r="I12" s="91" t="s">
        <v>152</v>
      </c>
    </row>
    <row r="13" spans="1:9" ht="12.75">
      <c r="A13" s="91" t="s">
        <v>153</v>
      </c>
      <c r="B13" s="91" t="s">
        <v>5</v>
      </c>
      <c r="C13" s="91" t="s">
        <v>0</v>
      </c>
      <c r="D13" s="91" t="s">
        <v>3</v>
      </c>
      <c r="E13" s="91">
        <v>256</v>
      </c>
      <c r="F13" s="91">
        <v>3</v>
      </c>
      <c r="G13" s="91" t="s">
        <v>130</v>
      </c>
      <c r="H13" s="91" t="s">
        <v>226</v>
      </c>
      <c r="I13" s="91" t="s">
        <v>154</v>
      </c>
    </row>
    <row r="14" spans="1:9" ht="12.75">
      <c r="A14" s="91" t="s">
        <v>153</v>
      </c>
      <c r="B14" s="91" t="s">
        <v>1</v>
      </c>
      <c r="C14" s="91" t="s">
        <v>155</v>
      </c>
      <c r="D14" s="91" t="s">
        <v>2</v>
      </c>
      <c r="E14" s="91">
        <v>254</v>
      </c>
      <c r="F14" s="91">
        <v>2</v>
      </c>
      <c r="G14" s="91" t="s">
        <v>130</v>
      </c>
      <c r="H14" s="91" t="s">
        <v>226</v>
      </c>
      <c r="I14" s="91" t="s">
        <v>154</v>
      </c>
    </row>
    <row r="15" spans="1:9" ht="12.75">
      <c r="A15" s="91" t="s">
        <v>153</v>
      </c>
      <c r="B15" s="91" t="s">
        <v>6</v>
      </c>
      <c r="C15" s="91" t="s">
        <v>7</v>
      </c>
      <c r="D15" s="91" t="s">
        <v>4</v>
      </c>
      <c r="E15" s="91">
        <v>251</v>
      </c>
      <c r="F15" s="91">
        <v>3</v>
      </c>
      <c r="G15" s="91" t="s">
        <v>130</v>
      </c>
      <c r="H15" s="91" t="s">
        <v>226</v>
      </c>
      <c r="I15" s="91" t="s">
        <v>154</v>
      </c>
    </row>
    <row r="16" spans="1:9" ht="12.75">
      <c r="A16" s="127" t="s">
        <v>359</v>
      </c>
      <c r="B16" s="127" t="s">
        <v>358</v>
      </c>
      <c r="C16" s="128" t="s">
        <v>164</v>
      </c>
      <c r="D16" s="91" t="s">
        <v>141</v>
      </c>
      <c r="E16" s="91">
        <v>245</v>
      </c>
      <c r="F16" s="91">
        <v>2</v>
      </c>
      <c r="G16" s="91" t="s">
        <v>130</v>
      </c>
      <c r="H16" s="91" t="s">
        <v>226</v>
      </c>
      <c r="I16" s="91" t="s">
        <v>362</v>
      </c>
    </row>
    <row r="17" spans="1:9" ht="12.75">
      <c r="A17" s="91" t="s">
        <v>230</v>
      </c>
      <c r="B17" s="91" t="s">
        <v>156</v>
      </c>
      <c r="C17" s="91" t="s">
        <v>7</v>
      </c>
      <c r="D17" s="93" t="s">
        <v>157</v>
      </c>
      <c r="E17" s="91">
        <v>243</v>
      </c>
      <c r="F17" s="91">
        <v>6</v>
      </c>
      <c r="G17" s="91" t="s">
        <v>130</v>
      </c>
      <c r="H17" s="91" t="s">
        <v>226</v>
      </c>
      <c r="I17" s="91" t="s">
        <v>223</v>
      </c>
    </row>
    <row r="18" spans="1:9" ht="12.75">
      <c r="A18" s="91" t="s">
        <v>248</v>
      </c>
      <c r="B18" s="91" t="s">
        <v>158</v>
      </c>
      <c r="C18" s="91" t="s">
        <v>240</v>
      </c>
      <c r="D18" s="93" t="s">
        <v>159</v>
      </c>
      <c r="E18" s="91">
        <v>242</v>
      </c>
      <c r="F18" s="91">
        <v>2</v>
      </c>
      <c r="G18" s="91" t="s">
        <v>130</v>
      </c>
      <c r="H18" s="91" t="s">
        <v>226</v>
      </c>
      <c r="I18" s="91" t="s">
        <v>223</v>
      </c>
    </row>
    <row r="19" spans="1:9" ht="12.75">
      <c r="A19" s="91" t="s">
        <v>230</v>
      </c>
      <c r="B19" s="91" t="s">
        <v>160</v>
      </c>
      <c r="C19" s="91" t="s">
        <v>161</v>
      </c>
      <c r="D19" s="93" t="s">
        <v>162</v>
      </c>
      <c r="E19" s="91">
        <v>241</v>
      </c>
      <c r="F19" s="91">
        <v>2</v>
      </c>
      <c r="G19" s="91" t="s">
        <v>130</v>
      </c>
      <c r="H19" s="91" t="s">
        <v>226</v>
      </c>
      <c r="I19" s="91" t="s">
        <v>223</v>
      </c>
    </row>
    <row r="20" spans="1:9" ht="12.75">
      <c r="A20" s="128" t="s">
        <v>249</v>
      </c>
      <c r="B20" s="128" t="s">
        <v>163</v>
      </c>
      <c r="C20" s="128" t="s">
        <v>164</v>
      </c>
      <c r="D20" s="129" t="s">
        <v>165</v>
      </c>
      <c r="E20" s="128">
        <v>238</v>
      </c>
      <c r="F20" s="128">
        <v>3</v>
      </c>
      <c r="G20" s="128" t="s">
        <v>130</v>
      </c>
      <c r="H20" s="128" t="s">
        <v>226</v>
      </c>
      <c r="I20" s="128" t="s">
        <v>223</v>
      </c>
    </row>
    <row r="21" spans="1:9" ht="13.5" thickBot="1">
      <c r="A21" s="100" t="s">
        <v>248</v>
      </c>
      <c r="B21" s="130" t="s">
        <v>360</v>
      </c>
      <c r="C21" s="100" t="s">
        <v>361</v>
      </c>
      <c r="D21" s="101" t="s">
        <v>141</v>
      </c>
      <c r="E21" s="100">
        <v>230</v>
      </c>
      <c r="F21" s="100">
        <v>2</v>
      </c>
      <c r="G21" s="100" t="s">
        <v>130</v>
      </c>
      <c r="H21" s="100" t="s">
        <v>226</v>
      </c>
      <c r="I21" s="100" t="s">
        <v>362</v>
      </c>
    </row>
    <row r="22" spans="1:9" ht="12.75">
      <c r="A22" s="142" t="s">
        <v>363</v>
      </c>
      <c r="B22" s="142"/>
      <c r="C22" s="142"/>
      <c r="D22" s="142"/>
      <c r="E22" s="142"/>
      <c r="F22" s="142"/>
      <c r="G22" s="142"/>
      <c r="H22" s="142"/>
      <c r="I22" s="142"/>
    </row>
    <row r="23" spans="1:9" ht="12.75">
      <c r="A23" s="91" t="s">
        <v>231</v>
      </c>
      <c r="B23" s="91" t="s">
        <v>166</v>
      </c>
      <c r="C23" s="91" t="s">
        <v>245</v>
      </c>
      <c r="D23" s="93">
        <v>265</v>
      </c>
      <c r="E23" s="91">
        <v>312</v>
      </c>
      <c r="F23" s="91">
        <v>2</v>
      </c>
      <c r="G23" s="91" t="s">
        <v>130</v>
      </c>
      <c r="H23" s="91" t="s">
        <v>167</v>
      </c>
      <c r="I23" s="91" t="s">
        <v>168</v>
      </c>
    </row>
    <row r="24" spans="1:9" ht="12.75">
      <c r="A24" s="91" t="s">
        <v>232</v>
      </c>
      <c r="B24" s="91" t="s">
        <v>166</v>
      </c>
      <c r="C24" s="91" t="s">
        <v>7</v>
      </c>
      <c r="D24" s="93">
        <v>263</v>
      </c>
      <c r="E24" s="91">
        <v>311</v>
      </c>
      <c r="F24" s="91">
        <v>3</v>
      </c>
      <c r="G24" s="91" t="s">
        <v>130</v>
      </c>
      <c r="H24" s="91" t="s">
        <v>167</v>
      </c>
      <c r="I24" s="91" t="s">
        <v>168</v>
      </c>
    </row>
    <row r="25" spans="1:9" ht="12.75">
      <c r="A25" s="91" t="s">
        <v>243</v>
      </c>
      <c r="B25" s="91" t="s">
        <v>169</v>
      </c>
      <c r="C25" s="91" t="s">
        <v>170</v>
      </c>
      <c r="D25" s="93">
        <v>257</v>
      </c>
      <c r="E25" s="91">
        <v>306</v>
      </c>
      <c r="F25" s="91">
        <v>3</v>
      </c>
      <c r="G25" s="91" t="s">
        <v>130</v>
      </c>
      <c r="H25" s="91" t="s">
        <v>167</v>
      </c>
      <c r="I25" s="91" t="s">
        <v>168</v>
      </c>
    </row>
    <row r="26" spans="1:9" ht="12.75">
      <c r="A26" s="91" t="s">
        <v>234</v>
      </c>
      <c r="B26" s="91" t="s">
        <v>171</v>
      </c>
      <c r="C26" s="91" t="s">
        <v>244</v>
      </c>
      <c r="D26" s="93" t="s">
        <v>172</v>
      </c>
      <c r="E26" s="91">
        <v>305</v>
      </c>
      <c r="F26" s="91">
        <v>8</v>
      </c>
      <c r="G26" s="91" t="s">
        <v>130</v>
      </c>
      <c r="H26" s="91" t="s">
        <v>226</v>
      </c>
      <c r="I26" s="91" t="s">
        <v>168</v>
      </c>
    </row>
    <row r="27" spans="1:9" ht="12.75">
      <c r="A27" s="91" t="s">
        <v>233</v>
      </c>
      <c r="B27" s="91" t="s">
        <v>173</v>
      </c>
      <c r="C27" s="91" t="s">
        <v>7</v>
      </c>
      <c r="D27" s="93">
        <v>255</v>
      </c>
      <c r="E27" s="91">
        <v>304</v>
      </c>
      <c r="F27" s="91">
        <v>3</v>
      </c>
      <c r="G27" s="91" t="s">
        <v>130</v>
      </c>
      <c r="H27" s="91" t="s">
        <v>167</v>
      </c>
      <c r="I27" s="91" t="s">
        <v>168</v>
      </c>
    </row>
    <row r="28" spans="1:9" ht="12.75">
      <c r="A28" s="91" t="s">
        <v>233</v>
      </c>
      <c r="B28" s="91" t="s">
        <v>169</v>
      </c>
      <c r="C28" s="91" t="s">
        <v>174</v>
      </c>
      <c r="D28" s="93">
        <v>260</v>
      </c>
      <c r="E28" s="91">
        <v>303</v>
      </c>
      <c r="F28" s="91">
        <v>3</v>
      </c>
      <c r="G28" s="91" t="s">
        <v>130</v>
      </c>
      <c r="H28" s="91" t="s">
        <v>167</v>
      </c>
      <c r="I28" s="91" t="s">
        <v>168</v>
      </c>
    </row>
    <row r="29" spans="1:9" ht="12.75">
      <c r="A29" s="91" t="s">
        <v>236</v>
      </c>
      <c r="B29" s="91" t="s">
        <v>175</v>
      </c>
      <c r="C29" s="91" t="s">
        <v>7</v>
      </c>
      <c r="D29" s="91" t="s">
        <v>176</v>
      </c>
      <c r="E29" s="91">
        <v>303</v>
      </c>
      <c r="F29" s="91">
        <v>2</v>
      </c>
      <c r="G29" s="91" t="s">
        <v>130</v>
      </c>
      <c r="H29" s="91" t="s">
        <v>226</v>
      </c>
      <c r="I29" s="91" t="s">
        <v>177</v>
      </c>
    </row>
    <row r="30" spans="1:9" ht="12.75">
      <c r="A30" s="91" t="s">
        <v>235</v>
      </c>
      <c r="B30" s="91" t="s">
        <v>178</v>
      </c>
      <c r="C30" s="91" t="s">
        <v>250</v>
      </c>
      <c r="D30" s="91" t="s">
        <v>179</v>
      </c>
      <c r="E30" s="91">
        <v>302</v>
      </c>
      <c r="F30" s="91">
        <v>2</v>
      </c>
      <c r="G30" s="91" t="s">
        <v>130</v>
      </c>
      <c r="H30" s="91" t="s">
        <v>227</v>
      </c>
      <c r="I30" s="91" t="s">
        <v>242</v>
      </c>
    </row>
    <row r="31" spans="1:9" ht="12.75">
      <c r="A31" s="91" t="s">
        <v>180</v>
      </c>
      <c r="B31" s="91" t="s">
        <v>181</v>
      </c>
      <c r="C31" s="91" t="s">
        <v>0</v>
      </c>
      <c r="D31" s="93" t="s">
        <v>182</v>
      </c>
      <c r="E31" s="91">
        <v>301</v>
      </c>
      <c r="F31" s="91">
        <v>3</v>
      </c>
      <c r="G31" s="91" t="s">
        <v>130</v>
      </c>
      <c r="H31" s="91" t="s">
        <v>226</v>
      </c>
      <c r="I31" s="91" t="s">
        <v>168</v>
      </c>
    </row>
    <row r="32" spans="1:9" ht="12.75">
      <c r="A32" s="91" t="s">
        <v>180</v>
      </c>
      <c r="B32" s="91" t="s">
        <v>181</v>
      </c>
      <c r="C32" s="91" t="s">
        <v>0</v>
      </c>
      <c r="D32" s="93" t="s">
        <v>183</v>
      </c>
      <c r="E32" s="91">
        <v>299</v>
      </c>
      <c r="F32" s="91">
        <v>3</v>
      </c>
      <c r="G32" s="91" t="s">
        <v>130</v>
      </c>
      <c r="H32" s="91" t="s">
        <v>226</v>
      </c>
      <c r="I32" s="91" t="s">
        <v>168</v>
      </c>
    </row>
    <row r="33" spans="1:9" ht="12.75">
      <c r="A33" s="91" t="s">
        <v>364</v>
      </c>
      <c r="B33" s="91" t="s">
        <v>184</v>
      </c>
      <c r="C33" s="91" t="s">
        <v>185</v>
      </c>
      <c r="D33" s="91" t="s">
        <v>186</v>
      </c>
      <c r="E33" s="91">
        <v>295</v>
      </c>
      <c r="F33" s="91">
        <v>1</v>
      </c>
      <c r="G33" s="91" t="s">
        <v>130</v>
      </c>
      <c r="H33" s="91" t="s">
        <v>226</v>
      </c>
      <c r="I33" s="91" t="s">
        <v>177</v>
      </c>
    </row>
    <row r="34" spans="1:9" ht="12.75">
      <c r="A34" s="91" t="s">
        <v>364</v>
      </c>
      <c r="B34" s="91" t="s">
        <v>187</v>
      </c>
      <c r="C34" s="91" t="s">
        <v>185</v>
      </c>
      <c r="D34" s="91" t="s">
        <v>188</v>
      </c>
      <c r="E34" s="91">
        <v>294</v>
      </c>
      <c r="F34" s="91">
        <v>8</v>
      </c>
      <c r="G34" s="91" t="s">
        <v>130</v>
      </c>
      <c r="H34" s="91" t="s">
        <v>226</v>
      </c>
      <c r="I34" s="91" t="s">
        <v>152</v>
      </c>
    </row>
    <row r="35" spans="1:9" ht="12.75">
      <c r="A35" s="91" t="s">
        <v>189</v>
      </c>
      <c r="B35" s="91" t="s">
        <v>190</v>
      </c>
      <c r="C35" s="91" t="s">
        <v>191</v>
      </c>
      <c r="D35" s="93" t="s">
        <v>192</v>
      </c>
      <c r="E35" s="91">
        <v>268</v>
      </c>
      <c r="F35" s="91">
        <v>2</v>
      </c>
      <c r="G35" s="91" t="s">
        <v>130</v>
      </c>
      <c r="H35" s="91" t="s">
        <v>226</v>
      </c>
      <c r="I35" s="91" t="s">
        <v>193</v>
      </c>
    </row>
    <row r="36" spans="1:9" ht="12.75">
      <c r="A36" s="91" t="s">
        <v>356</v>
      </c>
      <c r="B36" s="91" t="s">
        <v>194</v>
      </c>
      <c r="C36" s="91" t="s">
        <v>138</v>
      </c>
      <c r="D36" s="93" t="s">
        <v>195</v>
      </c>
      <c r="E36" s="91">
        <v>252</v>
      </c>
      <c r="F36" s="91">
        <v>3</v>
      </c>
      <c r="G36" s="91" t="s">
        <v>130</v>
      </c>
      <c r="H36" s="91" t="s">
        <v>226</v>
      </c>
      <c r="I36" s="91" t="s">
        <v>168</v>
      </c>
    </row>
    <row r="37" spans="1:9" ht="12.75">
      <c r="A37" s="91" t="s">
        <v>196</v>
      </c>
      <c r="B37" s="91" t="s">
        <v>197</v>
      </c>
      <c r="C37" s="91" t="s">
        <v>198</v>
      </c>
      <c r="D37" s="93" t="s">
        <v>199</v>
      </c>
      <c r="E37" s="91">
        <v>249</v>
      </c>
      <c r="F37" s="91">
        <v>2</v>
      </c>
      <c r="G37" s="91" t="s">
        <v>130</v>
      </c>
      <c r="H37" s="91" t="s">
        <v>167</v>
      </c>
      <c r="I37" s="91" t="s">
        <v>193</v>
      </c>
    </row>
    <row r="38" spans="1:9" ht="12.75">
      <c r="A38" s="91" t="s">
        <v>200</v>
      </c>
      <c r="B38" s="91" t="s">
        <v>201</v>
      </c>
      <c r="C38" s="91" t="s">
        <v>246</v>
      </c>
      <c r="D38" s="93" t="s">
        <v>202</v>
      </c>
      <c r="E38" s="91">
        <v>244</v>
      </c>
      <c r="F38" s="91">
        <v>6</v>
      </c>
      <c r="G38" s="91" t="s">
        <v>130</v>
      </c>
      <c r="H38" s="91" t="s">
        <v>226</v>
      </c>
      <c r="I38" s="91" t="s">
        <v>168</v>
      </c>
    </row>
    <row r="39" spans="1:9" ht="12.75">
      <c r="A39" s="98" t="s">
        <v>238</v>
      </c>
      <c r="B39" s="98" t="s">
        <v>203</v>
      </c>
      <c r="C39" s="98" t="s">
        <v>204</v>
      </c>
      <c r="D39" s="99" t="s">
        <v>205</v>
      </c>
      <c r="E39" s="98">
        <v>213</v>
      </c>
      <c r="F39" s="98">
        <v>4</v>
      </c>
      <c r="G39" s="98" t="s">
        <v>130</v>
      </c>
      <c r="H39" s="98" t="s">
        <v>226</v>
      </c>
      <c r="I39" s="98" t="s">
        <v>168</v>
      </c>
    </row>
    <row r="40" spans="1:9" ht="13.9" customHeight="1">
      <c r="A40" s="91" t="s">
        <v>236</v>
      </c>
      <c r="B40" s="91" t="s">
        <v>206</v>
      </c>
      <c r="C40" s="91" t="s">
        <v>207</v>
      </c>
      <c r="D40" s="91" t="s">
        <v>208</v>
      </c>
      <c r="E40" s="91">
        <v>315</v>
      </c>
      <c r="F40" s="91">
        <v>3</v>
      </c>
      <c r="G40" s="91" t="s">
        <v>209</v>
      </c>
      <c r="H40" s="91" t="s">
        <v>210</v>
      </c>
      <c r="I40" s="91" t="s">
        <v>211</v>
      </c>
    </row>
    <row r="41" spans="1:9" ht="12.75">
      <c r="A41" s="91" t="s">
        <v>236</v>
      </c>
      <c r="B41" s="91" t="s">
        <v>206</v>
      </c>
      <c r="C41" s="91" t="s">
        <v>212</v>
      </c>
      <c r="D41" s="91" t="s">
        <v>213</v>
      </c>
      <c r="E41" s="91">
        <v>312</v>
      </c>
      <c r="F41" s="91">
        <v>2</v>
      </c>
      <c r="G41" s="91" t="s">
        <v>209</v>
      </c>
      <c r="H41" s="91" t="s">
        <v>210</v>
      </c>
      <c r="I41" s="91" t="s">
        <v>211</v>
      </c>
    </row>
    <row r="42" spans="1:9" ht="12.75">
      <c r="A42" s="91" t="s">
        <v>180</v>
      </c>
      <c r="B42" s="91" t="s">
        <v>214</v>
      </c>
      <c r="C42" s="91" t="s">
        <v>7</v>
      </c>
      <c r="D42" s="91" t="s">
        <v>215</v>
      </c>
      <c r="E42" s="91">
        <v>309</v>
      </c>
      <c r="F42" s="91">
        <v>24</v>
      </c>
      <c r="G42" s="91" t="s">
        <v>209</v>
      </c>
      <c r="H42" s="91" t="s">
        <v>210</v>
      </c>
      <c r="I42" s="91" t="s">
        <v>216</v>
      </c>
    </row>
    <row r="43" spans="1:9" ht="12.75">
      <c r="A43" s="91" t="s">
        <v>189</v>
      </c>
      <c r="B43" s="91" t="s">
        <v>217</v>
      </c>
      <c r="C43" s="91" t="s">
        <v>7</v>
      </c>
      <c r="D43" s="91" t="s">
        <v>218</v>
      </c>
      <c r="E43" s="91">
        <v>271</v>
      </c>
      <c r="F43" s="91">
        <v>2</v>
      </c>
      <c r="G43" s="91" t="s">
        <v>209</v>
      </c>
      <c r="H43" s="91" t="s">
        <v>210</v>
      </c>
      <c r="I43" s="91" t="s">
        <v>216</v>
      </c>
    </row>
    <row r="44" spans="1:9" ht="12.75">
      <c r="A44" s="91" t="s">
        <v>365</v>
      </c>
      <c r="B44" s="91" t="s">
        <v>219</v>
      </c>
      <c r="C44" s="91" t="s">
        <v>7</v>
      </c>
      <c r="D44" s="91" t="s">
        <v>220</v>
      </c>
      <c r="E44" s="91">
        <v>271</v>
      </c>
      <c r="F44" s="91">
        <v>11</v>
      </c>
      <c r="G44" s="91" t="s">
        <v>209</v>
      </c>
      <c r="H44" s="91" t="s">
        <v>210</v>
      </c>
      <c r="I44" s="91" t="s">
        <v>216</v>
      </c>
    </row>
    <row r="45" spans="1:9" ht="13.5" thickBot="1">
      <c r="A45" s="100" t="s">
        <v>189</v>
      </c>
      <c r="B45" s="100" t="s">
        <v>221</v>
      </c>
      <c r="C45" s="100" t="s">
        <v>7</v>
      </c>
      <c r="D45" s="100" t="s">
        <v>222</v>
      </c>
      <c r="E45" s="100">
        <v>257</v>
      </c>
      <c r="F45" s="100">
        <v>6</v>
      </c>
      <c r="G45" s="100" t="s">
        <v>209</v>
      </c>
      <c r="H45" s="100" t="s">
        <v>210</v>
      </c>
      <c r="I45" s="100" t="s">
        <v>211</v>
      </c>
    </row>
    <row r="46" spans="1:9" ht="12.75">
      <c r="A46" s="97"/>
      <c r="B46" s="97"/>
      <c r="C46" s="97"/>
      <c r="D46" s="97"/>
      <c r="E46" s="97"/>
      <c r="F46" s="97"/>
      <c r="G46" s="97"/>
      <c r="H46" s="97"/>
      <c r="I46" s="97"/>
    </row>
    <row r="47" spans="1:9" s="97" customFormat="1" ht="12.75">
      <c r="A47" s="91"/>
      <c r="B47" s="91"/>
      <c r="C47" s="91"/>
      <c r="D47" s="91"/>
      <c r="E47" s="91"/>
      <c r="F47" s="91"/>
      <c r="G47" s="91"/>
      <c r="H47" s="91"/>
      <c r="I47" s="91"/>
    </row>
    <row r="48" spans="1:9" ht="12.75"/>
    <row r="49" spans="1:9" ht="16.899999999999999" customHeight="1">
      <c r="A49" s="143" t="s">
        <v>237</v>
      </c>
      <c r="B49" s="143"/>
      <c r="C49" s="143"/>
      <c r="D49" s="143"/>
      <c r="E49" s="143"/>
      <c r="F49" s="143"/>
      <c r="G49" s="143"/>
      <c r="H49" s="143"/>
      <c r="I49" s="143"/>
    </row>
    <row r="50" spans="1:9" ht="12.75"/>
    <row r="51" spans="1:9" ht="12.75"/>
    <row r="52" spans="1:9" ht="12.75"/>
    <row r="53" spans="1:9" ht="12.75"/>
    <row r="54" spans="1:9" ht="12.75"/>
    <row r="55" spans="1:9" ht="12.75"/>
    <row r="56" spans="1:9" ht="12.75"/>
    <row r="57" spans="1:9" ht="12.75"/>
    <row r="58" spans="1:9" ht="12.75"/>
    <row r="59" spans="1:9" ht="12.75"/>
    <row r="60" spans="1:9" ht="12.75"/>
    <row r="61" spans="1:9" ht="12.75"/>
    <row r="62" spans="1:9" ht="12.75"/>
    <row r="63" spans="1:9" ht="12.75"/>
    <row r="64" spans="1:9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</sheetData>
  <mergeCells count="3">
    <mergeCell ref="A4:I4"/>
    <mergeCell ref="A22:I22"/>
    <mergeCell ref="A49:I4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header</vt:lpstr>
      <vt:lpstr>Supplementary Table S1</vt:lpstr>
      <vt:lpstr>Supplementary Table S2</vt:lpstr>
      <vt:lpstr>Supplementary Table 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2021-05-29T16:09:34Z</dcterms:modified>
</cp:coreProperties>
</file>