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ia\Documents\Paper Jurassic\Geological Magazine May 21\Review Ago 21\Final versions\2nd round\3r round\"/>
    </mc:Choice>
  </mc:AlternateContent>
  <xr:revisionPtr revIDLastSave="0" documentId="13_ncr:1_{4D5CDAEF-4A6D-4C3E-BA72-2F825A673F9C}" xr6:coauthVersionLast="47" xr6:coauthVersionMax="47" xr10:uidLastSave="{00000000-0000-0000-0000-000000000000}"/>
  <bookViews>
    <workbookView xWindow="252" yWindow="0" windowWidth="22788" windowHeight="12960" activeTab="1" xr2:uid="{052CD109-9F36-499F-8094-C9C34FA47619}"/>
  </bookViews>
  <sheets>
    <sheet name="Geochemical Data" sheetId="3" r:id="rId1"/>
    <sheet name="Selected samples" sheetId="2" r:id="rId2"/>
  </sheets>
  <definedNames>
    <definedName name="_xlnm._FilterDatabase" localSheetId="0" hidden="1">'Geochemical Data'!$A$1:$BP$112</definedName>
    <definedName name="_xlnm._FilterDatabase" localSheetId="1" hidden="1">'Selected samples'!$A$1:$BQ$58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8" i="2" l="1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3" i="2"/>
  <c r="N4" i="2"/>
  <c r="N5" i="2"/>
  <c r="N6" i="2"/>
  <c r="N7" i="2"/>
  <c r="N2" i="2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3" i="3"/>
</calcChain>
</file>

<file path=xl/sharedStrings.xml><?xml version="1.0" encoding="utf-8"?>
<sst xmlns="http://schemas.openxmlformats.org/spreadsheetml/2006/main" count="696" uniqueCount="233">
  <si>
    <t>Sample</t>
  </si>
  <si>
    <t>Locality</t>
  </si>
  <si>
    <t>TiO2</t>
  </si>
  <si>
    <t>Al2O3</t>
  </si>
  <si>
    <t>FeOtot</t>
  </si>
  <si>
    <t>MnO</t>
  </si>
  <si>
    <t>MgO</t>
  </si>
  <si>
    <t>CaO</t>
  </si>
  <si>
    <t>Na2O</t>
  </si>
  <si>
    <t>K2O</t>
  </si>
  <si>
    <t>P2O5</t>
  </si>
  <si>
    <t>LOI</t>
  </si>
  <si>
    <t>AI</t>
  </si>
  <si>
    <t>K2O/TiO2</t>
  </si>
  <si>
    <t>K2O/Na2O</t>
  </si>
  <si>
    <t>Na2O+K2O</t>
  </si>
  <si>
    <t>Li</t>
  </si>
  <si>
    <t>Be</t>
  </si>
  <si>
    <t>B</t>
  </si>
  <si>
    <t>Sc</t>
  </si>
  <si>
    <t>V</t>
  </si>
  <si>
    <t>Cr</t>
  </si>
  <si>
    <t>Co</t>
  </si>
  <si>
    <t>Ni</t>
  </si>
  <si>
    <t>Cu</t>
  </si>
  <si>
    <t>Zn</t>
  </si>
  <si>
    <t>Ga</t>
  </si>
  <si>
    <t>Rb</t>
  </si>
  <si>
    <t>Sr</t>
  </si>
  <si>
    <t>Y</t>
  </si>
  <si>
    <t>Zr</t>
  </si>
  <si>
    <t>Nb</t>
  </si>
  <si>
    <t>Mo</t>
  </si>
  <si>
    <t>Sn</t>
  </si>
  <si>
    <t>Sb</t>
  </si>
  <si>
    <t>Cs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</si>
  <si>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</si>
  <si>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</si>
  <si>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</si>
  <si>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</si>
  <si>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</si>
  <si>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</si>
  <si>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</si>
  <si>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</si>
  <si>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</si>
  <si>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</si>
  <si>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</si>
  <si>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</si>
  <si>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</si>
  <si>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</si>
  <si>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</si>
  <si>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</si>
  <si>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</si>
  <si>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W</t>
  </si>
  <si>
    <t>Tl</t>
  </si>
  <si>
    <t>Pb</t>
  </si>
  <si>
    <t>Th</t>
  </si>
  <si>
    <t>U</t>
  </si>
  <si>
    <t>87Sr/86Sr</t>
  </si>
  <si>
    <t>144Nd/143Nd</t>
  </si>
  <si>
    <t>206Pb/204Pb</t>
  </si>
  <si>
    <t>207Pb/204Pb</t>
  </si>
  <si>
    <t>208Pb/204Pb</t>
  </si>
  <si>
    <t>177Hf/176Hf</t>
  </si>
  <si>
    <t>Reference</t>
  </si>
  <si>
    <t>CIA</t>
  </si>
  <si>
    <t>W index</t>
  </si>
  <si>
    <t>VAR 07-15</t>
  </si>
  <si>
    <t>Fm. Nazas-Charcas SLP (Sierra Charcas, S.L.P)</t>
  </si>
  <si>
    <t>VAR 07-16a</t>
  </si>
  <si>
    <t>VAR 07-15b</t>
  </si>
  <si>
    <t>VAR 07-16c</t>
  </si>
  <si>
    <t>VAR 07-17a</t>
  </si>
  <si>
    <t>VAR 07-17b</t>
  </si>
  <si>
    <t>NAZ1</t>
  </si>
  <si>
    <t>Fm. Nazas</t>
  </si>
  <si>
    <t>&lt;10</t>
  </si>
  <si>
    <t>NAZ12B</t>
  </si>
  <si>
    <t>NAZ32A</t>
  </si>
  <si>
    <t>ROD5</t>
  </si>
  <si>
    <t>Fm. Rodeo</t>
  </si>
  <si>
    <t>ROD11</t>
  </si>
  <si>
    <t>ROD15A</t>
  </si>
  <si>
    <t>ROD21B</t>
  </si>
  <si>
    <t>ROD22</t>
  </si>
  <si>
    <t>ROD23</t>
  </si>
  <si>
    <t>ROD26C</t>
  </si>
  <si>
    <t>ROD27</t>
  </si>
  <si>
    <t>CAO1</t>
  </si>
  <si>
    <t>Fm. Caopas (Área Teyra)</t>
  </si>
  <si>
    <t>PBLG1a</t>
  </si>
  <si>
    <t>Sierra de Salinas (S.L.P.)</t>
  </si>
  <si>
    <t>CHRG1a</t>
  </si>
  <si>
    <t>Sierra de Charcas (S.L.P.)</t>
  </si>
  <si>
    <t>TPZ1b</t>
  </si>
  <si>
    <t>RCG1a</t>
  </si>
  <si>
    <t>Sierra de Catorce (S.L.P.)</t>
  </si>
  <si>
    <t>RCG3b</t>
  </si>
  <si>
    <t>MZQTG1a</t>
  </si>
  <si>
    <t>Aramberri (N.L.)</t>
  </si>
  <si>
    <t>SM1a</t>
  </si>
  <si>
    <t>Sierra San Marcos (N.L.)</t>
  </si>
  <si>
    <t>SM3</t>
  </si>
  <si>
    <t>HZCHG1a</t>
  </si>
  <si>
    <t>Valle Huizachal (Tamaulipas-Fatowskay et al., 2003)</t>
  </si>
  <si>
    <t>HZCHG2a</t>
  </si>
  <si>
    <t>VC-10</t>
  </si>
  <si>
    <t>La Silla Fm, Chiapas</t>
  </si>
  <si>
    <t>VC-11</t>
  </si>
  <si>
    <t>VC-13</t>
  </si>
  <si>
    <t>VC-14C</t>
  </si>
  <si>
    <t>VC-18</t>
  </si>
  <si>
    <t>VC-1</t>
  </si>
  <si>
    <t>VC-20</t>
  </si>
  <si>
    <t>VC-29</t>
  </si>
  <si>
    <t>VC-2</t>
  </si>
  <si>
    <t>VC-3</t>
  </si>
  <si>
    <t>VC-4</t>
  </si>
  <si>
    <t>VAR7-20</t>
  </si>
  <si>
    <t>La Ballena</t>
  </si>
  <si>
    <t>LBA13-13</t>
  </si>
  <si>
    <t>&lt;5</t>
  </si>
  <si>
    <t>CH10-0</t>
  </si>
  <si>
    <t>-</t>
  </si>
  <si>
    <t>CH15-39</t>
  </si>
  <si>
    <t>CH15-41</t>
  </si>
  <si>
    <t>Charcas</t>
  </si>
  <si>
    <t>CH15-42a</t>
  </si>
  <si>
    <t>CH15-42b</t>
  </si>
  <si>
    <t>PSG10-01</t>
  </si>
  <si>
    <t>Presa Santa Gertrudis (Tepozán)</t>
  </si>
  <si>
    <t>PSG10-2</t>
  </si>
  <si>
    <t>PSG10-03</t>
  </si>
  <si>
    <t>VAR07-13</t>
  </si>
  <si>
    <t>Real de Catorce</t>
  </si>
  <si>
    <t>&lt;1</t>
  </si>
  <si>
    <t>&lt;20</t>
  </si>
  <si>
    <t>&lt;30</t>
  </si>
  <si>
    <t>CAT-5</t>
  </si>
  <si>
    <t>RC-11</t>
  </si>
  <si>
    <t>SR10-02</t>
  </si>
  <si>
    <t>VJ10-07</t>
  </si>
  <si>
    <t>V. Juaréz</t>
  </si>
  <si>
    <t>SMO10-05</t>
  </si>
  <si>
    <t>S.Ma del Oro</t>
  </si>
  <si>
    <t>VAR07-09</t>
  </si>
  <si>
    <t>Aramberri</t>
  </si>
  <si>
    <t>TC1</t>
  </si>
  <si>
    <t>Zacazonapan</t>
  </si>
  <si>
    <t>TC7</t>
  </si>
  <si>
    <t>TC7A</t>
  </si>
  <si>
    <t>TC50</t>
  </si>
  <si>
    <t>TC51</t>
  </si>
  <si>
    <t>TC53</t>
  </si>
  <si>
    <t>TC53A</t>
  </si>
  <si>
    <t>TC54</t>
  </si>
  <si>
    <t>TQ1</t>
  </si>
  <si>
    <t>TQ2</t>
  </si>
  <si>
    <t>CR-N1</t>
  </si>
  <si>
    <t>Sierra S.Julian</t>
  </si>
  <si>
    <t>CR-N2</t>
  </si>
  <si>
    <t>ST-C2</t>
  </si>
  <si>
    <t>Sierra de Terya</t>
  </si>
  <si>
    <t>ST-N16</t>
  </si>
  <si>
    <t>CH-T1</t>
  </si>
  <si>
    <t>LB-B1</t>
  </si>
  <si>
    <t>Sierra de Salinas</t>
  </si>
  <si>
    <t>SR-R1</t>
  </si>
  <si>
    <t>Sierra de Ramírez</t>
  </si>
  <si>
    <t>SR-R2</t>
  </si>
  <si>
    <t>SR-R3</t>
  </si>
  <si>
    <t>CR-C1</t>
  </si>
  <si>
    <t>CR-C2</t>
  </si>
  <si>
    <t>CR-C3</t>
  </si>
  <si>
    <t>CR-C4</t>
  </si>
  <si>
    <t>CR-C5</t>
  </si>
  <si>
    <t>CC-D</t>
  </si>
  <si>
    <t>Cerritos Colorados</t>
  </si>
  <si>
    <t>CC-V</t>
  </si>
  <si>
    <t>CC-V1</t>
  </si>
  <si>
    <t>CC-R</t>
  </si>
  <si>
    <t>CC-R1</t>
  </si>
  <si>
    <t>CC-R2</t>
  </si>
  <si>
    <t>SCZ-R1</t>
  </si>
  <si>
    <t>Sierra de Candelaria</t>
  </si>
  <si>
    <t>SCZ-R2</t>
  </si>
  <si>
    <t>SCZ-R3</t>
  </si>
  <si>
    <t>SCZ-R4</t>
  </si>
  <si>
    <t>SCZ-R5</t>
  </si>
  <si>
    <t>SCZ-R6</t>
  </si>
  <si>
    <t>SCZ-R7</t>
  </si>
  <si>
    <t>SCZ-R8</t>
  </si>
  <si>
    <t>SJC-R1</t>
  </si>
  <si>
    <t>Sierra de Jimulco, Coahuila</t>
  </si>
  <si>
    <t>SJC-B1</t>
  </si>
  <si>
    <t>SJC-B2</t>
  </si>
  <si>
    <t>SJC-B3</t>
  </si>
  <si>
    <t>SJC-B4</t>
  </si>
  <si>
    <t>SJC-B5</t>
  </si>
  <si>
    <t>CR-R1</t>
  </si>
  <si>
    <t>CR-R2</t>
  </si>
  <si>
    <t>CR-R3</t>
  </si>
  <si>
    <t>CR-R4</t>
  </si>
  <si>
    <t>VJ-R1</t>
  </si>
  <si>
    <t>Cañadas Villa Juárez and Sabino</t>
  </si>
  <si>
    <t>VJ-R2</t>
  </si>
  <si>
    <t>VJ-R3</t>
  </si>
  <si>
    <t>VJ-R4</t>
  </si>
  <si>
    <t>VJ-R5</t>
  </si>
  <si>
    <t>VJ-I</t>
  </si>
  <si>
    <t>Zavala Monsivais et al., 2012</t>
  </si>
  <si>
    <t>Jones et al., 1995</t>
  </si>
  <si>
    <t>Barboza et al., 2008</t>
  </si>
  <si>
    <t>Godíñez-Urban et al., 2011</t>
  </si>
  <si>
    <t>Barboza et al., 2020</t>
  </si>
  <si>
    <t>Elias &amp; Zavala 1990</t>
  </si>
  <si>
    <t>Data sources:</t>
  </si>
  <si>
    <t>Zavala Monsiváis, A., Barboza Gudiño, J.R., Velasco Tapia, F., García Arreola, M.E., 2012. Sucesión volcánica Jurásica en el área de Charcas, San Luis Potosí: Contribución al entendimiento del Arco Nazas en el noreste de México. Boletín la Soc. Geológica Mex. 64, 277–293. https://doi.org/10.18268/bsgm2012v64n3a2</t>
  </si>
  <si>
    <t>Jones, N.W., McKee, J.W., Anderson, T.H., Silver, L.T., 1995. Jurassic volcanic rocks in northeastern Mexico: A possible remnant of a Cordilleran magmatic arc. Spec. Pap. Geol. Soc. Am. 301, 179–190. https://doi.org/10.1130/0-8137-2301-9.179</t>
  </si>
  <si>
    <t>Barboza-Gudiño, J.R., Orozco-Esquivel, M.T., Gómez-Anguiano, M., Zavala-Monsiváis, A., 2008. The Early Mesozoic volcanic arc of western North America in northeastern Mexico. J. South Am. Earth Sci. 25, 49–63. https://doi.org/10.1016/j.jsames.2007.08.003</t>
  </si>
  <si>
    <t>Barboza-Gudiño, J.R., Zavala-Monsiváis, A., Castellanos-Rodríguez, V., Jaime-Rodríguez, D., Almaraz-Martínez, C., 2020. Subduction-related Jurassic volcanism in the Mesa Central province and contemporary Gulf of Mexico opening. J. South Am. Earth Sci. 102961. https://doi.org/10.1016/j.jsames.2020.102961</t>
  </si>
  <si>
    <t>Godínez-Urban, A., Lawton, T.F., Molina Garza, R.S., Iriondo, A., Weber, B., López-Martínez, M., 2011. Jurassic volcanic and sedimentary rocks of the La Silla and Todos Santos Formations, Chiapas: Record of Nazas arc magmatism and rift-basin formation prior to opening of the Gulf of Mexico. Geosphere 7, 121–144. https://doi.org/10.1130/GES00599.1</t>
  </si>
  <si>
    <t>Elías Herrera, M., Sánchez Zavala, J., 1990. Tectonic implications of a myionitic granite in the lower structural levels of the Tierra Caliente complex (Guerrero terrane), southern Mexico. Rev. Mex. Ciencias Geol. 9, 113–125.</t>
  </si>
  <si>
    <t>Bartolini, C., 1998. Stratigraphy, geochronology, geochemistry and tectonic setting of the Mesozoic Nazas Formation, north-central Mexico. University of Texas.</t>
  </si>
  <si>
    <t>XO0303</t>
  </si>
  <si>
    <t>Acapulco</t>
  </si>
  <si>
    <t>AI/(Ca+K+Na)</t>
  </si>
  <si>
    <t>Pérez-Gutiérrez 2009</t>
  </si>
  <si>
    <t>Pérez-Gutiérrez, R., Solari, L.A., Gómez-Tuena, A. &amp; Martens, U. 2009. Mesozoic geologic evolution of the Xolapa migmatitic complex north of Acapulco, southern Mexico:implications for paleogeographic reconstructions. Revista Mexicana de Ciencias Geológicas 26(1), 201–221.</t>
  </si>
  <si>
    <t>SiO2 *</t>
  </si>
  <si>
    <t>SiO2*</t>
  </si>
  <si>
    <r>
      <t>*Major oxides have been recalculated to 100% on an anhydrous basis. Total FeO conversion: FeO</t>
    </r>
    <r>
      <rPr>
        <i/>
        <vertAlign val="subscript"/>
        <sz val="11"/>
        <color theme="1"/>
        <rFont val="Calibri"/>
        <family val="2"/>
        <scheme val="minor"/>
      </rPr>
      <t>tot</t>
    </r>
    <r>
      <rPr>
        <i/>
        <sz val="11"/>
        <color theme="1"/>
        <rFont val="Calibri"/>
        <family val="2"/>
        <scheme val="minor"/>
      </rPr>
      <t>=FeO</t>
    </r>
    <r>
      <rPr>
        <i/>
        <vertAlign val="superscript"/>
        <sz val="11"/>
        <color theme="1"/>
        <rFont val="Calibri"/>
        <family val="2"/>
        <scheme val="minor"/>
      </rPr>
      <t>t</t>
    </r>
    <r>
      <rPr>
        <i/>
        <sz val="11"/>
        <color theme="1"/>
        <rFont val="Calibri"/>
        <family val="2"/>
        <scheme val="minor"/>
      </rPr>
      <t>+Fe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O</t>
    </r>
    <r>
      <rPr>
        <i/>
        <vertAlign val="subscript"/>
        <sz val="11"/>
        <color theme="1"/>
        <rFont val="Calibri"/>
        <family val="2"/>
        <scheme val="minor"/>
      </rPr>
      <t>3</t>
    </r>
    <r>
      <rPr>
        <i/>
        <vertAlign val="superscript"/>
        <sz val="11"/>
        <color theme="1"/>
        <rFont val="Calibri"/>
        <family val="2"/>
        <scheme val="minor"/>
      </rPr>
      <t>t</t>
    </r>
    <r>
      <rPr>
        <i/>
        <sz val="11"/>
        <color theme="1"/>
        <rFont val="Calibri"/>
        <family val="2"/>
        <scheme val="minor"/>
      </rPr>
      <t>*0.8998. The sources of original analysis are reported in column BP.</t>
    </r>
  </si>
  <si>
    <t>Bartolini PhD dissertation, 1988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</si>
</sst>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/>
    <xf numFmtId="0" fontId="1" fillId="0" borderId="0" xfId="0" applyFont="1"/>
    <xf numFmtId="0" fontId="3" fillId="0" borderId="0" xfId="0" applyFont="1"/>
    <xf numFmtId="2" fontId="0" fillId="0" borderId="0" xfId="0" applyNumberFormat="1"/>
    <xf numFmtId="0" fontId="4" fillId="0" borderId="0" xfId="0" applyFont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65" fontId="3" fillId="0" borderId="0" xfId="0" applyNumberFormat="1" applyFont="1"/>
    <xf numFmtId="1" fontId="3" fillId="0" borderId="0" xfId="0" applyNumberFormat="1" applyFont="1"/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90372-562B-4AB1-9FE8-21AAFE6B153D}">
  <dimension ref="A1:BP131"/>
  <sheetViews>
    <sheetView zoomScaleNormal="100" workbookViewId="0">
      <pane xSplit="2" ySplit="1" topLeftCell="BF46" activePane="bottomRight" state="frozenSplit"/>
      <selection pane="topRight" activeCell="T1" sqref="T1"/>
      <selection pane="bottomLeft" activeCell="A29" sqref="A29"/>
      <selection pane="bottomRight" activeCell="BS53" sqref="BS53"/>
    </sheetView>
  </sheetViews>
  <sheetFormatPr defaultRowHeight="14.4" x14ac:dyDescent="0.3"/>
  <cols>
    <col min="1" max="1" width="17.88671875" style="2" customWidth="1"/>
    <col min="2" max="2" width="44.21875" style="3" customWidth="1"/>
    <col min="18" max="18" width="8.88671875" style="8"/>
    <col min="19" max="21" width="8.88671875" style="7"/>
    <col min="22" max="27" width="8.88671875" style="8"/>
    <col min="28" max="28" width="8.88671875" style="7"/>
    <col min="29" max="30" width="8.88671875" style="8"/>
    <col min="31" max="37" width="8.88671875" style="7"/>
    <col min="38" max="38" width="8.88671875" style="8"/>
    <col min="39" max="59" width="8.88671875" style="7"/>
  </cols>
  <sheetData>
    <row r="1" spans="1:68" s="1" customFormat="1" x14ac:dyDescent="0.3">
      <c r="A1" s="1" t="s">
        <v>0</v>
      </c>
      <c r="B1" s="1" t="s">
        <v>1</v>
      </c>
      <c r="C1" s="1" t="s">
        <v>229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226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65</v>
      </c>
      <c r="BO1" s="1" t="s">
        <v>66</v>
      </c>
      <c r="BP1" s="1" t="s">
        <v>64</v>
      </c>
    </row>
    <row r="2" spans="1:68" x14ac:dyDescent="0.3">
      <c r="A2" s="2" t="s">
        <v>67</v>
      </c>
      <c r="B2" s="3" t="s">
        <v>68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8">
        <v>44</v>
      </c>
      <c r="U2" s="7">
        <v>12.3</v>
      </c>
      <c r="V2" s="8">
        <v>33</v>
      </c>
      <c r="W2" s="8">
        <v>74</v>
      </c>
      <c r="X2" s="7">
        <v>5.3</v>
      </c>
      <c r="Y2" s="8">
        <v>28</v>
      </c>
      <c r="Z2" s="7">
        <v>3.79</v>
      </c>
      <c r="AA2" s="8">
        <v>58</v>
      </c>
      <c r="AC2" s="8">
        <v>123</v>
      </c>
      <c r="AD2" s="8">
        <v>170</v>
      </c>
      <c r="AE2" s="8">
        <v>40</v>
      </c>
      <c r="AF2" s="8">
        <v>160</v>
      </c>
      <c r="AG2" s="7">
        <v>15.5</v>
      </c>
      <c r="AK2" s="8">
        <v>23.7</v>
      </c>
      <c r="AL2" s="8">
        <v>1570</v>
      </c>
      <c r="AM2" s="8">
        <v>40</v>
      </c>
      <c r="AN2" s="8">
        <v>106</v>
      </c>
      <c r="AO2" s="7">
        <v>9.3000000000000007</v>
      </c>
      <c r="AP2" s="8">
        <v>36</v>
      </c>
      <c r="AQ2" s="7">
        <v>8.1</v>
      </c>
      <c r="AR2" s="7">
        <v>2</v>
      </c>
      <c r="AS2" s="7">
        <v>6.8</v>
      </c>
      <c r="AT2" s="7">
        <v>1.1000000000000001</v>
      </c>
      <c r="AU2" s="7">
        <v>6.2</v>
      </c>
      <c r="AV2" s="7">
        <v>1.4</v>
      </c>
      <c r="AW2" s="7">
        <v>3.3</v>
      </c>
      <c r="AX2" s="7">
        <v>0.5</v>
      </c>
      <c r="AY2" s="7">
        <v>3.4</v>
      </c>
      <c r="AZ2" s="7">
        <v>0.5</v>
      </c>
      <c r="BA2" s="7">
        <v>4.3</v>
      </c>
      <c r="BB2" s="7">
        <v>1.1000000000000001</v>
      </c>
      <c r="BD2" s="7">
        <v>0.6</v>
      </c>
      <c r="BE2" s="7">
        <v>8.4</v>
      </c>
      <c r="BF2" s="7">
        <v>15.7</v>
      </c>
      <c r="BG2" s="7">
        <v>1.8</v>
      </c>
      <c r="BH2" s="4"/>
      <c r="BI2" s="4"/>
      <c r="BJ2" s="4"/>
      <c r="BK2" s="4"/>
      <c r="BL2" s="4"/>
      <c r="BM2" s="4"/>
      <c r="BN2" s="4"/>
      <c r="BO2" s="4"/>
      <c r="BP2" t="s">
        <v>210</v>
      </c>
    </row>
    <row r="3" spans="1:68" x14ac:dyDescent="0.3">
      <c r="A3" s="2" t="s">
        <v>69</v>
      </c>
      <c r="B3" s="3" t="s">
        <v>68</v>
      </c>
      <c r="C3" s="4">
        <v>82.58203005213123</v>
      </c>
      <c r="D3" s="4">
        <v>0.28621077379127052</v>
      </c>
      <c r="E3" s="4">
        <v>9.6085045487069376</v>
      </c>
      <c r="F3" s="4">
        <v>1.5359971378922617</v>
      </c>
      <c r="G3" s="4">
        <v>1.0221813349688231E-2</v>
      </c>
      <c r="H3" s="4">
        <v>1.0017377082694467</v>
      </c>
      <c r="I3" s="4">
        <v>1.0324031483185114</v>
      </c>
      <c r="J3" s="4">
        <v>0.24532352039251756</v>
      </c>
      <c r="K3" s="4">
        <v>3.4447510988449346</v>
      </c>
      <c r="L3" s="4">
        <v>8.177450679750585E-2</v>
      </c>
      <c r="M3" s="4">
        <v>2.0499999999999998</v>
      </c>
      <c r="N3" s="4">
        <f>(E3/(101.96))/((I3/(40.08+16))+(J3/(61.98))+(K3/(94.2)))</f>
        <v>1.5989867287656658</v>
      </c>
      <c r="O3" s="4">
        <v>12.035714285714286</v>
      </c>
      <c r="P3" s="4">
        <v>14.041666666666668</v>
      </c>
      <c r="Q3" s="4">
        <v>3.6900746192374521</v>
      </c>
      <c r="R3" s="8">
        <v>32</v>
      </c>
      <c r="U3" s="7">
        <v>1.85</v>
      </c>
      <c r="V3" s="8">
        <v>20</v>
      </c>
      <c r="W3" s="7">
        <v>9.26</v>
      </c>
      <c r="X3" s="7">
        <v>1.84</v>
      </c>
      <c r="Y3" s="7">
        <v>5.8</v>
      </c>
      <c r="Z3" s="7">
        <v>2.95</v>
      </c>
      <c r="AA3" s="7">
        <v>14.4</v>
      </c>
      <c r="AC3" s="8">
        <v>105</v>
      </c>
      <c r="AD3" s="8">
        <v>117</v>
      </c>
      <c r="AE3" s="8">
        <v>30</v>
      </c>
      <c r="AF3" s="8">
        <v>122</v>
      </c>
      <c r="AG3" s="7">
        <v>11</v>
      </c>
      <c r="AK3" s="7">
        <v>8.1999999999999993</v>
      </c>
      <c r="AL3" s="8">
        <v>2839</v>
      </c>
      <c r="AM3" s="7">
        <v>17</v>
      </c>
      <c r="AN3" s="8">
        <v>45</v>
      </c>
      <c r="AO3" s="7">
        <v>4.3</v>
      </c>
      <c r="AP3" s="7">
        <v>15</v>
      </c>
      <c r="AQ3" s="7">
        <v>5.2</v>
      </c>
      <c r="AR3" s="7">
        <v>1.4</v>
      </c>
      <c r="AS3" s="7">
        <v>4.2</v>
      </c>
      <c r="AT3" s="7">
        <v>0.7</v>
      </c>
      <c r="AU3" s="7">
        <v>4.0999999999999996</v>
      </c>
      <c r="AV3" s="7">
        <v>1</v>
      </c>
      <c r="AW3" s="7">
        <v>2.4</v>
      </c>
      <c r="AX3" s="7">
        <v>0.39</v>
      </c>
      <c r="AY3" s="7">
        <v>2.7</v>
      </c>
      <c r="AZ3" s="7">
        <v>0.39</v>
      </c>
      <c r="BA3" s="7">
        <v>3.1</v>
      </c>
      <c r="BB3" s="7">
        <v>0.8</v>
      </c>
      <c r="BD3" s="7">
        <v>0.5</v>
      </c>
      <c r="BE3" s="7">
        <v>5.0999999999999996</v>
      </c>
      <c r="BF3" s="7">
        <v>11.5</v>
      </c>
      <c r="BG3" s="7">
        <v>1.7</v>
      </c>
      <c r="BH3" s="4"/>
      <c r="BI3" s="4"/>
      <c r="BJ3" s="4"/>
      <c r="BK3" s="4"/>
      <c r="BL3" s="4"/>
      <c r="BM3" s="4"/>
      <c r="BN3" s="4">
        <v>61.523466475147075</v>
      </c>
      <c r="BO3" s="4">
        <v>55.174081636752078</v>
      </c>
      <c r="BP3" t="s">
        <v>210</v>
      </c>
    </row>
    <row r="4" spans="1:68" x14ac:dyDescent="0.3">
      <c r="A4" s="2" t="s">
        <v>70</v>
      </c>
      <c r="B4" s="3" t="s">
        <v>68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8">
        <v>26</v>
      </c>
      <c r="U4" s="7">
        <v>15.5</v>
      </c>
      <c r="V4" s="8">
        <v>24</v>
      </c>
      <c r="W4" s="7">
        <v>11.5</v>
      </c>
      <c r="X4" s="7">
        <v>2.67</v>
      </c>
      <c r="Y4" s="7">
        <v>6.7</v>
      </c>
      <c r="Z4" s="7">
        <v>3.12</v>
      </c>
      <c r="AA4" s="8">
        <v>36</v>
      </c>
      <c r="AC4" s="8">
        <v>71</v>
      </c>
      <c r="AD4" s="8">
        <v>427</v>
      </c>
      <c r="AE4" s="8">
        <v>45</v>
      </c>
      <c r="AF4" s="8">
        <v>234</v>
      </c>
      <c r="AG4" s="7">
        <v>19.100000000000001</v>
      </c>
      <c r="AK4" s="7">
        <v>14.94</v>
      </c>
      <c r="AL4" s="8">
        <v>4092</v>
      </c>
      <c r="AM4" s="8">
        <v>51</v>
      </c>
      <c r="AN4" s="8">
        <v>118</v>
      </c>
      <c r="AO4" s="7">
        <v>11.7</v>
      </c>
      <c r="AP4" s="8">
        <v>41</v>
      </c>
      <c r="AQ4" s="7">
        <v>11.6</v>
      </c>
      <c r="AR4" s="7">
        <v>3.1</v>
      </c>
      <c r="AS4" s="7">
        <v>9.1</v>
      </c>
      <c r="AT4" s="7">
        <v>1.5</v>
      </c>
      <c r="AU4" s="7">
        <v>7.8</v>
      </c>
      <c r="AV4" s="7">
        <v>1.7</v>
      </c>
      <c r="AW4" s="7">
        <v>4.0999999999999996</v>
      </c>
      <c r="AX4" s="7">
        <v>0.7</v>
      </c>
      <c r="AY4" s="7">
        <v>4</v>
      </c>
      <c r="AZ4" s="7">
        <v>0.6</v>
      </c>
      <c r="BA4" s="7">
        <v>6</v>
      </c>
      <c r="BB4" s="7">
        <v>1.3</v>
      </c>
      <c r="BD4" s="7">
        <v>0.4</v>
      </c>
      <c r="BE4" s="7">
        <v>18</v>
      </c>
      <c r="BF4" s="8">
        <v>20.7</v>
      </c>
      <c r="BG4" s="7">
        <v>2.46</v>
      </c>
      <c r="BH4" s="4"/>
      <c r="BI4" s="4"/>
      <c r="BJ4" s="4"/>
      <c r="BK4" s="4"/>
      <c r="BL4" s="4"/>
      <c r="BM4" s="4"/>
      <c r="BN4" s="4"/>
      <c r="BO4" s="4"/>
      <c r="BP4" t="s">
        <v>210</v>
      </c>
    </row>
    <row r="5" spans="1:68" x14ac:dyDescent="0.3">
      <c r="A5" s="2" t="s">
        <v>71</v>
      </c>
      <c r="B5" s="3" t="s">
        <v>68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8">
        <v>39</v>
      </c>
      <c r="U5" s="7">
        <v>18.600000000000001</v>
      </c>
      <c r="V5" s="8">
        <v>34</v>
      </c>
      <c r="W5" s="7">
        <v>8.6</v>
      </c>
      <c r="X5" s="7">
        <v>2.77</v>
      </c>
      <c r="Y5" s="7">
        <v>7.8</v>
      </c>
      <c r="Z5" s="7">
        <v>2.08</v>
      </c>
      <c r="AA5" s="7">
        <v>15.5</v>
      </c>
      <c r="AC5" s="8">
        <v>152</v>
      </c>
      <c r="AD5" s="8">
        <v>15.6</v>
      </c>
      <c r="AE5" s="8">
        <v>47</v>
      </c>
      <c r="AF5" s="8">
        <v>148</v>
      </c>
      <c r="AG5" s="7">
        <v>17.8</v>
      </c>
      <c r="AK5" s="7">
        <v>14.91</v>
      </c>
      <c r="AL5" s="8">
        <v>846</v>
      </c>
      <c r="AM5" s="8">
        <v>33</v>
      </c>
      <c r="AN5" s="8">
        <v>76</v>
      </c>
      <c r="AO5" s="7">
        <v>7.9</v>
      </c>
      <c r="AP5" s="8">
        <v>36</v>
      </c>
      <c r="AQ5" s="7">
        <v>7.2</v>
      </c>
      <c r="AR5" s="7">
        <v>1.7</v>
      </c>
      <c r="AS5" s="7">
        <v>7.6</v>
      </c>
      <c r="AT5" s="7">
        <v>1.2</v>
      </c>
      <c r="AU5" s="7">
        <v>6.3</v>
      </c>
      <c r="AV5" s="7">
        <v>1.3</v>
      </c>
      <c r="AW5" s="7">
        <v>3.6</v>
      </c>
      <c r="AX5" s="7">
        <v>0.6</v>
      </c>
      <c r="AY5" s="7">
        <v>3.4</v>
      </c>
      <c r="AZ5" s="7">
        <v>0.5</v>
      </c>
      <c r="BA5" s="7">
        <v>3.7</v>
      </c>
      <c r="BB5" s="7">
        <v>1.1000000000000001</v>
      </c>
      <c r="BD5" s="7">
        <v>0.8</v>
      </c>
      <c r="BE5" s="7">
        <v>10</v>
      </c>
      <c r="BF5" s="7">
        <v>9.6</v>
      </c>
      <c r="BG5" s="7">
        <v>2.2000000000000002</v>
      </c>
      <c r="BH5" s="4"/>
      <c r="BI5" s="4"/>
      <c r="BJ5" s="4"/>
      <c r="BK5" s="4"/>
      <c r="BL5" s="4"/>
      <c r="BM5" s="4"/>
      <c r="BN5" s="4"/>
      <c r="BO5" s="4"/>
      <c r="BP5" t="s">
        <v>210</v>
      </c>
    </row>
    <row r="6" spans="1:68" x14ac:dyDescent="0.3">
      <c r="A6" s="2" t="s">
        <v>72</v>
      </c>
      <c r="B6" s="3" t="s">
        <v>68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8">
        <v>87</v>
      </c>
      <c r="U6" s="7">
        <v>12.7</v>
      </c>
      <c r="V6" s="8">
        <v>144</v>
      </c>
      <c r="W6" s="8">
        <v>24</v>
      </c>
      <c r="X6" s="8">
        <v>24.52</v>
      </c>
      <c r="Y6" s="8">
        <v>39</v>
      </c>
      <c r="Z6" s="7">
        <v>1.64</v>
      </c>
      <c r="AA6" s="8">
        <v>136</v>
      </c>
      <c r="AC6" s="8">
        <v>43</v>
      </c>
      <c r="AD6" s="8">
        <v>140</v>
      </c>
      <c r="AE6" s="8">
        <v>31</v>
      </c>
      <c r="AF6" s="8">
        <v>117</v>
      </c>
      <c r="AG6" s="7">
        <v>11.8</v>
      </c>
      <c r="AK6" s="7">
        <v>7.03</v>
      </c>
      <c r="AL6" s="8">
        <v>307</v>
      </c>
      <c r="AM6" s="7">
        <v>13.5</v>
      </c>
      <c r="AN6" s="8">
        <v>35</v>
      </c>
      <c r="AO6" s="7">
        <v>3.9</v>
      </c>
      <c r="AP6" s="8">
        <v>20</v>
      </c>
      <c r="AQ6" s="7">
        <v>4.0999999999999996</v>
      </c>
      <c r="AR6" s="7">
        <v>0.9</v>
      </c>
      <c r="AS6" s="7">
        <v>4.4000000000000004</v>
      </c>
      <c r="AT6" s="7">
        <v>0.7</v>
      </c>
      <c r="AU6" s="7">
        <v>3.9</v>
      </c>
      <c r="AV6" s="7">
        <v>0.8</v>
      </c>
      <c r="AW6" s="7">
        <v>2.6</v>
      </c>
      <c r="AX6" s="7">
        <v>0.36</v>
      </c>
      <c r="AY6" s="7">
        <v>2.2000000000000002</v>
      </c>
      <c r="AZ6" s="7">
        <v>0.35</v>
      </c>
      <c r="BA6" s="7">
        <v>3</v>
      </c>
      <c r="BB6" s="7">
        <v>0.8</v>
      </c>
      <c r="BD6" s="7">
        <v>0.27</v>
      </c>
      <c r="BE6" s="7">
        <v>3.79</v>
      </c>
      <c r="BF6" s="7">
        <v>5.3</v>
      </c>
      <c r="BG6" s="7">
        <v>1.82</v>
      </c>
      <c r="BH6" s="4"/>
      <c r="BI6" s="4"/>
      <c r="BJ6" s="4"/>
      <c r="BK6" s="4"/>
      <c r="BL6" s="4"/>
      <c r="BM6" s="4"/>
      <c r="BN6" s="4"/>
      <c r="BO6" s="4"/>
      <c r="BP6" t="s">
        <v>210</v>
      </c>
    </row>
    <row r="7" spans="1:68" x14ac:dyDescent="0.3">
      <c r="A7" s="2" t="s">
        <v>73</v>
      </c>
      <c r="B7" s="3" t="s">
        <v>68</v>
      </c>
      <c r="C7" s="4">
        <v>53.260506075130984</v>
      </c>
      <c r="D7" s="4">
        <v>0.63538067105116491</v>
      </c>
      <c r="E7" s="4">
        <v>11.726674841154832</v>
      </c>
      <c r="F7" s="4">
        <v>12.106327053840154</v>
      </c>
      <c r="G7" s="4">
        <v>0.43473414335079702</v>
      </c>
      <c r="H7" s="4">
        <v>3.7342548210901798</v>
      </c>
      <c r="I7" s="4">
        <v>12.373202541522685</v>
      </c>
      <c r="J7" s="4">
        <v>3.1657563259391375</v>
      </c>
      <c r="K7" s="4">
        <v>1.0366737264519006</v>
      </c>
      <c r="L7" s="4">
        <v>0.17835246906699367</v>
      </c>
      <c r="M7" s="4">
        <v>10.67</v>
      </c>
      <c r="N7" s="4">
        <f t="shared" ref="N7:N29" si="0">(E7/(101.96))/((I7/(40.08+16))+(J7/(61.98))+(K7/(94.2)))</f>
        <v>0.40681149738123401</v>
      </c>
      <c r="O7" s="4">
        <v>1.631578947368421</v>
      </c>
      <c r="P7" s="4">
        <v>0.32746478873239437</v>
      </c>
      <c r="Q7" s="4">
        <v>4.2024300523910378</v>
      </c>
      <c r="R7" s="8">
        <v>77</v>
      </c>
      <c r="U7" s="7">
        <v>12.7</v>
      </c>
      <c r="V7" s="8">
        <v>257</v>
      </c>
      <c r="W7" s="7">
        <v>17</v>
      </c>
      <c r="X7" s="8">
        <v>29.23</v>
      </c>
      <c r="Y7" s="8">
        <v>36</v>
      </c>
      <c r="Z7" s="7">
        <v>4.72</v>
      </c>
      <c r="AA7" s="8">
        <v>105</v>
      </c>
      <c r="AC7" s="8">
        <v>27</v>
      </c>
      <c r="AD7" s="8">
        <v>117</v>
      </c>
      <c r="AE7" s="8">
        <v>20</v>
      </c>
      <c r="AF7" s="8">
        <v>83</v>
      </c>
      <c r="AG7" s="7">
        <v>7.8</v>
      </c>
      <c r="AK7" s="7">
        <v>3.29</v>
      </c>
      <c r="AL7" s="8">
        <v>160</v>
      </c>
      <c r="AM7" s="7">
        <v>11</v>
      </c>
      <c r="AN7" s="8">
        <v>22</v>
      </c>
      <c r="AO7" s="7">
        <v>2.4</v>
      </c>
      <c r="AP7" s="7">
        <v>15</v>
      </c>
      <c r="AQ7" s="7">
        <v>2.7</v>
      </c>
      <c r="AR7" s="7">
        <v>0.7</v>
      </c>
      <c r="AS7" s="7">
        <v>3.1</v>
      </c>
      <c r="AT7" s="7">
        <v>0.5</v>
      </c>
      <c r="AU7" s="7">
        <v>2.8</v>
      </c>
      <c r="AV7" s="7">
        <v>0.6</v>
      </c>
      <c r="AW7" s="7">
        <v>2.2000000000000002</v>
      </c>
      <c r="AX7" s="7">
        <v>0.28000000000000003</v>
      </c>
      <c r="AY7" s="7">
        <v>1.8</v>
      </c>
      <c r="AZ7" s="7">
        <v>0.31</v>
      </c>
      <c r="BA7" s="7">
        <v>1.8</v>
      </c>
      <c r="BB7" s="7">
        <v>0.5</v>
      </c>
      <c r="BD7" s="7">
        <v>0.17</v>
      </c>
      <c r="BE7" s="7">
        <v>6.6</v>
      </c>
      <c r="BF7" s="7">
        <v>0.8</v>
      </c>
      <c r="BG7" s="7">
        <v>1.65</v>
      </c>
      <c r="BH7" s="4"/>
      <c r="BI7" s="4"/>
      <c r="BJ7" s="4"/>
      <c r="BK7" s="4"/>
      <c r="BL7" s="4"/>
      <c r="BM7" s="4"/>
      <c r="BN7" s="4">
        <v>28.917271300277946</v>
      </c>
      <c r="BO7" s="4">
        <v>6.1806055641306115</v>
      </c>
      <c r="BP7" t="s">
        <v>210</v>
      </c>
    </row>
    <row r="8" spans="1:68" x14ac:dyDescent="0.3">
      <c r="A8" s="2" t="s">
        <v>74</v>
      </c>
      <c r="B8" s="3" t="s">
        <v>75</v>
      </c>
      <c r="C8" s="4">
        <v>79.608083282302502</v>
      </c>
      <c r="D8" s="4">
        <v>0.14288630332720964</v>
      </c>
      <c r="E8" s="4">
        <v>11.124719330475607</v>
      </c>
      <c r="F8" s="4">
        <v>1.3676260461318634</v>
      </c>
      <c r="G8" s="4">
        <v>1.0206164523372115E-2</v>
      </c>
      <c r="H8" s="4">
        <v>0.25515411308430286</v>
      </c>
      <c r="I8" s="4">
        <v>1.0206164523372115E-2</v>
      </c>
      <c r="J8" s="4">
        <v>0.23474178403755866</v>
      </c>
      <c r="K8" s="4">
        <v>7.2259644825474574</v>
      </c>
      <c r="L8" s="4">
        <v>2.041232904674423E-2</v>
      </c>
      <c r="M8" s="4">
        <v>1.39</v>
      </c>
      <c r="N8" s="4">
        <f t="shared" si="0"/>
        <v>1.3523946367809676</v>
      </c>
      <c r="O8" s="4">
        <v>50.571428571428562</v>
      </c>
      <c r="P8" s="4">
        <v>30.782608695652172</v>
      </c>
      <c r="Q8" s="4">
        <v>7.4607062665850163</v>
      </c>
      <c r="W8" s="8">
        <v>20</v>
      </c>
      <c r="AC8" s="8">
        <v>140</v>
      </c>
      <c r="AD8" s="8" t="s">
        <v>76</v>
      </c>
      <c r="AE8" s="8">
        <v>56</v>
      </c>
      <c r="AF8" s="8">
        <v>302</v>
      </c>
      <c r="AG8" s="8">
        <v>23</v>
      </c>
      <c r="AL8" s="8">
        <v>409</v>
      </c>
      <c r="BH8" s="4"/>
      <c r="BI8" s="4"/>
      <c r="BJ8" s="4"/>
      <c r="BK8" s="4"/>
      <c r="BL8" s="4"/>
      <c r="BM8" s="4"/>
      <c r="BN8" s="4">
        <v>57.490125833291017</v>
      </c>
      <c r="BO8" s="4">
        <v>87.48214017027729</v>
      </c>
      <c r="BP8" t="s">
        <v>211</v>
      </c>
    </row>
    <row r="9" spans="1:68" x14ac:dyDescent="0.3">
      <c r="A9" s="2" t="s">
        <v>77</v>
      </c>
      <c r="B9" s="3" t="s">
        <v>75</v>
      </c>
      <c r="C9" s="4">
        <v>75.515804451671926</v>
      </c>
      <c r="D9" s="4">
        <v>0.1931090557983535</v>
      </c>
      <c r="E9" s="4">
        <v>14.737270047769083</v>
      </c>
      <c r="F9" s="4">
        <v>1.4127451976826912</v>
      </c>
      <c r="G9" s="4">
        <v>2.032726903140563E-2</v>
      </c>
      <c r="H9" s="4">
        <v>0.69112714706779155</v>
      </c>
      <c r="I9" s="4">
        <v>0.17278178676694789</v>
      </c>
      <c r="J9" s="4">
        <v>3.8520174814513668</v>
      </c>
      <c r="K9" s="4">
        <v>3.3031812176034148</v>
      </c>
      <c r="L9" s="4">
        <v>0.10163634515702816</v>
      </c>
      <c r="M9" s="4">
        <v>1.7</v>
      </c>
      <c r="N9" s="4">
        <f t="shared" si="0"/>
        <v>1.4411319290932423</v>
      </c>
      <c r="O9" s="4">
        <v>17.105263157894736</v>
      </c>
      <c r="P9" s="4">
        <v>0.85751978891820579</v>
      </c>
      <c r="Q9" s="4">
        <v>7.1551986990547816</v>
      </c>
      <c r="W9" s="8">
        <v>27</v>
      </c>
      <c r="AC9" s="8">
        <v>120</v>
      </c>
      <c r="AD9" s="8">
        <v>114</v>
      </c>
      <c r="AE9" s="7" t="s">
        <v>76</v>
      </c>
      <c r="AF9" s="8">
        <v>95</v>
      </c>
      <c r="AG9" s="8">
        <v>22</v>
      </c>
      <c r="AL9" s="8">
        <v>934</v>
      </c>
      <c r="BH9" s="4"/>
      <c r="BI9" s="4"/>
      <c r="BJ9" s="4"/>
      <c r="BK9" s="4"/>
      <c r="BL9" s="4"/>
      <c r="BM9" s="4"/>
      <c r="BN9" s="4">
        <v>59.035397141708373</v>
      </c>
      <c r="BO9" s="4">
        <v>23.055041264512784</v>
      </c>
      <c r="BP9" t="s">
        <v>211</v>
      </c>
    </row>
    <row r="10" spans="1:68" x14ac:dyDescent="0.3">
      <c r="A10" s="2" t="s">
        <v>78</v>
      </c>
      <c r="B10" s="3" t="s">
        <v>75</v>
      </c>
      <c r="C10" s="4">
        <v>80.028765153071717</v>
      </c>
      <c r="D10" s="4">
        <v>0.16437230326689953</v>
      </c>
      <c r="E10" s="4">
        <v>10.211629340456133</v>
      </c>
      <c r="F10" s="4">
        <v>1.5820834189439077</v>
      </c>
      <c r="G10" s="4">
        <v>3.081980686254366E-2</v>
      </c>
      <c r="H10" s="4">
        <v>0.19519211012944318</v>
      </c>
      <c r="I10" s="4">
        <v>1.027326895418122E-2</v>
      </c>
      <c r="J10" s="4">
        <v>0.22601191699198686</v>
      </c>
      <c r="K10" s="4">
        <v>7.5200328744606537</v>
      </c>
      <c r="L10" s="4">
        <v>3.081980686254366E-2</v>
      </c>
      <c r="M10" s="4">
        <v>1.08</v>
      </c>
      <c r="N10" s="4">
        <f t="shared" si="0"/>
        <v>1.1971435481225994</v>
      </c>
      <c r="O10" s="4">
        <v>45.75</v>
      </c>
      <c r="P10" s="4">
        <v>33.272727272727273</v>
      </c>
      <c r="Q10" s="4">
        <v>7.7460447914526407</v>
      </c>
      <c r="W10" s="7">
        <v>19</v>
      </c>
      <c r="AC10" s="8">
        <v>136</v>
      </c>
      <c r="AD10" s="8">
        <v>23</v>
      </c>
      <c r="AE10" s="8">
        <v>36</v>
      </c>
      <c r="AF10" s="8">
        <v>340</v>
      </c>
      <c r="AG10" s="7">
        <v>13</v>
      </c>
      <c r="AL10" s="8">
        <v>1370</v>
      </c>
      <c r="BH10" s="4"/>
      <c r="BI10" s="4"/>
      <c r="BJ10" s="4"/>
      <c r="BK10" s="4"/>
      <c r="BL10" s="4"/>
      <c r="BM10" s="4"/>
      <c r="BN10" s="4">
        <v>54.486360217361614</v>
      </c>
      <c r="BO10" s="4">
        <v>88.490636443981387</v>
      </c>
      <c r="BP10" t="s">
        <v>211</v>
      </c>
    </row>
    <row r="11" spans="1:68" x14ac:dyDescent="0.3">
      <c r="A11" s="2" t="s">
        <v>79</v>
      </c>
      <c r="B11" s="3" t="s">
        <v>80</v>
      </c>
      <c r="C11" s="4">
        <v>68.606210667492007</v>
      </c>
      <c r="D11" s="4">
        <v>0.83565459610027859</v>
      </c>
      <c r="E11" s="4">
        <v>16.713091922005571</v>
      </c>
      <c r="F11" s="4">
        <v>5.0345610234189628</v>
      </c>
      <c r="G11" s="4">
        <v>3.0950170225936241E-2</v>
      </c>
      <c r="H11" s="4">
        <v>0.83565459610027859</v>
      </c>
      <c r="I11" s="4">
        <v>0.87692148973486028</v>
      </c>
      <c r="J11" s="4">
        <v>3.518002682348087</v>
      </c>
      <c r="K11" s="4">
        <v>3.321984937583824</v>
      </c>
      <c r="L11" s="4">
        <v>0.22696791499019911</v>
      </c>
      <c r="M11" s="4">
        <v>2.54</v>
      </c>
      <c r="N11" s="4">
        <f t="shared" si="0"/>
        <v>1.5225183450373785</v>
      </c>
      <c r="O11" s="4">
        <v>3.975308641975309</v>
      </c>
      <c r="P11" s="4">
        <v>0.94428152492668616</v>
      </c>
      <c r="Q11" s="4">
        <v>6.839987619931911</v>
      </c>
      <c r="V11" s="7"/>
      <c r="W11" s="8">
        <v>116</v>
      </c>
      <c r="AC11" s="8">
        <v>121</v>
      </c>
      <c r="AD11" s="8">
        <v>144</v>
      </c>
      <c r="AE11" s="7" t="s">
        <v>76</v>
      </c>
      <c r="AF11" s="8">
        <v>195</v>
      </c>
      <c r="AG11" s="7">
        <v>12</v>
      </c>
      <c r="AL11" s="8">
        <v>391</v>
      </c>
      <c r="BH11" s="4"/>
      <c r="BI11" s="4"/>
      <c r="BJ11" s="4"/>
      <c r="BK11" s="4"/>
      <c r="BL11" s="4"/>
      <c r="BM11" s="4"/>
      <c r="BN11" s="4">
        <v>60.357077205510585</v>
      </c>
      <c r="BO11" s="4">
        <v>35.350105687441946</v>
      </c>
      <c r="BP11" t="s">
        <v>211</v>
      </c>
    </row>
    <row r="12" spans="1:68" x14ac:dyDescent="0.3">
      <c r="A12" s="2" t="s">
        <v>81</v>
      </c>
      <c r="B12" s="3" t="s">
        <v>80</v>
      </c>
      <c r="C12" s="4">
        <v>64.185657537110615</v>
      </c>
      <c r="D12" s="4">
        <v>0.84674890236253408</v>
      </c>
      <c r="E12" s="4">
        <v>16.098682835040773</v>
      </c>
      <c r="F12" s="4">
        <v>5.143215555090948</v>
      </c>
      <c r="G12" s="4">
        <v>5.2268450763119395E-2</v>
      </c>
      <c r="H12" s="4">
        <v>4.7564290194438641</v>
      </c>
      <c r="I12" s="4">
        <v>1.5053313819778384</v>
      </c>
      <c r="J12" s="4">
        <v>4.1396613004390552</v>
      </c>
      <c r="K12" s="4">
        <v>2.9897553836504289</v>
      </c>
      <c r="L12" s="4">
        <v>0.28224963412084469</v>
      </c>
      <c r="M12" s="4">
        <v>3.62</v>
      </c>
      <c r="N12" s="4">
        <f t="shared" si="0"/>
        <v>1.2593969638768465</v>
      </c>
      <c r="O12" s="4">
        <v>3.5308641975308643</v>
      </c>
      <c r="P12" s="4">
        <v>0.72222222222222221</v>
      </c>
      <c r="Q12" s="4">
        <v>7.1294166840894846</v>
      </c>
      <c r="W12" s="8">
        <v>175</v>
      </c>
      <c r="AC12" s="8">
        <v>65</v>
      </c>
      <c r="AD12" s="8">
        <v>247</v>
      </c>
      <c r="AE12" s="8">
        <v>21</v>
      </c>
      <c r="AF12" s="8">
        <v>217</v>
      </c>
      <c r="AG12" s="7">
        <v>15</v>
      </c>
      <c r="AL12" s="8">
        <v>721</v>
      </c>
      <c r="BH12" s="4"/>
      <c r="BI12" s="4"/>
      <c r="BJ12" s="4"/>
      <c r="BK12" s="4"/>
      <c r="BL12" s="4"/>
      <c r="BM12" s="4"/>
      <c r="BN12" s="4">
        <v>55.740402594676269</v>
      </c>
      <c r="BO12" s="4">
        <v>26.226898217526699</v>
      </c>
      <c r="BP12" t="s">
        <v>211</v>
      </c>
    </row>
    <row r="13" spans="1:68" x14ac:dyDescent="0.3">
      <c r="A13" s="2" t="s">
        <v>82</v>
      </c>
      <c r="B13" s="3" t="s">
        <v>80</v>
      </c>
      <c r="C13" s="4">
        <v>62.847550099674741</v>
      </c>
      <c r="D13" s="4">
        <v>0.81838212149826883</v>
      </c>
      <c r="E13" s="4">
        <v>16.367642429965375</v>
      </c>
      <c r="F13" s="4">
        <v>5.0466897492393237</v>
      </c>
      <c r="G13" s="4">
        <v>0.10492078480747037</v>
      </c>
      <c r="H13" s="4">
        <v>3.7037037037037033</v>
      </c>
      <c r="I13" s="4">
        <v>4.0814185290105973</v>
      </c>
      <c r="J13" s="4">
        <v>5.4034204175847238</v>
      </c>
      <c r="K13" s="4">
        <v>1.4059385164201028</v>
      </c>
      <c r="L13" s="4">
        <v>0.22033364809568773</v>
      </c>
      <c r="M13" s="4">
        <v>3.93</v>
      </c>
      <c r="N13" s="4">
        <f t="shared" si="0"/>
        <v>0.91792500584681824</v>
      </c>
      <c r="O13" s="4">
        <v>1.7179487179487178</v>
      </c>
      <c r="P13" s="4">
        <v>0.26019417475728152</v>
      </c>
      <c r="Q13" s="4">
        <v>6.8093589340048268</v>
      </c>
      <c r="W13" s="8">
        <v>116</v>
      </c>
      <c r="AC13" s="8">
        <v>50</v>
      </c>
      <c r="AD13" s="8">
        <v>781</v>
      </c>
      <c r="AE13" s="7">
        <v>18</v>
      </c>
      <c r="AF13" s="8">
        <v>180</v>
      </c>
      <c r="AG13" s="7">
        <v>16</v>
      </c>
      <c r="AL13" s="8">
        <v>963</v>
      </c>
      <c r="BH13" s="4"/>
      <c r="BI13" s="4"/>
      <c r="BJ13" s="4"/>
      <c r="BK13" s="4"/>
      <c r="BL13" s="4"/>
      <c r="BM13" s="4"/>
      <c r="BN13" s="4">
        <v>47.860317950311533</v>
      </c>
      <c r="BO13" s="4">
        <v>12.064901684515419</v>
      </c>
      <c r="BP13" t="s">
        <v>211</v>
      </c>
    </row>
    <row r="14" spans="1:68" x14ac:dyDescent="0.3">
      <c r="A14" s="2" t="s">
        <v>83</v>
      </c>
      <c r="B14" s="3" t="s">
        <v>80</v>
      </c>
      <c r="C14" s="4">
        <v>62.532953706632924</v>
      </c>
      <c r="D14" s="4">
        <v>0.84361488980280508</v>
      </c>
      <c r="E14" s="4">
        <v>15.39597173890119</v>
      </c>
      <c r="F14" s="4">
        <v>6.6540124433196253</v>
      </c>
      <c r="G14" s="4">
        <v>9.4906675102815558E-2</v>
      </c>
      <c r="H14" s="4">
        <v>3.1951913951281239</v>
      </c>
      <c r="I14" s="4">
        <v>3.5010017926816408</v>
      </c>
      <c r="J14" s="4">
        <v>5.81039755351682</v>
      </c>
      <c r="K14" s="4">
        <v>1.72941052409575</v>
      </c>
      <c r="L14" s="4">
        <v>0.24253928081830645</v>
      </c>
      <c r="M14" s="4">
        <v>4.54</v>
      </c>
      <c r="N14" s="4">
        <f t="shared" si="0"/>
        <v>0.8651618088390336</v>
      </c>
      <c r="O14" s="4">
        <v>2.0499999999999994</v>
      </c>
      <c r="P14" s="4">
        <v>0.2976406533575317</v>
      </c>
      <c r="Q14" s="4">
        <v>7.5398080776125695</v>
      </c>
      <c r="W14" s="8">
        <v>121</v>
      </c>
      <c r="AC14" s="8">
        <v>48</v>
      </c>
      <c r="AD14" s="8">
        <v>518</v>
      </c>
      <c r="AE14" s="7" t="s">
        <v>76</v>
      </c>
      <c r="AF14" s="8">
        <v>212</v>
      </c>
      <c r="AG14" s="7" t="s">
        <v>76</v>
      </c>
      <c r="AL14" s="8">
        <v>691</v>
      </c>
      <c r="BH14" s="4"/>
      <c r="BI14" s="4"/>
      <c r="BJ14" s="4"/>
      <c r="BK14" s="4"/>
      <c r="BL14" s="4"/>
      <c r="BM14" s="4"/>
      <c r="BN14" s="4">
        <v>46.385348699454227</v>
      </c>
      <c r="BO14" s="4">
        <v>13.644814000548708</v>
      </c>
      <c r="BP14" t="s">
        <v>211</v>
      </c>
    </row>
    <row r="15" spans="1:68" x14ac:dyDescent="0.3">
      <c r="A15" s="2" t="s">
        <v>84</v>
      </c>
      <c r="B15" s="3" t="s">
        <v>80</v>
      </c>
      <c r="C15" s="4">
        <v>67.846607669616503</v>
      </c>
      <c r="D15" s="4">
        <v>0.50568900126422234</v>
      </c>
      <c r="E15" s="4">
        <v>13.695743784239356</v>
      </c>
      <c r="F15" s="4">
        <v>2.5284450063211121</v>
      </c>
      <c r="G15" s="4">
        <v>8.4281500210703741E-2</v>
      </c>
      <c r="H15" s="4">
        <v>0.73746312684365767</v>
      </c>
      <c r="I15" s="4">
        <v>5.80488832701222</v>
      </c>
      <c r="J15" s="4">
        <v>6.2684365781710909</v>
      </c>
      <c r="K15" s="4">
        <v>2.3914875684787185</v>
      </c>
      <c r="L15" s="4">
        <v>0.13695743784239359</v>
      </c>
      <c r="M15" s="4">
        <v>4.8499999999999996</v>
      </c>
      <c r="N15" s="4">
        <f t="shared" si="0"/>
        <v>0.58393240431085192</v>
      </c>
      <c r="O15" s="4">
        <v>4.729166666666667</v>
      </c>
      <c r="P15" s="4">
        <v>0.38151260504201678</v>
      </c>
      <c r="Q15" s="4">
        <v>8.6599241466498089</v>
      </c>
      <c r="W15" s="8">
        <v>29</v>
      </c>
      <c r="AC15" s="8">
        <v>48</v>
      </c>
      <c r="AD15" s="8">
        <v>203</v>
      </c>
      <c r="AE15" s="8">
        <v>23</v>
      </c>
      <c r="AF15" s="8">
        <v>226</v>
      </c>
      <c r="AG15" s="8">
        <v>28</v>
      </c>
      <c r="AL15" s="8">
        <v>419</v>
      </c>
      <c r="BH15" s="4"/>
      <c r="BI15" s="4"/>
      <c r="BJ15" s="4"/>
      <c r="BK15" s="4"/>
      <c r="BL15" s="4"/>
      <c r="BM15" s="4"/>
      <c r="BN15" s="4">
        <v>36.865992685143226</v>
      </c>
      <c r="BO15" s="4">
        <v>5.9957294338829126</v>
      </c>
      <c r="BP15" t="s">
        <v>211</v>
      </c>
    </row>
    <row r="16" spans="1:68" x14ac:dyDescent="0.3">
      <c r="A16" s="2" t="s">
        <v>85</v>
      </c>
      <c r="B16" s="3" t="s">
        <v>80</v>
      </c>
      <c r="C16" s="4">
        <v>61.742826780021254</v>
      </c>
      <c r="D16" s="4">
        <v>0.93517534537725833</v>
      </c>
      <c r="E16" s="4">
        <v>14.665249734325187</v>
      </c>
      <c r="F16" s="4">
        <v>5.7704569606801277</v>
      </c>
      <c r="G16" s="4">
        <v>7.4388947927736468E-2</v>
      </c>
      <c r="H16" s="4">
        <v>4.2082890541976621</v>
      </c>
      <c r="I16" s="4">
        <v>4.6121147715196598</v>
      </c>
      <c r="J16" s="4">
        <v>5.0159404888416583</v>
      </c>
      <c r="K16" s="4">
        <v>2.5717321997874603</v>
      </c>
      <c r="L16" s="4">
        <v>0.4038257173219979</v>
      </c>
      <c r="M16" s="4">
        <v>5</v>
      </c>
      <c r="N16" s="4">
        <f t="shared" si="0"/>
        <v>0.75514635999795532</v>
      </c>
      <c r="O16" s="4">
        <v>2.75</v>
      </c>
      <c r="P16" s="4">
        <v>0.51271186440677963</v>
      </c>
      <c r="Q16" s="4">
        <v>7.5876726886291186</v>
      </c>
      <c r="W16" s="8">
        <v>201</v>
      </c>
      <c r="AC16" s="8">
        <v>53</v>
      </c>
      <c r="AD16" s="8">
        <v>449</v>
      </c>
      <c r="AE16" s="7" t="s">
        <v>76</v>
      </c>
      <c r="AF16" s="8">
        <v>264</v>
      </c>
      <c r="AG16" s="7" t="s">
        <v>76</v>
      </c>
      <c r="AL16" s="8">
        <v>835</v>
      </c>
      <c r="BH16" s="4"/>
      <c r="BI16" s="4"/>
      <c r="BJ16" s="4"/>
      <c r="BK16" s="4"/>
      <c r="BL16" s="4"/>
      <c r="BM16" s="4"/>
      <c r="BN16" s="4">
        <v>43.024694533100657</v>
      </c>
      <c r="BO16" s="4">
        <v>12.27941355733412</v>
      </c>
      <c r="BP16" t="s">
        <v>211</v>
      </c>
    </row>
    <row r="17" spans="1:68" x14ac:dyDescent="0.3">
      <c r="A17" s="2" t="s">
        <v>86</v>
      </c>
      <c r="B17" s="3" t="s">
        <v>80</v>
      </c>
      <c r="C17" s="4">
        <v>68.958267633764308</v>
      </c>
      <c r="D17" s="4">
        <v>0.4940607589614211</v>
      </c>
      <c r="E17" s="4">
        <v>15.452538631346577</v>
      </c>
      <c r="F17" s="4">
        <v>3.9629980027331015</v>
      </c>
      <c r="G17" s="4">
        <v>9.4607379375591286E-2</v>
      </c>
      <c r="H17" s="4">
        <v>1.324503311258278</v>
      </c>
      <c r="I17" s="4">
        <v>1.818564070219699</v>
      </c>
      <c r="J17" s="4">
        <v>5.4346683485756326</v>
      </c>
      <c r="K17" s="4">
        <v>2.3021128981393879</v>
      </c>
      <c r="L17" s="4">
        <v>0.15767896562598546</v>
      </c>
      <c r="M17" s="4">
        <v>3.16</v>
      </c>
      <c r="N17" s="4">
        <f t="shared" si="0"/>
        <v>1.0484541358587234</v>
      </c>
      <c r="O17" s="4">
        <v>4.6595744680851068</v>
      </c>
      <c r="P17" s="4">
        <v>0.42359767891682787</v>
      </c>
      <c r="Q17" s="4">
        <v>7.7367812467150205</v>
      </c>
      <c r="W17" s="8">
        <v>32</v>
      </c>
      <c r="AC17" s="8">
        <v>69</v>
      </c>
      <c r="AD17" s="8">
        <v>274</v>
      </c>
      <c r="AE17" s="8">
        <v>40</v>
      </c>
      <c r="AF17" s="8">
        <v>232</v>
      </c>
      <c r="AG17" s="7" t="s">
        <v>76</v>
      </c>
      <c r="AL17" s="8">
        <v>893</v>
      </c>
      <c r="BH17" s="4"/>
      <c r="BI17" s="4"/>
      <c r="BJ17" s="4"/>
      <c r="BK17" s="4"/>
      <c r="BL17" s="4"/>
      <c r="BM17" s="4"/>
      <c r="BN17" s="4">
        <v>51.182700042205511</v>
      </c>
      <c r="BO17" s="4">
        <v>16.23876556570146</v>
      </c>
      <c r="BP17" t="s">
        <v>211</v>
      </c>
    </row>
    <row r="18" spans="1:68" x14ac:dyDescent="0.3">
      <c r="A18" s="2" t="s">
        <v>87</v>
      </c>
      <c r="B18" s="3" t="s">
        <v>80</v>
      </c>
      <c r="C18" s="4">
        <v>58.096932900659482</v>
      </c>
      <c r="D18" s="4">
        <v>1.1095990788234062</v>
      </c>
      <c r="E18" s="4">
        <v>17.690777766146759</v>
      </c>
      <c r="F18" s="4">
        <v>8.2591855961478071</v>
      </c>
      <c r="G18" s="4">
        <v>0.16748665340730662</v>
      </c>
      <c r="H18" s="4">
        <v>4.3337171569140587</v>
      </c>
      <c r="I18" s="4">
        <v>4.009211765937402</v>
      </c>
      <c r="J18" s="4">
        <v>5.9143724484455156</v>
      </c>
      <c r="K18" s="4">
        <v>0.21982623259708989</v>
      </c>
      <c r="L18" s="4">
        <v>0.1988904009211766</v>
      </c>
      <c r="M18" s="4">
        <v>3.62</v>
      </c>
      <c r="N18" s="4">
        <f t="shared" si="0"/>
        <v>1.0251618552750794</v>
      </c>
      <c r="O18" s="4">
        <v>0.1981132075471698</v>
      </c>
      <c r="P18" s="4">
        <v>3.716814159292034E-2</v>
      </c>
      <c r="Q18" s="4">
        <v>6.134198681042605</v>
      </c>
      <c r="W18" s="8">
        <v>60</v>
      </c>
      <c r="AC18" s="8">
        <v>28</v>
      </c>
      <c r="AD18" s="8">
        <v>588</v>
      </c>
      <c r="AE18" s="8">
        <v>30</v>
      </c>
      <c r="AF18" s="8">
        <v>155</v>
      </c>
      <c r="AG18" s="8">
        <v>20</v>
      </c>
      <c r="AL18" s="8">
        <v>210</v>
      </c>
      <c r="BH18" s="4"/>
      <c r="BI18" s="4"/>
      <c r="BJ18" s="4"/>
      <c r="BK18" s="4"/>
      <c r="BL18" s="4"/>
      <c r="BM18" s="4"/>
      <c r="BN18" s="4">
        <v>50.621230723103395</v>
      </c>
      <c r="BO18" s="4">
        <v>8.3740174279038655</v>
      </c>
      <c r="BP18" t="s">
        <v>211</v>
      </c>
    </row>
    <row r="19" spans="1:68" x14ac:dyDescent="0.3">
      <c r="A19" s="2" t="s">
        <v>88</v>
      </c>
      <c r="B19" s="3" t="s">
        <v>89</v>
      </c>
      <c r="C19" s="4">
        <v>74.092895619473509</v>
      </c>
      <c r="D19" s="4">
        <v>0.45736355320662658</v>
      </c>
      <c r="E19" s="4">
        <v>13.111088525256628</v>
      </c>
      <c r="F19" s="4">
        <v>2.3173086695802412</v>
      </c>
      <c r="G19" s="4">
        <v>6.0981807094216876E-2</v>
      </c>
      <c r="H19" s="4">
        <v>0.77243622319341365</v>
      </c>
      <c r="I19" s="4">
        <v>0.93505437544465875</v>
      </c>
      <c r="J19" s="4">
        <v>3.1100721618050606</v>
      </c>
      <c r="K19" s="4">
        <v>5.0513263543042974</v>
      </c>
      <c r="L19" s="4">
        <v>9.1472710641325311E-2</v>
      </c>
      <c r="M19" s="4">
        <v>1.77</v>
      </c>
      <c r="N19" s="4">
        <f t="shared" si="0"/>
        <v>1.0673569193209691</v>
      </c>
      <c r="O19" s="4">
        <v>11.044444444444443</v>
      </c>
      <c r="P19" s="4">
        <v>1.6241830065359475</v>
      </c>
      <c r="Q19" s="4">
        <v>8.1613985161093581</v>
      </c>
      <c r="W19" s="8">
        <v>26</v>
      </c>
      <c r="AC19" s="8">
        <v>212</v>
      </c>
      <c r="AD19" s="8">
        <v>108</v>
      </c>
      <c r="AE19" s="8">
        <v>45</v>
      </c>
      <c r="AF19" s="8">
        <v>237</v>
      </c>
      <c r="AG19" s="7">
        <v>16</v>
      </c>
      <c r="AL19" s="8">
        <v>828</v>
      </c>
      <c r="BH19" s="4"/>
      <c r="BI19" s="4"/>
      <c r="BJ19" s="4"/>
      <c r="BK19" s="4"/>
      <c r="BL19" s="4"/>
      <c r="BM19" s="4"/>
      <c r="BN19" s="4">
        <v>51.629058792206344</v>
      </c>
      <c r="BO19" s="4">
        <v>20.515710179362202</v>
      </c>
      <c r="BP19" t="s">
        <v>211</v>
      </c>
    </row>
    <row r="20" spans="1:68" x14ac:dyDescent="0.3">
      <c r="A20" s="2" t="s">
        <v>90</v>
      </c>
      <c r="B20" s="3" t="s">
        <v>91</v>
      </c>
      <c r="C20" s="4">
        <v>56.427130877826137</v>
      </c>
      <c r="D20" s="4">
        <v>1.3268230548774018</v>
      </c>
      <c r="E20" s="4">
        <v>19.944804160917105</v>
      </c>
      <c r="F20" s="4">
        <v>4.3361553975161886</v>
      </c>
      <c r="G20" s="4">
        <v>0.11676042882921135</v>
      </c>
      <c r="H20" s="4">
        <v>5.5301984927290109</v>
      </c>
      <c r="I20" s="4">
        <v>2.9826982273643994</v>
      </c>
      <c r="J20" s="4">
        <v>6.5810423521919139</v>
      </c>
      <c r="K20" s="4">
        <v>1.931854367901497</v>
      </c>
      <c r="L20" s="4">
        <v>0.33966670204861488</v>
      </c>
      <c r="M20" s="4">
        <v>3.55</v>
      </c>
      <c r="N20" s="4">
        <f t="shared" si="0"/>
        <v>1.087502159560009</v>
      </c>
      <c r="O20" s="4">
        <v>1.456</v>
      </c>
      <c r="P20" s="4">
        <v>0.29354838709677417</v>
      </c>
      <c r="Q20" s="4">
        <v>8.5128967200934103</v>
      </c>
      <c r="AC20" s="8">
        <v>57.82</v>
      </c>
      <c r="AD20" s="8">
        <v>387</v>
      </c>
      <c r="AE20" s="8">
        <v>28.6</v>
      </c>
      <c r="AF20" s="8">
        <v>212</v>
      </c>
      <c r="AG20" s="7">
        <v>12.93</v>
      </c>
      <c r="AK20" s="7">
        <v>5.0999999999999996</v>
      </c>
      <c r="AL20" s="8">
        <v>538</v>
      </c>
      <c r="AM20" s="8">
        <v>20.41</v>
      </c>
      <c r="AN20" s="8">
        <v>47.53</v>
      </c>
      <c r="AO20" s="7">
        <v>5.93</v>
      </c>
      <c r="AP20" s="8">
        <v>23.5</v>
      </c>
      <c r="AQ20" s="7">
        <v>5.12</v>
      </c>
      <c r="AR20" s="7">
        <v>1.57</v>
      </c>
      <c r="AS20" s="7">
        <v>5.16</v>
      </c>
      <c r="AT20" s="7">
        <v>0.76</v>
      </c>
      <c r="AU20" s="7">
        <v>4.5199999999999996</v>
      </c>
      <c r="AV20" s="7">
        <v>1.02</v>
      </c>
      <c r="AW20" s="7">
        <v>2.56</v>
      </c>
      <c r="AX20" s="7">
        <v>0.4</v>
      </c>
      <c r="AY20" s="7">
        <v>2.42</v>
      </c>
      <c r="AZ20" s="7">
        <v>0.4</v>
      </c>
      <c r="BA20" s="7">
        <v>4.96</v>
      </c>
      <c r="BB20" s="7">
        <v>0.94299999999999995</v>
      </c>
      <c r="BF20" s="7">
        <v>4.58</v>
      </c>
      <c r="BG20" s="7">
        <v>1.26</v>
      </c>
      <c r="BH20" s="4"/>
      <c r="BI20" s="4"/>
      <c r="BJ20" s="4"/>
      <c r="BK20" s="4"/>
      <c r="BL20" s="4"/>
      <c r="BM20" s="4"/>
      <c r="BN20" s="4">
        <v>52.095857941015311</v>
      </c>
      <c r="BO20" s="4">
        <v>14.517624955145063</v>
      </c>
      <c r="BP20" t="s">
        <v>212</v>
      </c>
    </row>
    <row r="21" spans="1:68" x14ac:dyDescent="0.3">
      <c r="A21" s="2" t="s">
        <v>92</v>
      </c>
      <c r="B21" s="3" t="s">
        <v>93</v>
      </c>
      <c r="C21" s="4">
        <v>68.733495299461282</v>
      </c>
      <c r="D21" s="4">
        <v>0.50702440054927644</v>
      </c>
      <c r="E21" s="4">
        <v>16.087461709094754</v>
      </c>
      <c r="F21" s="4">
        <v>5.3225731488327881</v>
      </c>
      <c r="G21" s="4"/>
      <c r="H21" s="4">
        <v>1.6161402767508188</v>
      </c>
      <c r="I21" s="4">
        <v>0.70772155910003187</v>
      </c>
      <c r="J21" s="4">
        <v>2.334424844195627</v>
      </c>
      <c r="K21" s="4">
        <v>3.9294391042568932</v>
      </c>
      <c r="L21" s="4">
        <v>0.16900813351642549</v>
      </c>
      <c r="M21" s="4">
        <v>3.02</v>
      </c>
      <c r="N21" s="4">
        <f t="shared" si="0"/>
        <v>1.7150635070019791</v>
      </c>
      <c r="O21" s="4">
        <v>7.7500000000000018</v>
      </c>
      <c r="P21" s="4">
        <v>1.6832579185520364</v>
      </c>
      <c r="Q21" s="4">
        <v>6.2638639484525207</v>
      </c>
      <c r="AC21" s="8">
        <v>154</v>
      </c>
      <c r="AD21" s="8">
        <v>156</v>
      </c>
      <c r="AE21" s="8">
        <v>36.1</v>
      </c>
      <c r="AF21" s="8">
        <v>338</v>
      </c>
      <c r="AG21" s="7">
        <v>17.510000000000002</v>
      </c>
      <c r="AK21" s="7">
        <v>12.96</v>
      </c>
      <c r="AL21" s="8">
        <v>1987</v>
      </c>
      <c r="AM21" s="8">
        <v>38.729999999999997</v>
      </c>
      <c r="AN21" s="8">
        <v>81.14</v>
      </c>
      <c r="AO21" s="7">
        <v>9.85</v>
      </c>
      <c r="AP21" s="8">
        <v>38.770000000000003</v>
      </c>
      <c r="AQ21" s="7">
        <v>7.92</v>
      </c>
      <c r="AR21" s="7">
        <v>2.12</v>
      </c>
      <c r="AS21" s="7">
        <v>6.75</v>
      </c>
      <c r="AT21" s="7">
        <v>1.04</v>
      </c>
      <c r="AU21" s="7">
        <v>6.18</v>
      </c>
      <c r="AV21" s="7">
        <v>1.25</v>
      </c>
      <c r="AW21" s="7">
        <v>3.46</v>
      </c>
      <c r="AX21" s="7">
        <v>0.53</v>
      </c>
      <c r="AY21" s="7">
        <v>3.42</v>
      </c>
      <c r="AZ21" s="7">
        <v>0.54</v>
      </c>
      <c r="BA21" s="7">
        <v>8.6199999999999992</v>
      </c>
      <c r="BB21" s="7">
        <v>1.33</v>
      </c>
      <c r="BF21" s="7">
        <v>10.07</v>
      </c>
      <c r="BG21" s="7">
        <v>1.82</v>
      </c>
      <c r="BH21" s="4"/>
      <c r="BI21" s="4"/>
      <c r="BJ21" s="4"/>
      <c r="BK21" s="4"/>
      <c r="BL21" s="4"/>
      <c r="BM21" s="4"/>
      <c r="BN21" s="4">
        <v>63.168449009716994</v>
      </c>
      <c r="BO21" s="4">
        <v>42.256267860367878</v>
      </c>
      <c r="BP21" t="s">
        <v>212</v>
      </c>
    </row>
    <row r="22" spans="1:68" x14ac:dyDescent="0.3">
      <c r="A22" s="2" t="s">
        <v>94</v>
      </c>
      <c r="B22" s="3" t="s">
        <v>93</v>
      </c>
      <c r="C22" s="4">
        <v>57.785081906377556</v>
      </c>
      <c r="D22" s="4">
        <v>1.011504002544664</v>
      </c>
      <c r="E22" s="4">
        <v>17.165880294756931</v>
      </c>
      <c r="F22" s="4">
        <v>6.0772157133011708</v>
      </c>
      <c r="G22" s="4">
        <v>8.5882415310396004E-2</v>
      </c>
      <c r="H22" s="4">
        <v>6.4252769972962938</v>
      </c>
      <c r="I22" s="4">
        <v>5.7042888193818575</v>
      </c>
      <c r="J22" s="4">
        <v>4.0608598844298358</v>
      </c>
      <c r="K22" s="4">
        <v>0.80581031649260459</v>
      </c>
      <c r="L22" s="4">
        <v>0.20145257912315115</v>
      </c>
      <c r="M22" s="4">
        <v>4.17</v>
      </c>
      <c r="N22" s="4">
        <f t="shared" si="0"/>
        <v>0.95772715662820818</v>
      </c>
      <c r="O22" s="4">
        <v>0.79664570230607978</v>
      </c>
      <c r="P22" s="4">
        <v>0.19843342036553527</v>
      </c>
      <c r="Q22" s="4">
        <v>4.8666702009224405</v>
      </c>
      <c r="AC22" s="7">
        <v>14</v>
      </c>
      <c r="AD22" s="8">
        <v>480</v>
      </c>
      <c r="AE22" s="7">
        <v>18.8</v>
      </c>
      <c r="AF22" s="8">
        <v>129</v>
      </c>
      <c r="AG22" s="7">
        <v>5.7</v>
      </c>
      <c r="AK22" s="7">
        <v>6.6</v>
      </c>
      <c r="AL22" s="8">
        <v>501</v>
      </c>
      <c r="AM22" s="7">
        <v>15.1</v>
      </c>
      <c r="AN22" s="8">
        <v>33.299999999999997</v>
      </c>
      <c r="AO22" s="7">
        <v>4.0999999999999996</v>
      </c>
      <c r="AP22" s="7">
        <v>17.899999999999999</v>
      </c>
      <c r="AQ22" s="7">
        <v>4.2</v>
      </c>
      <c r="AR22" s="7">
        <v>1.33</v>
      </c>
      <c r="AS22" s="7">
        <v>4.04</v>
      </c>
      <c r="AT22" s="7">
        <v>0.65</v>
      </c>
      <c r="AU22" s="7">
        <v>3.78</v>
      </c>
      <c r="AV22" s="7">
        <v>0.77</v>
      </c>
      <c r="AW22" s="7">
        <v>2.2599999999999998</v>
      </c>
      <c r="AX22" s="7">
        <v>0.33100000000000002</v>
      </c>
      <c r="AY22" s="7">
        <v>2.0299999999999998</v>
      </c>
      <c r="AZ22" s="7">
        <v>0.32500000000000001</v>
      </c>
      <c r="BA22" s="7">
        <v>3.2</v>
      </c>
      <c r="BB22" s="7">
        <v>0.35</v>
      </c>
      <c r="BF22" s="7">
        <v>2.1</v>
      </c>
      <c r="BG22" s="7">
        <v>0.63</v>
      </c>
      <c r="BH22" s="4"/>
      <c r="BI22" s="4"/>
      <c r="BJ22" s="4"/>
      <c r="BK22" s="4"/>
      <c r="BL22" s="4"/>
      <c r="BM22" s="4"/>
      <c r="BN22" s="4">
        <v>48.920359171893026</v>
      </c>
      <c r="BO22" s="4">
        <v>9.7652645067620405</v>
      </c>
      <c r="BP22" t="s">
        <v>212</v>
      </c>
    </row>
    <row r="23" spans="1:68" x14ac:dyDescent="0.3">
      <c r="A23" s="2" t="s">
        <v>95</v>
      </c>
      <c r="B23" s="3" t="s">
        <v>96</v>
      </c>
      <c r="C23" s="4">
        <v>64.299007444168737</v>
      </c>
      <c r="D23" s="4">
        <v>2.1815550041356495</v>
      </c>
      <c r="E23" s="4">
        <v>12.251861042183625</v>
      </c>
      <c r="F23" s="4">
        <v>11.135862282878414</v>
      </c>
      <c r="G23" s="4"/>
      <c r="H23" s="4">
        <v>0.77543424317617882</v>
      </c>
      <c r="I23" s="4">
        <v>2.2642679900744418</v>
      </c>
      <c r="J23" s="4">
        <v>8.2712985938792408E-2</v>
      </c>
      <c r="K23" s="4">
        <v>4.3837882547559976</v>
      </c>
      <c r="L23" s="4">
        <v>1.3854425144747728</v>
      </c>
      <c r="M23" s="4">
        <v>2.35</v>
      </c>
      <c r="N23" s="4">
        <f t="shared" si="0"/>
        <v>1.361667931154956</v>
      </c>
      <c r="O23" s="4">
        <v>2.0094786729857823</v>
      </c>
      <c r="P23" s="4">
        <v>53</v>
      </c>
      <c r="Q23" s="4">
        <v>4.4665012406947904</v>
      </c>
      <c r="AC23" s="8">
        <v>139.30000000000001</v>
      </c>
      <c r="AD23" s="8">
        <v>107</v>
      </c>
      <c r="AE23" s="8">
        <v>32.9</v>
      </c>
      <c r="AF23" s="8">
        <v>804</v>
      </c>
      <c r="AG23" s="8">
        <v>27.74</v>
      </c>
      <c r="AK23" s="7">
        <v>10.65</v>
      </c>
      <c r="AL23" s="8">
        <v>1069</v>
      </c>
      <c r="AM23" s="8">
        <v>128.80000000000001</v>
      </c>
      <c r="AN23" s="8">
        <v>331.3</v>
      </c>
      <c r="AO23" s="8">
        <v>35.479999999999997</v>
      </c>
      <c r="AP23" s="8">
        <v>129.4</v>
      </c>
      <c r="AQ23" s="8">
        <v>20.68</v>
      </c>
      <c r="AR23" s="7">
        <v>8.0399999999999991</v>
      </c>
      <c r="AS23" s="7">
        <v>13.27</v>
      </c>
      <c r="AT23" s="7">
        <v>1.51</v>
      </c>
      <c r="AU23" s="7">
        <v>6.95</v>
      </c>
      <c r="AV23" s="7">
        <v>1.06</v>
      </c>
      <c r="AW23" s="7">
        <v>2.73</v>
      </c>
      <c r="AX23" s="7">
        <v>0.34</v>
      </c>
      <c r="AY23" s="7">
        <v>2.09</v>
      </c>
      <c r="AZ23" s="7">
        <v>0.28999999999999998</v>
      </c>
      <c r="BA23" s="7">
        <v>20.399999999999999</v>
      </c>
      <c r="BB23" s="7">
        <v>1.5</v>
      </c>
      <c r="BF23" s="8">
        <v>28.55</v>
      </c>
      <c r="BG23" s="7">
        <v>5.05</v>
      </c>
      <c r="BH23" s="4"/>
      <c r="BI23" s="4"/>
      <c r="BJ23" s="4"/>
      <c r="BK23" s="4"/>
      <c r="BL23" s="4"/>
      <c r="BM23" s="4"/>
      <c r="BN23" s="4">
        <v>57.657044548555241</v>
      </c>
      <c r="BO23" s="4">
        <v>82.674269984419126</v>
      </c>
      <c r="BP23" t="s">
        <v>212</v>
      </c>
    </row>
    <row r="24" spans="1:68" x14ac:dyDescent="0.3">
      <c r="A24" s="2" t="s">
        <v>97</v>
      </c>
      <c r="B24" s="3" t="s">
        <v>96</v>
      </c>
      <c r="C24" s="4">
        <v>80.579146628466205</v>
      </c>
      <c r="D24" s="4">
        <v>0.24045840581193087</v>
      </c>
      <c r="E24" s="4">
        <v>14.427504348715853</v>
      </c>
      <c r="F24" s="4">
        <v>0.63528292233705119</v>
      </c>
      <c r="G24" s="4">
        <v>5.1161362938708706E-3</v>
      </c>
      <c r="H24" s="4">
        <v>9.2090453289675661E-2</v>
      </c>
      <c r="I24" s="4"/>
      <c r="J24" s="4">
        <v>0.24557454210580176</v>
      </c>
      <c r="K24" s="4">
        <v>3.6529213138238008</v>
      </c>
      <c r="L24" s="4">
        <v>5.1161362938708703E-2</v>
      </c>
      <c r="M24" s="4">
        <v>2.19</v>
      </c>
      <c r="N24" s="4">
        <f t="shared" si="0"/>
        <v>3.3107137221039133</v>
      </c>
      <c r="O24" s="4">
        <v>15.191489361702127</v>
      </c>
      <c r="P24" s="4">
        <v>14.874999999999998</v>
      </c>
      <c r="Q24" s="4">
        <v>3.8984958559296023</v>
      </c>
      <c r="AC24" s="8">
        <v>90</v>
      </c>
      <c r="AD24" s="8">
        <v>56</v>
      </c>
      <c r="AE24" s="7">
        <v>14.4</v>
      </c>
      <c r="AF24" s="8">
        <v>113</v>
      </c>
      <c r="AG24" s="7">
        <v>8.9</v>
      </c>
      <c r="AK24" s="7">
        <v>8.4</v>
      </c>
      <c r="AL24" s="8">
        <v>318</v>
      </c>
      <c r="AM24" s="8">
        <v>34.799999999999997</v>
      </c>
      <c r="AN24" s="8">
        <v>68.3</v>
      </c>
      <c r="AO24" s="7">
        <v>7.43</v>
      </c>
      <c r="AP24" s="8">
        <v>27.8</v>
      </c>
      <c r="AQ24" s="7">
        <v>5.58</v>
      </c>
      <c r="AR24" s="7">
        <v>1.59</v>
      </c>
      <c r="AS24" s="7">
        <v>4.6500000000000004</v>
      </c>
      <c r="AT24" s="7">
        <v>0.62</v>
      </c>
      <c r="AU24" s="7">
        <v>2.94</v>
      </c>
      <c r="AV24" s="7">
        <v>0.54</v>
      </c>
      <c r="AW24" s="7">
        <v>1.63</v>
      </c>
      <c r="AX24" s="7">
        <v>0.245</v>
      </c>
      <c r="AY24" s="7">
        <v>1.62</v>
      </c>
      <c r="AZ24" s="7">
        <v>0.253</v>
      </c>
      <c r="BA24" s="7">
        <v>3.4</v>
      </c>
      <c r="BB24" s="7">
        <v>1.42</v>
      </c>
      <c r="BF24" s="7">
        <v>8.44</v>
      </c>
      <c r="BG24" s="7">
        <v>1.1499999999999999</v>
      </c>
      <c r="BH24" s="4"/>
      <c r="BI24" s="4"/>
      <c r="BJ24" s="4"/>
      <c r="BK24" s="4"/>
      <c r="BL24" s="4"/>
      <c r="BM24" s="4"/>
      <c r="BN24" s="4">
        <v>76.80198536793732</v>
      </c>
      <c r="BO24" s="4"/>
      <c r="BP24" t="s">
        <v>212</v>
      </c>
    </row>
    <row r="25" spans="1:68" x14ac:dyDescent="0.3">
      <c r="A25" s="2" t="s">
        <v>98</v>
      </c>
      <c r="B25" s="3" t="s">
        <v>99</v>
      </c>
      <c r="C25" s="4">
        <v>75.408633696563271</v>
      </c>
      <c r="D25" s="4">
        <v>0.15716680637049452</v>
      </c>
      <c r="E25" s="4">
        <v>13.88306789606035</v>
      </c>
      <c r="F25" s="4">
        <v>1.9421500419111484</v>
      </c>
      <c r="G25" s="4">
        <v>2.0955574182732604E-2</v>
      </c>
      <c r="H25" s="4">
        <v>1.1420787929589271</v>
      </c>
      <c r="I25" s="4">
        <v>1.8231349538977366</v>
      </c>
      <c r="J25" s="4">
        <v>0.55532271584241399</v>
      </c>
      <c r="K25" s="4">
        <v>4.8093042749371326</v>
      </c>
      <c r="L25" s="4">
        <v>4.1911148365465209E-2</v>
      </c>
      <c r="M25" s="4">
        <v>3.83</v>
      </c>
      <c r="N25" s="4">
        <f t="shared" si="0"/>
        <v>1.4716477913551667</v>
      </c>
      <c r="O25" s="4">
        <v>30.6</v>
      </c>
      <c r="P25" s="4">
        <v>8.6603773584905657</v>
      </c>
      <c r="Q25" s="4">
        <v>5.3646269907795467</v>
      </c>
      <c r="AC25" s="8">
        <v>166.6</v>
      </c>
      <c r="AD25" s="8">
        <v>30</v>
      </c>
      <c r="AE25" s="7">
        <v>16.899999999999999</v>
      </c>
      <c r="AF25" s="8">
        <v>142</v>
      </c>
      <c r="AG25" s="7">
        <v>7.27</v>
      </c>
      <c r="AK25" s="7">
        <v>7.38</v>
      </c>
      <c r="AL25" s="8">
        <v>709</v>
      </c>
      <c r="AM25" s="8">
        <v>25.55</v>
      </c>
      <c r="AN25" s="8">
        <v>46.74</v>
      </c>
      <c r="AO25" s="7">
        <v>4.92</v>
      </c>
      <c r="AP25" s="7">
        <v>16.899999999999999</v>
      </c>
      <c r="AQ25" s="7">
        <v>3.17</v>
      </c>
      <c r="AR25" s="7">
        <v>0.72</v>
      </c>
      <c r="AS25" s="7">
        <v>2.71</v>
      </c>
      <c r="AT25" s="7">
        <v>0.41</v>
      </c>
      <c r="AU25" s="7">
        <v>2.48</v>
      </c>
      <c r="AV25" s="7">
        <v>0.54200000000000004</v>
      </c>
      <c r="AW25" s="7">
        <v>1.54</v>
      </c>
      <c r="AX25" s="7">
        <v>0.249</v>
      </c>
      <c r="AY25" s="7">
        <v>1.66</v>
      </c>
      <c r="AZ25" s="7">
        <v>0.27</v>
      </c>
      <c r="BA25" s="7">
        <v>3.94</v>
      </c>
      <c r="BB25" s="7">
        <v>0.749</v>
      </c>
      <c r="BF25" s="7">
        <v>12.54</v>
      </c>
      <c r="BG25" s="7">
        <v>2.97</v>
      </c>
      <c r="BH25" s="4"/>
      <c r="BI25" s="4"/>
      <c r="BJ25" s="4"/>
      <c r="BK25" s="4"/>
      <c r="BL25" s="4"/>
      <c r="BM25" s="4"/>
      <c r="BN25" s="4">
        <v>59.541161022310732</v>
      </c>
      <c r="BO25" s="4">
        <v>29.588905899583711</v>
      </c>
      <c r="BP25" t="s">
        <v>212</v>
      </c>
    </row>
    <row r="26" spans="1:68" x14ac:dyDescent="0.3">
      <c r="A26" s="2" t="s">
        <v>100</v>
      </c>
      <c r="B26" s="3" t="s">
        <v>101</v>
      </c>
      <c r="C26" s="4">
        <v>59.035738368172616</v>
      </c>
      <c r="D26" s="4">
        <v>0.87660148347943356</v>
      </c>
      <c r="E26" s="4">
        <v>20.611373342324114</v>
      </c>
      <c r="F26" s="4">
        <v>2.9730411328388398</v>
      </c>
      <c r="G26" s="4">
        <v>0.13486176668914363</v>
      </c>
      <c r="H26" s="4">
        <v>2.5061811643065859</v>
      </c>
      <c r="I26" s="4">
        <v>5.147224095302315</v>
      </c>
      <c r="J26" s="4">
        <v>6.2036412677006059</v>
      </c>
      <c r="K26" s="4">
        <v>1.8431108114182959</v>
      </c>
      <c r="L26" s="4">
        <v>0.33715441672285906</v>
      </c>
      <c r="M26" s="4">
        <v>6.42</v>
      </c>
      <c r="N26" s="4">
        <f t="shared" si="0"/>
        <v>0.95606810678427878</v>
      </c>
      <c r="O26" s="4">
        <v>2.1025641025641022</v>
      </c>
      <c r="P26" s="4">
        <v>0.29710144927536231</v>
      </c>
      <c r="Q26" s="4">
        <v>8.0467520791189013</v>
      </c>
      <c r="AC26" s="8">
        <v>51.09</v>
      </c>
      <c r="AD26" s="8">
        <v>320</v>
      </c>
      <c r="AE26" s="8">
        <v>20.7</v>
      </c>
      <c r="AF26" s="8">
        <v>126</v>
      </c>
      <c r="AG26" s="7">
        <v>5.78</v>
      </c>
      <c r="AK26" s="7">
        <v>2.16</v>
      </c>
      <c r="AL26" s="8">
        <v>455</v>
      </c>
      <c r="AM26" s="8">
        <v>38.68</v>
      </c>
      <c r="AN26" s="8">
        <v>76.64</v>
      </c>
      <c r="AO26" s="7">
        <v>8.82</v>
      </c>
      <c r="AP26" s="8">
        <v>34.83</v>
      </c>
      <c r="AQ26" s="7">
        <v>6.93</v>
      </c>
      <c r="AR26" s="7">
        <v>2.1800000000000002</v>
      </c>
      <c r="AS26" s="7">
        <v>5.25</v>
      </c>
      <c r="AT26" s="7">
        <v>0.76</v>
      </c>
      <c r="AU26" s="7">
        <v>3.99</v>
      </c>
      <c r="AV26" s="7">
        <v>0.66</v>
      </c>
      <c r="AW26" s="7">
        <v>1.97</v>
      </c>
      <c r="AX26" s="7">
        <v>0.28999999999999998</v>
      </c>
      <c r="AY26" s="7">
        <v>1.98</v>
      </c>
      <c r="AZ26" s="7">
        <v>0.3</v>
      </c>
      <c r="BA26" s="7">
        <v>3.32</v>
      </c>
      <c r="BB26" s="7">
        <v>0.42399999999999999</v>
      </c>
      <c r="BF26" s="7">
        <v>9.25</v>
      </c>
      <c r="BG26" s="7">
        <v>2.2799999999999998</v>
      </c>
      <c r="BH26" s="4"/>
      <c r="BI26" s="4"/>
      <c r="BJ26" s="4"/>
      <c r="BK26" s="4"/>
      <c r="BL26" s="4"/>
      <c r="BM26" s="4"/>
      <c r="BN26" s="4">
        <v>48.877035695655202</v>
      </c>
      <c r="BO26" s="4">
        <v>9.7584215972679296</v>
      </c>
      <c r="BP26" t="s">
        <v>212</v>
      </c>
    </row>
    <row r="27" spans="1:68" x14ac:dyDescent="0.3">
      <c r="A27" s="2" t="s">
        <v>102</v>
      </c>
      <c r="B27" s="3" t="s">
        <v>101</v>
      </c>
      <c r="C27" s="4">
        <v>58.452526029974571</v>
      </c>
      <c r="D27" s="4">
        <v>0.68201740320270265</v>
      </c>
      <c r="E27" s="4">
        <v>19.241870309794116</v>
      </c>
      <c r="F27" s="4">
        <v>6.0886986081713834</v>
      </c>
      <c r="G27" s="4">
        <v>0.10476129390887907</v>
      </c>
      <c r="H27" s="4">
        <v>1.9883265986787253</v>
      </c>
      <c r="I27" s="4">
        <v>4.3080409638039052</v>
      </c>
      <c r="J27" s="4">
        <v>5.9008402283368619</v>
      </c>
      <c r="K27" s="4">
        <v>2.2128150856263233</v>
      </c>
      <c r="L27" s="4">
        <v>0.34207769439633989</v>
      </c>
      <c r="M27" s="4">
        <v>4.78</v>
      </c>
      <c r="N27" s="4">
        <f t="shared" si="0"/>
        <v>0.96524102804461542</v>
      </c>
      <c r="O27" s="4">
        <v>3.2445141065830718</v>
      </c>
      <c r="P27" s="4">
        <v>0.375</v>
      </c>
      <c r="Q27" s="4">
        <v>8.1136553139631857</v>
      </c>
      <c r="AC27" s="8">
        <v>54</v>
      </c>
      <c r="AD27" s="8">
        <v>251</v>
      </c>
      <c r="AE27" s="8">
        <v>27.9</v>
      </c>
      <c r="AF27" s="8">
        <v>120</v>
      </c>
      <c r="AG27" s="7">
        <v>4.2</v>
      </c>
      <c r="AK27" s="7">
        <v>4</v>
      </c>
      <c r="AL27" s="8">
        <v>227</v>
      </c>
      <c r="AM27" s="8">
        <v>39</v>
      </c>
      <c r="AN27" s="8">
        <v>79.900000000000006</v>
      </c>
      <c r="AO27" s="7">
        <v>8.94</v>
      </c>
      <c r="AP27" s="8">
        <v>35.5</v>
      </c>
      <c r="AQ27" s="7">
        <v>7</v>
      </c>
      <c r="AR27" s="7">
        <v>1.65</v>
      </c>
      <c r="AS27" s="7">
        <v>5.83</v>
      </c>
      <c r="AT27" s="7">
        <v>0.88</v>
      </c>
      <c r="AU27" s="7">
        <v>4.91</v>
      </c>
      <c r="AV27" s="7">
        <v>1.03</v>
      </c>
      <c r="AW27" s="7">
        <v>3.18</v>
      </c>
      <c r="AX27" s="7">
        <v>0.47499999999999998</v>
      </c>
      <c r="AY27" s="7">
        <v>3.06</v>
      </c>
      <c r="AZ27" s="7">
        <v>0.502</v>
      </c>
      <c r="BA27" s="7">
        <v>3</v>
      </c>
      <c r="BB27" s="7">
        <v>0.18</v>
      </c>
      <c r="BF27" s="7">
        <v>13.8</v>
      </c>
      <c r="BG27" s="7">
        <v>3.69</v>
      </c>
      <c r="BH27" s="4"/>
      <c r="BI27" s="4"/>
      <c r="BJ27" s="4"/>
      <c r="BK27" s="4"/>
      <c r="BL27" s="4"/>
      <c r="BM27" s="4"/>
      <c r="BN27" s="4">
        <v>49.115656261512896</v>
      </c>
      <c r="BO27" s="4">
        <v>12.5571286259141</v>
      </c>
      <c r="BP27" t="s">
        <v>212</v>
      </c>
    </row>
    <row r="28" spans="1:68" x14ac:dyDescent="0.3">
      <c r="A28" s="2" t="s">
        <v>103</v>
      </c>
      <c r="B28" s="3" t="s">
        <v>104</v>
      </c>
      <c r="C28" s="4">
        <v>79.5351707116413</v>
      </c>
      <c r="D28" s="4">
        <v>0.24681201151789384</v>
      </c>
      <c r="E28" s="4">
        <v>12.865076100370217</v>
      </c>
      <c r="F28" s="4">
        <v>2.9240723981900452</v>
      </c>
      <c r="G28" s="4"/>
      <c r="H28" s="4">
        <v>0.26737967914438499</v>
      </c>
      <c r="I28" s="4">
        <v>0.31879884821061288</v>
      </c>
      <c r="J28" s="4">
        <v>0.25709584533113944</v>
      </c>
      <c r="K28" s="4">
        <v>3.2599753187988481</v>
      </c>
      <c r="L28" s="4"/>
      <c r="M28" s="4">
        <v>2.4900000000000002</v>
      </c>
      <c r="N28" s="4">
        <f t="shared" si="0"/>
        <v>2.8392997442751788</v>
      </c>
      <c r="O28" s="4">
        <v>13.208333333333334</v>
      </c>
      <c r="P28" s="4">
        <v>12.68</v>
      </c>
      <c r="Q28" s="4">
        <v>3.5170711641299874</v>
      </c>
      <c r="AC28" s="8">
        <v>94.91</v>
      </c>
      <c r="AD28" s="8">
        <v>29.1</v>
      </c>
      <c r="AE28" s="8">
        <v>31.4</v>
      </c>
      <c r="AF28" s="8">
        <v>230</v>
      </c>
      <c r="AG28" s="7">
        <v>9.8699999999999992</v>
      </c>
      <c r="AK28" s="7">
        <v>2.99</v>
      </c>
      <c r="AL28" s="8">
        <v>799</v>
      </c>
      <c r="AM28" s="8">
        <v>27.81</v>
      </c>
      <c r="AN28" s="8">
        <v>60.28</v>
      </c>
      <c r="AO28" s="7">
        <v>7.05</v>
      </c>
      <c r="AP28" s="8">
        <v>27.8</v>
      </c>
      <c r="AQ28" s="7">
        <v>5.69</v>
      </c>
      <c r="AR28" s="7">
        <v>1.08</v>
      </c>
      <c r="AS28" s="7">
        <v>4.5199999999999996</v>
      </c>
      <c r="AT28" s="7">
        <v>0.77</v>
      </c>
      <c r="AU28" s="7">
        <v>4.8600000000000003</v>
      </c>
      <c r="AV28" s="7">
        <v>1.01</v>
      </c>
      <c r="AW28" s="7">
        <v>3.04</v>
      </c>
      <c r="AX28" s="7">
        <v>0.51</v>
      </c>
      <c r="AY28" s="7">
        <v>3.3</v>
      </c>
      <c r="AZ28" s="7">
        <v>0.52</v>
      </c>
      <c r="BA28" s="7">
        <v>5.93</v>
      </c>
      <c r="BB28" s="7">
        <v>0.872</v>
      </c>
      <c r="BF28" s="7">
        <v>10.44</v>
      </c>
      <c r="BG28" s="7">
        <v>1.91</v>
      </c>
      <c r="BH28" s="4"/>
      <c r="BI28" s="4"/>
      <c r="BJ28" s="4"/>
      <c r="BK28" s="4"/>
      <c r="BL28" s="4"/>
      <c r="BM28" s="4"/>
      <c r="BN28" s="4">
        <v>73.953583554107468</v>
      </c>
      <c r="BO28" s="4">
        <v>73.230743652602783</v>
      </c>
      <c r="BP28" t="s">
        <v>212</v>
      </c>
    </row>
    <row r="29" spans="1:68" x14ac:dyDescent="0.3">
      <c r="A29" s="2" t="s">
        <v>105</v>
      </c>
      <c r="B29" s="3" t="s">
        <v>104</v>
      </c>
      <c r="C29" s="4">
        <v>79.604513924836965</v>
      </c>
      <c r="D29" s="4">
        <v>0.2795320426545192</v>
      </c>
      <c r="E29" s="4">
        <v>14.742726990371677</v>
      </c>
      <c r="F29" s="4">
        <v>0.53099285640335447</v>
      </c>
      <c r="G29" s="4"/>
      <c r="H29" s="4">
        <v>0.37270939020602556</v>
      </c>
      <c r="I29" s="4">
        <v>0.11388342478517448</v>
      </c>
      <c r="J29" s="4">
        <v>0.21741381095351492</v>
      </c>
      <c r="K29" s="4">
        <v>4.016978983331609</v>
      </c>
      <c r="L29" s="4">
        <v>6.2118231701004265E-2</v>
      </c>
      <c r="M29" s="4">
        <v>2.74</v>
      </c>
      <c r="N29" s="4">
        <f t="shared" si="0"/>
        <v>3.0010037640764851</v>
      </c>
      <c r="O29" s="4">
        <v>14.37037037037037</v>
      </c>
      <c r="P29" s="4">
        <v>18.476190476190474</v>
      </c>
      <c r="Q29" s="4">
        <v>4.2343927942851236</v>
      </c>
      <c r="AC29" s="8">
        <v>94.21</v>
      </c>
      <c r="AD29" s="8">
        <v>30.5</v>
      </c>
      <c r="AE29" s="8">
        <v>23.7</v>
      </c>
      <c r="AF29" s="8">
        <v>219</v>
      </c>
      <c r="AG29" s="7">
        <v>11.01</v>
      </c>
      <c r="AK29" s="7">
        <v>3.22</v>
      </c>
      <c r="AL29" s="8">
        <v>607</v>
      </c>
      <c r="AM29" s="8">
        <v>41.55</v>
      </c>
      <c r="AN29" s="8">
        <v>82.97</v>
      </c>
      <c r="AO29" s="7">
        <v>9.43</v>
      </c>
      <c r="AP29" s="8">
        <v>35.11</v>
      </c>
      <c r="AQ29" s="7">
        <v>5.9</v>
      </c>
      <c r="AR29" s="7">
        <v>0.95</v>
      </c>
      <c r="AS29" s="7">
        <v>4.0199999999999996</v>
      </c>
      <c r="AT29" s="7">
        <v>0.65</v>
      </c>
      <c r="AU29" s="7">
        <v>4.29</v>
      </c>
      <c r="AV29" s="7">
        <v>0.82</v>
      </c>
      <c r="AW29" s="7">
        <v>2.5099999999999998</v>
      </c>
      <c r="AX29" s="7">
        <v>0.4</v>
      </c>
      <c r="AY29" s="7">
        <v>2.5</v>
      </c>
      <c r="AZ29" s="7">
        <v>0.43</v>
      </c>
      <c r="BA29" s="7">
        <v>6.02</v>
      </c>
      <c r="BB29" s="7">
        <v>0.97399999999999998</v>
      </c>
      <c r="BF29" s="7">
        <v>11.56</v>
      </c>
      <c r="BG29" s="7">
        <v>3.75</v>
      </c>
      <c r="BH29" s="4"/>
      <c r="BI29" s="4"/>
      <c r="BJ29" s="4"/>
      <c r="BK29" s="4"/>
      <c r="BL29" s="4"/>
      <c r="BM29" s="4"/>
      <c r="BN29" s="4">
        <v>75.006271951588104</v>
      </c>
      <c r="BO29" s="4">
        <v>71.137742726657677</v>
      </c>
      <c r="BP29" t="s">
        <v>212</v>
      </c>
    </row>
    <row r="30" spans="1:68" x14ac:dyDescent="0.3">
      <c r="A30" s="2" t="s">
        <v>106</v>
      </c>
      <c r="B30" s="3" t="s">
        <v>107</v>
      </c>
      <c r="C30" s="4"/>
      <c r="D30" s="4"/>
      <c r="E30" s="4"/>
      <c r="F30" s="4"/>
      <c r="G30" s="4"/>
      <c r="H30" s="4"/>
      <c r="I30" s="4"/>
      <c r="J30" s="4"/>
      <c r="K30" s="4"/>
      <c r="L30" s="4">
        <v>0.82</v>
      </c>
      <c r="M30" s="4"/>
      <c r="N30" s="4"/>
      <c r="O30" s="4"/>
      <c r="P30" s="4"/>
      <c r="Q30" s="4"/>
      <c r="R30" s="8">
        <v>29.1</v>
      </c>
      <c r="S30" s="7">
        <v>1.99</v>
      </c>
      <c r="U30" s="8">
        <v>23.2</v>
      </c>
      <c r="V30" s="8">
        <v>83</v>
      </c>
      <c r="W30" s="8">
        <v>159.80000000000001</v>
      </c>
      <c r="X30" s="8">
        <v>25</v>
      </c>
      <c r="Y30" s="8">
        <v>78.2</v>
      </c>
      <c r="Z30" s="8">
        <v>42</v>
      </c>
      <c r="AA30" s="8">
        <v>93</v>
      </c>
      <c r="AB30" s="8">
        <v>20.9</v>
      </c>
      <c r="AC30" s="7">
        <v>19.399999999999999</v>
      </c>
      <c r="AD30" s="8">
        <v>650</v>
      </c>
      <c r="AE30" s="8">
        <v>42.8</v>
      </c>
      <c r="AF30" s="8">
        <v>366</v>
      </c>
      <c r="AG30" s="7">
        <v>16.7</v>
      </c>
      <c r="AI30" s="7">
        <v>1.8</v>
      </c>
      <c r="AJ30" s="7">
        <v>0.06</v>
      </c>
      <c r="AK30" s="7">
        <v>0.35</v>
      </c>
      <c r="AL30" s="8">
        <v>884</v>
      </c>
      <c r="AM30" s="8">
        <v>33.200000000000003</v>
      </c>
      <c r="AN30" s="8">
        <v>81.7</v>
      </c>
      <c r="AO30" s="7">
        <v>10.65</v>
      </c>
      <c r="AP30" s="8">
        <v>44.4</v>
      </c>
      <c r="AQ30" s="7">
        <v>9.48</v>
      </c>
      <c r="AR30" s="7">
        <v>2.42</v>
      </c>
      <c r="AS30" s="7">
        <v>8.42</v>
      </c>
      <c r="AT30" s="7">
        <v>1.2310000000000001</v>
      </c>
      <c r="AU30" s="7">
        <v>7.09</v>
      </c>
      <c r="AV30" s="7">
        <v>1.4</v>
      </c>
      <c r="AW30" s="7">
        <v>3.87</v>
      </c>
      <c r="AY30" s="7">
        <v>3.6</v>
      </c>
      <c r="AZ30" s="7">
        <v>0.53</v>
      </c>
      <c r="BA30" s="7">
        <v>6.03</v>
      </c>
      <c r="BB30" s="7">
        <v>0.79</v>
      </c>
      <c r="BC30" s="7">
        <v>0.25</v>
      </c>
      <c r="BD30" s="7">
        <v>7.0000000000000007E-2</v>
      </c>
      <c r="BE30" s="7">
        <v>12.4</v>
      </c>
      <c r="BF30" s="7">
        <v>2.23</v>
      </c>
      <c r="BG30" s="7">
        <v>0.49</v>
      </c>
      <c r="BH30" s="4"/>
      <c r="BI30" s="4"/>
      <c r="BJ30" s="4"/>
      <c r="BK30" s="4"/>
      <c r="BL30" s="4"/>
      <c r="BM30" s="4"/>
      <c r="BN30" s="4"/>
      <c r="BO30" s="4"/>
      <c r="BP30" t="s">
        <v>213</v>
      </c>
    </row>
    <row r="31" spans="1:68" x14ac:dyDescent="0.3">
      <c r="A31" s="2" t="s">
        <v>108</v>
      </c>
      <c r="B31" s="3" t="s">
        <v>107</v>
      </c>
      <c r="C31" s="4"/>
      <c r="D31" s="4"/>
      <c r="E31" s="4"/>
      <c r="F31" s="4"/>
      <c r="G31" s="4"/>
      <c r="H31" s="4"/>
      <c r="I31" s="4"/>
      <c r="J31" s="4"/>
      <c r="K31" s="4"/>
      <c r="L31" s="4">
        <v>0.54</v>
      </c>
      <c r="M31" s="4"/>
      <c r="N31" s="4"/>
      <c r="O31" s="4"/>
      <c r="P31" s="4"/>
      <c r="Q31" s="4"/>
      <c r="R31" s="7">
        <v>14.8</v>
      </c>
      <c r="S31" s="7">
        <v>2.12</v>
      </c>
      <c r="U31" s="8">
        <v>22.5</v>
      </c>
      <c r="V31" s="8">
        <v>76</v>
      </c>
      <c r="W31" s="8">
        <v>84.1</v>
      </c>
      <c r="X31" s="8">
        <v>20</v>
      </c>
      <c r="Y31" s="8">
        <v>53.3</v>
      </c>
      <c r="Z31" s="7">
        <v>12</v>
      </c>
      <c r="AA31" s="8">
        <v>81</v>
      </c>
      <c r="AB31" s="7">
        <v>17</v>
      </c>
      <c r="AC31" s="8">
        <v>41.4</v>
      </c>
      <c r="AD31" s="8">
        <v>434</v>
      </c>
      <c r="AE31" s="8">
        <v>47.9</v>
      </c>
      <c r="AF31" s="8">
        <v>387</v>
      </c>
      <c r="AG31" s="7">
        <v>14.9</v>
      </c>
      <c r="AI31" s="7">
        <v>1.5</v>
      </c>
      <c r="AJ31" s="7">
        <v>0.08</v>
      </c>
      <c r="AK31" s="7">
        <v>0.23</v>
      </c>
      <c r="AL31" s="8">
        <v>1081</v>
      </c>
      <c r="AM31" s="8">
        <v>34.299999999999997</v>
      </c>
      <c r="AN31" s="8">
        <v>88.5</v>
      </c>
      <c r="AO31" s="7">
        <v>9.9</v>
      </c>
      <c r="AP31" s="8">
        <v>40</v>
      </c>
      <c r="AQ31" s="7">
        <v>8.27</v>
      </c>
      <c r="AR31" s="7">
        <v>2.04</v>
      </c>
      <c r="AS31" s="7">
        <v>7.33</v>
      </c>
      <c r="AT31" s="7">
        <v>1.0720000000000001</v>
      </c>
      <c r="AU31" s="7">
        <v>6.12</v>
      </c>
      <c r="AV31" s="7">
        <v>1.21</v>
      </c>
      <c r="AW31" s="7">
        <v>3.34</v>
      </c>
      <c r="AY31" s="7">
        <v>3.16</v>
      </c>
      <c r="AZ31" s="7">
        <v>0.47099999999999997</v>
      </c>
      <c r="BA31" s="7">
        <v>6.41</v>
      </c>
      <c r="BB31" s="7">
        <v>0.74</v>
      </c>
      <c r="BC31" s="7">
        <v>0.39</v>
      </c>
      <c r="BD31" s="7">
        <v>0.28000000000000003</v>
      </c>
      <c r="BE31" s="7">
        <v>10.1</v>
      </c>
      <c r="BF31" s="7">
        <v>2.77</v>
      </c>
      <c r="BG31" s="7">
        <v>0.62</v>
      </c>
      <c r="BH31" s="4"/>
      <c r="BI31" s="4"/>
      <c r="BJ31" s="4"/>
      <c r="BK31" s="4"/>
      <c r="BL31" s="4"/>
      <c r="BM31" s="4"/>
      <c r="BN31" s="4"/>
      <c r="BO31" s="4"/>
      <c r="BP31" t="s">
        <v>213</v>
      </c>
    </row>
    <row r="32" spans="1:68" x14ac:dyDescent="0.3">
      <c r="A32" s="2" t="s">
        <v>109</v>
      </c>
      <c r="B32" s="3" t="s">
        <v>107</v>
      </c>
      <c r="C32" s="4"/>
      <c r="D32" s="4"/>
      <c r="E32" s="4"/>
      <c r="F32" s="4"/>
      <c r="G32" s="4"/>
      <c r="H32" s="4"/>
      <c r="I32" s="4"/>
      <c r="J32" s="4"/>
      <c r="K32" s="4"/>
      <c r="L32" s="4">
        <v>0.02</v>
      </c>
      <c r="M32" s="4"/>
      <c r="N32" s="4"/>
      <c r="O32" s="4"/>
      <c r="P32" s="4"/>
      <c r="Q32" s="4"/>
      <c r="R32" s="7">
        <v>1.3</v>
      </c>
      <c r="S32" s="7">
        <v>2.57</v>
      </c>
      <c r="U32" s="7">
        <v>3</v>
      </c>
      <c r="V32" s="7">
        <v>6</v>
      </c>
      <c r="W32" s="7">
        <v>3.4</v>
      </c>
      <c r="X32" s="7">
        <v>1</v>
      </c>
      <c r="Y32" s="7">
        <v>1.1000000000000001</v>
      </c>
      <c r="Z32" s="7">
        <v>2</v>
      </c>
      <c r="AA32" s="7">
        <v>10</v>
      </c>
      <c r="AB32" s="7">
        <v>15.6</v>
      </c>
      <c r="AC32" s="8">
        <v>170.7</v>
      </c>
      <c r="AD32" s="8">
        <v>34</v>
      </c>
      <c r="AE32" s="8">
        <v>20.6</v>
      </c>
      <c r="AF32" s="8">
        <v>64</v>
      </c>
      <c r="AG32" s="8">
        <v>34.799999999999997</v>
      </c>
      <c r="AI32" s="7">
        <v>2.5</v>
      </c>
      <c r="AJ32" s="7">
        <v>0.32</v>
      </c>
      <c r="AK32" s="7">
        <v>1.64</v>
      </c>
      <c r="AL32" s="8">
        <v>360</v>
      </c>
      <c r="AM32" s="7">
        <v>16.600000000000001</v>
      </c>
      <c r="AN32" s="8">
        <v>71.400000000000006</v>
      </c>
      <c r="AO32" s="7">
        <v>4.38</v>
      </c>
      <c r="AP32" s="7">
        <v>15.4</v>
      </c>
      <c r="AQ32" s="7">
        <v>3.46</v>
      </c>
      <c r="AR32" s="7">
        <v>0.39</v>
      </c>
      <c r="AS32" s="7">
        <v>3.19</v>
      </c>
      <c r="AT32" s="7">
        <v>0.57799999999999996</v>
      </c>
      <c r="AU32" s="7">
        <v>3.77</v>
      </c>
      <c r="AV32" s="7">
        <v>0.77</v>
      </c>
      <c r="AW32" s="7">
        <v>2.2999999999999998</v>
      </c>
      <c r="AY32" s="7">
        <v>2.7</v>
      </c>
      <c r="AZ32" s="7">
        <v>0.377</v>
      </c>
      <c r="BA32" s="7">
        <v>2.39</v>
      </c>
      <c r="BB32" s="7">
        <v>3.56</v>
      </c>
      <c r="BC32" s="7">
        <v>0.34</v>
      </c>
      <c r="BD32" s="7">
        <v>0.85</v>
      </c>
      <c r="BE32" s="7">
        <v>8.6</v>
      </c>
      <c r="BF32" s="8">
        <v>26.4</v>
      </c>
      <c r="BG32" s="7">
        <v>2.46</v>
      </c>
      <c r="BH32" s="4"/>
      <c r="BI32" s="4"/>
      <c r="BJ32" s="4"/>
      <c r="BK32" s="4"/>
      <c r="BL32" s="4"/>
      <c r="BM32" s="4"/>
      <c r="BN32" s="4"/>
      <c r="BO32" s="4"/>
      <c r="BP32" t="s">
        <v>213</v>
      </c>
    </row>
    <row r="33" spans="1:68" x14ac:dyDescent="0.3">
      <c r="A33" s="2" t="s">
        <v>110</v>
      </c>
      <c r="B33" s="3" t="s">
        <v>107</v>
      </c>
      <c r="C33" s="4"/>
      <c r="D33" s="4"/>
      <c r="E33" s="4"/>
      <c r="F33" s="4"/>
      <c r="G33" s="4"/>
      <c r="H33" s="4"/>
      <c r="I33" s="4"/>
      <c r="J33" s="4"/>
      <c r="K33" s="4"/>
      <c r="L33" s="4">
        <v>0.17</v>
      </c>
      <c r="M33" s="4"/>
      <c r="N33" s="4"/>
      <c r="O33" s="4"/>
      <c r="P33" s="4"/>
      <c r="Q33" s="4"/>
      <c r="R33" s="8">
        <v>25.3</v>
      </c>
      <c r="S33" s="7">
        <v>1.46</v>
      </c>
      <c r="U33" s="7">
        <v>8.6999999999999993</v>
      </c>
      <c r="V33" s="8">
        <v>46</v>
      </c>
      <c r="W33" s="7">
        <v>7.8</v>
      </c>
      <c r="X33" s="7">
        <v>5.9</v>
      </c>
      <c r="Y33" s="7">
        <v>4.4000000000000004</v>
      </c>
      <c r="Z33" s="7">
        <v>7</v>
      </c>
      <c r="AA33" s="8">
        <v>48</v>
      </c>
      <c r="AB33" s="7">
        <v>15.1</v>
      </c>
      <c r="AC33" s="8">
        <v>84.7</v>
      </c>
      <c r="AD33" s="8">
        <v>239</v>
      </c>
      <c r="AE33" s="8">
        <v>29.8</v>
      </c>
      <c r="AF33" s="8">
        <v>223</v>
      </c>
      <c r="AG33" s="7">
        <v>11.2</v>
      </c>
      <c r="AI33" s="7">
        <v>1</v>
      </c>
      <c r="AJ33" s="7">
        <v>0.37</v>
      </c>
      <c r="AK33" s="7">
        <v>0.81</v>
      </c>
      <c r="AL33" s="8">
        <v>1347</v>
      </c>
      <c r="AM33" s="8">
        <v>27.6</v>
      </c>
      <c r="AN33" s="8">
        <v>56.9</v>
      </c>
      <c r="AO33" s="7">
        <v>6.92</v>
      </c>
      <c r="AP33" s="8">
        <v>25.7</v>
      </c>
      <c r="AQ33" s="7">
        <v>4.8499999999999996</v>
      </c>
      <c r="AR33" s="7">
        <v>1.1200000000000001</v>
      </c>
      <c r="AS33" s="7">
        <v>4.34</v>
      </c>
      <c r="AT33" s="7">
        <v>0.65600000000000003</v>
      </c>
      <c r="AU33" s="7">
        <v>3.9</v>
      </c>
      <c r="AV33" s="7">
        <v>0.82</v>
      </c>
      <c r="AW33" s="7">
        <v>2.44</v>
      </c>
      <c r="AY33" s="7">
        <v>2.5299999999999998</v>
      </c>
      <c r="AZ33" s="7">
        <v>0.38500000000000001</v>
      </c>
      <c r="BA33" s="7">
        <v>4.1900000000000004</v>
      </c>
      <c r="BB33" s="7">
        <v>0.75</v>
      </c>
      <c r="BC33" s="7">
        <v>0.65</v>
      </c>
      <c r="BD33" s="7">
        <v>0.7</v>
      </c>
      <c r="BE33" s="7">
        <v>3.2</v>
      </c>
      <c r="BF33" s="7">
        <v>7.03</v>
      </c>
      <c r="BG33" s="7">
        <v>1.99</v>
      </c>
      <c r="BH33" s="4"/>
      <c r="BI33" s="4"/>
      <c r="BJ33" s="4"/>
      <c r="BK33" s="4"/>
      <c r="BL33" s="4"/>
      <c r="BM33" s="4"/>
      <c r="BN33" s="4"/>
      <c r="BO33" s="4"/>
      <c r="BP33" t="s">
        <v>213</v>
      </c>
    </row>
    <row r="34" spans="1:68" x14ac:dyDescent="0.3">
      <c r="A34" s="2" t="s">
        <v>111</v>
      </c>
      <c r="B34" s="3" t="s">
        <v>107</v>
      </c>
      <c r="C34" s="4"/>
      <c r="D34" s="4"/>
      <c r="E34" s="4"/>
      <c r="F34" s="4"/>
      <c r="G34" s="4"/>
      <c r="H34" s="4"/>
      <c r="I34" s="4"/>
      <c r="J34" s="4"/>
      <c r="K34" s="4"/>
      <c r="L34" s="4">
        <v>0.25</v>
      </c>
      <c r="M34" s="4"/>
      <c r="N34" s="4"/>
      <c r="O34" s="4"/>
      <c r="P34" s="4"/>
      <c r="Q34" s="4"/>
      <c r="R34" s="8">
        <v>37.200000000000003</v>
      </c>
      <c r="S34" s="7">
        <v>1.5</v>
      </c>
      <c r="U34" s="7">
        <v>8.8000000000000007</v>
      </c>
      <c r="V34" s="8">
        <v>53</v>
      </c>
      <c r="W34" s="7">
        <v>8.6999999999999993</v>
      </c>
      <c r="X34" s="7">
        <v>6.7</v>
      </c>
      <c r="Y34" s="7">
        <v>3.1</v>
      </c>
      <c r="Z34" s="7">
        <v>9</v>
      </c>
      <c r="AA34" s="8">
        <v>46</v>
      </c>
      <c r="AB34" s="7">
        <v>17.399999999999999</v>
      </c>
      <c r="AC34" s="8">
        <v>75</v>
      </c>
      <c r="AD34" s="8">
        <v>278</v>
      </c>
      <c r="AE34" s="7">
        <v>16.399999999999999</v>
      </c>
      <c r="AF34" s="8">
        <v>175</v>
      </c>
      <c r="AG34" s="7">
        <v>14.7</v>
      </c>
      <c r="AI34" s="7">
        <v>1.1000000000000001</v>
      </c>
      <c r="AJ34" s="7">
        <v>0.3</v>
      </c>
      <c r="AK34" s="7">
        <v>6.91</v>
      </c>
      <c r="AL34" s="8">
        <v>1978</v>
      </c>
      <c r="AM34" s="8">
        <v>28.5</v>
      </c>
      <c r="AN34" s="8">
        <v>55.3</v>
      </c>
      <c r="AO34" s="7">
        <v>6.67</v>
      </c>
      <c r="AP34" s="8">
        <v>24.4</v>
      </c>
      <c r="AQ34" s="7">
        <v>4.3499999999999996</v>
      </c>
      <c r="AR34" s="7">
        <v>1.1399999999999999</v>
      </c>
      <c r="AS34" s="7">
        <v>3.57</v>
      </c>
      <c r="AT34" s="7">
        <v>0.52</v>
      </c>
      <c r="AU34" s="7">
        <v>2.89</v>
      </c>
      <c r="AV34" s="7">
        <v>0.56000000000000005</v>
      </c>
      <c r="AW34" s="7">
        <v>1.53</v>
      </c>
      <c r="AY34" s="7">
        <v>1.46</v>
      </c>
      <c r="AZ34" s="7">
        <v>0.215</v>
      </c>
      <c r="BA34" s="7">
        <v>3.55</v>
      </c>
      <c r="BB34" s="7">
        <v>0.85</v>
      </c>
      <c r="BC34" s="7">
        <v>0.38</v>
      </c>
      <c r="BD34" s="7">
        <v>0.7</v>
      </c>
      <c r="BE34" s="7">
        <v>8.6999999999999993</v>
      </c>
      <c r="BF34" s="7">
        <v>5.92</v>
      </c>
      <c r="BG34" s="7">
        <v>1.19</v>
      </c>
      <c r="BH34" s="4"/>
      <c r="BI34" s="4"/>
      <c r="BJ34" s="4"/>
      <c r="BK34" s="4"/>
      <c r="BL34" s="4"/>
      <c r="BM34" s="4"/>
      <c r="BN34" s="4"/>
      <c r="BO34" s="4"/>
      <c r="BP34" t="s">
        <v>213</v>
      </c>
    </row>
    <row r="35" spans="1:68" x14ac:dyDescent="0.3">
      <c r="A35" s="2" t="s">
        <v>112</v>
      </c>
      <c r="B35" s="3" t="s">
        <v>107</v>
      </c>
      <c r="C35" s="4"/>
      <c r="D35" s="4"/>
      <c r="E35" s="4"/>
      <c r="F35" s="4"/>
      <c r="G35" s="4"/>
      <c r="H35" s="4"/>
      <c r="I35" s="4"/>
      <c r="J35" s="4"/>
      <c r="K35" s="4"/>
      <c r="L35" s="4">
        <v>0.1</v>
      </c>
      <c r="M35" s="4"/>
      <c r="N35" s="4"/>
      <c r="O35" s="4"/>
      <c r="P35" s="4"/>
      <c r="Q35" s="4"/>
      <c r="R35" s="8">
        <v>29.2</v>
      </c>
      <c r="S35" s="7">
        <v>1.0900000000000001</v>
      </c>
      <c r="U35" s="7">
        <v>5.3</v>
      </c>
      <c r="V35" s="8">
        <v>40</v>
      </c>
      <c r="W35" s="7">
        <v>4</v>
      </c>
      <c r="X35" s="7">
        <v>6.7</v>
      </c>
      <c r="Y35" s="7">
        <v>1.9</v>
      </c>
      <c r="Z35" s="8">
        <v>49</v>
      </c>
      <c r="AA35" s="8">
        <v>64</v>
      </c>
      <c r="AB35" s="7">
        <v>15.1</v>
      </c>
      <c r="AC35" s="8">
        <v>50.3</v>
      </c>
      <c r="AD35" s="8">
        <v>316</v>
      </c>
      <c r="AE35" s="7">
        <v>9.5</v>
      </c>
      <c r="AF35" s="8">
        <v>43</v>
      </c>
      <c r="AG35" s="7">
        <v>4.8</v>
      </c>
      <c r="AI35" s="7">
        <v>0.7</v>
      </c>
      <c r="AJ35" s="7">
        <v>1.1499999999999999</v>
      </c>
      <c r="AK35" s="7">
        <v>1.35</v>
      </c>
      <c r="AL35" s="8">
        <v>414</v>
      </c>
      <c r="AM35" s="8">
        <v>23.5</v>
      </c>
      <c r="AN35" s="8">
        <v>44.2</v>
      </c>
      <c r="AO35" s="7">
        <v>4.87</v>
      </c>
      <c r="AP35" s="7">
        <v>17.399999999999999</v>
      </c>
      <c r="AQ35" s="7">
        <v>2.67</v>
      </c>
      <c r="AR35" s="7">
        <v>0.85</v>
      </c>
      <c r="AS35" s="7">
        <v>2.13</v>
      </c>
      <c r="AT35" s="7">
        <v>0.29299999999999998</v>
      </c>
      <c r="AU35" s="7">
        <v>1.6</v>
      </c>
      <c r="AV35" s="7">
        <v>0.33</v>
      </c>
      <c r="AW35" s="7">
        <v>0.91</v>
      </c>
      <c r="AY35" s="7">
        <v>0.89</v>
      </c>
      <c r="AZ35" s="7">
        <v>0.13900000000000001</v>
      </c>
      <c r="BA35" s="7">
        <v>1.21</v>
      </c>
      <c r="BB35" s="7">
        <v>0.28999999999999998</v>
      </c>
      <c r="BC35" s="7">
        <v>0.34</v>
      </c>
      <c r="BD35" s="7">
        <v>0.36</v>
      </c>
      <c r="BE35" s="7">
        <v>4</v>
      </c>
      <c r="BF35" s="7">
        <v>5.03</v>
      </c>
      <c r="BG35" s="7">
        <v>0.47</v>
      </c>
      <c r="BH35" s="4"/>
      <c r="BI35" s="4"/>
      <c r="BJ35" s="4"/>
      <c r="BK35" s="4"/>
      <c r="BL35" s="4"/>
      <c r="BM35" s="4"/>
      <c r="BN35" s="4"/>
      <c r="BO35" s="4"/>
      <c r="BP35" t="s">
        <v>213</v>
      </c>
    </row>
    <row r="36" spans="1:68" x14ac:dyDescent="0.3">
      <c r="A36" s="2" t="s">
        <v>113</v>
      </c>
      <c r="B36" s="3" t="s">
        <v>107</v>
      </c>
      <c r="C36" s="4"/>
      <c r="D36" s="4"/>
      <c r="E36" s="4"/>
      <c r="F36" s="4"/>
      <c r="G36" s="4"/>
      <c r="H36" s="4"/>
      <c r="I36" s="4"/>
      <c r="J36" s="4"/>
      <c r="K36" s="4"/>
      <c r="L36" s="4">
        <v>0.23</v>
      </c>
      <c r="M36" s="4"/>
      <c r="N36" s="4"/>
      <c r="O36" s="4"/>
      <c r="P36" s="4"/>
      <c r="Q36" s="4"/>
      <c r="R36" s="8">
        <v>26.3</v>
      </c>
      <c r="S36" s="7">
        <v>1.33</v>
      </c>
      <c r="U36" s="7">
        <v>11.6</v>
      </c>
      <c r="V36" s="8">
        <v>66</v>
      </c>
      <c r="W36" s="7">
        <v>16.100000000000001</v>
      </c>
      <c r="X36" s="7">
        <v>15.4</v>
      </c>
      <c r="Y36" s="7">
        <v>13.1</v>
      </c>
      <c r="Z36" s="8">
        <v>22</v>
      </c>
      <c r="AA36" s="8">
        <v>76</v>
      </c>
      <c r="AB36" s="7">
        <v>18</v>
      </c>
      <c r="AC36" s="8">
        <v>60.1</v>
      </c>
      <c r="AD36" s="8">
        <v>257</v>
      </c>
      <c r="AE36" s="8">
        <v>31.8</v>
      </c>
      <c r="AF36" s="8">
        <v>112</v>
      </c>
      <c r="AG36" s="7">
        <v>13.1</v>
      </c>
      <c r="AI36" s="7">
        <v>1.7</v>
      </c>
      <c r="AJ36" s="7">
        <v>0.2</v>
      </c>
      <c r="AK36" s="7">
        <v>7.04</v>
      </c>
      <c r="AL36" s="8">
        <v>1715</v>
      </c>
      <c r="AM36" s="8">
        <v>83.6</v>
      </c>
      <c r="AN36" s="8">
        <v>85.5</v>
      </c>
      <c r="AO36" s="7">
        <v>15.24</v>
      </c>
      <c r="AP36" s="8">
        <v>58.1</v>
      </c>
      <c r="AQ36" s="7">
        <v>9.68</v>
      </c>
      <c r="AR36" s="7">
        <v>2.21</v>
      </c>
      <c r="AS36" s="7">
        <v>8.11</v>
      </c>
      <c r="AT36" s="7">
        <v>1.0940000000000001</v>
      </c>
      <c r="AU36" s="7">
        <v>5.69</v>
      </c>
      <c r="AV36" s="7">
        <v>1.05</v>
      </c>
      <c r="AW36" s="7">
        <v>2.81</v>
      </c>
      <c r="AY36" s="7">
        <v>2.42</v>
      </c>
      <c r="AZ36" s="7">
        <v>0.34699999999999998</v>
      </c>
      <c r="BA36" s="7">
        <v>3.09</v>
      </c>
      <c r="BB36" s="7">
        <v>0.95</v>
      </c>
      <c r="BC36" s="7">
        <v>0.44</v>
      </c>
      <c r="BD36" s="7">
        <v>0.69</v>
      </c>
      <c r="BE36" s="7">
        <v>13.6</v>
      </c>
      <c r="BF36" s="7">
        <v>8.14</v>
      </c>
      <c r="BG36" s="7">
        <v>2.0499999999999998</v>
      </c>
      <c r="BH36" s="4"/>
      <c r="BI36" s="4"/>
      <c r="BJ36" s="4"/>
      <c r="BK36" s="4"/>
      <c r="BL36" s="4"/>
      <c r="BM36" s="4"/>
      <c r="BN36" s="4"/>
      <c r="BO36" s="4"/>
      <c r="BP36" t="s">
        <v>213</v>
      </c>
    </row>
    <row r="37" spans="1:68" x14ac:dyDescent="0.3">
      <c r="A37" s="2" t="s">
        <v>114</v>
      </c>
      <c r="B37" s="3" t="s">
        <v>107</v>
      </c>
      <c r="C37" s="4"/>
      <c r="D37" s="4"/>
      <c r="E37" s="4"/>
      <c r="F37" s="4"/>
      <c r="G37" s="4"/>
      <c r="H37" s="4"/>
      <c r="I37" s="4"/>
      <c r="J37" s="4"/>
      <c r="K37" s="4"/>
      <c r="L37" s="4">
        <v>0.27</v>
      </c>
      <c r="M37" s="4"/>
      <c r="N37" s="4"/>
      <c r="O37" s="4"/>
      <c r="P37" s="4"/>
      <c r="Q37" s="4"/>
      <c r="R37" s="8">
        <v>31.5</v>
      </c>
      <c r="S37" s="7">
        <v>1.52</v>
      </c>
      <c r="U37" s="7">
        <v>16.8</v>
      </c>
      <c r="V37" s="8">
        <v>133</v>
      </c>
      <c r="W37" s="8">
        <v>26.1</v>
      </c>
      <c r="X37" s="7">
        <v>13.5</v>
      </c>
      <c r="Y37" s="7">
        <v>13.6</v>
      </c>
      <c r="Z37" s="7">
        <v>17</v>
      </c>
      <c r="AA37" s="8">
        <v>94</v>
      </c>
      <c r="AB37" s="7">
        <v>19.100000000000001</v>
      </c>
      <c r="AC37" s="8">
        <v>68.7</v>
      </c>
      <c r="AD37" s="8">
        <v>538</v>
      </c>
      <c r="AE37" s="8">
        <v>38.6</v>
      </c>
      <c r="AF37" s="8">
        <v>266</v>
      </c>
      <c r="AG37" s="7">
        <v>12</v>
      </c>
      <c r="AI37" s="7">
        <v>1.3</v>
      </c>
      <c r="AJ37" s="7">
        <v>0.32</v>
      </c>
      <c r="AK37" s="7">
        <v>2.2799999999999998</v>
      </c>
      <c r="AL37" s="8">
        <v>1135</v>
      </c>
      <c r="AM37" s="8">
        <v>28.8</v>
      </c>
      <c r="AN37" s="8">
        <v>64.099999999999994</v>
      </c>
      <c r="AO37" s="7">
        <v>8.19</v>
      </c>
      <c r="AP37" s="8">
        <v>32.200000000000003</v>
      </c>
      <c r="AQ37" s="7">
        <v>6.74</v>
      </c>
      <c r="AR37" s="7">
        <v>1.6</v>
      </c>
      <c r="AS37" s="7">
        <v>6.16</v>
      </c>
      <c r="AT37" s="7">
        <v>0.93899999999999995</v>
      </c>
      <c r="AU37" s="7">
        <v>5.6</v>
      </c>
      <c r="AV37" s="7">
        <v>1.1200000000000001</v>
      </c>
      <c r="AW37" s="7">
        <v>3.19</v>
      </c>
      <c r="AY37" s="7">
        <v>3.17</v>
      </c>
      <c r="AZ37" s="7">
        <v>0.47499999999999998</v>
      </c>
      <c r="BA37" s="7">
        <v>4.95</v>
      </c>
      <c r="BB37" s="7">
        <v>0.71</v>
      </c>
      <c r="BC37" s="7">
        <v>0.51</v>
      </c>
      <c r="BD37" s="7">
        <v>0.44</v>
      </c>
      <c r="BE37" s="7">
        <v>12.2</v>
      </c>
      <c r="BF37" s="7">
        <v>4.51</v>
      </c>
      <c r="BG37" s="7">
        <v>0.94</v>
      </c>
      <c r="BH37" s="4"/>
      <c r="BI37" s="4"/>
      <c r="BJ37" s="4"/>
      <c r="BK37" s="4"/>
      <c r="BL37" s="4"/>
      <c r="BM37" s="4"/>
      <c r="BN37" s="4"/>
      <c r="BO37" s="4"/>
      <c r="BP37" t="s">
        <v>213</v>
      </c>
    </row>
    <row r="38" spans="1:68" x14ac:dyDescent="0.3">
      <c r="A38" s="2" t="s">
        <v>115</v>
      </c>
      <c r="B38" s="3" t="s">
        <v>107</v>
      </c>
      <c r="C38" s="4"/>
      <c r="D38" s="4"/>
      <c r="E38" s="4"/>
      <c r="F38" s="4"/>
      <c r="G38" s="4"/>
      <c r="H38" s="4"/>
      <c r="I38" s="4"/>
      <c r="J38" s="4"/>
      <c r="K38" s="4"/>
      <c r="L38" s="4">
        <v>0.28000000000000003</v>
      </c>
      <c r="M38" s="4"/>
      <c r="N38" s="4"/>
      <c r="O38" s="4"/>
      <c r="P38" s="4"/>
      <c r="Q38" s="4"/>
      <c r="R38" s="8">
        <v>34.700000000000003</v>
      </c>
      <c r="S38" s="7">
        <v>1.67</v>
      </c>
      <c r="U38" s="7">
        <v>10</v>
      </c>
      <c r="V38" s="8">
        <v>99</v>
      </c>
      <c r="W38" s="7">
        <v>14.1</v>
      </c>
      <c r="X38" s="7">
        <v>9.6</v>
      </c>
      <c r="Y38" s="7">
        <v>8.1</v>
      </c>
      <c r="Z38" s="7">
        <v>5</v>
      </c>
      <c r="AA38" s="8">
        <v>87</v>
      </c>
      <c r="AB38" s="7">
        <v>16.600000000000001</v>
      </c>
      <c r="AC38" s="8">
        <v>69.099999999999994</v>
      </c>
      <c r="AD38" s="8">
        <v>158</v>
      </c>
      <c r="AE38" s="8">
        <v>26.6</v>
      </c>
      <c r="AF38" s="8">
        <v>218</v>
      </c>
      <c r="AG38" s="7">
        <v>12.4</v>
      </c>
      <c r="AI38" s="7">
        <v>0.9</v>
      </c>
      <c r="AJ38" s="7">
        <v>0.46</v>
      </c>
      <c r="AK38" s="7">
        <v>1.1200000000000001</v>
      </c>
      <c r="AL38" s="8">
        <v>1340</v>
      </c>
      <c r="AM38" s="8">
        <v>32.9</v>
      </c>
      <c r="AN38" s="8">
        <v>47.6</v>
      </c>
      <c r="AO38" s="7">
        <v>7.96</v>
      </c>
      <c r="AP38" s="8">
        <v>29.9</v>
      </c>
      <c r="AQ38" s="7">
        <v>5.51</v>
      </c>
      <c r="AR38" s="7">
        <v>1.49</v>
      </c>
      <c r="AS38" s="7">
        <v>4.8099999999999996</v>
      </c>
      <c r="AT38" s="7">
        <v>0.70899999999999996</v>
      </c>
      <c r="AU38" s="7">
        <v>4.07</v>
      </c>
      <c r="AV38" s="7">
        <v>0.82</v>
      </c>
      <c r="AW38" s="7">
        <v>2.2999999999999998</v>
      </c>
      <c r="AY38" s="7">
        <v>2.17</v>
      </c>
      <c r="AZ38" s="7">
        <v>0.33200000000000002</v>
      </c>
      <c r="BA38" s="7">
        <v>4.08</v>
      </c>
      <c r="BB38" s="7">
        <v>0.85</v>
      </c>
      <c r="BC38" s="7">
        <v>0.79</v>
      </c>
      <c r="BD38" s="7">
        <v>0.6</v>
      </c>
      <c r="BE38" s="7">
        <v>5.5</v>
      </c>
      <c r="BF38" s="7">
        <v>6.69</v>
      </c>
      <c r="BG38" s="7">
        <v>1.84</v>
      </c>
      <c r="BH38" s="4"/>
      <c r="BI38" s="4"/>
      <c r="BJ38" s="4"/>
      <c r="BK38" s="4"/>
      <c r="BL38" s="4"/>
      <c r="BM38" s="4"/>
      <c r="BN38" s="4"/>
      <c r="BO38" s="4"/>
      <c r="BP38" t="s">
        <v>213</v>
      </c>
    </row>
    <row r="39" spans="1:68" x14ac:dyDescent="0.3">
      <c r="A39" s="2" t="s">
        <v>116</v>
      </c>
      <c r="B39" s="3" t="s">
        <v>107</v>
      </c>
      <c r="C39" s="4"/>
      <c r="D39" s="4"/>
      <c r="E39" s="4"/>
      <c r="F39" s="4"/>
      <c r="G39" s="4"/>
      <c r="H39" s="4"/>
      <c r="I39" s="4"/>
      <c r="J39" s="4"/>
      <c r="K39" s="4"/>
      <c r="L39" s="4">
        <v>0.24</v>
      </c>
      <c r="M39" s="4"/>
      <c r="N39" s="4"/>
      <c r="O39" s="4"/>
      <c r="P39" s="4"/>
      <c r="Q39" s="4"/>
      <c r="R39" s="8">
        <v>39.700000000000003</v>
      </c>
      <c r="S39" s="7">
        <v>1.81</v>
      </c>
      <c r="U39" s="7">
        <v>8.5</v>
      </c>
      <c r="V39" s="8">
        <v>75</v>
      </c>
      <c r="W39" s="7">
        <v>13.5</v>
      </c>
      <c r="X39" s="7">
        <v>9.4</v>
      </c>
      <c r="Y39" s="7">
        <v>8.9</v>
      </c>
      <c r="Z39" s="7">
        <v>11</v>
      </c>
      <c r="AA39" s="8">
        <v>64</v>
      </c>
      <c r="AB39" s="7">
        <v>17.7</v>
      </c>
      <c r="AC39" s="8">
        <v>75.3</v>
      </c>
      <c r="AD39" s="8">
        <v>365</v>
      </c>
      <c r="AE39" s="7">
        <v>19.100000000000001</v>
      </c>
      <c r="AF39" s="8">
        <v>148</v>
      </c>
      <c r="AG39" s="7">
        <v>12.8</v>
      </c>
      <c r="AI39" s="7">
        <v>0.9</v>
      </c>
      <c r="AJ39" s="7">
        <v>0.37</v>
      </c>
      <c r="AK39" s="7">
        <v>3.1</v>
      </c>
      <c r="AL39" s="8">
        <v>1227</v>
      </c>
      <c r="AM39" s="8">
        <v>29.6</v>
      </c>
      <c r="AN39" s="8">
        <v>55.4</v>
      </c>
      <c r="AO39" s="7">
        <v>6.73</v>
      </c>
      <c r="AP39" s="8">
        <v>24.4</v>
      </c>
      <c r="AQ39" s="7">
        <v>4.3499999999999996</v>
      </c>
      <c r="AR39" s="7">
        <v>1.18</v>
      </c>
      <c r="AS39" s="7">
        <v>3.69</v>
      </c>
      <c r="AT39" s="7">
        <v>0.53200000000000003</v>
      </c>
      <c r="AU39" s="7">
        <v>3.02</v>
      </c>
      <c r="AV39" s="7">
        <v>0.61</v>
      </c>
      <c r="AW39" s="7">
        <v>1.67</v>
      </c>
      <c r="AY39" s="7">
        <v>1.64</v>
      </c>
      <c r="AZ39" s="7">
        <v>0.252</v>
      </c>
      <c r="BA39" s="7">
        <v>3.34</v>
      </c>
      <c r="BB39" s="7">
        <v>0.93</v>
      </c>
      <c r="BC39" s="7">
        <v>0.53</v>
      </c>
      <c r="BD39" s="7">
        <v>0.53</v>
      </c>
      <c r="BE39" s="7">
        <v>5</v>
      </c>
      <c r="BF39" s="7">
        <v>8.15</v>
      </c>
      <c r="BG39" s="7">
        <v>1.97</v>
      </c>
      <c r="BH39" s="4"/>
      <c r="BI39" s="4"/>
      <c r="BJ39" s="4"/>
      <c r="BK39" s="4"/>
      <c r="BL39" s="4"/>
      <c r="BM39" s="4"/>
      <c r="BN39" s="4"/>
      <c r="BO39" s="4"/>
      <c r="BP39" t="s">
        <v>213</v>
      </c>
    </row>
    <row r="40" spans="1:68" x14ac:dyDescent="0.3">
      <c r="A40" s="2" t="s">
        <v>117</v>
      </c>
      <c r="B40" s="3" t="s">
        <v>107</v>
      </c>
      <c r="C40" s="4"/>
      <c r="D40" s="4"/>
      <c r="E40" s="4"/>
      <c r="F40" s="4"/>
      <c r="G40" s="4"/>
      <c r="H40" s="4"/>
      <c r="I40" s="4"/>
      <c r="J40" s="4"/>
      <c r="K40" s="4"/>
      <c r="L40" s="4">
        <v>0.21</v>
      </c>
      <c r="M40" s="4"/>
      <c r="N40" s="4"/>
      <c r="O40" s="4"/>
      <c r="P40" s="4"/>
      <c r="Q40" s="4"/>
      <c r="R40" s="8">
        <v>37.1</v>
      </c>
      <c r="S40" s="7">
        <v>1.85</v>
      </c>
      <c r="U40" s="7">
        <v>10.4</v>
      </c>
      <c r="V40" s="8">
        <v>62</v>
      </c>
      <c r="W40" s="7">
        <v>8.9</v>
      </c>
      <c r="X40" s="7">
        <v>10</v>
      </c>
      <c r="Y40" s="7">
        <v>12.8</v>
      </c>
      <c r="Z40" s="7">
        <v>11</v>
      </c>
      <c r="AA40" s="8">
        <v>65</v>
      </c>
      <c r="AB40" s="7">
        <v>16</v>
      </c>
      <c r="AC40" s="8">
        <v>46.5</v>
      </c>
      <c r="AD40" s="8">
        <v>514</v>
      </c>
      <c r="AE40" s="8">
        <v>28.4</v>
      </c>
      <c r="AF40" s="8">
        <v>280</v>
      </c>
      <c r="AG40" s="7">
        <v>11.9</v>
      </c>
      <c r="AI40" s="7">
        <v>1.3</v>
      </c>
      <c r="AJ40" s="7">
        <v>0.27</v>
      </c>
      <c r="AK40" s="7">
        <v>4.21</v>
      </c>
      <c r="AL40" s="8">
        <v>700</v>
      </c>
      <c r="AM40" s="8">
        <v>28.8</v>
      </c>
      <c r="AN40" s="8">
        <v>62.7</v>
      </c>
      <c r="AO40" s="7">
        <v>7.81</v>
      </c>
      <c r="AP40" s="8">
        <v>29.6</v>
      </c>
      <c r="AQ40" s="7">
        <v>5.93</v>
      </c>
      <c r="AR40" s="7">
        <v>1.39</v>
      </c>
      <c r="AS40" s="7">
        <v>5.13</v>
      </c>
      <c r="AT40" s="7">
        <v>0.77900000000000003</v>
      </c>
      <c r="AU40" s="7">
        <v>4.5999999999999996</v>
      </c>
      <c r="AV40" s="7">
        <v>0.92</v>
      </c>
      <c r="AW40" s="7">
        <v>2.62</v>
      </c>
      <c r="AY40" s="7">
        <v>2.58</v>
      </c>
      <c r="AZ40" s="7">
        <v>0.38600000000000001</v>
      </c>
      <c r="BA40" s="7">
        <v>5.16</v>
      </c>
      <c r="BB40" s="7">
        <v>0.71</v>
      </c>
      <c r="BC40" s="7">
        <v>0.28999999999999998</v>
      </c>
      <c r="BD40" s="7">
        <v>0.27</v>
      </c>
      <c r="BE40" s="7">
        <v>7.6</v>
      </c>
      <c r="BF40" s="7">
        <v>4.87</v>
      </c>
      <c r="BG40" s="7">
        <v>1</v>
      </c>
      <c r="BH40" s="4"/>
      <c r="BI40" s="4"/>
      <c r="BJ40" s="4"/>
      <c r="BK40" s="4"/>
      <c r="BL40" s="4"/>
      <c r="BM40" s="4"/>
      <c r="BN40" s="4"/>
      <c r="BO40" s="4"/>
      <c r="BP40" t="s">
        <v>213</v>
      </c>
    </row>
    <row r="41" spans="1:68" x14ac:dyDescent="0.3">
      <c r="A41" s="2" t="s">
        <v>118</v>
      </c>
      <c r="B41" s="3" t="s">
        <v>119</v>
      </c>
      <c r="C41" s="4">
        <v>55.327781336749958</v>
      </c>
      <c r="D41" s="4">
        <v>0.99295323510570166</v>
      </c>
      <c r="E41" s="4">
        <v>18.001281229980783</v>
      </c>
      <c r="F41" s="4">
        <v>6.3502861413623766</v>
      </c>
      <c r="G41" s="4">
        <v>8.5415332052103374E-2</v>
      </c>
      <c r="H41" s="4">
        <v>7.7300875507153544</v>
      </c>
      <c r="I41" s="4">
        <v>4.3882126841768105</v>
      </c>
      <c r="J41" s="4">
        <v>5.7441810805039513</v>
      </c>
      <c r="K41" s="4">
        <v>0.46978432628656852</v>
      </c>
      <c r="L41" s="4">
        <v>0.20286141362374552</v>
      </c>
      <c r="M41" s="4">
        <v>6.69</v>
      </c>
      <c r="N41" s="4">
        <f t="shared" ref="N41:N72" si="1">(E41/(101.96))/((I41/(40.08+16))+(J41/(61.98))+(K41/(94.2)))</f>
        <v>1.0036276567396574</v>
      </c>
      <c r="O41" s="4">
        <v>0.47311827956989244</v>
      </c>
      <c r="P41" s="4">
        <v>8.1784386617100371E-2</v>
      </c>
      <c r="Q41" s="4">
        <v>6.2139654067905195</v>
      </c>
      <c r="R41" s="8">
        <v>101.11</v>
      </c>
      <c r="U41" s="8">
        <v>30.84</v>
      </c>
      <c r="V41" s="8">
        <v>209.57</v>
      </c>
      <c r="W41" s="8">
        <v>799.22</v>
      </c>
      <c r="X41" s="8">
        <v>44.91</v>
      </c>
      <c r="Y41" s="8">
        <v>221.01</v>
      </c>
      <c r="Z41" s="8">
        <v>28.95</v>
      </c>
      <c r="AA41" s="8">
        <v>100.71</v>
      </c>
      <c r="AC41" s="8">
        <v>21.23</v>
      </c>
      <c r="AD41" s="8">
        <v>178.95</v>
      </c>
      <c r="AE41" s="8">
        <v>23</v>
      </c>
      <c r="AF41" s="8">
        <v>37.47</v>
      </c>
      <c r="AG41" s="7">
        <v>8.4700000000000006</v>
      </c>
      <c r="AK41" s="7">
        <v>1.3</v>
      </c>
      <c r="AL41" s="8">
        <v>101.8</v>
      </c>
      <c r="AM41" s="7">
        <v>14.94</v>
      </c>
      <c r="AN41" s="8">
        <v>42.34</v>
      </c>
      <c r="AO41" s="7">
        <v>5.36</v>
      </c>
      <c r="AP41" s="7">
        <v>19.559999999999999</v>
      </c>
      <c r="AQ41" s="7">
        <v>4.37</v>
      </c>
      <c r="AR41" s="7">
        <v>1.67</v>
      </c>
      <c r="AS41" s="7">
        <v>4.04</v>
      </c>
      <c r="AT41" s="7">
        <v>0.67</v>
      </c>
      <c r="AU41" s="7">
        <v>3.93</v>
      </c>
      <c r="AV41" s="7">
        <v>0.73</v>
      </c>
      <c r="AW41" s="7">
        <v>2.06</v>
      </c>
      <c r="AX41" s="7">
        <v>0.3</v>
      </c>
      <c r="AY41" s="7">
        <v>1.78</v>
      </c>
      <c r="AZ41" s="7">
        <v>0.23</v>
      </c>
      <c r="BA41" s="7">
        <v>1.37</v>
      </c>
      <c r="BB41" s="7">
        <v>0.6</v>
      </c>
      <c r="BD41" s="7">
        <v>0.17</v>
      </c>
      <c r="BE41" s="7">
        <v>7.43</v>
      </c>
      <c r="BF41" s="7">
        <v>3.12</v>
      </c>
      <c r="BG41" s="7">
        <v>0.45</v>
      </c>
      <c r="BH41" s="4"/>
      <c r="BI41" s="4"/>
      <c r="BJ41" s="4"/>
      <c r="BK41" s="4"/>
      <c r="BL41" s="4"/>
      <c r="BM41" s="4"/>
      <c r="BN41" s="4">
        <v>50.090527217655811</v>
      </c>
      <c r="BO41" s="4">
        <v>8.3810972251376477</v>
      </c>
      <c r="BP41" t="s">
        <v>214</v>
      </c>
    </row>
    <row r="42" spans="1:68" x14ac:dyDescent="0.3">
      <c r="A42" s="2" t="s">
        <v>120</v>
      </c>
      <c r="B42" s="3" t="s">
        <v>119</v>
      </c>
      <c r="C42" s="4">
        <v>68.345622598400652</v>
      </c>
      <c r="D42" s="4">
        <v>0.27001765500051927</v>
      </c>
      <c r="E42" s="4">
        <v>17.18766227022536</v>
      </c>
      <c r="F42" s="4">
        <v>3.2799854605878074</v>
      </c>
      <c r="G42" s="4">
        <v>3.1155883269290679E-2</v>
      </c>
      <c r="H42" s="4">
        <v>3.9983383528923042</v>
      </c>
      <c r="I42" s="4">
        <v>0.52965001557794167</v>
      </c>
      <c r="J42" s="4">
        <v>1.1423823865406584</v>
      </c>
      <c r="K42" s="4">
        <v>4.7876207290476689</v>
      </c>
      <c r="L42" s="4">
        <v>6.2311766538581358E-2</v>
      </c>
      <c r="M42" s="4">
        <v>3.99</v>
      </c>
      <c r="N42" s="4">
        <f t="shared" si="1"/>
        <v>2.1419641183804847</v>
      </c>
      <c r="O42" s="4">
        <v>17.73076923076923</v>
      </c>
      <c r="P42" s="4">
        <v>4.1909090909090914</v>
      </c>
      <c r="Q42" s="4">
        <v>5.9300031155883275</v>
      </c>
      <c r="R42" s="7">
        <v>13.04</v>
      </c>
      <c r="U42" s="7">
        <v>7</v>
      </c>
      <c r="V42" s="8">
        <v>47</v>
      </c>
      <c r="W42" s="8">
        <v>40</v>
      </c>
      <c r="X42" s="7">
        <v>10</v>
      </c>
      <c r="Y42" s="8">
        <v>20</v>
      </c>
      <c r="Z42" s="7">
        <v>10</v>
      </c>
      <c r="AA42" s="8">
        <v>80</v>
      </c>
      <c r="AC42" s="8">
        <v>150</v>
      </c>
      <c r="AD42" s="8">
        <v>72</v>
      </c>
      <c r="AE42" s="8">
        <v>31</v>
      </c>
      <c r="AF42" s="8">
        <v>139</v>
      </c>
      <c r="AG42" s="7">
        <v>8</v>
      </c>
      <c r="AK42" s="7">
        <v>11.8</v>
      </c>
      <c r="AL42" s="8">
        <v>682</v>
      </c>
      <c r="AM42" s="8">
        <v>39.700000000000003</v>
      </c>
      <c r="AN42" s="8">
        <v>81.599999999999994</v>
      </c>
      <c r="AO42" s="7">
        <v>8.32</v>
      </c>
      <c r="AP42" s="8">
        <v>28.5</v>
      </c>
      <c r="AQ42" s="7">
        <v>5.4</v>
      </c>
      <c r="AR42" s="7">
        <v>0.98</v>
      </c>
      <c r="AS42" s="7">
        <v>4.5</v>
      </c>
      <c r="AT42" s="7">
        <v>0.8</v>
      </c>
      <c r="AU42" s="7">
        <v>4.7</v>
      </c>
      <c r="AV42" s="7">
        <v>0.9</v>
      </c>
      <c r="AW42" s="7">
        <v>2.8</v>
      </c>
      <c r="AX42" s="7">
        <v>0.43</v>
      </c>
      <c r="AY42" s="7">
        <v>2.9</v>
      </c>
      <c r="AZ42" s="7">
        <v>0.44</v>
      </c>
      <c r="BA42" s="7">
        <v>4.0999999999999996</v>
      </c>
      <c r="BB42" s="7">
        <v>1.1000000000000001</v>
      </c>
      <c r="BD42" s="7">
        <v>0.6</v>
      </c>
      <c r="BE42" s="7" t="s">
        <v>121</v>
      </c>
      <c r="BF42" s="7">
        <v>13.7</v>
      </c>
      <c r="BG42" s="7">
        <v>1.6</v>
      </c>
      <c r="BH42" s="4"/>
      <c r="BI42" s="4"/>
      <c r="BJ42" s="4"/>
      <c r="BK42" s="4"/>
      <c r="BL42" s="4"/>
      <c r="BM42" s="4"/>
      <c r="BN42" s="4">
        <v>68.172774661874669</v>
      </c>
      <c r="BO42" s="4">
        <v>50.653172135118517</v>
      </c>
      <c r="BP42" t="s">
        <v>214</v>
      </c>
    </row>
    <row r="43" spans="1:68" x14ac:dyDescent="0.3">
      <c r="A43" s="2" t="s">
        <v>122</v>
      </c>
      <c r="B43" s="3" t="s">
        <v>119</v>
      </c>
      <c r="C43" s="4">
        <v>77.80884860077343</v>
      </c>
      <c r="D43" s="4">
        <v>7.0689009938043168E-2</v>
      </c>
      <c r="E43" s="4">
        <v>13.642978918042331</v>
      </c>
      <c r="F43" s="4">
        <v>1.7136196931265335</v>
      </c>
      <c r="G43" s="4">
        <v>7.4847186993222167E-2</v>
      </c>
      <c r="H43" s="4">
        <v>0.73287870597530047</v>
      </c>
      <c r="I43" s="4">
        <v>2.0083995176514615</v>
      </c>
      <c r="J43" s="4">
        <v>0.53432575159050277</v>
      </c>
      <c r="K43" s="4">
        <v>3.1997172439602477</v>
      </c>
      <c r="L43" s="4">
        <v>2.2869973803484552E-2</v>
      </c>
      <c r="M43" s="4">
        <v>4.21</v>
      </c>
      <c r="N43" s="4">
        <f t="shared" si="1"/>
        <v>1.7066951789296432</v>
      </c>
      <c r="O43" s="4">
        <v>45.264705882352935</v>
      </c>
      <c r="P43" s="4">
        <v>5.9883268482490264</v>
      </c>
      <c r="Q43" s="4">
        <v>3.7340429955507504</v>
      </c>
      <c r="R43" s="8" t="s">
        <v>123</v>
      </c>
      <c r="U43" s="7">
        <v>1.97</v>
      </c>
      <c r="V43" s="7">
        <v>8.48</v>
      </c>
      <c r="W43" s="7">
        <v>11.9</v>
      </c>
      <c r="X43" s="7">
        <v>1.59</v>
      </c>
      <c r="Y43" s="7">
        <v>14.33</v>
      </c>
      <c r="Z43" s="7">
        <v>3.52</v>
      </c>
      <c r="AA43" s="8">
        <v>44.42</v>
      </c>
      <c r="AC43" s="8">
        <v>98.05</v>
      </c>
      <c r="AD43" s="8">
        <v>65.05</v>
      </c>
      <c r="AE43" s="8">
        <v>41.06</v>
      </c>
      <c r="AF43" s="8">
        <v>55.76</v>
      </c>
      <c r="AG43" s="7">
        <v>11.71</v>
      </c>
      <c r="AK43" s="8">
        <v>20.36</v>
      </c>
      <c r="AL43" s="8">
        <v>1949</v>
      </c>
      <c r="AM43" s="8">
        <v>32.33</v>
      </c>
      <c r="AN43" s="8">
        <v>68.040000000000006</v>
      </c>
      <c r="AO43" s="7">
        <v>8.65</v>
      </c>
      <c r="AP43" s="8">
        <v>32.61</v>
      </c>
      <c r="AQ43" s="7">
        <v>7.95</v>
      </c>
      <c r="AR43" s="7">
        <v>1.03</v>
      </c>
      <c r="AS43" s="7">
        <v>8.09</v>
      </c>
      <c r="AT43" s="7">
        <v>1.36</v>
      </c>
      <c r="AU43" s="7">
        <v>8.56</v>
      </c>
      <c r="AV43" s="7">
        <v>1.65</v>
      </c>
      <c r="AW43" s="7">
        <v>4.4800000000000004</v>
      </c>
      <c r="AY43" s="7">
        <v>4.0599999999999996</v>
      </c>
      <c r="AZ43" s="7">
        <v>0.56000000000000005</v>
      </c>
      <c r="BA43" s="7">
        <v>2.69</v>
      </c>
      <c r="BB43" s="7">
        <v>1.0900000000000001</v>
      </c>
      <c r="BD43" s="7">
        <v>0.47</v>
      </c>
      <c r="BE43" s="7">
        <v>4.67</v>
      </c>
      <c r="BF43" s="7">
        <v>10.050000000000001</v>
      </c>
      <c r="BG43" s="7">
        <v>1.72</v>
      </c>
      <c r="BH43" s="4"/>
      <c r="BI43" s="4"/>
      <c r="BJ43" s="4"/>
      <c r="BK43" s="4"/>
      <c r="BL43" s="4"/>
      <c r="BM43" s="4"/>
      <c r="BN43" s="4">
        <v>63.054576378436231</v>
      </c>
      <c r="BO43" s="4">
        <v>20.649061993440505</v>
      </c>
      <c r="BP43" t="s">
        <v>214</v>
      </c>
    </row>
    <row r="44" spans="1:68" x14ac:dyDescent="0.3">
      <c r="A44" s="2" t="s">
        <v>124</v>
      </c>
      <c r="B44" s="3" t="s">
        <v>119</v>
      </c>
      <c r="C44" s="4">
        <v>75.277090394892809</v>
      </c>
      <c r="D44" s="4">
        <v>0.42629291521969681</v>
      </c>
      <c r="E44" s="4">
        <v>12.476865811308199</v>
      </c>
      <c r="F44" s="4">
        <v>6.4459876479028466</v>
      </c>
      <c r="G44" s="4">
        <v>1.8715298716962297E-2</v>
      </c>
      <c r="H44" s="4">
        <v>0.92536754767202478</v>
      </c>
      <c r="I44" s="4">
        <v>0.2911268689305247</v>
      </c>
      <c r="J44" s="4">
        <v>0.10397388176090167</v>
      </c>
      <c r="K44" s="4">
        <v>3.2335877227640419</v>
      </c>
      <c r="L44" s="4">
        <v>8.3179105408721338E-2</v>
      </c>
      <c r="M44" s="4">
        <v>3.36</v>
      </c>
      <c r="N44" s="4">
        <f t="shared" si="1"/>
        <v>2.9704641100555089</v>
      </c>
      <c r="O44" s="4">
        <v>7.5853658536585371</v>
      </c>
      <c r="P44" s="4">
        <v>31.1</v>
      </c>
      <c r="Q44" s="4">
        <v>3.3375616045249434</v>
      </c>
      <c r="R44" s="8" t="s">
        <v>123</v>
      </c>
      <c r="U44" s="7">
        <v>12</v>
      </c>
      <c r="V44" s="8">
        <v>40</v>
      </c>
      <c r="W44" s="8">
        <v>30</v>
      </c>
      <c r="X44" s="7">
        <v>5</v>
      </c>
      <c r="Y44" s="8" t="s">
        <v>123</v>
      </c>
      <c r="Z44" s="8" t="s">
        <v>123</v>
      </c>
      <c r="AA44" s="8">
        <v>60</v>
      </c>
      <c r="AC44" s="8">
        <v>108</v>
      </c>
      <c r="AD44" s="8">
        <v>36</v>
      </c>
      <c r="AE44" s="8">
        <v>24</v>
      </c>
      <c r="AF44" s="8">
        <v>204</v>
      </c>
      <c r="AG44" s="7">
        <v>10</v>
      </c>
      <c r="AK44" s="8">
        <v>27.4</v>
      </c>
      <c r="AL44" s="8">
        <v>1127</v>
      </c>
      <c r="AM44" s="8">
        <v>39.200000000000003</v>
      </c>
      <c r="AN44" s="8">
        <v>81.3</v>
      </c>
      <c r="AO44" s="7">
        <v>9.77</v>
      </c>
      <c r="AP44" s="8">
        <v>39.200000000000003</v>
      </c>
      <c r="AQ44" s="7">
        <v>7.3</v>
      </c>
      <c r="AR44" s="7">
        <v>1.41</v>
      </c>
      <c r="AS44" s="7">
        <v>6.4</v>
      </c>
      <c r="AT44" s="7">
        <v>1</v>
      </c>
      <c r="AU44" s="7">
        <v>5.3</v>
      </c>
      <c r="AV44" s="7">
        <v>1</v>
      </c>
      <c r="AW44" s="7">
        <v>2.8</v>
      </c>
      <c r="AX44" s="7">
        <v>0.39</v>
      </c>
      <c r="AY44" s="7">
        <v>2.4</v>
      </c>
      <c r="AZ44" s="7">
        <v>0.34</v>
      </c>
      <c r="BA44" s="7">
        <v>6</v>
      </c>
      <c r="BB44" s="7">
        <v>1.2</v>
      </c>
      <c r="BD44" s="7" t="s">
        <v>123</v>
      </c>
      <c r="BE44" s="7">
        <v>10</v>
      </c>
      <c r="BF44" s="7">
        <v>7.3</v>
      </c>
      <c r="BG44" s="7">
        <v>1.6</v>
      </c>
      <c r="BH44" s="4"/>
      <c r="BI44" s="4"/>
      <c r="BJ44" s="4"/>
      <c r="BK44" s="4"/>
      <c r="BL44" s="4"/>
      <c r="BM44" s="4"/>
      <c r="BN44" s="4">
        <v>74.814027471815649</v>
      </c>
      <c r="BO44" s="4">
        <v>92.100507468583686</v>
      </c>
      <c r="BP44" t="s">
        <v>214</v>
      </c>
    </row>
    <row r="45" spans="1:68" x14ac:dyDescent="0.3">
      <c r="A45" s="2" t="s">
        <v>125</v>
      </c>
      <c r="B45" s="3" t="s">
        <v>126</v>
      </c>
      <c r="C45" s="4">
        <v>71.495453505066692</v>
      </c>
      <c r="D45" s="4">
        <v>0.82398718242160685</v>
      </c>
      <c r="E45" s="4">
        <v>14.170082606795811</v>
      </c>
      <c r="F45" s="4">
        <v>5.7759899290455481</v>
      </c>
      <c r="G45" s="4">
        <v>4.7857841403275134E-2</v>
      </c>
      <c r="H45" s="4">
        <v>1.1444266422522316</v>
      </c>
      <c r="I45" s="4">
        <v>0.8843296781039971</v>
      </c>
      <c r="J45" s="4">
        <v>2.0495640774880872</v>
      </c>
      <c r="K45" s="4">
        <v>2.9026821198942963</v>
      </c>
      <c r="L45" s="4">
        <v>6.2423271395576262E-2</v>
      </c>
      <c r="M45" s="4">
        <v>3.61</v>
      </c>
      <c r="N45" s="4">
        <f t="shared" si="1"/>
        <v>1.7448170480437004</v>
      </c>
      <c r="O45" s="4">
        <v>3.522727272727272</v>
      </c>
      <c r="P45" s="4">
        <v>1.4162436548223352</v>
      </c>
      <c r="Q45" s="4">
        <v>4.952246197382383</v>
      </c>
      <c r="R45" s="8" t="s">
        <v>123</v>
      </c>
      <c r="U45" s="7">
        <v>14</v>
      </c>
      <c r="V45" s="8">
        <v>81</v>
      </c>
      <c r="W45" s="8">
        <v>60</v>
      </c>
      <c r="X45" s="7">
        <v>10</v>
      </c>
      <c r="Y45" s="8">
        <v>30</v>
      </c>
      <c r="Z45" s="8" t="s">
        <v>123</v>
      </c>
      <c r="AA45" s="8">
        <v>60</v>
      </c>
      <c r="AC45" s="8">
        <v>112</v>
      </c>
      <c r="AD45" s="8">
        <v>139</v>
      </c>
      <c r="AE45" s="7">
        <v>15</v>
      </c>
      <c r="AF45" s="8">
        <v>214</v>
      </c>
      <c r="AG45" s="7">
        <v>10</v>
      </c>
      <c r="AK45" s="8">
        <v>25.1</v>
      </c>
      <c r="AL45" s="8">
        <v>718</v>
      </c>
      <c r="AM45" s="7">
        <v>19.600000000000001</v>
      </c>
      <c r="AN45" s="8">
        <v>31.8</v>
      </c>
      <c r="AO45" s="7">
        <v>4.4400000000000004</v>
      </c>
      <c r="AP45" s="7">
        <v>16</v>
      </c>
      <c r="AQ45" s="7">
        <v>3.3</v>
      </c>
      <c r="AR45" s="7">
        <v>1.01</v>
      </c>
      <c r="AS45" s="7">
        <v>3.1</v>
      </c>
      <c r="AT45" s="7">
        <v>0.5</v>
      </c>
      <c r="AU45" s="7">
        <v>2.9</v>
      </c>
      <c r="AV45" s="7">
        <v>0.6</v>
      </c>
      <c r="AW45" s="7">
        <v>1.7</v>
      </c>
      <c r="AX45" s="7">
        <v>0.27</v>
      </c>
      <c r="AY45" s="7">
        <v>1.9</v>
      </c>
      <c r="AZ45" s="7">
        <v>0.32</v>
      </c>
      <c r="BA45" s="7">
        <v>5.5</v>
      </c>
      <c r="BB45" s="7">
        <v>0.8</v>
      </c>
      <c r="BD45" s="7" t="s">
        <v>123</v>
      </c>
      <c r="BE45" s="7">
        <v>15</v>
      </c>
      <c r="BF45" s="7">
        <v>7</v>
      </c>
      <c r="BG45" s="7">
        <v>1.6</v>
      </c>
      <c r="BH45" s="4"/>
      <c r="BI45" s="4"/>
      <c r="BJ45" s="4"/>
      <c r="BK45" s="4"/>
      <c r="BL45" s="4"/>
      <c r="BM45" s="4"/>
      <c r="BN45" s="4">
        <v>63.567699322156095</v>
      </c>
      <c r="BO45" s="4">
        <v>45.443304035790639</v>
      </c>
      <c r="BP45" t="s">
        <v>214</v>
      </c>
    </row>
    <row r="46" spans="1:68" x14ac:dyDescent="0.3">
      <c r="A46" s="2" t="s">
        <v>127</v>
      </c>
      <c r="B46" s="3" t="s">
        <v>126</v>
      </c>
      <c r="C46" s="4">
        <v>67.426302565322132</v>
      </c>
      <c r="D46" s="4">
        <v>0.77135441977810626</v>
      </c>
      <c r="E46" s="4">
        <v>16.006121203974647</v>
      </c>
      <c r="F46" s="4">
        <v>4.8565921851250602</v>
      </c>
      <c r="G46" s="4">
        <v>4.8597396420336454E-2</v>
      </c>
      <c r="H46" s="4">
        <v>0.7031112673580594</v>
      </c>
      <c r="I46" s="4">
        <v>2.6056476378563378</v>
      </c>
      <c r="J46" s="4">
        <v>5.0665370736095454</v>
      </c>
      <c r="K46" s="4">
        <v>1.7887977831315331</v>
      </c>
      <c r="L46" s="4">
        <v>0.18611768841830983</v>
      </c>
      <c r="M46" s="4">
        <v>2.7</v>
      </c>
      <c r="N46" s="4">
        <f t="shared" si="1"/>
        <v>1.0664904543847011</v>
      </c>
      <c r="O46" s="4">
        <v>2.3190348525469169</v>
      </c>
      <c r="P46" s="4">
        <v>0.35306122448979588</v>
      </c>
      <c r="Q46" s="4">
        <v>6.855334856741079</v>
      </c>
      <c r="R46" s="8" t="s">
        <v>123</v>
      </c>
      <c r="U46" s="7">
        <v>14</v>
      </c>
      <c r="V46" s="8">
        <v>94</v>
      </c>
      <c r="W46" s="8">
        <v>100</v>
      </c>
      <c r="X46" s="7">
        <v>7</v>
      </c>
      <c r="Y46" s="8" t="s">
        <v>123</v>
      </c>
      <c r="Z46" s="8" t="s">
        <v>123</v>
      </c>
      <c r="AA46" s="8">
        <v>30</v>
      </c>
      <c r="AC46" s="8">
        <v>58</v>
      </c>
      <c r="AD46" s="8">
        <v>616</v>
      </c>
      <c r="AE46" s="8">
        <v>23</v>
      </c>
      <c r="AF46" s="8">
        <v>161</v>
      </c>
      <c r="AG46" s="7">
        <v>7</v>
      </c>
      <c r="AK46" s="8">
        <v>20.8</v>
      </c>
      <c r="AL46" s="8">
        <v>491</v>
      </c>
      <c r="AM46" s="8">
        <v>26.8</v>
      </c>
      <c r="AN46" s="8">
        <v>51.5</v>
      </c>
      <c r="AO46" s="7">
        <v>6.28</v>
      </c>
      <c r="AP46" s="8">
        <v>25.1</v>
      </c>
      <c r="AQ46" s="7">
        <v>5.2</v>
      </c>
      <c r="AR46" s="7">
        <v>1.39</v>
      </c>
      <c r="AS46" s="7">
        <v>5</v>
      </c>
      <c r="AT46" s="7">
        <v>0.8</v>
      </c>
      <c r="AU46" s="7">
        <v>4.3</v>
      </c>
      <c r="AV46" s="7">
        <v>0.8</v>
      </c>
      <c r="AW46" s="7">
        <v>2.2000000000000002</v>
      </c>
      <c r="AX46" s="7">
        <v>0.32</v>
      </c>
      <c r="AY46" s="7">
        <v>2</v>
      </c>
      <c r="AZ46" s="7">
        <v>0.3</v>
      </c>
      <c r="BA46" s="7">
        <v>4.4000000000000004</v>
      </c>
      <c r="BB46" s="7">
        <v>0.7</v>
      </c>
      <c r="BD46" s="7" t="s">
        <v>123</v>
      </c>
      <c r="BE46" s="7">
        <v>18</v>
      </c>
      <c r="BF46" s="7">
        <v>5.0999999999999996</v>
      </c>
      <c r="BG46" s="7">
        <v>1.8</v>
      </c>
      <c r="BH46" s="4"/>
      <c r="BI46" s="4"/>
      <c r="BJ46" s="4"/>
      <c r="BK46" s="4"/>
      <c r="BL46" s="4"/>
      <c r="BM46" s="4"/>
      <c r="BN46" s="4">
        <v>51.608777196227081</v>
      </c>
      <c r="BO46" s="4">
        <v>17.022877145272037</v>
      </c>
      <c r="BP46" t="s">
        <v>214</v>
      </c>
    </row>
    <row r="47" spans="1:68" x14ac:dyDescent="0.3">
      <c r="A47" s="2" t="s">
        <v>128</v>
      </c>
      <c r="B47" s="3" t="s">
        <v>126</v>
      </c>
      <c r="C47" s="4">
        <v>67.661232441300115</v>
      </c>
      <c r="D47" s="4">
        <v>0.78950066646160166</v>
      </c>
      <c r="E47" s="4">
        <v>16.271916333435868</v>
      </c>
      <c r="F47" s="4">
        <v>5.5263016507741218</v>
      </c>
      <c r="G47" s="4">
        <v>4.1013021634368922E-2</v>
      </c>
      <c r="H47" s="4">
        <v>0.70747462319286381</v>
      </c>
      <c r="I47" s="4">
        <v>1.6507741207833488</v>
      </c>
      <c r="J47" s="4">
        <v>4.6652312109094645</v>
      </c>
      <c r="K47" s="4">
        <v>1.9071055059981548</v>
      </c>
      <c r="L47" s="4">
        <v>0.16405208653747569</v>
      </c>
      <c r="M47" s="4">
        <v>2.31</v>
      </c>
      <c r="N47" s="4">
        <f t="shared" si="1"/>
        <v>1.2772271764388603</v>
      </c>
      <c r="O47" s="4">
        <v>2.4155844155844157</v>
      </c>
      <c r="P47" s="4">
        <v>0.40879120879120878</v>
      </c>
      <c r="Q47" s="4">
        <v>6.5723367169076194</v>
      </c>
      <c r="R47" s="8">
        <v>79.72</v>
      </c>
      <c r="U47" s="7">
        <v>14</v>
      </c>
      <c r="V47" s="8">
        <v>92</v>
      </c>
      <c r="W47" s="8">
        <v>40</v>
      </c>
      <c r="X47" s="7">
        <v>9</v>
      </c>
      <c r="Y47" s="8" t="s">
        <v>123</v>
      </c>
      <c r="Z47" s="8" t="s">
        <v>123</v>
      </c>
      <c r="AA47" s="8">
        <v>40</v>
      </c>
      <c r="AC47" s="8">
        <v>65</v>
      </c>
      <c r="AD47" s="8">
        <v>606</v>
      </c>
      <c r="AE47" s="8">
        <v>20</v>
      </c>
      <c r="AF47" s="8">
        <v>157</v>
      </c>
      <c r="AG47" s="7">
        <v>7</v>
      </c>
      <c r="AK47" s="7">
        <v>19.3</v>
      </c>
      <c r="AL47" s="8">
        <v>472</v>
      </c>
      <c r="AM47" s="8">
        <v>24.6</v>
      </c>
      <c r="AN47" s="8">
        <v>48.4</v>
      </c>
      <c r="AO47" s="7">
        <v>6.28</v>
      </c>
      <c r="AP47" s="8">
        <v>24.7</v>
      </c>
      <c r="AQ47" s="7">
        <v>5.2</v>
      </c>
      <c r="AR47" s="7">
        <v>1.38</v>
      </c>
      <c r="AS47" s="7">
        <v>4.4000000000000004</v>
      </c>
      <c r="AT47" s="7">
        <v>0.7</v>
      </c>
      <c r="AU47" s="7">
        <v>4</v>
      </c>
      <c r="AV47" s="7">
        <v>0.8</v>
      </c>
      <c r="AW47" s="7">
        <v>2.1</v>
      </c>
      <c r="AX47" s="7">
        <v>0.32</v>
      </c>
      <c r="AY47" s="7">
        <v>2.1</v>
      </c>
      <c r="AZ47" s="7">
        <v>0.32</v>
      </c>
      <c r="BA47" s="7">
        <v>4.3</v>
      </c>
      <c r="BB47" s="7">
        <v>0.7</v>
      </c>
      <c r="BD47" s="7" t="s">
        <v>123</v>
      </c>
      <c r="BE47" s="7">
        <v>18</v>
      </c>
      <c r="BF47" s="7">
        <v>5.2</v>
      </c>
      <c r="BG47" s="7">
        <v>1.4</v>
      </c>
      <c r="BH47" s="4"/>
      <c r="BI47" s="4"/>
      <c r="BJ47" s="4"/>
      <c r="BK47" s="4"/>
      <c r="BL47" s="4"/>
      <c r="BM47" s="4"/>
      <c r="BN47" s="4">
        <v>56.086945986486725</v>
      </c>
      <c r="BO47" s="4">
        <v>23.696812051737343</v>
      </c>
      <c r="BP47" t="s">
        <v>214</v>
      </c>
    </row>
    <row r="48" spans="1:68" x14ac:dyDescent="0.3">
      <c r="A48" s="2" t="s">
        <v>129</v>
      </c>
      <c r="B48" s="3" t="s">
        <v>130</v>
      </c>
      <c r="C48" s="4">
        <v>53.094995326705764</v>
      </c>
      <c r="D48" s="4">
        <v>0.79658424674993644</v>
      </c>
      <c r="E48" s="4">
        <v>18.204605319058548</v>
      </c>
      <c r="F48" s="4">
        <v>7.1877345144022442</v>
      </c>
      <c r="G48" s="4">
        <v>9.0279547964992796E-2</v>
      </c>
      <c r="H48" s="4">
        <v>6.8591214206814524</v>
      </c>
      <c r="I48" s="4">
        <v>10.649800322882149</v>
      </c>
      <c r="J48" s="4">
        <v>2.0127028634548392</v>
      </c>
      <c r="K48" s="4">
        <v>0.12001869317699043</v>
      </c>
      <c r="L48" s="4">
        <v>0.18374543291698531</v>
      </c>
      <c r="M48" s="4">
        <v>5.53</v>
      </c>
      <c r="N48" s="4">
        <f t="shared" si="1"/>
        <v>0.79832579673155124</v>
      </c>
      <c r="O48" s="4">
        <v>0.15066666666666667</v>
      </c>
      <c r="P48" s="4">
        <v>5.9630606860158322E-2</v>
      </c>
      <c r="Q48" s="4">
        <v>2.1327215566318296</v>
      </c>
      <c r="R48" s="8">
        <v>26.28</v>
      </c>
      <c r="U48" s="8">
        <v>27</v>
      </c>
      <c r="V48" s="8">
        <v>268</v>
      </c>
      <c r="W48" s="8">
        <v>1039</v>
      </c>
      <c r="X48" s="8">
        <v>37</v>
      </c>
      <c r="Y48" s="8">
        <v>162.55000000000001</v>
      </c>
      <c r="Z48" s="8">
        <v>62.16</v>
      </c>
      <c r="AA48" s="8">
        <v>93.29</v>
      </c>
      <c r="AC48" s="7">
        <v>9.2799999999999994</v>
      </c>
      <c r="AD48" s="8">
        <v>693</v>
      </c>
      <c r="AE48" s="7">
        <v>19.149999999999999</v>
      </c>
      <c r="AF48" s="8">
        <v>98.04</v>
      </c>
      <c r="AG48" s="7">
        <v>5.84</v>
      </c>
      <c r="AK48" s="7">
        <v>4.2</v>
      </c>
      <c r="AL48" s="8">
        <v>35.380000000000003</v>
      </c>
      <c r="AM48" s="7">
        <v>11.49</v>
      </c>
      <c r="AN48" s="8">
        <v>35.46</v>
      </c>
      <c r="AO48" s="7">
        <v>3.8</v>
      </c>
      <c r="AP48" s="7">
        <v>19.190000000000001</v>
      </c>
      <c r="AQ48" s="7">
        <v>3.56</v>
      </c>
      <c r="AR48" s="7">
        <v>0.97</v>
      </c>
      <c r="AS48" s="7">
        <v>3.96</v>
      </c>
      <c r="AT48" s="7">
        <v>0.63</v>
      </c>
      <c r="AU48" s="7">
        <v>3.31</v>
      </c>
      <c r="AV48" s="7">
        <v>0.73</v>
      </c>
      <c r="AW48" s="7">
        <v>1.77</v>
      </c>
      <c r="AX48" s="7">
        <v>0.28999999999999998</v>
      </c>
      <c r="AY48" s="7">
        <v>1.55</v>
      </c>
      <c r="AZ48" s="7">
        <v>0.25</v>
      </c>
      <c r="BA48" s="7">
        <v>2.64</v>
      </c>
      <c r="BB48" s="7">
        <v>0.36</v>
      </c>
      <c r="BD48" s="7">
        <v>0.08</v>
      </c>
      <c r="BE48" s="7">
        <v>10.119999999999999</v>
      </c>
      <c r="BF48" s="7">
        <v>1.46</v>
      </c>
      <c r="BG48" s="7">
        <v>0.41</v>
      </c>
      <c r="BH48" s="4"/>
      <c r="BI48" s="4"/>
      <c r="BJ48" s="4"/>
      <c r="BK48" s="4"/>
      <c r="BL48" s="4"/>
      <c r="BM48" s="4"/>
      <c r="BN48" s="4">
        <v>44.392723397646002</v>
      </c>
      <c r="BO48" s="4">
        <v>5.0726867561851225</v>
      </c>
      <c r="BP48" t="s">
        <v>214</v>
      </c>
    </row>
    <row r="49" spans="1:68" x14ac:dyDescent="0.3">
      <c r="A49" s="2" t="s">
        <v>131</v>
      </c>
      <c r="B49" s="3" t="s">
        <v>130</v>
      </c>
      <c r="C49" s="4">
        <v>79.07195977794072</v>
      </c>
      <c r="D49" s="4">
        <v>0.23043888132397616</v>
      </c>
      <c r="E49" s="4">
        <v>10.725882476170527</v>
      </c>
      <c r="F49" s="4">
        <v>0.77284592018435128</v>
      </c>
      <c r="G49" s="4">
        <v>4.1897978422541123E-2</v>
      </c>
      <c r="H49" s="4">
        <v>1.6235466638734684</v>
      </c>
      <c r="I49" s="4">
        <v>2.6814706190426318</v>
      </c>
      <c r="J49" s="4">
        <v>3.4565832198596422</v>
      </c>
      <c r="K49" s="4">
        <v>1.3093118257044101</v>
      </c>
      <c r="L49" s="4"/>
      <c r="M49" s="4">
        <v>4.53</v>
      </c>
      <c r="N49" s="4">
        <f t="shared" si="1"/>
        <v>0.89541748803350685</v>
      </c>
      <c r="O49" s="4">
        <v>5.6818181818181817</v>
      </c>
      <c r="P49" s="4">
        <v>0.37878787878787884</v>
      </c>
      <c r="Q49" s="4">
        <v>4.7658950455640525</v>
      </c>
      <c r="R49" s="7">
        <v>10.63</v>
      </c>
      <c r="U49" s="7">
        <v>7.3</v>
      </c>
      <c r="V49" s="8">
        <v>45.95</v>
      </c>
      <c r="W49" s="7">
        <v>12.67</v>
      </c>
      <c r="X49" s="7">
        <v>0.16</v>
      </c>
      <c r="Y49" s="7">
        <v>5.31</v>
      </c>
      <c r="Z49" s="8">
        <v>10.11</v>
      </c>
      <c r="AA49" s="8">
        <v>53.11</v>
      </c>
      <c r="AC49" s="8">
        <v>41.13</v>
      </c>
      <c r="AD49" s="8">
        <v>210</v>
      </c>
      <c r="AE49" s="8">
        <v>33.57</v>
      </c>
      <c r="AF49" s="8">
        <v>72.06</v>
      </c>
      <c r="AG49" s="7">
        <v>9.3800000000000008</v>
      </c>
      <c r="AK49" s="7">
        <v>9.6300000000000008</v>
      </c>
      <c r="AL49" s="8">
        <v>1572</v>
      </c>
      <c r="AM49" s="8">
        <v>34.520000000000003</v>
      </c>
      <c r="AN49" s="8">
        <v>63.3</v>
      </c>
      <c r="AO49" s="7">
        <v>7.29</v>
      </c>
      <c r="AP49" s="8">
        <v>29.16</v>
      </c>
      <c r="AQ49" s="7">
        <v>6.61</v>
      </c>
      <c r="AR49" s="7">
        <v>0.82</v>
      </c>
      <c r="AS49" s="7">
        <v>6.15</v>
      </c>
      <c r="AT49" s="7">
        <v>0.92</v>
      </c>
      <c r="AU49" s="7">
        <v>4.96</v>
      </c>
      <c r="AV49" s="7">
        <v>1.04</v>
      </c>
      <c r="AW49" s="7">
        <v>2.66</v>
      </c>
      <c r="AX49" s="7">
        <v>0.43</v>
      </c>
      <c r="AY49" s="7">
        <v>2.19</v>
      </c>
      <c r="AZ49" s="7">
        <v>0.32</v>
      </c>
      <c r="BA49" s="7">
        <v>2.27</v>
      </c>
      <c r="BB49" s="7">
        <v>0.65</v>
      </c>
      <c r="BD49" s="7">
        <v>0.24</v>
      </c>
      <c r="BE49" s="7">
        <v>7.13</v>
      </c>
      <c r="BF49" s="7">
        <v>6.04</v>
      </c>
      <c r="BG49" s="7">
        <v>1.87</v>
      </c>
      <c r="BH49" s="4"/>
      <c r="BI49" s="4"/>
      <c r="BJ49" s="4"/>
      <c r="BK49" s="4"/>
      <c r="BL49" s="4"/>
      <c r="BM49" s="4"/>
      <c r="BN49" s="4">
        <v>47.241174764220489</v>
      </c>
      <c r="BO49" s="4">
        <v>6.9935547681344454</v>
      </c>
      <c r="BP49" t="s">
        <v>214</v>
      </c>
    </row>
    <row r="50" spans="1:68" x14ac:dyDescent="0.3">
      <c r="A50" s="2" t="s">
        <v>132</v>
      </c>
      <c r="B50" s="3" t="s">
        <v>130</v>
      </c>
      <c r="C50" s="4">
        <v>71.680948706493936</v>
      </c>
      <c r="D50" s="4">
        <v>0.58583438248791786</v>
      </c>
      <c r="E50" s="4">
        <v>15.145392519189377</v>
      </c>
      <c r="F50" s="4">
        <v>3.0074946188522929</v>
      </c>
      <c r="G50" s="4">
        <v>1.7260285099297407E-2</v>
      </c>
      <c r="H50" s="4">
        <v>0.34622101287414209</v>
      </c>
      <c r="I50" s="4">
        <v>1.2549242578077409</v>
      </c>
      <c r="J50" s="4">
        <v>6.3731064451935184</v>
      </c>
      <c r="K50" s="4">
        <v>1.047800836616172</v>
      </c>
      <c r="L50" s="4">
        <v>0.20610811030337492</v>
      </c>
      <c r="M50" s="4">
        <v>1.48</v>
      </c>
      <c r="N50" s="4">
        <f t="shared" si="1"/>
        <v>1.0896143094545208</v>
      </c>
      <c r="O50" s="4">
        <v>1.7885615251299827</v>
      </c>
      <c r="P50" s="4">
        <v>0.16440974988051618</v>
      </c>
      <c r="Q50" s="4">
        <v>7.4209072818096899</v>
      </c>
      <c r="U50" s="7">
        <v>13.28</v>
      </c>
      <c r="V50" s="8">
        <v>96.62</v>
      </c>
      <c r="W50" s="7">
        <v>14.76</v>
      </c>
      <c r="X50" s="7">
        <v>2.11</v>
      </c>
      <c r="Y50" s="7">
        <v>6.63</v>
      </c>
      <c r="Z50" s="7">
        <v>7.68</v>
      </c>
      <c r="AA50" s="8">
        <v>44.81</v>
      </c>
      <c r="AC50" s="8">
        <v>32.72</v>
      </c>
      <c r="AD50" s="8">
        <v>277.23</v>
      </c>
      <c r="AE50" s="8">
        <v>23.89</v>
      </c>
      <c r="AF50" s="8">
        <v>180.38</v>
      </c>
      <c r="AG50" s="7">
        <v>18.2</v>
      </c>
      <c r="AK50" s="7">
        <v>4.16</v>
      </c>
      <c r="AL50" s="8">
        <v>119</v>
      </c>
      <c r="AM50" s="7">
        <v>18.72</v>
      </c>
      <c r="AN50" s="8">
        <v>58.76</v>
      </c>
      <c r="AO50" s="7">
        <v>6.15</v>
      </c>
      <c r="AP50" s="8">
        <v>26.83</v>
      </c>
      <c r="AQ50" s="7">
        <v>5.07</v>
      </c>
      <c r="AR50" s="7">
        <v>1.02</v>
      </c>
      <c r="AS50" s="7">
        <v>5.2</v>
      </c>
      <c r="AT50" s="7">
        <v>0.75</v>
      </c>
      <c r="AU50" s="7">
        <v>4.01</v>
      </c>
      <c r="AV50" s="7">
        <v>0.88</v>
      </c>
      <c r="AW50" s="7">
        <v>2.2599999999999998</v>
      </c>
      <c r="AX50" s="7">
        <v>0.37</v>
      </c>
      <c r="AY50" s="7">
        <v>1.98</v>
      </c>
      <c r="AZ50" s="7">
        <v>0.3</v>
      </c>
      <c r="BA50" s="7">
        <v>4.8099999999999996</v>
      </c>
      <c r="BB50" s="7">
        <v>1.1000000000000001</v>
      </c>
      <c r="BD50" s="7">
        <v>0.25</v>
      </c>
      <c r="BE50" s="7">
        <v>10.57</v>
      </c>
      <c r="BF50" s="7">
        <v>6.14</v>
      </c>
      <c r="BG50" s="7">
        <v>3.35</v>
      </c>
      <c r="BH50" s="4"/>
      <c r="BI50" s="4"/>
      <c r="BJ50" s="4"/>
      <c r="BK50" s="4"/>
      <c r="BL50" s="4"/>
      <c r="BM50" s="4"/>
      <c r="BN50" s="4">
        <v>52.144278708493189</v>
      </c>
      <c r="BO50" s="4">
        <v>16.564076765443026</v>
      </c>
      <c r="BP50" t="s">
        <v>214</v>
      </c>
    </row>
    <row r="51" spans="1:68" x14ac:dyDescent="0.3">
      <c r="A51" s="2" t="s">
        <v>133</v>
      </c>
      <c r="B51" s="3" t="s">
        <v>134</v>
      </c>
      <c r="C51" s="4">
        <v>82.47303227923382</v>
      </c>
      <c r="D51" s="4">
        <v>0.21738238792502357</v>
      </c>
      <c r="E51" s="4">
        <v>13.853000287108813</v>
      </c>
      <c r="F51" s="4">
        <v>1.0573508059554568</v>
      </c>
      <c r="G51" s="4"/>
      <c r="H51" s="4">
        <v>0.13124974365284442</v>
      </c>
      <c r="I51" s="4">
        <v>5.9472540092695134E-2</v>
      </c>
      <c r="J51" s="4">
        <v>0.21430622205816002</v>
      </c>
      <c r="K51" s="4">
        <v>1.761617653090521</v>
      </c>
      <c r="L51" s="4">
        <v>0.11484352569623886</v>
      </c>
      <c r="M51" s="4">
        <v>2.59</v>
      </c>
      <c r="N51" s="4">
        <f t="shared" si="1"/>
        <v>5.8515478451379082</v>
      </c>
      <c r="O51" s="4">
        <v>8.1037735849056602</v>
      </c>
      <c r="P51" s="4">
        <v>8.2200956937799035</v>
      </c>
      <c r="Q51" s="4">
        <v>1.975923875148681</v>
      </c>
      <c r="U51" s="7">
        <v>2</v>
      </c>
      <c r="V51" s="8">
        <v>32</v>
      </c>
      <c r="W51" s="8">
        <v>60</v>
      </c>
      <c r="X51" s="7" t="s">
        <v>135</v>
      </c>
      <c r="Y51" s="8" t="s">
        <v>136</v>
      </c>
      <c r="Z51" s="8" t="s">
        <v>76</v>
      </c>
      <c r="AA51" s="8" t="s">
        <v>137</v>
      </c>
      <c r="AC51" s="8">
        <v>41</v>
      </c>
      <c r="AD51" s="8">
        <v>577</v>
      </c>
      <c r="AE51" s="7">
        <v>15</v>
      </c>
      <c r="AF51" s="8">
        <v>117</v>
      </c>
      <c r="AG51" s="7">
        <v>11</v>
      </c>
      <c r="AK51" s="7">
        <v>1.7</v>
      </c>
      <c r="AL51" s="8">
        <v>120</v>
      </c>
      <c r="AM51" s="8">
        <v>35.200000000000003</v>
      </c>
      <c r="AN51" s="8">
        <v>70.3</v>
      </c>
      <c r="AO51" s="7">
        <v>7.81</v>
      </c>
      <c r="AP51" s="8">
        <v>28.3</v>
      </c>
      <c r="AQ51" s="7">
        <v>5.3</v>
      </c>
      <c r="AR51" s="7">
        <v>1.68</v>
      </c>
      <c r="AS51" s="7">
        <v>3.7</v>
      </c>
      <c r="AT51" s="7">
        <v>0.4</v>
      </c>
      <c r="AU51" s="7">
        <v>1.9</v>
      </c>
      <c r="AV51" s="7">
        <v>0.3</v>
      </c>
      <c r="AW51" s="7">
        <v>1</v>
      </c>
      <c r="AX51" s="7">
        <v>0.17</v>
      </c>
      <c r="AY51" s="7">
        <v>1.2</v>
      </c>
      <c r="AZ51" s="7">
        <v>0.18</v>
      </c>
      <c r="BA51" s="7">
        <v>3.2</v>
      </c>
      <c r="BB51" s="7">
        <v>1.4</v>
      </c>
      <c r="BD51" s="7">
        <v>0.2</v>
      </c>
      <c r="BE51" s="7" t="s">
        <v>121</v>
      </c>
      <c r="BF51" s="7">
        <v>7.8</v>
      </c>
      <c r="BG51" s="7">
        <v>1.7</v>
      </c>
      <c r="BH51" s="6">
        <v>0.70722282779982426</v>
      </c>
      <c r="BI51" s="6">
        <v>0.51238660542761971</v>
      </c>
      <c r="BJ51" s="4"/>
      <c r="BK51" s="4"/>
      <c r="BL51" s="4"/>
      <c r="BM51" s="4"/>
      <c r="BN51" s="4">
        <v>85.404757835711038</v>
      </c>
      <c r="BO51" s="4">
        <v>81.919391945794018</v>
      </c>
      <c r="BP51" t="s">
        <v>214</v>
      </c>
    </row>
    <row r="52" spans="1:68" x14ac:dyDescent="0.3">
      <c r="A52" s="2" t="s">
        <v>138</v>
      </c>
      <c r="B52" s="3" t="s">
        <v>134</v>
      </c>
      <c r="C52" s="4">
        <v>56.001160183398227</v>
      </c>
      <c r="D52" s="4">
        <v>1.1858413002978545</v>
      </c>
      <c r="E52" s="4">
        <v>15.160473444071352</v>
      </c>
      <c r="F52" s="4">
        <v>8.5120692540243859</v>
      </c>
      <c r="G52" s="4">
        <v>0.37705960442208364</v>
      </c>
      <c r="H52" s="4">
        <v>3.5474838522551067</v>
      </c>
      <c r="I52" s="4">
        <v>9.6942247409109665</v>
      </c>
      <c r="J52" s="4">
        <v>0.92591559665777934</v>
      </c>
      <c r="K52" s="4">
        <v>3.2797492218962305</v>
      </c>
      <c r="L52" s="4">
        <v>0.36813511674345445</v>
      </c>
      <c r="M52" s="4">
        <v>10.43</v>
      </c>
      <c r="N52" s="4">
        <f t="shared" si="1"/>
        <v>0.66791119189221815</v>
      </c>
      <c r="O52" s="4">
        <v>2.7657572906867363</v>
      </c>
      <c r="P52" s="4">
        <v>3.5421686746987953</v>
      </c>
      <c r="Q52" s="4">
        <v>4.20566481855401</v>
      </c>
      <c r="R52" s="8">
        <v>41.84</v>
      </c>
      <c r="V52" s="8">
        <v>137</v>
      </c>
      <c r="W52" s="8">
        <v>356</v>
      </c>
      <c r="X52" s="7">
        <v>9</v>
      </c>
      <c r="AC52" s="8">
        <v>123</v>
      </c>
      <c r="AD52" s="8">
        <v>255</v>
      </c>
      <c r="AE52" s="7">
        <v>19</v>
      </c>
      <c r="AF52" s="8">
        <v>195</v>
      </c>
      <c r="AG52" s="7">
        <v>9</v>
      </c>
      <c r="AK52" s="7">
        <v>11.4</v>
      </c>
      <c r="AL52" s="8">
        <v>288</v>
      </c>
      <c r="AM52" s="8">
        <v>28.1</v>
      </c>
      <c r="AN52" s="8">
        <v>56.7</v>
      </c>
      <c r="AO52" s="7">
        <v>7.11</v>
      </c>
      <c r="AP52" s="8">
        <v>28.1</v>
      </c>
      <c r="AQ52" s="7">
        <v>5.2</v>
      </c>
      <c r="AR52" s="7">
        <v>1.7</v>
      </c>
      <c r="AS52" s="7">
        <v>5.0999999999999996</v>
      </c>
      <c r="AT52" s="7">
        <v>0.7</v>
      </c>
      <c r="AU52" s="7">
        <v>3.5</v>
      </c>
      <c r="AV52" s="7">
        <v>0.7</v>
      </c>
      <c r="AW52" s="7">
        <v>1.9</v>
      </c>
      <c r="AX52" s="7">
        <v>0.26</v>
      </c>
      <c r="AY52" s="7">
        <v>1.7</v>
      </c>
      <c r="AZ52" s="7">
        <v>0.23</v>
      </c>
      <c r="BA52" s="7">
        <v>4.5999999999999996</v>
      </c>
      <c r="BB52" s="7">
        <v>0.6</v>
      </c>
      <c r="BD52" s="7">
        <v>0.9</v>
      </c>
      <c r="BF52" s="7">
        <v>4.8</v>
      </c>
      <c r="BG52" s="7">
        <v>1.3</v>
      </c>
      <c r="BH52" s="6"/>
      <c r="BI52" s="6"/>
      <c r="BJ52" s="4"/>
      <c r="BK52" s="4"/>
      <c r="BL52" s="4"/>
      <c r="BM52" s="4"/>
      <c r="BN52" s="4">
        <v>40.044769478072979</v>
      </c>
      <c r="BO52" s="4">
        <v>20.704926882502381</v>
      </c>
      <c r="BP52" t="s">
        <v>214</v>
      </c>
    </row>
    <row r="53" spans="1:68" x14ac:dyDescent="0.3">
      <c r="A53" s="2" t="s">
        <v>139</v>
      </c>
      <c r="B53" s="3" t="s">
        <v>134</v>
      </c>
      <c r="C53" s="4">
        <v>64.1852000761792</v>
      </c>
      <c r="D53" s="4">
        <v>1.2992784137799691</v>
      </c>
      <c r="E53" s="4">
        <v>16.278011723130962</v>
      </c>
      <c r="F53" s="4">
        <v>5.2894690733647938</v>
      </c>
      <c r="G53" s="4">
        <v>0.13013945024017606</v>
      </c>
      <c r="H53" s="4">
        <v>2.1806293247561208</v>
      </c>
      <c r="I53" s="4">
        <v>4.328459275874474</v>
      </c>
      <c r="J53" s="4">
        <v>0.14918424783629938</v>
      </c>
      <c r="K53" s="4">
        <v>4.8765262289184674</v>
      </c>
      <c r="L53" s="4">
        <v>0.69407706794760571</v>
      </c>
      <c r="M53" s="4">
        <v>5.88</v>
      </c>
      <c r="N53" s="4">
        <f t="shared" si="1"/>
        <v>1.2153842628798168</v>
      </c>
      <c r="O53" s="4">
        <v>3.7532573289902285</v>
      </c>
      <c r="P53" s="4">
        <v>32.687943262411352</v>
      </c>
      <c r="Q53" s="4">
        <v>5.0257104767547665</v>
      </c>
      <c r="R53" s="7">
        <v>16.2</v>
      </c>
      <c r="U53" s="7">
        <v>9.1199999999999992</v>
      </c>
      <c r="V53" s="8">
        <v>196.87</v>
      </c>
      <c r="W53" s="8">
        <v>170.58</v>
      </c>
      <c r="X53" s="7">
        <v>7.76</v>
      </c>
      <c r="Y53" s="8">
        <v>82.79</v>
      </c>
      <c r="Z53" s="7">
        <v>10.42</v>
      </c>
      <c r="AA53" s="8">
        <v>46.16</v>
      </c>
      <c r="AC53" s="8">
        <v>154.66999999999999</v>
      </c>
      <c r="AD53" s="8">
        <v>94.64</v>
      </c>
      <c r="AE53" s="7">
        <v>15.4</v>
      </c>
      <c r="AF53" s="8">
        <v>214.66</v>
      </c>
      <c r="AG53" s="8">
        <v>25.44</v>
      </c>
      <c r="AK53" s="7">
        <v>16.53</v>
      </c>
      <c r="AL53" s="8">
        <v>409.65</v>
      </c>
      <c r="AM53" s="8">
        <v>68.31</v>
      </c>
      <c r="AN53" s="8">
        <v>159</v>
      </c>
      <c r="AO53" s="7">
        <v>14.23</v>
      </c>
      <c r="AP53" s="8">
        <v>56.49</v>
      </c>
      <c r="AQ53" s="7">
        <v>9.49</v>
      </c>
      <c r="AR53" s="7">
        <v>2.5299999999999998</v>
      </c>
      <c r="AS53" s="7">
        <v>7.26</v>
      </c>
      <c r="AT53" s="7">
        <v>0.87</v>
      </c>
      <c r="AU53" s="7">
        <v>3.82</v>
      </c>
      <c r="AV53" s="7">
        <v>0.43</v>
      </c>
      <c r="AW53" s="7">
        <v>1.26</v>
      </c>
      <c r="AX53" s="7">
        <v>0.17</v>
      </c>
      <c r="AY53" s="7">
        <v>0.95</v>
      </c>
      <c r="AZ53" s="7">
        <v>0.12</v>
      </c>
      <c r="BA53" s="7">
        <v>6.53</v>
      </c>
      <c r="BB53" s="7">
        <v>1.43</v>
      </c>
      <c r="BD53" s="7">
        <v>0.51</v>
      </c>
      <c r="BE53" s="7">
        <v>5.47</v>
      </c>
      <c r="BF53" s="7">
        <v>15.15</v>
      </c>
      <c r="BG53" s="7">
        <v>3</v>
      </c>
      <c r="BH53" s="6">
        <v>0.70114747601465566</v>
      </c>
      <c r="BI53" s="6">
        <v>0.51248592479212085</v>
      </c>
      <c r="BJ53" s="4"/>
      <c r="BK53" s="4"/>
      <c r="BL53" s="4"/>
      <c r="BM53" s="4"/>
      <c r="BN53" s="4">
        <v>54.861103928756705</v>
      </c>
      <c r="BO53" s="4">
        <v>63.679113769687888</v>
      </c>
      <c r="BP53" t="s">
        <v>214</v>
      </c>
    </row>
    <row r="54" spans="1:68" x14ac:dyDescent="0.3">
      <c r="A54" s="2" t="s">
        <v>140</v>
      </c>
      <c r="B54" s="3" t="s">
        <v>168</v>
      </c>
      <c r="C54" s="4">
        <v>78.083948104807931</v>
      </c>
      <c r="D54" s="4">
        <v>0.21063342660900533</v>
      </c>
      <c r="E54" s="4">
        <v>12.224879165606714</v>
      </c>
      <c r="F54" s="4">
        <v>1.041945967947087</v>
      </c>
      <c r="G54" s="4">
        <v>1.0175527855507504E-3</v>
      </c>
      <c r="H54" s="4">
        <v>0.21470363775120835</v>
      </c>
      <c r="I54" s="4">
        <v>6.9193589417451032E-2</v>
      </c>
      <c r="J54" s="4">
        <v>0.15568557618926482</v>
      </c>
      <c r="K54" s="4">
        <v>7.8626303739506493</v>
      </c>
      <c r="L54" s="4">
        <v>1.9333502925464256E-2</v>
      </c>
      <c r="M54" s="4">
        <v>1.31</v>
      </c>
      <c r="N54" s="4">
        <f t="shared" si="1"/>
        <v>1.3747791294325862</v>
      </c>
      <c r="O54" s="4">
        <v>37.328502415458942</v>
      </c>
      <c r="P54" s="4">
        <v>50.503267973856211</v>
      </c>
      <c r="Q54" s="4">
        <v>8.0183159501399146</v>
      </c>
      <c r="R54" s="7">
        <v>14.16</v>
      </c>
      <c r="U54" s="7">
        <v>1.62</v>
      </c>
      <c r="V54" s="8">
        <v>23.56</v>
      </c>
      <c r="W54" s="7">
        <v>11.31</v>
      </c>
      <c r="X54" s="7">
        <v>1.3</v>
      </c>
      <c r="Y54" s="7">
        <v>9.76</v>
      </c>
      <c r="Z54" s="7">
        <v>16.86</v>
      </c>
      <c r="AA54" s="7">
        <v>9.36</v>
      </c>
      <c r="AC54" s="8">
        <v>174.43</v>
      </c>
      <c r="AD54" s="7">
        <v>14.23</v>
      </c>
      <c r="AE54" s="8">
        <v>21.35</v>
      </c>
      <c r="AF54" s="8">
        <v>96.55</v>
      </c>
      <c r="AG54" s="7">
        <v>15.62</v>
      </c>
      <c r="AK54" s="7">
        <v>11</v>
      </c>
      <c r="AL54" s="8">
        <v>637</v>
      </c>
      <c r="AM54" s="8">
        <v>39.229999999999997</v>
      </c>
      <c r="AN54" s="8">
        <v>70.239999999999995</v>
      </c>
      <c r="AO54" s="7">
        <v>8.61</v>
      </c>
      <c r="AP54" s="8">
        <v>30.42</v>
      </c>
      <c r="AQ54" s="7">
        <v>5.27</v>
      </c>
      <c r="AR54" s="7">
        <v>0.91</v>
      </c>
      <c r="AS54" s="7">
        <v>3.76</v>
      </c>
      <c r="AT54" s="7">
        <v>0.55000000000000004</v>
      </c>
      <c r="AU54" s="7">
        <v>3.18</v>
      </c>
      <c r="AV54" s="7">
        <v>0.67</v>
      </c>
      <c r="AW54" s="7">
        <v>2.0099999999999998</v>
      </c>
      <c r="AY54" s="7">
        <v>2.06</v>
      </c>
      <c r="AZ54" s="7">
        <v>0.3</v>
      </c>
      <c r="BA54" s="7">
        <v>3.39</v>
      </c>
      <c r="BB54" s="7">
        <v>1.1399999999999999</v>
      </c>
      <c r="BD54" s="7">
        <v>0.86</v>
      </c>
      <c r="BE54" s="7">
        <v>15.22</v>
      </c>
      <c r="BF54" s="7">
        <v>17.87</v>
      </c>
      <c r="BG54" s="7">
        <v>3.73</v>
      </c>
      <c r="BH54" s="6"/>
      <c r="BI54" s="6"/>
      <c r="BJ54" s="4"/>
      <c r="BK54" s="4"/>
      <c r="BL54" s="4"/>
      <c r="BM54" s="4"/>
      <c r="BN54" s="4">
        <v>57.890820767027151</v>
      </c>
      <c r="BO54" s="4">
        <v>78.546933080599203</v>
      </c>
      <c r="BP54" t="s">
        <v>214</v>
      </c>
    </row>
    <row r="55" spans="1:68" x14ac:dyDescent="0.3">
      <c r="A55" s="2" t="s">
        <v>141</v>
      </c>
      <c r="B55" s="3" t="s">
        <v>142</v>
      </c>
      <c r="C55" s="4">
        <v>69.370860927152322</v>
      </c>
      <c r="D55" s="4">
        <v>0.33112582781456956</v>
      </c>
      <c r="E55" s="4">
        <v>13.617549668874171</v>
      </c>
      <c r="F55" s="4">
        <v>3.5288100165562915</v>
      </c>
      <c r="G55" s="4">
        <v>4.1390728476821195E-2</v>
      </c>
      <c r="H55" s="4"/>
      <c r="I55" s="4">
        <v>4.076986754966887</v>
      </c>
      <c r="J55" s="4">
        <v>6.7570364238410603</v>
      </c>
      <c r="K55" s="4">
        <v>1.810844370860927</v>
      </c>
      <c r="L55" s="4">
        <v>7.2433774834437081E-2</v>
      </c>
      <c r="M55" s="4">
        <v>3.37</v>
      </c>
      <c r="N55" s="4">
        <f t="shared" si="1"/>
        <v>0.66465660981372854</v>
      </c>
      <c r="O55" s="4">
        <v>5.4687499999999991</v>
      </c>
      <c r="P55" s="4">
        <v>0.26799387442572736</v>
      </c>
      <c r="Q55" s="4">
        <v>8.5678807947019866</v>
      </c>
      <c r="U55" s="7">
        <v>12.78</v>
      </c>
      <c r="V55" s="8">
        <v>39.94</v>
      </c>
      <c r="W55" s="8">
        <v>31</v>
      </c>
      <c r="X55" s="7">
        <v>8.0000000000000002E-3</v>
      </c>
      <c r="Y55" s="7">
        <v>4.88</v>
      </c>
      <c r="Z55" s="7">
        <v>16.510000000000002</v>
      </c>
      <c r="AA55" s="8">
        <v>31.89</v>
      </c>
      <c r="AC55" s="8">
        <v>35.950000000000003</v>
      </c>
      <c r="AD55" s="8">
        <v>139.66</v>
      </c>
      <c r="AE55" s="8">
        <v>35.26</v>
      </c>
      <c r="AF55" s="8">
        <v>153.08000000000001</v>
      </c>
      <c r="AG55" s="7">
        <v>13.63</v>
      </c>
      <c r="AK55" s="7">
        <v>0.75</v>
      </c>
      <c r="AL55" s="8">
        <v>1796</v>
      </c>
      <c r="AM55" s="8">
        <v>46.23</v>
      </c>
      <c r="AN55" s="8">
        <v>95.66</v>
      </c>
      <c r="AO55" s="7">
        <v>11.22</v>
      </c>
      <c r="AP55" s="8">
        <v>39.93</v>
      </c>
      <c r="AQ55" s="7">
        <v>8.89</v>
      </c>
      <c r="AR55" s="7">
        <v>1.31</v>
      </c>
      <c r="AS55" s="7">
        <v>7.93</v>
      </c>
      <c r="AT55" s="7">
        <v>1.04</v>
      </c>
      <c r="AU55" s="7">
        <v>5.59</v>
      </c>
      <c r="AV55" s="7">
        <v>1.21</v>
      </c>
      <c r="AW55" s="7">
        <v>3.43</v>
      </c>
      <c r="AX55" s="7">
        <v>0.57999999999999996</v>
      </c>
      <c r="AY55" s="7">
        <v>3.34</v>
      </c>
      <c r="AZ55" s="7">
        <v>0.5</v>
      </c>
      <c r="BA55" s="7">
        <v>4.3499999999999996</v>
      </c>
      <c r="BB55" s="7">
        <v>0.82</v>
      </c>
      <c r="BD55" s="7">
        <v>0.24</v>
      </c>
      <c r="BE55" s="7">
        <v>6.79</v>
      </c>
      <c r="BF55" s="7">
        <v>12.93</v>
      </c>
      <c r="BG55" s="7">
        <v>4.99</v>
      </c>
      <c r="BH55" s="6">
        <v>0.70598964250722429</v>
      </c>
      <c r="BI55" s="6">
        <v>0.51226903630359621</v>
      </c>
      <c r="BJ55" s="4"/>
      <c r="BK55" s="4"/>
      <c r="BL55" s="4"/>
      <c r="BM55" s="4"/>
      <c r="BN55" s="4">
        <v>39.92755057681849</v>
      </c>
      <c r="BO55" s="4"/>
      <c r="BP55" t="s">
        <v>214</v>
      </c>
    </row>
    <row r="56" spans="1:68" x14ac:dyDescent="0.3">
      <c r="A56" s="2" t="s">
        <v>143</v>
      </c>
      <c r="B56" s="3" t="s">
        <v>144</v>
      </c>
      <c r="C56" s="4">
        <v>74.209547427154376</v>
      </c>
      <c r="D56" s="4">
        <v>0.28931597437487089</v>
      </c>
      <c r="E56" s="4">
        <v>13.360198388096716</v>
      </c>
      <c r="F56" s="4">
        <v>2.882186402149205</v>
      </c>
      <c r="G56" s="4">
        <v>4.1330853482124411E-2</v>
      </c>
      <c r="H56" s="4">
        <v>0.39264310808018194</v>
      </c>
      <c r="I56" s="4">
        <v>1.208927464352139</v>
      </c>
      <c r="J56" s="4">
        <v>3.5234552593511062</v>
      </c>
      <c r="K56" s="4">
        <v>3.6991113866501348</v>
      </c>
      <c r="L56" s="4">
        <v>7.2328993593717722E-2</v>
      </c>
      <c r="M56" s="4">
        <v>2.89</v>
      </c>
      <c r="N56" s="4">
        <f t="shared" si="1"/>
        <v>1.1135301839790521</v>
      </c>
      <c r="O56" s="4">
        <v>12.785714285714285</v>
      </c>
      <c r="P56" s="4">
        <v>1.0498533724340176</v>
      </c>
      <c r="Q56" s="4">
        <v>7.2225666460012405</v>
      </c>
      <c r="R56" s="8">
        <v>28.61</v>
      </c>
      <c r="U56" s="7">
        <v>10</v>
      </c>
      <c r="V56" s="7">
        <v>13</v>
      </c>
      <c r="W56" s="8">
        <v>120</v>
      </c>
      <c r="X56" s="7">
        <v>2</v>
      </c>
      <c r="Y56" s="8" t="s">
        <v>136</v>
      </c>
      <c r="Z56" s="8" t="s">
        <v>76</v>
      </c>
      <c r="AA56" s="8">
        <v>30</v>
      </c>
      <c r="AC56" s="8">
        <v>128</v>
      </c>
      <c r="AD56" s="8">
        <v>61</v>
      </c>
      <c r="AE56" s="8">
        <v>35</v>
      </c>
      <c r="AF56" s="8">
        <v>211</v>
      </c>
      <c r="AG56" s="7">
        <v>8</v>
      </c>
      <c r="AK56" s="7">
        <v>17.2</v>
      </c>
      <c r="AL56" s="8">
        <v>626</v>
      </c>
      <c r="AM56" s="8">
        <v>35.9</v>
      </c>
      <c r="AN56" s="8">
        <v>73.400000000000006</v>
      </c>
      <c r="AO56" s="7">
        <v>8.33</v>
      </c>
      <c r="AP56" s="8">
        <v>30.3</v>
      </c>
      <c r="AQ56" s="7">
        <v>6.4</v>
      </c>
      <c r="AR56" s="7">
        <v>0.98</v>
      </c>
      <c r="AS56" s="7">
        <v>5.8</v>
      </c>
      <c r="AT56" s="7">
        <v>0.9</v>
      </c>
      <c r="AU56" s="7">
        <v>5.7</v>
      </c>
      <c r="AV56" s="7">
        <v>1.2</v>
      </c>
      <c r="AW56" s="7">
        <v>3.5</v>
      </c>
      <c r="AX56" s="7">
        <v>0.52</v>
      </c>
      <c r="AY56" s="7">
        <v>3.5</v>
      </c>
      <c r="AZ56" s="7">
        <v>0.56000000000000005</v>
      </c>
      <c r="BA56" s="7">
        <v>5.3</v>
      </c>
      <c r="BB56" s="7">
        <v>0.9</v>
      </c>
      <c r="BD56" s="7">
        <v>0.7</v>
      </c>
      <c r="BE56" s="7">
        <v>7</v>
      </c>
      <c r="BF56" s="7">
        <v>13.8</v>
      </c>
      <c r="BG56" s="7">
        <v>3.2</v>
      </c>
      <c r="BH56" s="4"/>
      <c r="BI56" s="4"/>
      <c r="BJ56" s="4"/>
      <c r="BK56" s="4"/>
      <c r="BL56" s="4"/>
      <c r="BM56" s="4"/>
      <c r="BN56" s="4">
        <v>52.685795188534136</v>
      </c>
      <c r="BO56" s="4">
        <v>14.641570406398012</v>
      </c>
      <c r="BP56" t="s">
        <v>214</v>
      </c>
    </row>
    <row r="57" spans="1:68" x14ac:dyDescent="0.3">
      <c r="A57" s="2" t="s">
        <v>145</v>
      </c>
      <c r="B57" s="3" t="s">
        <v>146</v>
      </c>
      <c r="C57" s="4">
        <v>77.620512820512829</v>
      </c>
      <c r="D57" s="4">
        <v>0.26666666666666666</v>
      </c>
      <c r="E57" s="4">
        <v>13.692307692307693</v>
      </c>
      <c r="F57" s="4">
        <v>1.9841743589743592</v>
      </c>
      <c r="G57" s="4">
        <v>2.0512820512820513E-2</v>
      </c>
      <c r="H57" s="4">
        <v>0.8307692307692307</v>
      </c>
      <c r="I57" s="4">
        <v>0.24615384615384617</v>
      </c>
      <c r="J57" s="4">
        <v>6.1538461538461542E-2</v>
      </c>
      <c r="K57" s="4">
        <v>4.9846153846153856</v>
      </c>
      <c r="L57" s="4">
        <v>7.1794871794871803E-2</v>
      </c>
      <c r="M57" s="4">
        <v>2.4900000000000002</v>
      </c>
      <c r="N57" s="4">
        <f t="shared" si="1"/>
        <v>2.3035480835563389</v>
      </c>
      <c r="O57" s="4">
        <v>18.692307692307697</v>
      </c>
      <c r="P57" s="4">
        <v>81.000000000000014</v>
      </c>
      <c r="Q57" s="4">
        <v>5.0461538461538469</v>
      </c>
      <c r="U57" s="7">
        <v>2.81</v>
      </c>
      <c r="V57" s="7">
        <v>10.51</v>
      </c>
      <c r="W57" s="7">
        <v>12.72</v>
      </c>
      <c r="X57" s="7">
        <v>3.39</v>
      </c>
      <c r="Y57" s="7">
        <v>11.07</v>
      </c>
      <c r="Z57" s="7">
        <v>0.46</v>
      </c>
      <c r="AA57" s="8">
        <v>23.66</v>
      </c>
      <c r="AC57" s="8">
        <v>152.72999999999999</v>
      </c>
      <c r="AD57" s="7">
        <v>8.07</v>
      </c>
      <c r="AE57" s="8">
        <v>21.98</v>
      </c>
      <c r="AF57" s="8">
        <v>90.34</v>
      </c>
      <c r="AG57" s="7">
        <v>8.5399999999999991</v>
      </c>
      <c r="AK57" s="7">
        <v>7.83</v>
      </c>
      <c r="AL57" s="8">
        <v>857</v>
      </c>
      <c r="AM57" s="8">
        <v>31.36</v>
      </c>
      <c r="AN57" s="8">
        <v>51.21</v>
      </c>
      <c r="AO57" s="7">
        <v>5.42</v>
      </c>
      <c r="AP57" s="8">
        <v>24.69</v>
      </c>
      <c r="AQ57" s="7">
        <v>3.69</v>
      </c>
      <c r="AR57" s="7">
        <v>0.77</v>
      </c>
      <c r="AS57" s="7">
        <v>3.28</v>
      </c>
      <c r="AT57" s="7">
        <v>0.46</v>
      </c>
      <c r="AU57" s="7">
        <v>2.54</v>
      </c>
      <c r="AV57" s="7">
        <v>0.59</v>
      </c>
      <c r="AW57" s="7">
        <v>2.1800000000000002</v>
      </c>
      <c r="AX57" s="7">
        <v>0.31</v>
      </c>
      <c r="AY57" s="7">
        <v>2.14</v>
      </c>
      <c r="AZ57" s="7">
        <v>0.36</v>
      </c>
      <c r="BA57" s="7">
        <v>3.49</v>
      </c>
      <c r="BB57" s="7">
        <v>0.78</v>
      </c>
      <c r="BD57" s="7">
        <v>0.95</v>
      </c>
      <c r="BE57" s="7">
        <v>0.96</v>
      </c>
      <c r="BF57" s="7">
        <v>14.71</v>
      </c>
      <c r="BG57" s="7">
        <v>4.5199999999999996</v>
      </c>
      <c r="BH57" s="4"/>
      <c r="BI57" s="4"/>
      <c r="BJ57" s="4"/>
      <c r="BK57" s="4"/>
      <c r="BL57" s="4"/>
      <c r="BM57" s="4"/>
      <c r="BN57" s="4">
        <v>69.729515820351594</v>
      </c>
      <c r="BO57" s="4">
        <v>90.518867158038788</v>
      </c>
      <c r="BP57" t="s">
        <v>214</v>
      </c>
    </row>
    <row r="58" spans="1:68" x14ac:dyDescent="0.3">
      <c r="A58" s="2" t="s">
        <v>158</v>
      </c>
      <c r="B58" s="3" t="s">
        <v>159</v>
      </c>
      <c r="C58" s="4">
        <v>78.79511247774721</v>
      </c>
      <c r="D58" s="4">
        <v>0.11530992069914225</v>
      </c>
      <c r="E58" s="4">
        <v>10.924097750445055</v>
      </c>
      <c r="F58" s="4">
        <v>1.6382505259750768</v>
      </c>
      <c r="G58" s="4"/>
      <c r="H58" s="4">
        <v>0.1618384851917786</v>
      </c>
      <c r="I58" s="4">
        <v>9.1034147920375466E-2</v>
      </c>
      <c r="J58" s="4">
        <v>0.15172357986729243</v>
      </c>
      <c r="K58" s="4">
        <v>7.9402006797216371</v>
      </c>
      <c r="L58" s="4"/>
      <c r="M58" s="4">
        <v>1</v>
      </c>
      <c r="N58" s="4">
        <f t="shared" si="1"/>
        <v>1.2125220911293246</v>
      </c>
      <c r="O58" s="4">
        <v>68.859649122807014</v>
      </c>
      <c r="P58" s="4">
        <v>52.333333333333336</v>
      </c>
      <c r="Q58" s="4">
        <v>8.0919242595889287</v>
      </c>
      <c r="AC58" s="8">
        <v>154</v>
      </c>
      <c r="AD58" s="8">
        <v>34</v>
      </c>
      <c r="AE58" s="8">
        <v>50</v>
      </c>
      <c r="AF58" s="8">
        <v>313</v>
      </c>
      <c r="AG58" s="8">
        <v>21</v>
      </c>
      <c r="AL58" s="8">
        <v>294</v>
      </c>
      <c r="BH58" s="4"/>
      <c r="BI58" s="4"/>
      <c r="BJ58" s="4"/>
      <c r="BK58" s="4"/>
      <c r="BL58" s="4"/>
      <c r="BM58" s="4"/>
      <c r="BN58" s="4">
        <v>54.802711167978629</v>
      </c>
      <c r="BO58" s="4">
        <v>72.906489042308507</v>
      </c>
      <c r="BP58" t="s">
        <v>232</v>
      </c>
    </row>
    <row r="59" spans="1:68" x14ac:dyDescent="0.3">
      <c r="A59" s="2" t="s">
        <v>160</v>
      </c>
      <c r="B59" s="3" t="s">
        <v>159</v>
      </c>
      <c r="C59" s="4">
        <v>61.494796594134357</v>
      </c>
      <c r="D59" s="4">
        <v>1.0617050352149693</v>
      </c>
      <c r="E59" s="4">
        <v>15.032061389677287</v>
      </c>
      <c r="F59" s="4">
        <v>7.8506675076211518</v>
      </c>
      <c r="G59" s="4">
        <v>7.3583517292126588E-2</v>
      </c>
      <c r="H59" s="4">
        <v>4.362451382318933</v>
      </c>
      <c r="I59" s="4">
        <v>3.5214968989803435</v>
      </c>
      <c r="J59" s="4">
        <v>3.4479133816882168</v>
      </c>
      <c r="K59" s="4">
        <v>2.0603384841795442</v>
      </c>
      <c r="L59" s="4">
        <v>0.22075055187637974</v>
      </c>
      <c r="M59" s="4">
        <v>4.75</v>
      </c>
      <c r="N59" s="4">
        <f t="shared" si="1"/>
        <v>1.0508596941723618</v>
      </c>
      <c r="O59" s="4">
        <v>1.9405940594059405</v>
      </c>
      <c r="P59" s="4">
        <v>0.59756097560975607</v>
      </c>
      <c r="Q59" s="4">
        <v>5.5082518658677611</v>
      </c>
      <c r="AC59" s="8">
        <v>89</v>
      </c>
      <c r="AD59" s="8">
        <v>166</v>
      </c>
      <c r="AE59" s="8">
        <v>24</v>
      </c>
      <c r="AF59" s="8">
        <v>201</v>
      </c>
      <c r="AG59" s="7">
        <v>15</v>
      </c>
      <c r="AL59" s="8">
        <v>719</v>
      </c>
      <c r="BH59" s="4"/>
      <c r="BI59" s="4"/>
      <c r="BJ59" s="4"/>
      <c r="BK59" s="4"/>
      <c r="BL59" s="4"/>
      <c r="BM59" s="4"/>
      <c r="BN59" s="4">
        <v>51.239960352160665</v>
      </c>
      <c r="BO59" s="4">
        <v>18.550169020059617</v>
      </c>
      <c r="BP59" t="s">
        <v>232</v>
      </c>
    </row>
    <row r="60" spans="1:68" x14ac:dyDescent="0.3">
      <c r="A60" s="2" t="s">
        <v>161</v>
      </c>
      <c r="B60" s="3" t="s">
        <v>162</v>
      </c>
      <c r="C60" s="4">
        <v>64.281369937711048</v>
      </c>
      <c r="D60" s="4">
        <v>0.56836056290765724</v>
      </c>
      <c r="E60" s="4">
        <v>14.680900148906273</v>
      </c>
      <c r="F60" s="4">
        <v>5.1612864663073346</v>
      </c>
      <c r="G60" s="4">
        <v>0.10486357249218767</v>
      </c>
      <c r="H60" s="4">
        <v>0.82842222268828258</v>
      </c>
      <c r="I60" s="4">
        <v>5.5787420565843844</v>
      </c>
      <c r="J60" s="4">
        <v>2.9466663870304735</v>
      </c>
      <c r="K60" s="4">
        <v>5.0334514796250085</v>
      </c>
      <c r="L60" s="4">
        <v>0.24118621673203164</v>
      </c>
      <c r="M60" s="4">
        <v>4.9000000000000004</v>
      </c>
      <c r="N60" s="4">
        <f t="shared" si="1"/>
        <v>0.71830316182156728</v>
      </c>
      <c r="O60" s="4">
        <v>8.8560885608856079</v>
      </c>
      <c r="P60" s="4">
        <v>1.708185053380783</v>
      </c>
      <c r="Q60" s="4">
        <v>7.9801178666554815</v>
      </c>
      <c r="AC60" s="8">
        <v>160</v>
      </c>
      <c r="AD60" s="8">
        <v>153</v>
      </c>
      <c r="AE60" s="8">
        <v>23</v>
      </c>
      <c r="AF60" s="8">
        <v>184</v>
      </c>
      <c r="AG60" s="7">
        <v>11</v>
      </c>
      <c r="AL60" s="8">
        <v>705</v>
      </c>
      <c r="BH60" s="4"/>
      <c r="BI60" s="4"/>
      <c r="BJ60" s="4"/>
      <c r="BK60" s="4"/>
      <c r="BL60" s="4"/>
      <c r="BM60" s="4"/>
      <c r="BN60" s="4">
        <v>41.803051858444853</v>
      </c>
      <c r="BO60" s="4">
        <v>13.393556792820903</v>
      </c>
      <c r="BP60" t="s">
        <v>232</v>
      </c>
    </row>
    <row r="61" spans="1:68" x14ac:dyDescent="0.3">
      <c r="A61" s="2" t="s">
        <v>163</v>
      </c>
      <c r="B61" s="3" t="s">
        <v>162</v>
      </c>
      <c r="C61" s="4">
        <v>71.475789125764351</v>
      </c>
      <c r="D61" s="4">
        <v>0.62592959841348561</v>
      </c>
      <c r="E61" s="4">
        <v>15.286729466203937</v>
      </c>
      <c r="F61" s="4">
        <v>3.791918691125435</v>
      </c>
      <c r="G61" s="4"/>
      <c r="H61" s="4">
        <v>0.93992728474632314</v>
      </c>
      <c r="I61" s="4">
        <v>0.3305238803503554</v>
      </c>
      <c r="J61" s="4">
        <v>0.97091389852916898</v>
      </c>
      <c r="K61" s="4">
        <v>5.9907453313501913</v>
      </c>
      <c r="L61" s="4">
        <v>0.1652619401751777</v>
      </c>
      <c r="M61" s="4">
        <v>2.1</v>
      </c>
      <c r="N61" s="4">
        <f t="shared" si="1"/>
        <v>1.7606611176187683</v>
      </c>
      <c r="O61" s="4">
        <v>9.57095709570957</v>
      </c>
      <c r="P61" s="4">
        <v>6.1702127659574462</v>
      </c>
      <c r="Q61" s="4">
        <v>6.96165922987936</v>
      </c>
      <c r="AC61" s="8">
        <v>159</v>
      </c>
      <c r="AD61" s="8">
        <v>43</v>
      </c>
      <c r="AE61" s="8">
        <v>21</v>
      </c>
      <c r="AF61" s="8">
        <v>234</v>
      </c>
      <c r="AG61" s="7">
        <v>13</v>
      </c>
      <c r="AL61" s="8">
        <v>536</v>
      </c>
      <c r="BH61" s="4"/>
      <c r="BI61" s="4"/>
      <c r="BJ61" s="4"/>
      <c r="BK61" s="4"/>
      <c r="BL61" s="4"/>
      <c r="BM61" s="4"/>
      <c r="BN61" s="4">
        <v>63.776792681364725</v>
      </c>
      <c r="BO61" s="4">
        <v>65.023607439183849</v>
      </c>
      <c r="BP61" t="s">
        <v>232</v>
      </c>
    </row>
    <row r="62" spans="1:68" x14ac:dyDescent="0.3">
      <c r="A62" s="2" t="s">
        <v>164</v>
      </c>
      <c r="B62" s="3" t="s">
        <v>126</v>
      </c>
      <c r="C62" s="4">
        <v>70.757174714991365</v>
      </c>
      <c r="D62" s="4">
        <v>0.74196035930889315</v>
      </c>
      <c r="E62" s="4">
        <v>15.214355682457638</v>
      </c>
      <c r="F62" s="4">
        <v>3.9100539797002982</v>
      </c>
      <c r="G62" s="4">
        <v>4.1683166253308597E-2</v>
      </c>
      <c r="H62" s="4">
        <v>2.1675246451720471</v>
      </c>
      <c r="I62" s="4">
        <v>0.98997519851607929</v>
      </c>
      <c r="J62" s="4">
        <v>3.9911631687542983</v>
      </c>
      <c r="K62" s="4">
        <v>1.6777474416956712</v>
      </c>
      <c r="L62" s="4">
        <v>7.294554094329006E-2</v>
      </c>
      <c r="M62" s="4">
        <v>3</v>
      </c>
      <c r="N62" s="4">
        <f t="shared" si="1"/>
        <v>1.4943141173782486</v>
      </c>
      <c r="O62" s="4">
        <v>2.2612359550561796</v>
      </c>
      <c r="P62" s="4">
        <v>0.42036553524804182</v>
      </c>
      <c r="Q62" s="4">
        <v>5.66891061044997</v>
      </c>
      <c r="AC62" s="8">
        <v>46</v>
      </c>
      <c r="AD62" s="8">
        <v>181</v>
      </c>
      <c r="AE62" s="8">
        <v>22</v>
      </c>
      <c r="AF62" s="8">
        <v>173</v>
      </c>
      <c r="AG62" s="7">
        <v>13</v>
      </c>
      <c r="AL62" s="8">
        <v>360</v>
      </c>
      <c r="BH62" s="4"/>
      <c r="BI62" s="4"/>
      <c r="BJ62" s="4"/>
      <c r="BK62" s="4"/>
      <c r="BL62" s="4"/>
      <c r="BM62" s="4"/>
      <c r="BN62" s="4">
        <v>59.908818499127477</v>
      </c>
      <c r="BO62" s="4">
        <v>29.997742588116363</v>
      </c>
      <c r="BP62" t="s">
        <v>232</v>
      </c>
    </row>
    <row r="63" spans="1:68" x14ac:dyDescent="0.3">
      <c r="A63" s="2" t="s">
        <v>165</v>
      </c>
      <c r="B63" s="3" t="s">
        <v>166</v>
      </c>
      <c r="C63" s="4">
        <v>53.72726316896226</v>
      </c>
      <c r="D63" s="4">
        <v>1.1775838502786251</v>
      </c>
      <c r="E63" s="4">
        <v>17.979181999789724</v>
      </c>
      <c r="F63" s="4">
        <v>8.0793733571653874</v>
      </c>
      <c r="G63" s="4">
        <v>0.15771212280517299</v>
      </c>
      <c r="H63" s="4">
        <v>7.3388707812007157</v>
      </c>
      <c r="I63" s="4">
        <v>3.585322258437599</v>
      </c>
      <c r="J63" s="4">
        <v>5.8353485437914001</v>
      </c>
      <c r="K63" s="4">
        <v>0.95678687835138276</v>
      </c>
      <c r="L63" s="4">
        <v>0.26285353800862166</v>
      </c>
      <c r="M63" s="4">
        <v>4.95</v>
      </c>
      <c r="N63" s="4">
        <f t="shared" si="1"/>
        <v>1.0481311332674601</v>
      </c>
      <c r="O63" s="4">
        <v>0.81249999999999989</v>
      </c>
      <c r="P63" s="4">
        <v>0.16396396396396398</v>
      </c>
      <c r="Q63" s="4">
        <v>6.792135422142783</v>
      </c>
      <c r="AC63" s="8">
        <v>36</v>
      </c>
      <c r="AD63" s="8">
        <v>196</v>
      </c>
      <c r="AE63" s="8">
        <v>24</v>
      </c>
      <c r="AF63" s="8">
        <v>191</v>
      </c>
      <c r="AG63" s="8">
        <v>29</v>
      </c>
      <c r="AL63" s="8">
        <v>285</v>
      </c>
      <c r="BH63" s="4"/>
      <c r="BI63" s="4"/>
      <c r="BJ63" s="4"/>
      <c r="BK63" s="4"/>
      <c r="BL63" s="4"/>
      <c r="BM63" s="4"/>
      <c r="BN63" s="4">
        <v>51.175001260555874</v>
      </c>
      <c r="BO63" s="4">
        <v>11.733568189720732</v>
      </c>
      <c r="BP63" t="s">
        <v>232</v>
      </c>
    </row>
    <row r="64" spans="1:68" x14ac:dyDescent="0.3">
      <c r="A64" s="2" t="s">
        <v>167</v>
      </c>
      <c r="B64" s="3" t="s">
        <v>168</v>
      </c>
      <c r="C64" s="4">
        <v>76.415209683335362</v>
      </c>
      <c r="D64" s="4">
        <v>0.16098137506622651</v>
      </c>
      <c r="E64" s="4">
        <v>12.633981334311446</v>
      </c>
      <c r="F64" s="4">
        <v>1.4851815625382074</v>
      </c>
      <c r="G64" s="4">
        <v>1.0188694624444715E-2</v>
      </c>
      <c r="H64" s="4">
        <v>0.35660431185556501</v>
      </c>
      <c r="I64" s="4">
        <v>0.55018950972001457</v>
      </c>
      <c r="J64" s="4">
        <v>0.19358519786444958</v>
      </c>
      <c r="K64" s="4">
        <v>8.0083139748135466</v>
      </c>
      <c r="L64" s="4">
        <v>2.0377389248889429E-2</v>
      </c>
      <c r="M64" s="4">
        <v>1.3</v>
      </c>
      <c r="N64" s="4">
        <f t="shared" si="1"/>
        <v>1.265069566996567</v>
      </c>
      <c r="O64" s="4">
        <v>49.746835443037973</v>
      </c>
      <c r="P64" s="4">
        <v>41.368421052631582</v>
      </c>
      <c r="Q64" s="4">
        <v>8.2018991726779955</v>
      </c>
      <c r="AC64" s="8">
        <v>162</v>
      </c>
      <c r="AD64" s="8">
        <v>89</v>
      </c>
      <c r="AE64" s="8">
        <v>22</v>
      </c>
      <c r="AF64" s="8">
        <v>156</v>
      </c>
      <c r="AG64" s="8">
        <v>32</v>
      </c>
      <c r="AL64" s="8">
        <v>4420</v>
      </c>
      <c r="BH64" s="4"/>
      <c r="BI64" s="4"/>
      <c r="BJ64" s="4"/>
      <c r="BK64" s="4"/>
      <c r="BL64" s="4"/>
      <c r="BM64" s="4"/>
      <c r="BN64" s="4">
        <v>55.851245605406362</v>
      </c>
      <c r="BO64" s="4">
        <v>53.969755699970342</v>
      </c>
      <c r="BP64" t="s">
        <v>232</v>
      </c>
    </row>
    <row r="65" spans="1:68" x14ac:dyDescent="0.3">
      <c r="A65" s="2" t="s">
        <v>169</v>
      </c>
      <c r="B65" s="3" t="s">
        <v>168</v>
      </c>
      <c r="C65" s="4">
        <v>71.714631647573825</v>
      </c>
      <c r="D65" s="4">
        <v>0.44808709240114664</v>
      </c>
      <c r="E65" s="4">
        <v>13.245992569826045</v>
      </c>
      <c r="F65" s="4">
        <v>2.9983090662610086</v>
      </c>
      <c r="G65" s="4">
        <v>5.1742158475882989E-2</v>
      </c>
      <c r="H65" s="4">
        <v>0.39324040441671071</v>
      </c>
      <c r="I65" s="4">
        <v>2.9493030331253305</v>
      </c>
      <c r="J65" s="4">
        <v>2.6595469456603857</v>
      </c>
      <c r="K65" s="4">
        <v>5.0810799623317093</v>
      </c>
      <c r="L65" s="4">
        <v>0.12418118034211918</v>
      </c>
      <c r="M65" s="4">
        <v>3.6</v>
      </c>
      <c r="N65" s="4">
        <f t="shared" si="1"/>
        <v>0.86933611819574108</v>
      </c>
      <c r="O65" s="4">
        <v>11.339491916859123</v>
      </c>
      <c r="P65" s="4">
        <v>1.9105058365758754</v>
      </c>
      <c r="Q65" s="4">
        <v>7.7406269079920946</v>
      </c>
      <c r="AC65" s="8">
        <v>121</v>
      </c>
      <c r="AD65" s="8">
        <v>69</v>
      </c>
      <c r="AE65" s="8">
        <v>25</v>
      </c>
      <c r="AF65" s="8">
        <v>269</v>
      </c>
      <c r="AG65" s="7">
        <v>14</v>
      </c>
      <c r="AL65" s="8">
        <v>739</v>
      </c>
      <c r="BH65" s="4"/>
      <c r="BI65" s="4"/>
      <c r="BJ65" s="4"/>
      <c r="BK65" s="4"/>
      <c r="BL65" s="4"/>
      <c r="BM65" s="4"/>
      <c r="BN65" s="4">
        <v>46.50507256206086</v>
      </c>
      <c r="BO65" s="4">
        <v>13.28701940642315</v>
      </c>
      <c r="BP65" t="s">
        <v>232</v>
      </c>
    </row>
    <row r="66" spans="1:68" x14ac:dyDescent="0.3">
      <c r="A66" s="2" t="s">
        <v>170</v>
      </c>
      <c r="B66" s="3" t="s">
        <v>168</v>
      </c>
      <c r="C66" s="4">
        <v>81.207672655014392</v>
      </c>
      <c r="D66" s="4">
        <v>0.18857212376819824</v>
      </c>
      <c r="E66" s="4">
        <v>12.875623504602782</v>
      </c>
      <c r="F66" s="4">
        <v>1.2041607526663693</v>
      </c>
      <c r="G66" s="4"/>
      <c r="H66" s="4">
        <v>1.3382537815807616</v>
      </c>
      <c r="I66" s="4">
        <v>0.26359544182651368</v>
      </c>
      <c r="J66" s="4">
        <v>6.0829717344580078E-2</v>
      </c>
      <c r="K66" s="4">
        <v>2.7069224218338133</v>
      </c>
      <c r="L66" s="4">
        <v>2.0276572448193357E-2</v>
      </c>
      <c r="M66" s="4">
        <v>2.5499999999999998</v>
      </c>
      <c r="N66" s="4">
        <f t="shared" si="1"/>
        <v>3.6690756486476639</v>
      </c>
      <c r="O66" s="4">
        <v>14.354838709677418</v>
      </c>
      <c r="P66" s="4">
        <v>44.5</v>
      </c>
      <c r="Q66" s="4">
        <v>2.7677521391783935</v>
      </c>
      <c r="AC66" s="8">
        <v>63</v>
      </c>
      <c r="AD66" s="8">
        <v>262</v>
      </c>
      <c r="AE66" s="7">
        <v>18</v>
      </c>
      <c r="AF66" s="8">
        <v>220</v>
      </c>
      <c r="AG66" s="8">
        <v>27</v>
      </c>
      <c r="AL66" s="8">
        <v>2190</v>
      </c>
      <c r="BH66" s="4"/>
      <c r="BI66" s="4"/>
      <c r="BJ66" s="4"/>
      <c r="BK66" s="4"/>
      <c r="BL66" s="4"/>
      <c r="BM66" s="4"/>
      <c r="BN66" s="4">
        <v>78.582484516188174</v>
      </c>
      <c r="BO66" s="4">
        <v>87.958671854032005</v>
      </c>
      <c r="BP66" t="s">
        <v>232</v>
      </c>
    </row>
    <row r="67" spans="1:68" x14ac:dyDescent="0.3">
      <c r="A67" s="2" t="s">
        <v>171</v>
      </c>
      <c r="B67" s="3" t="s">
        <v>159</v>
      </c>
      <c r="C67" s="4">
        <v>74.339599584512925</v>
      </c>
      <c r="D67" s="4">
        <v>0.40530357033748149</v>
      </c>
      <c r="E67" s="4">
        <v>12.933053626346769</v>
      </c>
      <c r="F67" s="4">
        <v>1.8509501211837309</v>
      </c>
      <c r="G67" s="4">
        <v>3.0550520377197094E-2</v>
      </c>
      <c r="H67" s="4">
        <v>0.48880832603515351</v>
      </c>
      <c r="I67" s="4">
        <v>1.0794517199942972</v>
      </c>
      <c r="J67" s="4">
        <v>2.8004643679097336</v>
      </c>
      <c r="K67" s="4">
        <v>5.7842318580826495</v>
      </c>
      <c r="L67" s="4">
        <v>8.1468054339192256E-2</v>
      </c>
      <c r="M67" s="4">
        <v>1</v>
      </c>
      <c r="N67" s="4">
        <f t="shared" si="1"/>
        <v>1.008017369603974</v>
      </c>
      <c r="O67" s="4">
        <v>14.271356783919595</v>
      </c>
      <c r="P67" s="4">
        <v>2.0654545454545454</v>
      </c>
      <c r="Q67" s="4">
        <v>8.5846962259923831</v>
      </c>
      <c r="AC67" s="8">
        <v>260</v>
      </c>
      <c r="AD67" s="8">
        <v>110</v>
      </c>
      <c r="AE67" s="8">
        <v>46</v>
      </c>
      <c r="AF67" s="8">
        <v>260</v>
      </c>
      <c r="AG67" s="7">
        <v>11</v>
      </c>
      <c r="AL67" s="8">
        <v>1220</v>
      </c>
      <c r="BH67" s="4"/>
      <c r="BI67" s="4"/>
      <c r="BJ67" s="4"/>
      <c r="BK67" s="4"/>
      <c r="BL67" s="4"/>
      <c r="BM67" s="4"/>
      <c r="BN67" s="4">
        <v>50.199633970436103</v>
      </c>
      <c r="BO67" s="4">
        <v>16.065563461332289</v>
      </c>
      <c r="BP67" t="s">
        <v>232</v>
      </c>
    </row>
    <row r="68" spans="1:68" x14ac:dyDescent="0.3">
      <c r="A68" s="2" t="s">
        <v>172</v>
      </c>
      <c r="B68" s="3" t="s">
        <v>159</v>
      </c>
      <c r="C68" s="4">
        <v>76.058772687986163</v>
      </c>
      <c r="D68" s="4">
        <v>0.27962784076465502</v>
      </c>
      <c r="E68" s="4">
        <v>12.303624993644821</v>
      </c>
      <c r="F68" s="4">
        <v>1.8115857440642633</v>
      </c>
      <c r="G68" s="4">
        <v>2.0336570237429456E-2</v>
      </c>
      <c r="H68" s="4">
        <v>0.37622654939244493</v>
      </c>
      <c r="I68" s="4">
        <v>0.58976053688545416</v>
      </c>
      <c r="J68" s="4">
        <v>2.4098835731353905</v>
      </c>
      <c r="K68" s="4">
        <v>5.8874370837358274</v>
      </c>
      <c r="L68" s="4">
        <v>6.1009710712288362E-2</v>
      </c>
      <c r="M68" s="4">
        <v>0.9</v>
      </c>
      <c r="N68" s="4">
        <f t="shared" si="1"/>
        <v>1.0784086039591387</v>
      </c>
      <c r="O68" s="4">
        <v>21.054545454545455</v>
      </c>
      <c r="P68" s="4">
        <v>2.4430379746835444</v>
      </c>
      <c r="Q68" s="4">
        <v>8.2973206568712179</v>
      </c>
      <c r="AC68" s="8">
        <v>306</v>
      </c>
      <c r="AD68" s="8">
        <v>62</v>
      </c>
      <c r="AE68" s="8">
        <v>52</v>
      </c>
      <c r="AF68" s="8">
        <v>194</v>
      </c>
      <c r="AG68" s="7">
        <v>15</v>
      </c>
      <c r="AL68" s="8">
        <v>542</v>
      </c>
      <c r="BH68" s="4"/>
      <c r="BI68" s="4"/>
      <c r="BJ68" s="4"/>
      <c r="BK68" s="4"/>
      <c r="BL68" s="4"/>
      <c r="BM68" s="4"/>
      <c r="BN68" s="4">
        <v>51.886265381354249</v>
      </c>
      <c r="BO68" s="4">
        <v>18.505377057544251</v>
      </c>
      <c r="BP68" t="s">
        <v>232</v>
      </c>
    </row>
    <row r="69" spans="1:68" x14ac:dyDescent="0.3">
      <c r="A69" s="2" t="s">
        <v>173</v>
      </c>
      <c r="B69" s="3" t="s">
        <v>159</v>
      </c>
      <c r="C69" s="4">
        <v>75.43592484645562</v>
      </c>
      <c r="D69" s="4">
        <v>0.39029014593019157</v>
      </c>
      <c r="E69" s="4">
        <v>12.505420696471253</v>
      </c>
      <c r="F69" s="4">
        <v>2.3593694847564977</v>
      </c>
      <c r="G69" s="4">
        <v>5.0425083453513118E-2</v>
      </c>
      <c r="H69" s="4">
        <v>0.63535605151426533</v>
      </c>
      <c r="I69" s="4">
        <v>0.90765150216323609</v>
      </c>
      <c r="J69" s="4">
        <v>2.6321893562733849</v>
      </c>
      <c r="K69" s="4">
        <v>4.7399578446302328</v>
      </c>
      <c r="L69" s="4">
        <v>8.0680133525620992E-2</v>
      </c>
      <c r="M69" s="4">
        <v>0.9</v>
      </c>
      <c r="N69" s="4">
        <f t="shared" si="1"/>
        <v>1.1255277888992901</v>
      </c>
      <c r="O69" s="4">
        <v>12.14470284237726</v>
      </c>
      <c r="P69" s="4">
        <v>1.8007662835249041</v>
      </c>
      <c r="Q69" s="4">
        <v>7.3721472009036173</v>
      </c>
      <c r="AC69" s="8">
        <v>203</v>
      </c>
      <c r="AD69" s="8">
        <v>151</v>
      </c>
      <c r="AE69" s="8">
        <v>44</v>
      </c>
      <c r="AF69" s="8">
        <v>257</v>
      </c>
      <c r="AG69" s="7">
        <v>14</v>
      </c>
      <c r="AL69" s="8">
        <v>1260</v>
      </c>
      <c r="BH69" s="4"/>
      <c r="BI69" s="4"/>
      <c r="BJ69" s="4"/>
      <c r="BK69" s="4"/>
      <c r="BL69" s="4"/>
      <c r="BM69" s="4"/>
      <c r="BN69" s="4">
        <v>52.952861627000765</v>
      </c>
      <c r="BO69" s="4">
        <v>21.312254234465975</v>
      </c>
      <c r="BP69" t="s">
        <v>232</v>
      </c>
    </row>
    <row r="70" spans="1:68" x14ac:dyDescent="0.3">
      <c r="A70" s="2" t="s">
        <v>174</v>
      </c>
      <c r="B70" s="3" t="s">
        <v>159</v>
      </c>
      <c r="C70" s="4">
        <v>78.713313078442596</v>
      </c>
      <c r="D70" s="4">
        <v>0.13937771360386653</v>
      </c>
      <c r="E70" s="4">
        <v>11.531249686650826</v>
      </c>
      <c r="F70" s="4">
        <v>1.9759167343500892</v>
      </c>
      <c r="G70" s="4"/>
      <c r="H70" s="4">
        <v>4.0108694562263743E-2</v>
      </c>
      <c r="I70" s="4">
        <v>0.24065216737358244</v>
      </c>
      <c r="J70" s="4">
        <v>5.1138585566886263</v>
      </c>
      <c r="K70" s="4">
        <v>2.0254890753943191</v>
      </c>
      <c r="L70" s="4"/>
      <c r="M70" s="4">
        <v>0.35</v>
      </c>
      <c r="N70" s="4">
        <f t="shared" si="1"/>
        <v>1.0442688165123946</v>
      </c>
      <c r="O70" s="4">
        <v>14.532374100719423</v>
      </c>
      <c r="P70" s="4">
        <v>0.39607843137254911</v>
      </c>
      <c r="Q70" s="4">
        <v>7.139347632082945</v>
      </c>
      <c r="AC70" s="8">
        <v>56</v>
      </c>
      <c r="AD70" s="8">
        <v>122</v>
      </c>
      <c r="AE70" s="8">
        <v>80</v>
      </c>
      <c r="AF70" s="8">
        <v>349</v>
      </c>
      <c r="AG70" s="8">
        <v>29</v>
      </c>
      <c r="AL70" s="8">
        <v>351</v>
      </c>
      <c r="BH70" s="4"/>
      <c r="BI70" s="4"/>
      <c r="BJ70" s="4"/>
      <c r="BK70" s="4"/>
      <c r="BL70" s="4"/>
      <c r="BM70" s="4"/>
      <c r="BN70" s="4">
        <v>51.082754287372019</v>
      </c>
      <c r="BO70" s="4">
        <v>10.155162001587753</v>
      </c>
      <c r="BP70" t="s">
        <v>232</v>
      </c>
    </row>
    <row r="71" spans="1:68" x14ac:dyDescent="0.3">
      <c r="A71" s="2" t="s">
        <v>175</v>
      </c>
      <c r="B71" s="3" t="s">
        <v>159</v>
      </c>
      <c r="C71" s="4">
        <v>74.616201208557882</v>
      </c>
      <c r="D71" s="4">
        <v>0.39604768904131965</v>
      </c>
      <c r="E71" s="4">
        <v>12.657194185856605</v>
      </c>
      <c r="F71" s="4">
        <v>2.3053425608361913</v>
      </c>
      <c r="G71" s="4">
        <v>3.0622243998040175E-2</v>
      </c>
      <c r="H71" s="4">
        <v>0.4082965866405357</v>
      </c>
      <c r="I71" s="4">
        <v>0.85742283194512492</v>
      </c>
      <c r="J71" s="4">
        <v>2.7968316184876691</v>
      </c>
      <c r="K71" s="4">
        <v>5.6038706516413521</v>
      </c>
      <c r="L71" s="4">
        <v>7.1451902662093753E-2</v>
      </c>
      <c r="M71" s="4">
        <v>0.8</v>
      </c>
      <c r="N71" s="4">
        <f t="shared" si="1"/>
        <v>1.0353262293977095</v>
      </c>
      <c r="O71" s="4">
        <v>14.149484536082472</v>
      </c>
      <c r="P71" s="4">
        <v>2.0036496350364965</v>
      </c>
      <c r="Q71" s="4">
        <v>8.4007022701290204</v>
      </c>
      <c r="AC71" s="8">
        <v>256</v>
      </c>
      <c r="AD71" s="8">
        <v>82</v>
      </c>
      <c r="AE71" s="8">
        <v>46</v>
      </c>
      <c r="AF71" s="8">
        <v>280</v>
      </c>
      <c r="AG71" s="7">
        <v>8</v>
      </c>
      <c r="AL71" s="8">
        <v>767</v>
      </c>
      <c r="BH71" s="4"/>
      <c r="BI71" s="4"/>
      <c r="BJ71" s="4"/>
      <c r="BK71" s="4"/>
      <c r="BL71" s="4"/>
      <c r="BM71" s="4"/>
      <c r="BN71" s="4">
        <v>50.867827203508391</v>
      </c>
      <c r="BO71" s="4">
        <v>18.973630822447198</v>
      </c>
      <c r="BP71" t="s">
        <v>232</v>
      </c>
    </row>
    <row r="72" spans="1:68" x14ac:dyDescent="0.3">
      <c r="A72" s="2" t="s">
        <v>176</v>
      </c>
      <c r="B72" s="3" t="s">
        <v>177</v>
      </c>
      <c r="C72" s="4">
        <v>75.902090319471483</v>
      </c>
      <c r="D72" s="4">
        <v>0.13252745928796611</v>
      </c>
      <c r="E72" s="4">
        <v>12.750747976948254</v>
      </c>
      <c r="F72" s="4">
        <v>2.0687757273950322</v>
      </c>
      <c r="G72" s="4">
        <v>3.0119877110901385E-2</v>
      </c>
      <c r="H72" s="4">
        <v>5.0199795184835645E-2</v>
      </c>
      <c r="I72" s="4">
        <v>0.50199795184835649</v>
      </c>
      <c r="J72" s="4">
        <v>4.5581414027830762</v>
      </c>
      <c r="K72" s="4">
        <v>3.754944679825706</v>
      </c>
      <c r="L72" s="4">
        <v>2.0079918073934257E-2</v>
      </c>
      <c r="M72" s="4">
        <v>0.35</v>
      </c>
      <c r="N72" s="4">
        <f t="shared" si="1"/>
        <v>1.0220781491620472</v>
      </c>
      <c r="O72" s="4">
        <v>28.333333333333329</v>
      </c>
      <c r="P72" s="4">
        <v>0.82378854625550657</v>
      </c>
      <c r="Q72" s="4">
        <v>8.3130860826087822</v>
      </c>
      <c r="AC72" s="8">
        <v>80</v>
      </c>
      <c r="AD72" s="8">
        <v>45</v>
      </c>
      <c r="AE72" s="8">
        <v>28</v>
      </c>
      <c r="AF72" s="8">
        <v>161</v>
      </c>
      <c r="AG72" s="7">
        <v>15</v>
      </c>
      <c r="AL72" s="8">
        <v>477</v>
      </c>
      <c r="BH72" s="4"/>
      <c r="BI72" s="4"/>
      <c r="BJ72" s="4"/>
      <c r="BK72" s="4"/>
      <c r="BL72" s="4"/>
      <c r="BM72" s="4"/>
      <c r="BN72" s="4">
        <v>50.545927197996683</v>
      </c>
      <c r="BO72" s="4">
        <v>6.9812485511648257</v>
      </c>
      <c r="BP72" t="s">
        <v>232</v>
      </c>
    </row>
    <row r="73" spans="1:68" x14ac:dyDescent="0.3">
      <c r="A73" s="2" t="s">
        <v>178</v>
      </c>
      <c r="B73" s="3" t="s">
        <v>177</v>
      </c>
      <c r="C73" s="4">
        <v>77.207591406107895</v>
      </c>
      <c r="D73" s="4">
        <v>0.16573357317541484</v>
      </c>
      <c r="E73" s="4">
        <v>12.227903874527557</v>
      </c>
      <c r="F73" s="4">
        <v>2.0459506437334518</v>
      </c>
      <c r="G73" s="4"/>
      <c r="H73" s="4">
        <v>4.0422822725710933E-2</v>
      </c>
      <c r="I73" s="4">
        <v>0.2425369363542656</v>
      </c>
      <c r="J73" s="4">
        <v>5.5783495361481084</v>
      </c>
      <c r="K73" s="4">
        <v>2.2232552499141014</v>
      </c>
      <c r="L73" s="4">
        <v>4.0422822725710933E-2</v>
      </c>
      <c r="M73" s="4">
        <v>0.4</v>
      </c>
      <c r="N73" s="4">
        <f t="shared" ref="N73:N104" si="2">(E73/(101.96))/((I73/(40.08+16))+(J73/(61.98))+(K73/(94.2)))</f>
        <v>1.0169573200915509</v>
      </c>
      <c r="O73" s="4">
        <v>13.414634146341463</v>
      </c>
      <c r="P73" s="4">
        <v>0.39855072463768121</v>
      </c>
      <c r="Q73" s="4">
        <v>7.8016047860622102</v>
      </c>
      <c r="AC73" s="8">
        <v>34</v>
      </c>
      <c r="AD73" s="8">
        <v>144</v>
      </c>
      <c r="AE73" s="8">
        <v>35</v>
      </c>
      <c r="AF73" s="8">
        <v>189</v>
      </c>
      <c r="AG73" s="7">
        <v>12</v>
      </c>
      <c r="AL73" s="8">
        <v>2330</v>
      </c>
      <c r="BH73" s="4"/>
      <c r="BI73" s="4"/>
      <c r="BJ73" s="4"/>
      <c r="BK73" s="4"/>
      <c r="BL73" s="4"/>
      <c r="BM73" s="4"/>
      <c r="BN73" s="4">
        <v>50.420368837819069</v>
      </c>
      <c r="BO73" s="4">
        <v>10.440416870769253</v>
      </c>
      <c r="BP73" t="s">
        <v>232</v>
      </c>
    </row>
    <row r="74" spans="1:68" x14ac:dyDescent="0.3">
      <c r="A74" s="2" t="s">
        <v>179</v>
      </c>
      <c r="B74" s="3" t="s">
        <v>177</v>
      </c>
      <c r="C74" s="4">
        <v>71.64031620553358</v>
      </c>
      <c r="D74" s="4">
        <v>0.3726119894598155</v>
      </c>
      <c r="E74" s="4">
        <v>13.072299077733859</v>
      </c>
      <c r="F74" s="4">
        <v>3.1212182971014495</v>
      </c>
      <c r="G74" s="4">
        <v>3.0879446640316204E-2</v>
      </c>
      <c r="H74" s="4">
        <v>0.38084650856389984</v>
      </c>
      <c r="I74" s="4">
        <v>1.1940052700922263</v>
      </c>
      <c r="J74" s="4">
        <v>1.8836462450592886</v>
      </c>
      <c r="K74" s="4">
        <v>7.9051383399209483</v>
      </c>
      <c r="L74" s="4">
        <v>5.1465744400527008E-2</v>
      </c>
      <c r="M74" s="4">
        <v>1.5</v>
      </c>
      <c r="N74" s="4">
        <f t="shared" si="2"/>
        <v>0.94549526969470821</v>
      </c>
      <c r="O74" s="4">
        <v>21.215469613259671</v>
      </c>
      <c r="P74" s="4">
        <v>4.1967213114754092</v>
      </c>
      <c r="Q74" s="4">
        <v>9.7887845849802364</v>
      </c>
      <c r="AC74" s="8">
        <v>189</v>
      </c>
      <c r="AD74" s="8">
        <v>72</v>
      </c>
      <c r="AE74" s="8">
        <v>34</v>
      </c>
      <c r="AF74" s="8">
        <v>254</v>
      </c>
      <c r="AG74" s="7">
        <v>13</v>
      </c>
      <c r="AL74" s="8">
        <v>1680</v>
      </c>
      <c r="BH74" s="4"/>
      <c r="BI74" s="4"/>
      <c r="BJ74" s="4"/>
      <c r="BK74" s="4"/>
      <c r="BL74" s="4"/>
      <c r="BM74" s="4"/>
      <c r="BN74" s="4">
        <v>48.599206814986381</v>
      </c>
      <c r="BO74" s="4">
        <v>21.857074749122653</v>
      </c>
      <c r="BP74" t="s">
        <v>232</v>
      </c>
    </row>
    <row r="75" spans="1:68" x14ac:dyDescent="0.3">
      <c r="A75" s="2" t="s">
        <v>180</v>
      </c>
      <c r="B75" s="3" t="s">
        <v>177</v>
      </c>
      <c r="C75" s="4">
        <v>76.011806089030827</v>
      </c>
      <c r="D75" s="4">
        <v>0.18396474346015437</v>
      </c>
      <c r="E75" s="4">
        <v>12.53386164234019</v>
      </c>
      <c r="F75" s="4">
        <v>2.4374964622164712</v>
      </c>
      <c r="G75" s="4"/>
      <c r="H75" s="4">
        <v>4.0431811749484479E-2</v>
      </c>
      <c r="I75" s="4">
        <v>0.27291472930902028</v>
      </c>
      <c r="J75" s="4">
        <v>5.427970727368292</v>
      </c>
      <c r="K75" s="4">
        <v>2.7897950107144291</v>
      </c>
      <c r="L75" s="4">
        <v>3.0323858812113361E-2</v>
      </c>
      <c r="M75" s="4">
        <v>0.3</v>
      </c>
      <c r="N75" s="4">
        <f t="shared" si="2"/>
        <v>1.0071347456506656</v>
      </c>
      <c r="O75" s="4">
        <v>15.164835164835166</v>
      </c>
      <c r="P75" s="4">
        <v>0.51396648044692728</v>
      </c>
      <c r="Q75" s="4">
        <v>8.217765738082722</v>
      </c>
      <c r="AC75" s="8">
        <v>43</v>
      </c>
      <c r="AD75" s="8">
        <v>71</v>
      </c>
      <c r="AE75" s="8">
        <v>31</v>
      </c>
      <c r="AF75" s="8">
        <v>207</v>
      </c>
      <c r="AG75" s="7">
        <v>10</v>
      </c>
      <c r="AL75" s="8">
        <v>532</v>
      </c>
      <c r="BH75" s="4"/>
      <c r="BI75" s="4"/>
      <c r="BJ75" s="4"/>
      <c r="BK75" s="4"/>
      <c r="BL75" s="4"/>
      <c r="BM75" s="4"/>
      <c r="BN75" s="4">
        <v>50.177734595699818</v>
      </c>
      <c r="BO75" s="4">
        <v>10.994590551408839</v>
      </c>
      <c r="BP75" t="s">
        <v>232</v>
      </c>
    </row>
    <row r="76" spans="1:68" x14ac:dyDescent="0.3">
      <c r="A76" s="2" t="s">
        <v>181</v>
      </c>
      <c r="B76" s="3" t="s">
        <v>177</v>
      </c>
      <c r="C76" s="4">
        <v>78.689706265142263</v>
      </c>
      <c r="D76" s="4">
        <v>0.16618945597981705</v>
      </c>
      <c r="E76" s="4">
        <v>11.513124962457203</v>
      </c>
      <c r="F76" s="4">
        <v>1.5404140720421282</v>
      </c>
      <c r="G76" s="4"/>
      <c r="H76" s="4">
        <v>5.0057065054161756E-2</v>
      </c>
      <c r="I76" s="4">
        <v>0.13014836914082056</v>
      </c>
      <c r="J76" s="4">
        <v>4.0846565084195987</v>
      </c>
      <c r="K76" s="4">
        <v>3.6241315099213112</v>
      </c>
      <c r="L76" s="4">
        <v>3.0034239032497051E-2</v>
      </c>
      <c r="M76" s="4">
        <v>0.2</v>
      </c>
      <c r="N76" s="4">
        <f t="shared" si="2"/>
        <v>1.0583126423741021</v>
      </c>
      <c r="O76" s="4">
        <v>21.807228915662648</v>
      </c>
      <c r="P76" s="4">
        <v>0.88725490196078449</v>
      </c>
      <c r="Q76" s="4">
        <v>7.7087880183409094</v>
      </c>
      <c r="AC76" s="8">
        <v>65</v>
      </c>
      <c r="AD76" s="8">
        <v>60</v>
      </c>
      <c r="AE76" s="8">
        <v>27</v>
      </c>
      <c r="AF76" s="8">
        <v>182</v>
      </c>
      <c r="AG76" s="7">
        <v>12</v>
      </c>
      <c r="AL76" s="8">
        <v>456</v>
      </c>
      <c r="BH76" s="4"/>
      <c r="BI76" s="4"/>
      <c r="BJ76" s="4"/>
      <c r="BK76" s="4"/>
      <c r="BL76" s="4"/>
      <c r="BM76" s="4"/>
      <c r="BN76" s="4">
        <v>51.416515673412064</v>
      </c>
      <c r="BO76" s="4">
        <v>13.735973371144173</v>
      </c>
      <c r="BP76" t="s">
        <v>232</v>
      </c>
    </row>
    <row r="77" spans="1:68" x14ac:dyDescent="0.3">
      <c r="A77" s="2" t="s">
        <v>182</v>
      </c>
      <c r="B77" s="3" t="s">
        <v>177</v>
      </c>
      <c r="C77" s="4">
        <v>77.356048520603181</v>
      </c>
      <c r="D77" s="4">
        <v>0.15952803780513497</v>
      </c>
      <c r="E77" s="4">
        <v>11.638523512827458</v>
      </c>
      <c r="F77" s="4">
        <v>2.2930821017568146</v>
      </c>
      <c r="G77" s="4">
        <v>3.0099629774553771E-2</v>
      </c>
      <c r="H77" s="4">
        <v>4.0132839699405023E-2</v>
      </c>
      <c r="I77" s="4">
        <v>0.13043172902306632</v>
      </c>
      <c r="J77" s="4">
        <v>2.0467748246696562</v>
      </c>
      <c r="K77" s="4">
        <v>6.0299591648356055</v>
      </c>
      <c r="L77" s="4">
        <v>2.0066419849702512E-2</v>
      </c>
      <c r="M77" s="4">
        <v>0.3</v>
      </c>
      <c r="N77" s="4">
        <f t="shared" si="2"/>
        <v>1.1488171892184706</v>
      </c>
      <c r="O77" s="4">
        <v>37.798742138364787</v>
      </c>
      <c r="P77" s="4">
        <v>2.9460784313725492</v>
      </c>
      <c r="Q77" s="4">
        <v>8.0767339895052608</v>
      </c>
      <c r="AC77" s="8">
        <v>116</v>
      </c>
      <c r="AD77" s="8">
        <v>70</v>
      </c>
      <c r="AE77" s="8">
        <v>78</v>
      </c>
      <c r="AF77" s="8">
        <v>406</v>
      </c>
      <c r="AG77" s="8">
        <v>29</v>
      </c>
      <c r="AL77" s="8">
        <v>711</v>
      </c>
      <c r="BH77" s="4"/>
      <c r="BI77" s="4"/>
      <c r="BJ77" s="4"/>
      <c r="BK77" s="4"/>
      <c r="BL77" s="4"/>
      <c r="BM77" s="4"/>
      <c r="BN77" s="4">
        <v>53.462769889526896</v>
      </c>
      <c r="BO77" s="4">
        <v>22.236858858748761</v>
      </c>
      <c r="BP77" t="s">
        <v>232</v>
      </c>
    </row>
    <row r="78" spans="1:68" x14ac:dyDescent="0.3">
      <c r="A78" s="2" t="s">
        <v>183</v>
      </c>
      <c r="B78" s="3" t="s">
        <v>184</v>
      </c>
      <c r="C78" s="4">
        <v>77.354203483968703</v>
      </c>
      <c r="D78" s="4">
        <v>0.12623074981065391</v>
      </c>
      <c r="E78" s="4">
        <v>11.916182782125729</v>
      </c>
      <c r="F78" s="4">
        <v>1.7446261045190614</v>
      </c>
      <c r="G78" s="4"/>
      <c r="H78" s="4">
        <v>0.10098459984852312</v>
      </c>
      <c r="I78" s="4">
        <v>0.32315071951527402</v>
      </c>
      <c r="J78" s="4">
        <v>3.1305225953042166</v>
      </c>
      <c r="K78" s="4">
        <v>5.1098207523352697</v>
      </c>
      <c r="L78" s="4"/>
      <c r="M78" s="4">
        <v>1</v>
      </c>
      <c r="N78" s="4">
        <f t="shared" si="2"/>
        <v>1.0575111532509405</v>
      </c>
      <c r="O78" s="4">
        <v>40.479999999999997</v>
      </c>
      <c r="P78" s="4">
        <v>1.6322580645161291</v>
      </c>
      <c r="Q78" s="4">
        <v>8.2403433476394863</v>
      </c>
      <c r="AC78" s="8">
        <v>78</v>
      </c>
      <c r="AD78" s="8">
        <v>80</v>
      </c>
      <c r="AE78" s="8">
        <v>37</v>
      </c>
      <c r="AF78" s="8">
        <v>225</v>
      </c>
      <c r="AG78" s="7">
        <v>18</v>
      </c>
      <c r="AL78" s="8">
        <v>871</v>
      </c>
      <c r="BH78" s="4"/>
      <c r="BI78" s="4"/>
      <c r="BJ78" s="4"/>
      <c r="BK78" s="4"/>
      <c r="BL78" s="4"/>
      <c r="BM78" s="4"/>
      <c r="BN78" s="4">
        <v>51.397590315854927</v>
      </c>
      <c r="BO78" s="4">
        <v>10.760690506654017</v>
      </c>
      <c r="BP78" t="s">
        <v>232</v>
      </c>
    </row>
    <row r="79" spans="1:68" x14ac:dyDescent="0.3">
      <c r="A79" s="2" t="s">
        <v>185</v>
      </c>
      <c r="B79" s="3" t="s">
        <v>184</v>
      </c>
      <c r="C79" s="4">
        <v>51.288328539078286</v>
      </c>
      <c r="D79" s="4">
        <v>0.59367158332823311</v>
      </c>
      <c r="E79" s="4">
        <v>12.852683762776181</v>
      </c>
      <c r="F79" s="4">
        <v>3.9540755248179211</v>
      </c>
      <c r="G79" s="4">
        <v>0.57531060652426713</v>
      </c>
      <c r="H79" s="4">
        <v>1.5056000979252098</v>
      </c>
      <c r="I79" s="4">
        <v>24.726115429340844</v>
      </c>
      <c r="J79" s="4">
        <v>3.6721953607931943</v>
      </c>
      <c r="K79" s="4">
        <v>3.6721953607931943E-2</v>
      </c>
      <c r="L79" s="4">
        <v>0.35497888487667545</v>
      </c>
      <c r="M79" s="4">
        <v>16.600000000000001</v>
      </c>
      <c r="N79" s="4">
        <f t="shared" si="2"/>
        <v>0.25183736575273741</v>
      </c>
      <c r="O79" s="4">
        <v>6.1855670103092779E-2</v>
      </c>
      <c r="P79" s="4">
        <v>0.01</v>
      </c>
      <c r="Q79" s="4">
        <v>3.708917314401126</v>
      </c>
      <c r="AC79" s="8">
        <v>60</v>
      </c>
      <c r="AD79" s="8">
        <v>229</v>
      </c>
      <c r="AE79" s="8">
        <v>39</v>
      </c>
      <c r="AF79" s="8">
        <v>161</v>
      </c>
      <c r="AG79" s="7">
        <v>9</v>
      </c>
      <c r="AL79" s="8">
        <v>364</v>
      </c>
      <c r="BH79" s="4"/>
      <c r="BI79" s="4"/>
      <c r="BJ79" s="4"/>
      <c r="BK79" s="4"/>
      <c r="BL79" s="4"/>
      <c r="BM79" s="4"/>
      <c r="BN79" s="4">
        <v>20.117418815127483</v>
      </c>
      <c r="BO79" s="4">
        <v>1.409683686542534</v>
      </c>
      <c r="BP79" t="s">
        <v>232</v>
      </c>
    </row>
    <row r="80" spans="1:68" x14ac:dyDescent="0.3">
      <c r="A80" s="2" t="s">
        <v>186</v>
      </c>
      <c r="B80" s="3" t="s">
        <v>184</v>
      </c>
      <c r="C80" s="4">
        <v>74.970925402890842</v>
      </c>
      <c r="D80" s="4">
        <v>0.3883535471008473</v>
      </c>
      <c r="E80" s="4">
        <v>12.460541618209005</v>
      </c>
      <c r="F80" s="4">
        <v>3.1860753447416514</v>
      </c>
      <c r="G80" s="4">
        <v>6.2302708091045024E-2</v>
      </c>
      <c r="H80" s="4">
        <v>2.1805947831865757</v>
      </c>
      <c r="I80" s="4">
        <v>1.1629838843661739</v>
      </c>
      <c r="J80" s="4">
        <v>3.7900814088719055</v>
      </c>
      <c r="K80" s="4">
        <v>1.4121947167303539</v>
      </c>
      <c r="L80" s="4">
        <v>3.1151354045522512E-2</v>
      </c>
      <c r="M80" s="4">
        <v>2.35</v>
      </c>
      <c r="N80" s="4">
        <f t="shared" si="2"/>
        <v>1.2614654378126846</v>
      </c>
      <c r="O80" s="4">
        <v>3.6363636363636367</v>
      </c>
      <c r="P80" s="4">
        <v>0.37260273972602742</v>
      </c>
      <c r="Q80" s="4">
        <v>5.2022761256022596</v>
      </c>
      <c r="AC80" s="8">
        <v>53</v>
      </c>
      <c r="AD80" s="8">
        <v>122</v>
      </c>
      <c r="AE80" s="8">
        <v>41</v>
      </c>
      <c r="AF80" s="8">
        <v>161</v>
      </c>
      <c r="AG80" s="7">
        <v>12</v>
      </c>
      <c r="AL80" s="8">
        <v>276</v>
      </c>
      <c r="BH80" s="4"/>
      <c r="BI80" s="4"/>
      <c r="BJ80" s="4"/>
      <c r="BK80" s="4"/>
      <c r="BL80" s="4"/>
      <c r="BM80" s="4"/>
      <c r="BN80" s="4">
        <v>55.780885116368985</v>
      </c>
      <c r="BO80" s="4">
        <v>22.051713915305339</v>
      </c>
      <c r="BP80" t="s">
        <v>232</v>
      </c>
    </row>
    <row r="81" spans="1:68" x14ac:dyDescent="0.3">
      <c r="A81" s="2" t="s">
        <v>187</v>
      </c>
      <c r="B81" s="3" t="s">
        <v>184</v>
      </c>
      <c r="C81" s="4">
        <v>71.611360931790188</v>
      </c>
      <c r="D81" s="4">
        <v>0.4391461398317133</v>
      </c>
      <c r="E81" s="4">
        <v>12.426677338163591</v>
      </c>
      <c r="F81" s="4">
        <v>3.2407468643701889</v>
      </c>
      <c r="G81" s="4">
        <v>8.4248659919753152E-2</v>
      </c>
      <c r="H81" s="4">
        <v>1.6639110334151248</v>
      </c>
      <c r="I81" s="4">
        <v>4.9496087702854981</v>
      </c>
      <c r="J81" s="4">
        <v>2.8328611898017</v>
      </c>
      <c r="K81" s="4">
        <v>2.327369230283181</v>
      </c>
      <c r="L81" s="4">
        <v>6.3186494939814875E-2</v>
      </c>
      <c r="M81" s="4">
        <v>5.2</v>
      </c>
      <c r="N81" s="4">
        <f t="shared" si="2"/>
        <v>0.76811010705470051</v>
      </c>
      <c r="O81" s="4">
        <v>5.2997601918465236</v>
      </c>
      <c r="P81" s="4">
        <v>0.82156133828996281</v>
      </c>
      <c r="Q81" s="4">
        <v>5.160230420084881</v>
      </c>
      <c r="AC81" s="8">
        <v>85</v>
      </c>
      <c r="AD81" s="8">
        <v>124</v>
      </c>
      <c r="AE81" s="8">
        <v>41</v>
      </c>
      <c r="AF81" s="8">
        <v>217</v>
      </c>
      <c r="AG81" s="7">
        <v>12</v>
      </c>
      <c r="AL81" s="8">
        <v>497</v>
      </c>
      <c r="BH81" s="4"/>
      <c r="BI81" s="4"/>
      <c r="BJ81" s="4"/>
      <c r="BK81" s="4"/>
      <c r="BL81" s="4"/>
      <c r="BM81" s="4"/>
      <c r="BN81" s="4">
        <v>43.44243630472824</v>
      </c>
      <c r="BO81" s="4">
        <v>12.053433766822724</v>
      </c>
      <c r="BP81" t="s">
        <v>232</v>
      </c>
    </row>
    <row r="82" spans="1:68" x14ac:dyDescent="0.3">
      <c r="A82" s="2" t="s">
        <v>188</v>
      </c>
      <c r="B82" s="3" t="s">
        <v>184</v>
      </c>
      <c r="C82" s="4">
        <v>64.432568922169366</v>
      </c>
      <c r="D82" s="4">
        <v>0.68459604479804947</v>
      </c>
      <c r="E82" s="4">
        <v>13.387172259166945</v>
      </c>
      <c r="F82" s="4">
        <v>4.7889310941564434</v>
      </c>
      <c r="G82" s="4">
        <v>0.1197226787405174</v>
      </c>
      <c r="H82" s="4">
        <v>1.4910915443137167</v>
      </c>
      <c r="I82" s="4">
        <v>8.598265109546249</v>
      </c>
      <c r="J82" s="4">
        <v>1.9155628598482783</v>
      </c>
      <c r="K82" s="4">
        <v>3.9943839179790803</v>
      </c>
      <c r="L82" s="4">
        <v>5.4419399427507904E-2</v>
      </c>
      <c r="M82" s="4">
        <v>8.15</v>
      </c>
      <c r="N82" s="4">
        <f t="shared" si="2"/>
        <v>0.57934880325719373</v>
      </c>
      <c r="O82" s="4">
        <v>5.8346581875993637</v>
      </c>
      <c r="P82" s="4">
        <v>2.0852272727272725</v>
      </c>
      <c r="Q82" s="4">
        <v>5.9099467778273587</v>
      </c>
      <c r="AC82" s="8">
        <v>137</v>
      </c>
      <c r="AD82" s="8">
        <v>127</v>
      </c>
      <c r="AE82" s="8">
        <v>38</v>
      </c>
      <c r="AF82" s="8">
        <v>204</v>
      </c>
      <c r="AG82" s="7">
        <v>11</v>
      </c>
      <c r="AL82" s="8">
        <v>687</v>
      </c>
      <c r="BH82" s="4"/>
      <c r="BI82" s="4"/>
      <c r="BJ82" s="4"/>
      <c r="BK82" s="4"/>
      <c r="BL82" s="4"/>
      <c r="BM82" s="4"/>
      <c r="BN82" s="4">
        <v>36.682764571218527</v>
      </c>
      <c r="BO82" s="4">
        <v>13.956714642344291</v>
      </c>
      <c r="BP82" t="s">
        <v>232</v>
      </c>
    </row>
    <row r="83" spans="1:68" x14ac:dyDescent="0.3">
      <c r="A83" s="2" t="s">
        <v>189</v>
      </c>
      <c r="B83" s="3" t="s">
        <v>184</v>
      </c>
      <c r="C83" s="4">
        <v>66.121638464625988</v>
      </c>
      <c r="D83" s="4">
        <v>0.57460337579483289</v>
      </c>
      <c r="E83" s="4">
        <v>15.52696622092655</v>
      </c>
      <c r="F83" s="4">
        <v>4.0107695882713319</v>
      </c>
      <c r="G83" s="4">
        <v>8.45004964404166E-2</v>
      </c>
      <c r="H83" s="4">
        <v>3.4222701058368719</v>
      </c>
      <c r="I83" s="4">
        <v>3.4117075437818198</v>
      </c>
      <c r="J83" s="4">
        <v>2.5983902655428102</v>
      </c>
      <c r="K83" s="4">
        <v>3.7074592813232781</v>
      </c>
      <c r="L83" s="4">
        <v>9.5063058495468672E-2</v>
      </c>
      <c r="M83" s="4">
        <v>5</v>
      </c>
      <c r="N83" s="4">
        <f t="shared" si="2"/>
        <v>1.0715473296343803</v>
      </c>
      <c r="O83" s="4">
        <v>6.4522058823529402</v>
      </c>
      <c r="P83" s="4">
        <v>1.4268292682926831</v>
      </c>
      <c r="Q83" s="4">
        <v>6.3058495468660887</v>
      </c>
      <c r="AC83" s="8">
        <v>154</v>
      </c>
      <c r="AD83" s="8">
        <v>90</v>
      </c>
      <c r="AE83" s="8">
        <v>49</v>
      </c>
      <c r="AF83" s="8">
        <v>262</v>
      </c>
      <c r="AG83" s="7">
        <v>18</v>
      </c>
      <c r="AL83" s="8">
        <v>430</v>
      </c>
      <c r="BH83" s="4"/>
      <c r="BI83" s="4"/>
      <c r="BJ83" s="4"/>
      <c r="BK83" s="4"/>
      <c r="BL83" s="4"/>
      <c r="BM83" s="4"/>
      <c r="BN83" s="4">
        <v>51.726905502251014</v>
      </c>
      <c r="BO83" s="4">
        <v>19.059462255781511</v>
      </c>
      <c r="BP83" t="s">
        <v>232</v>
      </c>
    </row>
    <row r="84" spans="1:68" x14ac:dyDescent="0.3">
      <c r="A84" s="2" t="s">
        <v>190</v>
      </c>
      <c r="B84" s="3" t="s">
        <v>184</v>
      </c>
      <c r="C84" s="4">
        <v>80.401097570817527</v>
      </c>
      <c r="D84" s="4">
        <v>0.13921394560568154</v>
      </c>
      <c r="E84" s="4">
        <v>10.390606085061739</v>
      </c>
      <c r="F84" s="4">
        <v>1.7791219433459768</v>
      </c>
      <c r="G84" s="4"/>
      <c r="H84" s="4">
        <v>8.0703736583003796E-2</v>
      </c>
      <c r="I84" s="4">
        <v>0.21184730853038497</v>
      </c>
      <c r="J84" s="4">
        <v>0.6859817609555322</v>
      </c>
      <c r="K84" s="4">
        <v>6.1133080461625378</v>
      </c>
      <c r="L84" s="4"/>
      <c r="M84" s="4">
        <v>1.1000000000000001</v>
      </c>
      <c r="N84" s="4">
        <f t="shared" si="2"/>
        <v>1.2779716712246476</v>
      </c>
      <c r="O84" s="4">
        <v>43.913043478260875</v>
      </c>
      <c r="P84" s="4">
        <v>8.9117647058823533</v>
      </c>
      <c r="Q84" s="4">
        <v>6.7992898071180701</v>
      </c>
      <c r="AC84" s="8">
        <v>126</v>
      </c>
      <c r="AD84" s="8">
        <v>55</v>
      </c>
      <c r="AE84" s="8">
        <v>54</v>
      </c>
      <c r="AF84" s="8">
        <v>386</v>
      </c>
      <c r="AG84" s="8">
        <v>20</v>
      </c>
      <c r="AL84" s="8">
        <v>1660</v>
      </c>
      <c r="BH84" s="4"/>
      <c r="BI84" s="4"/>
      <c r="BJ84" s="4"/>
      <c r="BK84" s="4"/>
      <c r="BL84" s="4"/>
      <c r="BM84" s="4"/>
      <c r="BN84" s="4">
        <v>56.101297806640602</v>
      </c>
      <c r="BO84" s="4">
        <v>33.66896409389436</v>
      </c>
      <c r="BP84" t="s">
        <v>232</v>
      </c>
    </row>
    <row r="85" spans="1:68" x14ac:dyDescent="0.3">
      <c r="A85" s="2" t="s">
        <v>191</v>
      </c>
      <c r="B85" s="3" t="s">
        <v>184</v>
      </c>
      <c r="C85" s="4">
        <v>76.494137832427796</v>
      </c>
      <c r="D85" s="4">
        <v>0.15932023366967601</v>
      </c>
      <c r="E85" s="4">
        <v>12.255402589975079</v>
      </c>
      <c r="F85" s="4">
        <v>1.9389864782058088</v>
      </c>
      <c r="G85" s="4"/>
      <c r="H85" s="4">
        <v>0.52085461007394085</v>
      </c>
      <c r="I85" s="4">
        <v>0.1429796968830426</v>
      </c>
      <c r="J85" s="4">
        <v>1.2357530944891539</v>
      </c>
      <c r="K85" s="4">
        <v>7.0162179827607325</v>
      </c>
      <c r="L85" s="4">
        <v>2.0425670983291799E-2</v>
      </c>
      <c r="M85" s="4">
        <v>1.5</v>
      </c>
      <c r="N85" s="4">
        <f t="shared" si="2"/>
        <v>1.239544020433397</v>
      </c>
      <c r="O85" s="4">
        <v>44.03846153846154</v>
      </c>
      <c r="P85" s="4">
        <v>5.6776859504132222</v>
      </c>
      <c r="Q85" s="4">
        <v>8.2519710772498858</v>
      </c>
      <c r="AC85" s="8">
        <v>168</v>
      </c>
      <c r="AD85" s="8">
        <v>116</v>
      </c>
      <c r="AE85" s="8">
        <v>20</v>
      </c>
      <c r="AF85" s="8">
        <v>253</v>
      </c>
      <c r="AG85" s="7">
        <v>15</v>
      </c>
      <c r="AL85" s="8">
        <v>826</v>
      </c>
      <c r="BH85" s="4"/>
      <c r="BI85" s="4"/>
      <c r="BJ85" s="4"/>
      <c r="BK85" s="4"/>
      <c r="BL85" s="4"/>
      <c r="BM85" s="4"/>
      <c r="BN85" s="4">
        <v>55.348053403903187</v>
      </c>
      <c r="BO85" s="4">
        <v>39.830396020038037</v>
      </c>
      <c r="BP85" t="s">
        <v>232</v>
      </c>
    </row>
    <row r="86" spans="1:68" x14ac:dyDescent="0.3">
      <c r="A86" s="2" t="s">
        <v>192</v>
      </c>
      <c r="B86" s="3" t="s">
        <v>193</v>
      </c>
      <c r="C86" s="4">
        <v>74.453091488449033</v>
      </c>
      <c r="D86" s="4">
        <v>0.29005045243785355</v>
      </c>
      <c r="E86" s="4">
        <v>12.459913801907792</v>
      </c>
      <c r="F86" s="4">
        <v>2.2422860877913267</v>
      </c>
      <c r="G86" s="4">
        <v>2.0426088199848841E-2</v>
      </c>
      <c r="H86" s="4">
        <v>4.0852176399697682E-2</v>
      </c>
      <c r="I86" s="4">
        <v>1.5421696590885874</v>
      </c>
      <c r="J86" s="4">
        <v>4.0545785076699952</v>
      </c>
      <c r="K86" s="4">
        <v>4.606082889065914</v>
      </c>
      <c r="L86" s="4">
        <v>4.0852176399697682E-2</v>
      </c>
      <c r="M86" s="4">
        <v>1.55</v>
      </c>
      <c r="N86" s="4">
        <f t="shared" si="2"/>
        <v>0.86172086712648621</v>
      </c>
      <c r="O86" s="4">
        <v>15.880281690140846</v>
      </c>
      <c r="P86" s="4">
        <v>1.1360201511335013</v>
      </c>
      <c r="Q86" s="4">
        <v>8.6606613967359092</v>
      </c>
      <c r="AC86" s="8">
        <v>91</v>
      </c>
      <c r="AD86" s="8">
        <v>60</v>
      </c>
      <c r="AE86" s="8">
        <v>32</v>
      </c>
      <c r="AF86" s="8">
        <v>309</v>
      </c>
      <c r="AG86" s="7">
        <v>15</v>
      </c>
      <c r="AL86" s="8">
        <v>1190</v>
      </c>
      <c r="BH86" s="4"/>
      <c r="BI86" s="4"/>
      <c r="BJ86" s="4"/>
      <c r="BK86" s="4"/>
      <c r="BL86" s="4"/>
      <c r="BM86" s="4"/>
      <c r="BN86" s="4">
        <v>46.286254955960615</v>
      </c>
      <c r="BO86" s="4">
        <v>6.2361310910947036</v>
      </c>
      <c r="BP86" t="s">
        <v>232</v>
      </c>
    </row>
    <row r="87" spans="1:68" x14ac:dyDescent="0.3">
      <c r="A87" s="2" t="s">
        <v>194</v>
      </c>
      <c r="B87" s="3" t="s">
        <v>193</v>
      </c>
      <c r="C87" s="4">
        <v>48.346055979643765</v>
      </c>
      <c r="D87" s="4">
        <v>3.2442748091603053</v>
      </c>
      <c r="E87" s="4">
        <v>14.737065309584393</v>
      </c>
      <c r="F87" s="4">
        <v>12.401823579304494</v>
      </c>
      <c r="G87" s="4">
        <v>0.1590330788804071</v>
      </c>
      <c r="H87" s="4">
        <v>6.8596268023748932</v>
      </c>
      <c r="I87" s="4">
        <v>6.6581849024597108</v>
      </c>
      <c r="J87" s="4">
        <v>4.6861747243426626</v>
      </c>
      <c r="K87" s="4">
        <v>1.0072094995759118</v>
      </c>
      <c r="L87" s="4">
        <v>0.51950805767599662</v>
      </c>
      <c r="M87" s="4">
        <v>3.3</v>
      </c>
      <c r="N87" s="4">
        <f t="shared" si="2"/>
        <v>0.70497038059375938</v>
      </c>
      <c r="O87" s="4">
        <v>0.31045751633986929</v>
      </c>
      <c r="P87" s="4">
        <v>0.21493212669683262</v>
      </c>
      <c r="Q87" s="4">
        <v>5.6933842239185743</v>
      </c>
      <c r="AC87" s="8">
        <v>21</v>
      </c>
      <c r="AD87" s="8">
        <v>226</v>
      </c>
      <c r="AE87" s="8">
        <v>46</v>
      </c>
      <c r="AF87" s="8">
        <v>218</v>
      </c>
      <c r="AG87" s="7">
        <v>8</v>
      </c>
      <c r="AL87" s="8">
        <v>482</v>
      </c>
      <c r="BH87" s="4"/>
      <c r="BI87" s="4"/>
      <c r="BJ87" s="4"/>
      <c r="BK87" s="4"/>
      <c r="BL87" s="4"/>
      <c r="BM87" s="4"/>
      <c r="BN87" s="4">
        <v>41.347954698676475</v>
      </c>
      <c r="BO87" s="4">
        <v>7.9285281611384892</v>
      </c>
      <c r="BP87" t="s">
        <v>232</v>
      </c>
    </row>
    <row r="88" spans="1:68" x14ac:dyDescent="0.3">
      <c r="A88" s="2" t="s">
        <v>195</v>
      </c>
      <c r="B88" s="3" t="s">
        <v>193</v>
      </c>
      <c r="C88" s="4">
        <v>42.376432000191535</v>
      </c>
      <c r="D88" s="4">
        <v>0.76253636113339007</v>
      </c>
      <c r="E88" s="4">
        <v>12.928402983109283</v>
      </c>
      <c r="F88" s="4">
        <v>8.0461424279061973</v>
      </c>
      <c r="G88" s="4">
        <v>0.25138561356045824</v>
      </c>
      <c r="H88" s="4">
        <v>0.40700527909788481</v>
      </c>
      <c r="I88" s="4">
        <v>23.941487005757931</v>
      </c>
      <c r="J88" s="4">
        <v>1.3526940158253229</v>
      </c>
      <c r="K88" s="4">
        <v>8.9062331661419503</v>
      </c>
      <c r="L88" s="4">
        <v>0.1316781785316686</v>
      </c>
      <c r="M88" s="4">
        <v>16.7</v>
      </c>
      <c r="N88" s="4">
        <f t="shared" si="2"/>
        <v>0.23339172538844802</v>
      </c>
      <c r="O88" s="4">
        <v>11.679748822605966</v>
      </c>
      <c r="P88" s="4">
        <v>6.5840707964601783</v>
      </c>
      <c r="Q88" s="4">
        <v>10.258927181967273</v>
      </c>
      <c r="AC88" s="8">
        <v>178</v>
      </c>
      <c r="AD88" s="8">
        <v>127</v>
      </c>
      <c r="AE88" s="8">
        <v>20</v>
      </c>
      <c r="AF88" s="8">
        <v>74</v>
      </c>
      <c r="AG88" s="7">
        <v>5</v>
      </c>
      <c r="AL88" s="8">
        <v>2540</v>
      </c>
      <c r="BH88" s="4"/>
      <c r="BI88" s="4"/>
      <c r="BJ88" s="4"/>
      <c r="BK88" s="4"/>
      <c r="BL88" s="4"/>
      <c r="BM88" s="4"/>
      <c r="BN88" s="4">
        <v>18.922757513631197</v>
      </c>
      <c r="BO88" s="4">
        <v>10.039901301728012</v>
      </c>
      <c r="BP88" t="s">
        <v>232</v>
      </c>
    </row>
    <row r="89" spans="1:68" x14ac:dyDescent="0.3">
      <c r="A89" s="2" t="s">
        <v>196</v>
      </c>
      <c r="B89" s="3" t="s">
        <v>193</v>
      </c>
      <c r="C89" s="4">
        <v>44.632345071176282</v>
      </c>
      <c r="D89" s="4">
        <v>2.8042384673017229</v>
      </c>
      <c r="E89" s="4">
        <v>14.556352349352455</v>
      </c>
      <c r="F89" s="4">
        <v>14.831338970352137</v>
      </c>
      <c r="G89" s="4">
        <v>0.2033608048806593</v>
      </c>
      <c r="H89" s="4">
        <v>5.9616825430803804</v>
      </c>
      <c r="I89" s="4">
        <v>8.1665417959970021</v>
      </c>
      <c r="J89" s="4">
        <v>5.1910521245852497</v>
      </c>
      <c r="K89" s="4">
        <v>1.5519640372471368</v>
      </c>
      <c r="L89" s="4">
        <v>0.44953441078882583</v>
      </c>
      <c r="M89" s="4">
        <v>7.1</v>
      </c>
      <c r="N89" s="4">
        <f t="shared" si="2"/>
        <v>0.5806963525822858</v>
      </c>
      <c r="O89" s="4">
        <v>0.55343511450381688</v>
      </c>
      <c r="P89" s="4">
        <v>0.2989690721649485</v>
      </c>
      <c r="Q89" s="4">
        <v>6.7430161618323865</v>
      </c>
      <c r="AC89" s="8">
        <v>41</v>
      </c>
      <c r="AD89" s="8">
        <v>88</v>
      </c>
      <c r="AE89" s="8">
        <v>39</v>
      </c>
      <c r="AF89" s="8">
        <v>148</v>
      </c>
      <c r="AG89" s="7">
        <v>5</v>
      </c>
      <c r="AL89" s="8">
        <v>316</v>
      </c>
      <c r="BH89" s="4"/>
      <c r="BI89" s="4"/>
      <c r="BJ89" s="4"/>
      <c r="BK89" s="4"/>
      <c r="BL89" s="4"/>
      <c r="BM89" s="4"/>
      <c r="BN89" s="4">
        <v>36.736742742123624</v>
      </c>
      <c r="BO89" s="4">
        <v>7.2737690830993955</v>
      </c>
      <c r="BP89" t="s">
        <v>232</v>
      </c>
    </row>
    <row r="90" spans="1:68" x14ac:dyDescent="0.3">
      <c r="A90" s="2" t="s">
        <v>197</v>
      </c>
      <c r="B90" s="3" t="s">
        <v>193</v>
      </c>
      <c r="C90" s="4">
        <v>51.042109740535935</v>
      </c>
      <c r="D90" s="4">
        <v>0.80368935951107023</v>
      </c>
      <c r="E90" s="4">
        <v>14.215675300544</v>
      </c>
      <c r="F90" s="4">
        <v>8.1481362913877629</v>
      </c>
      <c r="G90" s="4">
        <v>0.22386890237077164</v>
      </c>
      <c r="H90" s="4">
        <v>4.4773780474154333E-2</v>
      </c>
      <c r="I90" s="4">
        <v>15.55888871476863</v>
      </c>
      <c r="J90" s="4">
        <v>7.8242181378584696</v>
      </c>
      <c r="K90" s="4">
        <v>1.0857641764982426</v>
      </c>
      <c r="L90" s="4">
        <v>0.14551478654100158</v>
      </c>
      <c r="M90" s="4">
        <v>10.9</v>
      </c>
      <c r="N90" s="4">
        <f t="shared" si="2"/>
        <v>0.33579575088093988</v>
      </c>
      <c r="O90" s="4">
        <v>1.3509749303621172</v>
      </c>
      <c r="P90" s="4">
        <v>0.13876967095851217</v>
      </c>
      <c r="Q90" s="4">
        <v>8.9099823143567125</v>
      </c>
      <c r="AC90" s="7">
        <v>6</v>
      </c>
      <c r="AD90" s="8">
        <v>66</v>
      </c>
      <c r="AE90" s="8">
        <v>22</v>
      </c>
      <c r="AF90" s="8">
        <v>99</v>
      </c>
      <c r="AG90" s="7">
        <v>5</v>
      </c>
      <c r="AL90" s="8">
        <v>202</v>
      </c>
      <c r="BH90" s="4"/>
      <c r="BI90" s="4"/>
      <c r="BJ90" s="4"/>
      <c r="BK90" s="4"/>
      <c r="BL90" s="4"/>
      <c r="BM90" s="4"/>
      <c r="BN90" s="4">
        <v>25.138255654690244</v>
      </c>
      <c r="BO90" s="4">
        <v>4.4986071395499403</v>
      </c>
      <c r="BP90" t="s">
        <v>232</v>
      </c>
    </row>
    <row r="91" spans="1:68" x14ac:dyDescent="0.3">
      <c r="A91" s="2" t="s">
        <v>198</v>
      </c>
      <c r="B91" s="3" t="s">
        <v>193</v>
      </c>
      <c r="C91" s="4">
        <v>63.227163957422242</v>
      </c>
      <c r="D91" s="4">
        <v>0.69312649558544448</v>
      </c>
      <c r="E91" s="4">
        <v>13.099265615974918</v>
      </c>
      <c r="F91" s="4">
        <v>7.5546373463157046</v>
      </c>
      <c r="G91" s="4">
        <v>4.1257529499133597E-2</v>
      </c>
      <c r="H91" s="4">
        <v>0.16503011799653439</v>
      </c>
      <c r="I91" s="4">
        <v>3.3521742718046048</v>
      </c>
      <c r="J91" s="4">
        <v>1.0211238551035566</v>
      </c>
      <c r="K91" s="4">
        <v>9.9018070797920643</v>
      </c>
      <c r="L91" s="4">
        <v>0.103143823747834</v>
      </c>
      <c r="M91" s="4">
        <v>2.85</v>
      </c>
      <c r="N91" s="4">
        <f t="shared" si="2"/>
        <v>0.70837707978519315</v>
      </c>
      <c r="O91" s="4">
        <v>14.285714285714286</v>
      </c>
      <c r="P91" s="4">
        <v>9.6969696969696972</v>
      </c>
      <c r="Q91" s="4">
        <v>10.922930934895621</v>
      </c>
      <c r="AC91" s="8">
        <v>198</v>
      </c>
      <c r="AD91" s="8">
        <v>67</v>
      </c>
      <c r="AE91" s="7">
        <v>17</v>
      </c>
      <c r="AF91" s="8">
        <v>90</v>
      </c>
      <c r="AG91" s="7">
        <v>2</v>
      </c>
      <c r="AL91" s="8">
        <v>3880</v>
      </c>
      <c r="BH91" s="4"/>
      <c r="BI91" s="4"/>
      <c r="BJ91" s="4"/>
      <c r="BK91" s="4"/>
      <c r="BL91" s="4"/>
      <c r="BM91" s="4"/>
      <c r="BN91" s="4">
        <v>41.464913581857616</v>
      </c>
      <c r="BO91" s="4">
        <v>30.841057434027302</v>
      </c>
      <c r="BP91" t="s">
        <v>232</v>
      </c>
    </row>
    <row r="92" spans="1:68" x14ac:dyDescent="0.3">
      <c r="A92" s="2" t="s">
        <v>199</v>
      </c>
      <c r="B92" s="3" t="s">
        <v>159</v>
      </c>
      <c r="C92" s="4">
        <v>64.764535400776353</v>
      </c>
      <c r="D92" s="4">
        <v>0.72925494627368515</v>
      </c>
      <c r="E92" s="4">
        <v>16.426546135576555</v>
      </c>
      <c r="F92" s="4">
        <v>4.3871098695292812</v>
      </c>
      <c r="G92" s="4">
        <v>5.2313841196103675E-2</v>
      </c>
      <c r="H92" s="4">
        <v>3.1074421670485584</v>
      </c>
      <c r="I92" s="4">
        <v>3.044665557613234</v>
      </c>
      <c r="J92" s="4">
        <v>5.7859108362890668</v>
      </c>
      <c r="K92" s="4">
        <v>1.0044257509651906</v>
      </c>
      <c r="L92" s="4">
        <v>0.2092553647844147</v>
      </c>
      <c r="M92" s="4">
        <v>4.1500000000000004</v>
      </c>
      <c r="N92" s="4">
        <f t="shared" si="2"/>
        <v>1.0177020556161465</v>
      </c>
      <c r="O92" s="4">
        <v>1.3773314203730276</v>
      </c>
      <c r="P92" s="4">
        <v>0.17359855334538879</v>
      </c>
      <c r="Q92" s="4">
        <v>6.7903365872542576</v>
      </c>
      <c r="AC92" s="8">
        <v>38</v>
      </c>
      <c r="AD92" s="8">
        <v>340</v>
      </c>
      <c r="AE92" s="7">
        <v>15</v>
      </c>
      <c r="AF92" s="8">
        <v>170</v>
      </c>
      <c r="AG92" s="7" t="s">
        <v>76</v>
      </c>
      <c r="AL92" s="8">
        <v>108</v>
      </c>
      <c r="BH92" s="4"/>
      <c r="BI92" s="4"/>
      <c r="BJ92" s="4"/>
      <c r="BK92" s="4"/>
      <c r="BL92" s="4"/>
      <c r="BM92" s="4"/>
      <c r="BN92" s="4">
        <v>50.438668721352443</v>
      </c>
      <c r="BO92" s="4">
        <v>13.180476734746019</v>
      </c>
      <c r="BP92" t="s">
        <v>232</v>
      </c>
    </row>
    <row r="93" spans="1:68" x14ac:dyDescent="0.3">
      <c r="A93" s="2" t="s">
        <v>200</v>
      </c>
      <c r="B93" s="3" t="s">
        <v>159</v>
      </c>
      <c r="C93" s="4">
        <v>64.779171323316362</v>
      </c>
      <c r="D93" s="4">
        <v>0.72022848627840552</v>
      </c>
      <c r="E93" s="4">
        <v>16.556976696055301</v>
      </c>
      <c r="F93" s="4">
        <v>4.1714309367109568</v>
      </c>
      <c r="G93" s="4">
        <v>6.208866261020738E-2</v>
      </c>
      <c r="H93" s="4">
        <v>2.7939898174593321</v>
      </c>
      <c r="I93" s="4">
        <v>3.0940850200753345</v>
      </c>
      <c r="J93" s="4">
        <v>5.339624984477835</v>
      </c>
      <c r="K93" s="4">
        <v>1.8109193261310486</v>
      </c>
      <c r="L93" s="4">
        <v>0.20696220870069126</v>
      </c>
      <c r="M93" s="4">
        <v>3.35</v>
      </c>
      <c r="N93" s="4">
        <f t="shared" si="2"/>
        <v>1.0114564799776862</v>
      </c>
      <c r="O93" s="4">
        <v>2.5143678160919545</v>
      </c>
      <c r="P93" s="4">
        <v>0.33914728682170542</v>
      </c>
      <c r="Q93" s="4">
        <v>7.1505443106088835</v>
      </c>
      <c r="AC93" s="8">
        <v>65</v>
      </c>
      <c r="AD93" s="8">
        <v>523</v>
      </c>
      <c r="AE93" s="7">
        <v>17</v>
      </c>
      <c r="AF93" s="8">
        <v>180</v>
      </c>
      <c r="AG93" s="7" t="s">
        <v>76</v>
      </c>
      <c r="AL93" s="8">
        <v>807</v>
      </c>
      <c r="BH93" s="4"/>
      <c r="BI93" s="4"/>
      <c r="BJ93" s="4"/>
      <c r="BK93" s="4"/>
      <c r="BL93" s="4"/>
      <c r="BM93" s="4"/>
      <c r="BN93" s="4">
        <v>50.284780707207076</v>
      </c>
      <c r="BO93" s="4">
        <v>14.219338235935625</v>
      </c>
      <c r="BP93" t="s">
        <v>232</v>
      </c>
    </row>
    <row r="94" spans="1:68" x14ac:dyDescent="0.3">
      <c r="A94" s="2" t="s">
        <v>201</v>
      </c>
      <c r="B94" s="3" t="s">
        <v>159</v>
      </c>
      <c r="C94" s="4">
        <v>63.767509931005655</v>
      </c>
      <c r="D94" s="4">
        <v>0.80493414175203859</v>
      </c>
      <c r="E94" s="4">
        <v>15.575998327409579</v>
      </c>
      <c r="F94" s="4">
        <v>4.7219276604641438</v>
      </c>
      <c r="G94" s="4">
        <v>6.2722140915743269E-2</v>
      </c>
      <c r="H94" s="4">
        <v>3.6901526238762288</v>
      </c>
      <c r="I94" s="4">
        <v>3.0942922851766679</v>
      </c>
      <c r="J94" s="4">
        <v>4.5473552163913862</v>
      </c>
      <c r="K94" s="4">
        <v>2.9583943131925574</v>
      </c>
      <c r="L94" s="4">
        <v>0.25088856366297307</v>
      </c>
      <c r="M94" s="4">
        <v>3.75</v>
      </c>
      <c r="N94" s="4">
        <f t="shared" si="2"/>
        <v>0.95508477979310369</v>
      </c>
      <c r="O94" s="4">
        <v>3.6753246753246751</v>
      </c>
      <c r="P94" s="4">
        <v>0.65057471264367828</v>
      </c>
      <c r="Q94" s="4">
        <v>7.5057495295839436</v>
      </c>
      <c r="AC94" s="8">
        <v>61</v>
      </c>
      <c r="AD94" s="8">
        <v>318</v>
      </c>
      <c r="AE94" s="7">
        <v>18</v>
      </c>
      <c r="AF94" s="8">
        <v>208</v>
      </c>
      <c r="AG94" s="7" t="s">
        <v>76</v>
      </c>
      <c r="AL94" s="8">
        <v>734</v>
      </c>
      <c r="BH94" s="4"/>
      <c r="BI94" s="4"/>
      <c r="BJ94" s="4"/>
      <c r="BK94" s="4"/>
      <c r="BL94" s="4"/>
      <c r="BM94" s="4"/>
      <c r="BN94" s="4">
        <v>48.851322953584408</v>
      </c>
      <c r="BO94" s="4">
        <v>16.226963834806469</v>
      </c>
      <c r="BP94" t="s">
        <v>232</v>
      </c>
    </row>
    <row r="95" spans="1:68" x14ac:dyDescent="0.3">
      <c r="A95" s="2" t="s">
        <v>202</v>
      </c>
      <c r="B95" s="3" t="s">
        <v>159</v>
      </c>
      <c r="C95" s="4">
        <v>61.559148256699558</v>
      </c>
      <c r="D95" s="4">
        <v>0.75950962780876752</v>
      </c>
      <c r="E95" s="4">
        <v>17.018058050486907</v>
      </c>
      <c r="F95" s="4">
        <v>5.973901442332946</v>
      </c>
      <c r="G95" s="4">
        <v>0.15757461157858249</v>
      </c>
      <c r="H95" s="4">
        <v>3.2250270503083214</v>
      </c>
      <c r="I95" s="4">
        <v>3.3826016618869041</v>
      </c>
      <c r="J95" s="4">
        <v>3.5086613511497702</v>
      </c>
      <c r="K95" s="4">
        <v>3.582196169886442</v>
      </c>
      <c r="L95" s="4">
        <v>0.16807958568382131</v>
      </c>
      <c r="M95" s="4">
        <v>3.35</v>
      </c>
      <c r="N95" s="4">
        <f t="shared" si="2"/>
        <v>1.0771490275889968</v>
      </c>
      <c r="O95" s="4">
        <v>4.7164591977869987</v>
      </c>
      <c r="P95" s="4">
        <v>1.0209580838323353</v>
      </c>
      <c r="Q95" s="4">
        <v>7.0908575210362121</v>
      </c>
      <c r="AC95" s="8">
        <v>102</v>
      </c>
      <c r="AD95" s="8">
        <v>327</v>
      </c>
      <c r="AE95" s="8">
        <v>24</v>
      </c>
      <c r="AF95" s="8">
        <v>167</v>
      </c>
      <c r="AG95" s="7">
        <v>8</v>
      </c>
      <c r="AL95" s="8">
        <v>1230</v>
      </c>
      <c r="BH95" s="4"/>
      <c r="BI95" s="4"/>
      <c r="BJ95" s="4"/>
      <c r="BK95" s="4"/>
      <c r="BL95" s="4"/>
      <c r="BM95" s="4"/>
      <c r="BN95" s="4">
        <v>51.857089370196654</v>
      </c>
      <c r="BO95" s="4">
        <v>19.314271327968473</v>
      </c>
      <c r="BP95" t="s">
        <v>232</v>
      </c>
    </row>
    <row r="96" spans="1:68" x14ac:dyDescent="0.3">
      <c r="A96" s="2" t="s">
        <v>203</v>
      </c>
      <c r="B96" s="3" t="s">
        <v>204</v>
      </c>
      <c r="C96" s="4">
        <v>79.991167850977561</v>
      </c>
      <c r="D96" s="4">
        <v>0.15656991448873903</v>
      </c>
      <c r="E96" s="4">
        <v>9.8859849853466617</v>
      </c>
      <c r="F96" s="4">
        <v>2.4473664137460358</v>
      </c>
      <c r="G96" s="4">
        <v>2.0073065960094744E-2</v>
      </c>
      <c r="H96" s="4">
        <v>9.0328796820426355E-2</v>
      </c>
      <c r="I96" s="4">
        <v>0.22080372556104219</v>
      </c>
      <c r="J96" s="4">
        <v>2.770083102493075</v>
      </c>
      <c r="K96" s="4">
        <v>4.1149785218194221</v>
      </c>
      <c r="L96" s="4">
        <v>3.0109598940142118E-2</v>
      </c>
      <c r="M96" s="4">
        <v>0.25</v>
      </c>
      <c r="N96" s="4">
        <f t="shared" si="2"/>
        <v>1.0503233546351154</v>
      </c>
      <c r="O96" s="4">
        <v>26.282051282051277</v>
      </c>
      <c r="P96" s="4">
        <v>1.4855072463768113</v>
      </c>
      <c r="Q96" s="4">
        <v>6.8850616243124971</v>
      </c>
      <c r="BH96" s="4"/>
      <c r="BI96" s="4"/>
      <c r="BJ96" s="4"/>
      <c r="BK96" s="4"/>
      <c r="BL96" s="4"/>
      <c r="BM96" s="4"/>
      <c r="BN96" s="4">
        <v>51.227205321574047</v>
      </c>
      <c r="BO96" s="4">
        <v>18.260499972100263</v>
      </c>
      <c r="BP96" t="s">
        <v>232</v>
      </c>
    </row>
    <row r="97" spans="1:68" x14ac:dyDescent="0.3">
      <c r="A97" s="2" t="s">
        <v>205</v>
      </c>
      <c r="B97" s="3" t="s">
        <v>204</v>
      </c>
      <c r="C97" s="4">
        <v>74.030143765721178</v>
      </c>
      <c r="D97" s="4">
        <v>0.212683285956768</v>
      </c>
      <c r="E97" s="4">
        <v>13.088202212724184</v>
      </c>
      <c r="F97" s="4">
        <v>2.6589725761263008</v>
      </c>
      <c r="G97" s="4">
        <v>1.0225157978690769E-2</v>
      </c>
      <c r="H97" s="4">
        <v>0.10225157978690769</v>
      </c>
      <c r="I97" s="4">
        <v>0.82823779627395233</v>
      </c>
      <c r="J97" s="4">
        <v>5.1534796212601472</v>
      </c>
      <c r="K97" s="4">
        <v>3.578805292541769</v>
      </c>
      <c r="L97" s="4">
        <v>4.0900631914763078E-2</v>
      </c>
      <c r="M97" s="4">
        <v>1</v>
      </c>
      <c r="N97" s="4">
        <f t="shared" si="2"/>
        <v>0.9445077155497934</v>
      </c>
      <c r="O97" s="4">
        <v>16.826923076923077</v>
      </c>
      <c r="P97" s="4">
        <v>0.69444444444444442</v>
      </c>
      <c r="Q97" s="4">
        <v>8.7322849138019158</v>
      </c>
      <c r="BH97" s="4"/>
      <c r="BI97" s="4"/>
      <c r="BJ97" s="4"/>
      <c r="BK97" s="4"/>
      <c r="BL97" s="4"/>
      <c r="BM97" s="4"/>
      <c r="BN97" s="4">
        <v>48.573101973151168</v>
      </c>
      <c r="BO97" s="4">
        <v>8.6099453080981547</v>
      </c>
      <c r="BP97" t="s">
        <v>232</v>
      </c>
    </row>
    <row r="98" spans="1:68" x14ac:dyDescent="0.3">
      <c r="A98" s="2" t="s">
        <v>206</v>
      </c>
      <c r="B98" s="3" t="s">
        <v>204</v>
      </c>
      <c r="C98" s="4">
        <v>78.084958847116297</v>
      </c>
      <c r="D98" s="4">
        <v>0.12762921201523511</v>
      </c>
      <c r="E98" s="4">
        <v>10.652516908358207</v>
      </c>
      <c r="F98" s="4">
        <v>2.2968152994261715</v>
      </c>
      <c r="G98" s="4"/>
      <c r="H98" s="4">
        <v>5.0247721265840602E-2</v>
      </c>
      <c r="I98" s="4">
        <v>0.1004954425316812</v>
      </c>
      <c r="J98" s="4">
        <v>0.40198177012672481</v>
      </c>
      <c r="K98" s="4">
        <v>8.0094867697749912</v>
      </c>
      <c r="L98" s="4">
        <v>2.0099088506336238E-2</v>
      </c>
      <c r="M98" s="4">
        <v>0.2</v>
      </c>
      <c r="N98" s="4">
        <f t="shared" si="2"/>
        <v>1.1197519303783627</v>
      </c>
      <c r="O98" s="4">
        <v>62.755905511811029</v>
      </c>
      <c r="P98" s="4">
        <v>19.924999999999997</v>
      </c>
      <c r="Q98" s="4">
        <v>8.4114685399017155</v>
      </c>
      <c r="BH98" s="4"/>
      <c r="BI98" s="4"/>
      <c r="BJ98" s="4"/>
      <c r="BK98" s="4"/>
      <c r="BL98" s="4"/>
      <c r="BM98" s="4"/>
      <c r="BN98" s="4">
        <v>52.824668506304597</v>
      </c>
      <c r="BO98" s="4">
        <v>52.070854876798499</v>
      </c>
      <c r="BP98" t="s">
        <v>232</v>
      </c>
    </row>
    <row r="99" spans="1:68" x14ac:dyDescent="0.3">
      <c r="A99" s="2" t="s">
        <v>207</v>
      </c>
      <c r="B99" s="3" t="s">
        <v>204</v>
      </c>
      <c r="C99" s="4">
        <v>75.254945324978507</v>
      </c>
      <c r="D99" s="4">
        <v>0.20272760781422783</v>
      </c>
      <c r="E99" s="4">
        <v>12.286521685710776</v>
      </c>
      <c r="F99" s="4">
        <v>2.7914915837326459</v>
      </c>
      <c r="G99" s="4"/>
      <c r="H99" s="4"/>
      <c r="I99" s="4">
        <v>0.64504238849981577</v>
      </c>
      <c r="J99" s="4">
        <v>4.9555637465700135</v>
      </c>
      <c r="K99" s="4">
        <v>3.5221362165704226</v>
      </c>
      <c r="L99" s="4">
        <v>3.071630421427694E-2</v>
      </c>
      <c r="M99" s="4">
        <v>1.2</v>
      </c>
      <c r="N99" s="4">
        <f t="shared" si="2"/>
        <v>0.93524808355542288</v>
      </c>
      <c r="O99" s="4">
        <v>17.373737373737374</v>
      </c>
      <c r="P99" s="4">
        <v>0.71074380165289253</v>
      </c>
      <c r="Q99" s="4">
        <v>8.4776999631404362</v>
      </c>
      <c r="BH99" s="4"/>
      <c r="BI99" s="4"/>
      <c r="BJ99" s="4"/>
      <c r="BK99" s="4"/>
      <c r="BL99" s="4"/>
      <c r="BM99" s="4"/>
      <c r="BN99" s="4">
        <v>48.327038352477899</v>
      </c>
      <c r="BO99" s="4"/>
      <c r="BP99" t="s">
        <v>232</v>
      </c>
    </row>
    <row r="100" spans="1:68" x14ac:dyDescent="0.3">
      <c r="A100" s="2" t="s">
        <v>208</v>
      </c>
      <c r="B100" s="3" t="s">
        <v>204</v>
      </c>
      <c r="C100" s="4">
        <v>75.904785037648765</v>
      </c>
      <c r="D100" s="4">
        <v>0.14978544247429357</v>
      </c>
      <c r="E100" s="4">
        <v>12.549591126224596</v>
      </c>
      <c r="F100" s="4">
        <v>1.9488017164602054</v>
      </c>
      <c r="G100" s="4"/>
      <c r="H100" s="4"/>
      <c r="I100" s="4">
        <v>0.18217148409035705</v>
      </c>
      <c r="J100" s="4">
        <v>3.9571694599627558</v>
      </c>
      <c r="K100" s="4">
        <v>5.0704396405149375</v>
      </c>
      <c r="L100" s="4">
        <v>2.0241276010039673E-2</v>
      </c>
      <c r="M100" s="4">
        <v>0.75</v>
      </c>
      <c r="N100" s="4">
        <f t="shared" si="2"/>
        <v>1.0178862831942399</v>
      </c>
      <c r="O100" s="4">
        <v>33.851351351351347</v>
      </c>
      <c r="P100" s="4">
        <v>1.2813299232736572</v>
      </c>
      <c r="Q100" s="4">
        <v>9.0276091004776937</v>
      </c>
      <c r="BH100" s="4"/>
      <c r="BI100" s="4"/>
      <c r="BJ100" s="4"/>
      <c r="BK100" s="4"/>
      <c r="BL100" s="4"/>
      <c r="BM100" s="4"/>
      <c r="BN100" s="4">
        <v>50.44319353729702</v>
      </c>
      <c r="BO100" s="4"/>
      <c r="BP100" t="s">
        <v>232</v>
      </c>
    </row>
    <row r="101" spans="1:68" x14ac:dyDescent="0.3">
      <c r="A101" s="2" t="s">
        <v>209</v>
      </c>
      <c r="B101" s="3" t="s">
        <v>204</v>
      </c>
      <c r="C101" s="4">
        <v>75.636378364148143</v>
      </c>
      <c r="D101" s="4">
        <v>0.1640307000668273</v>
      </c>
      <c r="E101" s="4">
        <v>12.352929264291932</v>
      </c>
      <c r="F101" s="4">
        <v>1.9041554444016928</v>
      </c>
      <c r="G101" s="4"/>
      <c r="H101" s="4">
        <v>4.0501407423907974E-2</v>
      </c>
      <c r="I101" s="4">
        <v>0.10125351855976994</v>
      </c>
      <c r="J101" s="4">
        <v>5.0728012798444739</v>
      </c>
      <c r="K101" s="4">
        <v>4.4956562240537856</v>
      </c>
      <c r="L101" s="4">
        <v>2.0250703711953987E-2</v>
      </c>
      <c r="M101" s="4">
        <v>0.15</v>
      </c>
      <c r="N101" s="4">
        <f t="shared" si="2"/>
        <v>0.92219863130961888</v>
      </c>
      <c r="O101" s="4">
        <v>27.407407407407412</v>
      </c>
      <c r="P101" s="4">
        <v>0.88622754491017974</v>
      </c>
      <c r="Q101" s="4">
        <v>9.5684575038982587</v>
      </c>
      <c r="BH101" s="4"/>
      <c r="BI101" s="4"/>
      <c r="BJ101" s="4"/>
      <c r="BK101" s="4"/>
      <c r="BL101" s="4"/>
      <c r="BM101" s="4"/>
      <c r="BN101" s="4">
        <v>47.976240139205231</v>
      </c>
      <c r="BO101" s="4">
        <v>13.32636873926184</v>
      </c>
      <c r="BP101" t="s">
        <v>232</v>
      </c>
    </row>
    <row r="102" spans="1:68" x14ac:dyDescent="0.3">
      <c r="A102" s="2" t="s">
        <v>147</v>
      </c>
      <c r="B102" s="3" t="s">
        <v>148</v>
      </c>
      <c r="C102" s="4">
        <v>70.34482758620689</v>
      </c>
      <c r="D102" s="4">
        <v>0.58355437665782506</v>
      </c>
      <c r="E102" s="4">
        <v>15.278514588859416</v>
      </c>
      <c r="F102" s="4">
        <v>0.71602122015915115</v>
      </c>
      <c r="G102" s="4"/>
      <c r="H102" s="4">
        <v>2.6100795755968171</v>
      </c>
      <c r="I102" s="4">
        <v>2.7480106100795756</v>
      </c>
      <c r="J102" s="4">
        <v>3.1299734748010608</v>
      </c>
      <c r="K102" s="4">
        <v>4.5092838196286475</v>
      </c>
      <c r="L102" s="4"/>
      <c r="M102" s="4">
        <v>1.35</v>
      </c>
      <c r="N102" s="4">
        <f t="shared" si="2"/>
        <v>1.0168114842598215</v>
      </c>
      <c r="O102" s="4">
        <v>7.7272727272727266</v>
      </c>
      <c r="P102" s="4">
        <v>1.4406779661016951</v>
      </c>
      <c r="Q102" s="4">
        <v>7.6392572944297079</v>
      </c>
      <c r="AC102" s="8">
        <v>206</v>
      </c>
      <c r="AD102" s="8">
        <v>214</v>
      </c>
      <c r="AE102" s="7">
        <v>17</v>
      </c>
      <c r="AG102" s="7">
        <v>14</v>
      </c>
      <c r="BH102" s="4"/>
      <c r="BI102" s="4"/>
      <c r="BJ102" s="4"/>
      <c r="BK102" s="4"/>
      <c r="BL102" s="4"/>
      <c r="BM102" s="4"/>
      <c r="BN102" s="4">
        <v>50.416783729937734</v>
      </c>
      <c r="BO102" s="4">
        <v>10.104056289482738</v>
      </c>
      <c r="BP102" t="s">
        <v>215</v>
      </c>
    </row>
    <row r="103" spans="1:68" x14ac:dyDescent="0.3">
      <c r="A103" s="2" t="s">
        <v>149</v>
      </c>
      <c r="B103" s="3" t="s">
        <v>148</v>
      </c>
      <c r="C103" s="4">
        <v>69.307244843997893</v>
      </c>
      <c r="D103" s="4">
        <v>0.79323109465891073</v>
      </c>
      <c r="E103" s="4">
        <v>14.976203067160235</v>
      </c>
      <c r="F103" s="4">
        <v>1.417982020095188</v>
      </c>
      <c r="G103" s="4"/>
      <c r="H103" s="4">
        <v>3.3209941829719729</v>
      </c>
      <c r="I103" s="4">
        <v>2.0306716023268114</v>
      </c>
      <c r="J103" s="4">
        <v>2.7498677948175572</v>
      </c>
      <c r="K103" s="4">
        <v>5.2459016393442637</v>
      </c>
      <c r="L103" s="4"/>
      <c r="M103" s="4">
        <v>1.68</v>
      </c>
      <c r="N103" s="4">
        <f t="shared" si="2"/>
        <v>1.0779126265037984</v>
      </c>
      <c r="O103" s="4">
        <v>6.6133333333333342</v>
      </c>
      <c r="P103" s="4">
        <v>1.907692307692308</v>
      </c>
      <c r="Q103" s="4">
        <v>7.9957694341618204</v>
      </c>
      <c r="AC103" s="8">
        <v>170</v>
      </c>
      <c r="AD103" s="8">
        <v>210</v>
      </c>
      <c r="AE103" s="7">
        <v>15</v>
      </c>
      <c r="AG103" s="7">
        <v>13</v>
      </c>
      <c r="BH103" s="4"/>
      <c r="BI103" s="4"/>
      <c r="BJ103" s="4"/>
      <c r="BK103" s="4"/>
      <c r="BL103" s="4"/>
      <c r="BM103" s="4"/>
      <c r="BN103" s="4">
        <v>51.87478110268021</v>
      </c>
      <c r="BO103" s="4">
        <v>18.809376742614372</v>
      </c>
      <c r="BP103" t="s">
        <v>215</v>
      </c>
    </row>
    <row r="104" spans="1:68" x14ac:dyDescent="0.3">
      <c r="A104" s="2" t="s">
        <v>150</v>
      </c>
      <c r="B104" s="3" t="s">
        <v>148</v>
      </c>
      <c r="C104" s="4">
        <v>71.533768146433829</v>
      </c>
      <c r="D104" s="4">
        <v>0.88365243004418259</v>
      </c>
      <c r="E104" s="4">
        <v>15.148327372185987</v>
      </c>
      <c r="F104" s="4">
        <v>1.4766337050284031</v>
      </c>
      <c r="G104" s="4">
        <v>7.3637702503681887E-2</v>
      </c>
      <c r="H104" s="4">
        <v>1.798863875447086</v>
      </c>
      <c r="I104" s="4">
        <v>1.3570376604249947</v>
      </c>
      <c r="J104" s="4">
        <v>3.0086261308647169</v>
      </c>
      <c r="K104" s="4">
        <v>4.3972228066484327</v>
      </c>
      <c r="L104" s="4">
        <v>0.15779507679360402</v>
      </c>
      <c r="M104" s="4">
        <v>1.4</v>
      </c>
      <c r="N104" s="4">
        <f t="shared" si="2"/>
        <v>1.2441094421448811</v>
      </c>
      <c r="O104" s="4">
        <v>4.9761904761904763</v>
      </c>
      <c r="P104" s="4">
        <v>1.4615384615384617</v>
      </c>
      <c r="Q104" s="4">
        <v>7.4058489375131495</v>
      </c>
      <c r="BH104" s="4"/>
      <c r="BI104" s="4"/>
      <c r="BJ104" s="4"/>
      <c r="BK104" s="4"/>
      <c r="BL104" s="4"/>
      <c r="BM104" s="4"/>
      <c r="BN104" s="4">
        <v>55.438893432745537</v>
      </c>
      <c r="BO104" s="4">
        <v>22.19248763549945</v>
      </c>
      <c r="BP104" t="s">
        <v>215</v>
      </c>
    </row>
    <row r="105" spans="1:68" x14ac:dyDescent="0.3">
      <c r="A105" s="2" t="s">
        <v>151</v>
      </c>
      <c r="B105" s="3" t="s">
        <v>148</v>
      </c>
      <c r="C105" s="4">
        <v>72.007781304392324</v>
      </c>
      <c r="D105" s="4">
        <v>0.46073512849390796</v>
      </c>
      <c r="E105" s="4">
        <v>15.613801576737993</v>
      </c>
      <c r="F105" s="4">
        <v>2.432140882563735</v>
      </c>
      <c r="G105" s="4">
        <v>1.0238558410975733E-2</v>
      </c>
      <c r="H105" s="4">
        <v>1.075048633152452</v>
      </c>
      <c r="I105" s="4">
        <v>1.2286270093170879</v>
      </c>
      <c r="J105" s="4">
        <v>2.2524828504146615</v>
      </c>
      <c r="K105" s="4">
        <v>4.5049657008293229</v>
      </c>
      <c r="L105" s="4">
        <v>0.14333981775366028</v>
      </c>
      <c r="M105" s="4">
        <v>1.28</v>
      </c>
      <c r="N105" s="4">
        <f t="shared" ref="N105:N112" si="3">(E105/(101.96))/((I105/(40.08+16))+(J105/(61.98))+(K105/(94.2)))</f>
        <v>1.4436767977818352</v>
      </c>
      <c r="O105" s="4">
        <v>9.7777777777777786</v>
      </c>
      <c r="P105" s="4">
        <v>2</v>
      </c>
      <c r="Q105" s="4">
        <v>6.7574485512439839</v>
      </c>
      <c r="AC105" s="8">
        <v>203</v>
      </c>
      <c r="AD105" s="8">
        <v>187</v>
      </c>
      <c r="AE105" s="7">
        <v>18</v>
      </c>
      <c r="AG105" s="7">
        <v>13</v>
      </c>
      <c r="BH105" s="4"/>
      <c r="BI105" s="4"/>
      <c r="BJ105" s="4"/>
      <c r="BK105" s="4"/>
      <c r="BL105" s="4"/>
      <c r="BM105" s="4"/>
      <c r="BN105" s="4">
        <v>59.07805807594049</v>
      </c>
      <c r="BO105" s="4">
        <v>25.147060752180497</v>
      </c>
      <c r="BP105" t="s">
        <v>215</v>
      </c>
    </row>
    <row r="106" spans="1:68" x14ac:dyDescent="0.3">
      <c r="A106" s="2" t="s">
        <v>152</v>
      </c>
      <c r="B106" s="3" t="s">
        <v>148</v>
      </c>
      <c r="C106" s="4">
        <v>71.72877846790891</v>
      </c>
      <c r="D106" s="4">
        <v>0.67287784679089024</v>
      </c>
      <c r="E106" s="4">
        <v>14.927536231884057</v>
      </c>
      <c r="F106" s="4">
        <v>1.5089813664596272</v>
      </c>
      <c r="G106" s="4">
        <v>2.0703933747412008E-2</v>
      </c>
      <c r="H106" s="4">
        <v>1.4078674948240164</v>
      </c>
      <c r="I106" s="4">
        <v>1.3354037267080745</v>
      </c>
      <c r="J106" s="4">
        <v>2.9503105590062111</v>
      </c>
      <c r="K106" s="4">
        <v>5.0517598343685295</v>
      </c>
      <c r="L106" s="4">
        <v>0.22774327122153207</v>
      </c>
      <c r="M106" s="4">
        <v>1.4</v>
      </c>
      <c r="N106" s="4">
        <f t="shared" si="3"/>
        <v>1.170857646037551</v>
      </c>
      <c r="O106" s="4">
        <v>7.5076923076923068</v>
      </c>
      <c r="P106" s="4">
        <v>1.7122807017543857</v>
      </c>
      <c r="Q106" s="4">
        <v>8.0020703933747406</v>
      </c>
      <c r="AC106" s="8">
        <v>187</v>
      </c>
      <c r="AD106" s="8">
        <v>164</v>
      </c>
      <c r="AE106" s="7">
        <v>16</v>
      </c>
      <c r="AG106" s="7">
        <v>12</v>
      </c>
      <c r="BH106" s="4"/>
      <c r="BI106" s="4"/>
      <c r="BJ106" s="4"/>
      <c r="BK106" s="4"/>
      <c r="BL106" s="4"/>
      <c r="BM106" s="4"/>
      <c r="BN106" s="4">
        <v>53.935256794691639</v>
      </c>
      <c r="BO106" s="4">
        <v>19.685094217028528</v>
      </c>
      <c r="BP106" t="s">
        <v>215</v>
      </c>
    </row>
    <row r="107" spans="1:68" x14ac:dyDescent="0.3">
      <c r="A107" s="2" t="s">
        <v>153</v>
      </c>
      <c r="B107" s="3" t="s">
        <v>148</v>
      </c>
      <c r="C107" s="4">
        <v>69.396152659191443</v>
      </c>
      <c r="D107" s="4">
        <v>0.46291533792819678</v>
      </c>
      <c r="E107" s="4">
        <v>17.97140211912355</v>
      </c>
      <c r="F107" s="4">
        <v>2.6195185680485551</v>
      </c>
      <c r="G107" s="4">
        <v>4.1148030038061938E-2</v>
      </c>
      <c r="H107" s="4">
        <v>0.596646435551898</v>
      </c>
      <c r="I107" s="4">
        <v>0.76123855570414578</v>
      </c>
      <c r="J107" s="4">
        <v>2.674621952474026</v>
      </c>
      <c r="K107" s="4">
        <v>5.0509206871721029</v>
      </c>
      <c r="L107" s="4">
        <v>0.13373109762370131</v>
      </c>
      <c r="M107" s="4">
        <v>1.03</v>
      </c>
      <c r="N107" s="4">
        <f t="shared" si="3"/>
        <v>1.597329608964033</v>
      </c>
      <c r="O107" s="4">
        <v>10.911111111111111</v>
      </c>
      <c r="P107" s="4">
        <v>1.8884615384615384</v>
      </c>
      <c r="Q107" s="4">
        <v>7.7255426396461289</v>
      </c>
      <c r="AC107" s="8">
        <v>210</v>
      </c>
      <c r="AD107" s="8">
        <v>179</v>
      </c>
      <c r="AE107" s="7">
        <v>18</v>
      </c>
      <c r="AG107" s="7">
        <v>17</v>
      </c>
      <c r="BH107" s="4"/>
      <c r="BI107" s="4"/>
      <c r="BJ107" s="4"/>
      <c r="BK107" s="4"/>
      <c r="BL107" s="4"/>
      <c r="BM107" s="4"/>
      <c r="BN107" s="4">
        <v>61.498918098467357</v>
      </c>
      <c r="BO107" s="4">
        <v>26.963480978522558</v>
      </c>
      <c r="BP107" t="s">
        <v>215</v>
      </c>
    </row>
    <row r="108" spans="1:68" x14ac:dyDescent="0.3">
      <c r="A108" s="2" t="s">
        <v>154</v>
      </c>
      <c r="B108" s="3" t="s">
        <v>148</v>
      </c>
      <c r="C108" s="4">
        <v>72.921019640618468</v>
      </c>
      <c r="D108" s="4">
        <v>0.67906393648140406</v>
      </c>
      <c r="E108" s="4">
        <v>14.834935227747597</v>
      </c>
      <c r="F108" s="4">
        <v>0.89303175929795242</v>
      </c>
      <c r="G108" s="4">
        <v>5.2235687421646471E-2</v>
      </c>
      <c r="H108" s="4">
        <v>1.4103635603844547</v>
      </c>
      <c r="I108" s="4">
        <v>1.2641036356038446</v>
      </c>
      <c r="J108" s="4">
        <v>3.0296698704554954</v>
      </c>
      <c r="K108" s="4">
        <v>4.7534475553698288</v>
      </c>
      <c r="L108" s="4">
        <v>6.2682824905975765E-2</v>
      </c>
      <c r="M108" s="4">
        <v>0.89</v>
      </c>
      <c r="N108" s="4">
        <f t="shared" si="3"/>
        <v>1.1937410881149288</v>
      </c>
      <c r="O108" s="4">
        <v>7.0000000000000009</v>
      </c>
      <c r="P108" s="4">
        <v>1.5689655172413792</v>
      </c>
      <c r="Q108" s="4">
        <v>7.7831174258253242</v>
      </c>
      <c r="AC108" s="8">
        <v>232</v>
      </c>
      <c r="AD108" s="8">
        <v>134</v>
      </c>
      <c r="AE108" s="8">
        <v>26</v>
      </c>
      <c r="AG108" s="8">
        <v>21</v>
      </c>
      <c r="BH108" s="4"/>
      <c r="BI108" s="4"/>
      <c r="BJ108" s="4"/>
      <c r="BK108" s="4"/>
      <c r="BL108" s="4"/>
      <c r="BM108" s="4"/>
      <c r="BN108" s="4">
        <v>54.415769234677775</v>
      </c>
      <c r="BO108" s="4">
        <v>16.240138509133136</v>
      </c>
      <c r="BP108" t="s">
        <v>215</v>
      </c>
    </row>
    <row r="109" spans="1:68" x14ac:dyDescent="0.3">
      <c r="A109" s="2" t="s">
        <v>155</v>
      </c>
      <c r="B109" s="3" t="s">
        <v>148</v>
      </c>
      <c r="C109" s="4">
        <v>70.611398963730565</v>
      </c>
      <c r="D109" s="4">
        <v>0.39378238341968913</v>
      </c>
      <c r="E109" s="4">
        <v>17.088082901554401</v>
      </c>
      <c r="F109" s="4">
        <v>2.8346031088082904</v>
      </c>
      <c r="G109" s="4">
        <v>3.1088082901554404E-2</v>
      </c>
      <c r="H109" s="4">
        <v>0.38341968911917096</v>
      </c>
      <c r="I109" s="4">
        <v>0.94300518134715028</v>
      </c>
      <c r="J109" s="4">
        <v>2.0725388601036268</v>
      </c>
      <c r="K109" s="4">
        <v>4.9740932642487046</v>
      </c>
      <c r="L109" s="4">
        <v>0.35233160621761656</v>
      </c>
      <c r="M109" s="4">
        <v>1.06</v>
      </c>
      <c r="N109" s="4">
        <f t="shared" si="3"/>
        <v>1.6262336975919216</v>
      </c>
      <c r="O109" s="4">
        <v>12.631578947368421</v>
      </c>
      <c r="P109" s="4">
        <v>2.4000000000000004</v>
      </c>
      <c r="Q109" s="4">
        <v>7.0466321243523318</v>
      </c>
      <c r="AC109" s="8">
        <v>194</v>
      </c>
      <c r="AD109" s="8">
        <v>196</v>
      </c>
      <c r="AE109" s="7">
        <v>17</v>
      </c>
      <c r="AG109" s="7">
        <v>14</v>
      </c>
      <c r="BH109" s="4"/>
      <c r="BI109" s="4"/>
      <c r="BJ109" s="4"/>
      <c r="BK109" s="4"/>
      <c r="BL109" s="4"/>
      <c r="BM109" s="4"/>
      <c r="BN109" s="4">
        <v>61.922657495525549</v>
      </c>
      <c r="BO109" s="4">
        <v>26.075380901490369</v>
      </c>
      <c r="BP109" t="s">
        <v>215</v>
      </c>
    </row>
    <row r="110" spans="1:68" x14ac:dyDescent="0.3">
      <c r="A110" s="2" t="s">
        <v>156</v>
      </c>
      <c r="B110" s="3" t="s">
        <v>148</v>
      </c>
      <c r="C110" s="4">
        <v>70.276497695852527</v>
      </c>
      <c r="D110" s="4">
        <v>0.50272308336824467</v>
      </c>
      <c r="E110" s="4">
        <v>14.893171344784248</v>
      </c>
      <c r="F110" s="4">
        <v>0.84815668202764982</v>
      </c>
      <c r="G110" s="4">
        <v>8.3787180561374103E-2</v>
      </c>
      <c r="H110" s="4">
        <v>2.9220779220779218</v>
      </c>
      <c r="I110" s="4">
        <v>2.3355676581483031</v>
      </c>
      <c r="J110" s="4">
        <v>3.1943862589023877</v>
      </c>
      <c r="K110" s="4">
        <v>3.6237955592794302</v>
      </c>
      <c r="L110" s="4">
        <v>1.2253875157100964</v>
      </c>
      <c r="M110" s="4">
        <v>0.8</v>
      </c>
      <c r="N110" s="4">
        <f t="shared" si="3"/>
        <v>1.1094794737275904</v>
      </c>
      <c r="O110" s="4">
        <v>7.208333333333333</v>
      </c>
      <c r="P110" s="4">
        <v>1.1344262295081968</v>
      </c>
      <c r="Q110" s="4">
        <v>6.8181818181818183</v>
      </c>
      <c r="BH110" s="4"/>
      <c r="BI110" s="4"/>
      <c r="BJ110" s="4"/>
      <c r="BK110" s="4"/>
      <c r="BL110" s="4"/>
      <c r="BM110" s="4"/>
      <c r="BN110" s="4">
        <v>52.594940483922628</v>
      </c>
      <c r="BO110" s="4">
        <v>11.422806001805274</v>
      </c>
      <c r="BP110" t="s">
        <v>215</v>
      </c>
    </row>
    <row r="111" spans="1:68" x14ac:dyDescent="0.3">
      <c r="A111" s="2" t="s">
        <v>157</v>
      </c>
      <c r="B111" s="3" t="s">
        <v>148</v>
      </c>
      <c r="C111" s="4">
        <v>72.48066122708488</v>
      </c>
      <c r="D111" s="4">
        <v>0.61460209812440381</v>
      </c>
      <c r="E111" s="4">
        <v>13.934513086786055</v>
      </c>
      <c r="F111" s="4">
        <v>0.57208858747483304</v>
      </c>
      <c r="G111" s="4">
        <v>9.5369291088269567E-2</v>
      </c>
      <c r="H111" s="4">
        <v>2.7551128536611209</v>
      </c>
      <c r="I111" s="4">
        <v>1.9073858217653914</v>
      </c>
      <c r="J111" s="4">
        <v>2.1723005192328064</v>
      </c>
      <c r="K111" s="4">
        <v>4.1326692804916814</v>
      </c>
      <c r="L111" s="4">
        <v>1.2715905478435943</v>
      </c>
      <c r="M111" s="4">
        <v>1.2</v>
      </c>
      <c r="N111" s="4">
        <f t="shared" si="3"/>
        <v>1.2101712889067557</v>
      </c>
      <c r="O111" s="4">
        <v>6.724137931034484</v>
      </c>
      <c r="P111" s="4">
        <v>1.9024390243902443</v>
      </c>
      <c r="Q111" s="4">
        <v>6.3049697997244873</v>
      </c>
      <c r="BH111" s="4"/>
      <c r="BI111" s="4"/>
      <c r="BJ111" s="4"/>
      <c r="BK111" s="4"/>
      <c r="BL111" s="4"/>
      <c r="BM111" s="4"/>
      <c r="BN111" s="4">
        <v>54.754638021985961</v>
      </c>
      <c r="BO111" s="4">
        <v>14.547973264576571</v>
      </c>
      <c r="BP111" t="s">
        <v>215</v>
      </c>
    </row>
    <row r="112" spans="1:68" x14ac:dyDescent="0.3">
      <c r="A112" s="2" t="s">
        <v>224</v>
      </c>
      <c r="B112" s="3" t="s">
        <v>225</v>
      </c>
      <c r="C112" s="4">
        <v>68.566862552722355</v>
      </c>
      <c r="D112" s="4">
        <v>0.64733429759171413</v>
      </c>
      <c r="E112" s="4">
        <v>15.627054527799974</v>
      </c>
      <c r="F112" s="4">
        <v>3.6131429091607923</v>
      </c>
      <c r="G112" s="4">
        <v>4.7538612479391507E-2</v>
      </c>
      <c r="H112" s="4">
        <v>1.365470783982522</v>
      </c>
      <c r="I112" s="4">
        <v>2.9332335359624544</v>
      </c>
      <c r="J112" s="4">
        <v>3.6210262271536506</v>
      </c>
      <c r="K112" s="4">
        <v>3.0343795199611598</v>
      </c>
      <c r="L112" s="4">
        <v>0.14160437759818748</v>
      </c>
      <c r="M112" s="4">
        <v>1.1429496191853701</v>
      </c>
      <c r="N112" s="4">
        <f t="shared" si="3"/>
        <v>1.0722509408103127</v>
      </c>
      <c r="O112" s="4">
        <v>4.6875</v>
      </c>
      <c r="P112" s="4">
        <v>0.83798882681564246</v>
      </c>
      <c r="Q112" s="4">
        <v>6.6554057471148109</v>
      </c>
      <c r="AC112" s="8">
        <v>85</v>
      </c>
      <c r="AD112" s="8">
        <v>201</v>
      </c>
      <c r="AE112" s="8">
        <v>27.1</v>
      </c>
      <c r="AF112" s="8">
        <v>185</v>
      </c>
      <c r="AG112" s="7">
        <v>10.3</v>
      </c>
      <c r="AK112" s="7">
        <v>3.5</v>
      </c>
      <c r="AL112" s="8">
        <v>1240</v>
      </c>
      <c r="AM112" s="8">
        <v>29.5</v>
      </c>
      <c r="AN112" s="8">
        <v>59</v>
      </c>
      <c r="AO112" s="7">
        <v>6.79</v>
      </c>
      <c r="AP112" s="8">
        <v>26.4</v>
      </c>
      <c r="AQ112" s="7">
        <v>5.49</v>
      </c>
      <c r="AR112" s="7">
        <v>1.46</v>
      </c>
      <c r="AS112" s="7">
        <v>4.99</v>
      </c>
      <c r="AT112" s="7">
        <v>0.84</v>
      </c>
      <c r="AU112" s="7">
        <v>4.51</v>
      </c>
      <c r="AV112" s="7">
        <v>0.87</v>
      </c>
      <c r="AW112" s="7">
        <v>2.61</v>
      </c>
      <c r="AX112" s="7">
        <v>0.38200000000000001</v>
      </c>
      <c r="AY112" s="7">
        <v>2.4500000000000002</v>
      </c>
      <c r="AZ112" s="7">
        <v>0.38</v>
      </c>
      <c r="BA112" s="7">
        <v>5</v>
      </c>
      <c r="BB112" s="7">
        <v>0.68</v>
      </c>
      <c r="BC112" s="7">
        <v>0.6</v>
      </c>
      <c r="BD112" s="7">
        <v>0.93</v>
      </c>
      <c r="BE112" s="8">
        <v>23</v>
      </c>
      <c r="BF112" s="7">
        <v>9.75</v>
      </c>
      <c r="BG112" s="7">
        <v>1.81</v>
      </c>
      <c r="BH112" s="4"/>
      <c r="BI112" s="4"/>
      <c r="BJ112" s="4"/>
      <c r="BK112" s="4"/>
      <c r="BL112" s="4"/>
      <c r="BM112" s="4"/>
      <c r="BN112" s="4">
        <v>51.743296127593034</v>
      </c>
      <c r="BO112" s="4">
        <v>16.893235427761784</v>
      </c>
      <c r="BP112" t="s">
        <v>227</v>
      </c>
    </row>
    <row r="114" spans="1:59" x14ac:dyDescent="0.3">
      <c r="A114" t="s">
        <v>216</v>
      </c>
    </row>
    <row r="115" spans="1:59" s="3" customFormat="1" x14ac:dyDescent="0.3">
      <c r="A115" s="3" t="s">
        <v>219</v>
      </c>
      <c r="R115" s="10"/>
      <c r="S115" s="9"/>
      <c r="T115" s="9"/>
      <c r="U115" s="9"/>
      <c r="V115" s="10"/>
      <c r="W115" s="10"/>
      <c r="X115" s="10"/>
      <c r="Y115" s="10"/>
      <c r="Z115" s="10"/>
      <c r="AA115" s="10"/>
      <c r="AB115" s="9"/>
      <c r="AC115" s="10"/>
      <c r="AD115" s="10"/>
      <c r="AE115" s="9"/>
      <c r="AF115" s="9"/>
      <c r="AG115" s="9"/>
      <c r="AH115" s="9"/>
      <c r="AI115" s="9"/>
      <c r="AJ115" s="9"/>
      <c r="AK115" s="9"/>
      <c r="AL115" s="10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</row>
    <row r="116" spans="1:59" s="3" customFormat="1" x14ac:dyDescent="0.3">
      <c r="A116" s="3" t="s">
        <v>220</v>
      </c>
      <c r="R116" s="10"/>
      <c r="S116" s="9"/>
      <c r="T116" s="9"/>
      <c r="U116" s="9"/>
      <c r="V116" s="10"/>
      <c r="W116" s="10"/>
      <c r="X116" s="10"/>
      <c r="Y116" s="10"/>
      <c r="Z116" s="10"/>
      <c r="AA116" s="10"/>
      <c r="AB116" s="9"/>
      <c r="AC116" s="10"/>
      <c r="AD116" s="10"/>
      <c r="AE116" s="9"/>
      <c r="AF116" s="9"/>
      <c r="AG116" s="9"/>
      <c r="AH116" s="9"/>
      <c r="AI116" s="9"/>
      <c r="AJ116" s="9"/>
      <c r="AK116" s="9"/>
      <c r="AL116" s="10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</row>
    <row r="117" spans="1:59" s="3" customFormat="1" x14ac:dyDescent="0.3">
      <c r="A117" s="3" t="s">
        <v>223</v>
      </c>
      <c r="R117" s="10"/>
      <c r="S117" s="9"/>
      <c r="T117" s="9"/>
      <c r="U117" s="9"/>
      <c r="V117" s="10"/>
      <c r="W117" s="10"/>
      <c r="X117" s="10"/>
      <c r="Y117" s="10"/>
      <c r="Z117" s="10"/>
      <c r="AA117" s="10"/>
      <c r="AB117" s="9"/>
      <c r="AC117" s="10"/>
      <c r="AD117" s="10"/>
      <c r="AE117" s="9"/>
      <c r="AF117" s="9"/>
      <c r="AG117" s="9"/>
      <c r="AH117" s="9"/>
      <c r="AI117" s="9"/>
      <c r="AJ117" s="9"/>
      <c r="AK117" s="9"/>
      <c r="AL117" s="10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</row>
    <row r="118" spans="1:59" s="3" customFormat="1" x14ac:dyDescent="0.3">
      <c r="A118" s="3" t="s">
        <v>222</v>
      </c>
      <c r="R118" s="10"/>
      <c r="S118" s="9"/>
      <c r="T118" s="9"/>
      <c r="U118" s="9"/>
      <c r="V118" s="10"/>
      <c r="W118" s="10"/>
      <c r="X118" s="10"/>
      <c r="Y118" s="10"/>
      <c r="Z118" s="10"/>
      <c r="AA118" s="10"/>
      <c r="AB118" s="9"/>
      <c r="AC118" s="10"/>
      <c r="AD118" s="10"/>
      <c r="AE118" s="9"/>
      <c r="AF118" s="9"/>
      <c r="AG118" s="9"/>
      <c r="AH118" s="9"/>
      <c r="AI118" s="9"/>
      <c r="AJ118" s="9"/>
      <c r="AK118" s="9"/>
      <c r="AL118" s="10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</row>
    <row r="119" spans="1:59" s="3" customFormat="1" x14ac:dyDescent="0.3">
      <c r="A119" s="3" t="s">
        <v>221</v>
      </c>
      <c r="R119" s="10"/>
      <c r="S119" s="9"/>
      <c r="T119" s="9"/>
      <c r="U119" s="9"/>
      <c r="V119" s="10"/>
      <c r="W119" s="10"/>
      <c r="X119" s="10"/>
      <c r="Y119" s="10"/>
      <c r="Z119" s="10"/>
      <c r="AA119" s="10"/>
      <c r="AB119" s="9"/>
      <c r="AC119" s="10"/>
      <c r="AD119" s="10"/>
      <c r="AE119" s="9"/>
      <c r="AF119" s="9"/>
      <c r="AG119" s="9"/>
      <c r="AH119" s="9"/>
      <c r="AI119" s="9"/>
      <c r="AJ119" s="9"/>
      <c r="AK119" s="9"/>
      <c r="AL119" s="10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</row>
    <row r="120" spans="1:59" s="3" customFormat="1" x14ac:dyDescent="0.3">
      <c r="A120" s="3" t="s">
        <v>218</v>
      </c>
      <c r="R120" s="10"/>
      <c r="S120" s="9"/>
      <c r="T120" s="9"/>
      <c r="U120" s="9"/>
      <c r="V120" s="10"/>
      <c r="W120" s="10"/>
      <c r="X120" s="10"/>
      <c r="Y120" s="10"/>
      <c r="Z120" s="10"/>
      <c r="AA120" s="10"/>
      <c r="AB120" s="9"/>
      <c r="AC120" s="10"/>
      <c r="AD120" s="10"/>
      <c r="AE120" s="9"/>
      <c r="AF120" s="9"/>
      <c r="AG120" s="9"/>
      <c r="AH120" s="9"/>
      <c r="AI120" s="9"/>
      <c r="AJ120" s="9"/>
      <c r="AK120" s="9"/>
      <c r="AL120" s="10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</row>
    <row r="121" spans="1:59" s="3" customFormat="1" x14ac:dyDescent="0.3">
      <c r="A121" s="3" t="s">
        <v>228</v>
      </c>
      <c r="R121" s="10"/>
      <c r="S121" s="9"/>
      <c r="T121" s="9"/>
      <c r="U121" s="9"/>
      <c r="V121" s="10"/>
      <c r="W121" s="10"/>
      <c r="X121" s="10"/>
      <c r="Y121" s="10"/>
      <c r="Z121" s="10"/>
      <c r="AA121" s="10"/>
      <c r="AB121" s="9"/>
      <c r="AC121" s="10"/>
      <c r="AD121" s="10"/>
      <c r="AE121" s="9"/>
      <c r="AF121" s="9"/>
      <c r="AG121" s="9"/>
      <c r="AH121" s="9"/>
      <c r="AI121" s="9"/>
      <c r="AJ121" s="9"/>
      <c r="AK121" s="9"/>
      <c r="AL121" s="10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</row>
    <row r="122" spans="1:59" s="3" customFormat="1" x14ac:dyDescent="0.3">
      <c r="A122" s="3" t="s">
        <v>217</v>
      </c>
      <c r="R122" s="10"/>
      <c r="S122" s="9"/>
      <c r="T122" s="9"/>
      <c r="U122" s="9"/>
      <c r="V122" s="10"/>
      <c r="W122" s="10"/>
      <c r="X122" s="10"/>
      <c r="Y122" s="10"/>
      <c r="Z122" s="10"/>
      <c r="AA122" s="10"/>
      <c r="AB122" s="9"/>
      <c r="AC122" s="10"/>
      <c r="AD122" s="10"/>
      <c r="AE122" s="9"/>
      <c r="AF122" s="9"/>
      <c r="AG122" s="9"/>
      <c r="AH122" s="9"/>
      <c r="AI122" s="9"/>
      <c r="AJ122" s="9"/>
      <c r="AK122" s="9"/>
      <c r="AL122" s="10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</row>
    <row r="123" spans="1:59" s="3" customFormat="1" x14ac:dyDescent="0.3">
      <c r="R123" s="10"/>
      <c r="S123" s="9"/>
      <c r="T123" s="9"/>
      <c r="U123" s="9"/>
      <c r="V123" s="10"/>
      <c r="W123" s="10"/>
      <c r="X123" s="10"/>
      <c r="Y123" s="10"/>
      <c r="Z123" s="10"/>
      <c r="AA123" s="10"/>
      <c r="AB123" s="9"/>
      <c r="AC123" s="10"/>
      <c r="AD123" s="10"/>
      <c r="AE123" s="9"/>
      <c r="AF123" s="9"/>
      <c r="AG123" s="9"/>
      <c r="AH123" s="9"/>
      <c r="AI123" s="9"/>
      <c r="AJ123" s="9"/>
      <c r="AK123" s="9"/>
      <c r="AL123" s="10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</row>
    <row r="124" spans="1:59" s="3" customFormat="1" ht="16.8" x14ac:dyDescent="0.35">
      <c r="A124" s="3" t="s">
        <v>231</v>
      </c>
      <c r="R124" s="10"/>
      <c r="S124" s="9"/>
      <c r="T124" s="9"/>
      <c r="U124" s="9"/>
      <c r="V124" s="10"/>
      <c r="W124" s="10"/>
      <c r="X124" s="10"/>
      <c r="Y124" s="10"/>
      <c r="Z124" s="10"/>
      <c r="AA124" s="10"/>
      <c r="AB124" s="9"/>
      <c r="AC124" s="10"/>
      <c r="AD124" s="10"/>
      <c r="AE124" s="9"/>
      <c r="AF124" s="9"/>
      <c r="AG124" s="9"/>
      <c r="AH124" s="9"/>
      <c r="AI124" s="9"/>
      <c r="AJ124" s="9"/>
      <c r="AK124" s="9"/>
      <c r="AL124" s="10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</row>
    <row r="125" spans="1:59" s="3" customFormat="1" x14ac:dyDescent="0.3">
      <c r="R125" s="10"/>
      <c r="S125" s="9"/>
      <c r="T125" s="9"/>
      <c r="U125" s="9"/>
      <c r="V125" s="10"/>
      <c r="W125" s="10"/>
      <c r="X125" s="10"/>
      <c r="Y125" s="10"/>
      <c r="Z125" s="10"/>
      <c r="AA125" s="10"/>
      <c r="AB125" s="9"/>
      <c r="AC125" s="10"/>
      <c r="AD125" s="10"/>
      <c r="AE125" s="9"/>
      <c r="AF125" s="9"/>
      <c r="AG125" s="9"/>
      <c r="AH125" s="9"/>
      <c r="AI125" s="9"/>
      <c r="AJ125" s="9"/>
      <c r="AK125" s="9"/>
      <c r="AL125" s="10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</row>
    <row r="126" spans="1:59" s="3" customFormat="1" x14ac:dyDescent="0.3">
      <c r="R126" s="10"/>
      <c r="S126" s="9"/>
      <c r="T126" s="9"/>
      <c r="U126" s="9"/>
      <c r="V126" s="10"/>
      <c r="W126" s="10"/>
      <c r="X126" s="10"/>
      <c r="Y126" s="10"/>
      <c r="Z126" s="10"/>
      <c r="AA126" s="10"/>
      <c r="AB126" s="9"/>
      <c r="AC126" s="10"/>
      <c r="AD126" s="10"/>
      <c r="AE126" s="9"/>
      <c r="AF126" s="9"/>
      <c r="AG126" s="9"/>
      <c r="AH126" s="9"/>
      <c r="AI126" s="9"/>
      <c r="AJ126" s="9"/>
      <c r="AK126" s="9"/>
      <c r="AL126" s="10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</row>
    <row r="127" spans="1:59" s="3" customFormat="1" x14ac:dyDescent="0.3">
      <c r="R127" s="10"/>
      <c r="S127" s="9"/>
      <c r="T127" s="9"/>
      <c r="U127" s="9"/>
      <c r="V127" s="10"/>
      <c r="W127" s="10"/>
      <c r="X127" s="10"/>
      <c r="Y127" s="10"/>
      <c r="Z127" s="10"/>
      <c r="AA127" s="10"/>
      <c r="AB127" s="9"/>
      <c r="AC127" s="10"/>
      <c r="AD127" s="10"/>
      <c r="AE127" s="9"/>
      <c r="AF127" s="9"/>
      <c r="AG127" s="9"/>
      <c r="AH127" s="9"/>
      <c r="AI127" s="9"/>
      <c r="AJ127" s="9"/>
      <c r="AK127" s="9"/>
      <c r="AL127" s="10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</row>
    <row r="128" spans="1:59" s="3" customFormat="1" x14ac:dyDescent="0.3">
      <c r="R128" s="10"/>
      <c r="S128" s="9"/>
      <c r="T128" s="9"/>
      <c r="U128" s="9"/>
      <c r="V128" s="10"/>
      <c r="W128" s="10"/>
      <c r="X128" s="10"/>
      <c r="Y128" s="10"/>
      <c r="Z128" s="10"/>
      <c r="AA128" s="10"/>
      <c r="AB128" s="9"/>
      <c r="AC128" s="10"/>
      <c r="AD128" s="10"/>
      <c r="AE128" s="9"/>
      <c r="AF128" s="9"/>
      <c r="AG128" s="9"/>
      <c r="AH128" s="9"/>
      <c r="AI128" s="9"/>
      <c r="AJ128" s="9"/>
      <c r="AK128" s="9"/>
      <c r="AL128" s="10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</row>
    <row r="129" spans="1:59" s="3" customFormat="1" x14ac:dyDescent="0.3">
      <c r="A129" s="5"/>
      <c r="R129" s="10"/>
      <c r="S129" s="9"/>
      <c r="T129" s="9"/>
      <c r="U129" s="9"/>
      <c r="V129" s="10"/>
      <c r="W129" s="10"/>
      <c r="X129" s="10"/>
      <c r="Y129" s="10"/>
      <c r="Z129" s="10"/>
      <c r="AA129" s="10"/>
      <c r="AB129" s="9"/>
      <c r="AC129" s="10"/>
      <c r="AD129" s="10"/>
      <c r="AE129" s="9"/>
      <c r="AF129" s="9"/>
      <c r="AG129" s="9"/>
      <c r="AH129" s="9"/>
      <c r="AI129" s="9"/>
      <c r="AJ129" s="9"/>
      <c r="AK129" s="9"/>
      <c r="AL129" s="10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</row>
    <row r="130" spans="1:59" s="3" customFormat="1" x14ac:dyDescent="0.3">
      <c r="A130" s="5"/>
      <c r="R130" s="10"/>
      <c r="S130" s="9"/>
      <c r="T130" s="9"/>
      <c r="U130" s="9"/>
      <c r="V130" s="10"/>
      <c r="W130" s="10"/>
      <c r="X130" s="10"/>
      <c r="Y130" s="10"/>
      <c r="Z130" s="10"/>
      <c r="AA130" s="10"/>
      <c r="AB130" s="9"/>
      <c r="AC130" s="10"/>
      <c r="AD130" s="10"/>
      <c r="AE130" s="9"/>
      <c r="AF130" s="9"/>
      <c r="AG130" s="9"/>
      <c r="AH130" s="9"/>
      <c r="AI130" s="9"/>
      <c r="AJ130" s="9"/>
      <c r="AK130" s="9"/>
      <c r="AL130" s="10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</row>
    <row r="131" spans="1:59" s="3" customFormat="1" x14ac:dyDescent="0.3">
      <c r="A131" s="5"/>
      <c r="R131" s="10"/>
      <c r="S131" s="9"/>
      <c r="T131" s="9"/>
      <c r="U131" s="9"/>
      <c r="V131" s="10"/>
      <c r="W131" s="10"/>
      <c r="X131" s="10"/>
      <c r="Y131" s="10"/>
      <c r="Z131" s="10"/>
      <c r="AA131" s="10"/>
      <c r="AB131" s="9"/>
      <c r="AC131" s="10"/>
      <c r="AD131" s="10"/>
      <c r="AE131" s="9"/>
      <c r="AF131" s="9"/>
      <c r="AG131" s="9"/>
      <c r="AH131" s="9"/>
      <c r="AI131" s="9"/>
      <c r="AJ131" s="9"/>
      <c r="AK131" s="9"/>
      <c r="AL131" s="10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</row>
  </sheetData>
  <sortState xmlns:xlrd2="http://schemas.microsoft.com/office/spreadsheetml/2017/richdata2" ref="A116:A122">
    <sortCondition ref="A115:A122"/>
  </sortState>
  <conditionalFormatting sqref="BN1">
    <cfRule type="cellIs" dxfId="3" priority="2" operator="between">
      <formula>40</formula>
      <formula>80</formula>
    </cfRule>
  </conditionalFormatting>
  <conditionalFormatting sqref="BO1">
    <cfRule type="cellIs" dxfId="2" priority="1" operator="lessThan">
      <formula>80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C586-78E0-431B-B259-8AC2C4927B3D}">
  <dimension ref="A1:BP61"/>
  <sheetViews>
    <sheetView tabSelected="1" zoomScale="85" zoomScaleNormal="85" workbookViewId="0">
      <pane xSplit="1" ySplit="1" topLeftCell="AY23" activePane="bottomRight" state="frozen"/>
      <selection pane="topRight" activeCell="B1" sqref="B1"/>
      <selection pane="bottomLeft" activeCell="A2" sqref="A2"/>
      <selection pane="bottomRight" activeCell="BU49" sqref="BU49"/>
    </sheetView>
  </sheetViews>
  <sheetFormatPr defaultRowHeight="14.4" x14ac:dyDescent="0.3"/>
  <cols>
    <col min="1" max="1" width="17.88671875" style="2" customWidth="1"/>
    <col min="2" max="2" width="46" style="3" customWidth="1"/>
    <col min="18" max="18" width="8.88671875" style="8"/>
    <col min="19" max="19" width="8.88671875" style="7"/>
    <col min="21" max="59" width="8.88671875" style="7"/>
  </cols>
  <sheetData>
    <row r="1" spans="1:68" s="1" customFormat="1" x14ac:dyDescent="0.3">
      <c r="A1" s="1" t="s">
        <v>0</v>
      </c>
      <c r="B1" s="1" t="s">
        <v>1</v>
      </c>
      <c r="C1" s="1" t="s">
        <v>230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65</v>
      </c>
      <c r="BO1" s="1" t="s">
        <v>66</v>
      </c>
      <c r="BP1" s="1" t="s">
        <v>64</v>
      </c>
    </row>
    <row r="2" spans="1:68" x14ac:dyDescent="0.3">
      <c r="A2" s="2" t="s">
        <v>69</v>
      </c>
      <c r="B2" s="3" t="s">
        <v>68</v>
      </c>
      <c r="C2" s="4">
        <v>82.58203005213123</v>
      </c>
      <c r="D2" s="4">
        <v>0.28621077379127052</v>
      </c>
      <c r="E2" s="4">
        <v>9.6085045487069376</v>
      </c>
      <c r="F2" s="4">
        <v>1.5359971378922617</v>
      </c>
      <c r="G2" s="4">
        <v>1.0221813349688231E-2</v>
      </c>
      <c r="H2" s="4">
        <v>1.0017377082694467</v>
      </c>
      <c r="I2" s="4">
        <v>1.0324031483185114</v>
      </c>
      <c r="J2" s="4">
        <v>0.24532352039251756</v>
      </c>
      <c r="K2" s="4">
        <v>3.4447510988449346</v>
      </c>
      <c r="L2" s="4">
        <v>8.177450679750585E-2</v>
      </c>
      <c r="M2" s="4">
        <v>2.0499999999999998</v>
      </c>
      <c r="N2" s="4">
        <f>(E2/(101.96))/((I2/(40.08+16))+(J2/(61.98))+(K2/(94.2)))</f>
        <v>1.5989867287656658</v>
      </c>
      <c r="O2" s="4">
        <v>12.035714285714286</v>
      </c>
      <c r="P2" s="4">
        <v>14.041666666666668</v>
      </c>
      <c r="Q2" s="4">
        <v>3.6900746192374521</v>
      </c>
      <c r="R2" s="8">
        <v>32</v>
      </c>
      <c r="T2" s="4"/>
      <c r="U2" s="7">
        <v>1.85</v>
      </c>
      <c r="V2" s="8">
        <v>20</v>
      </c>
      <c r="W2" s="7">
        <v>9.26</v>
      </c>
      <c r="X2" s="7">
        <v>1.84</v>
      </c>
      <c r="Y2" s="7">
        <v>5.8</v>
      </c>
      <c r="Z2" s="7">
        <v>2.95</v>
      </c>
      <c r="AA2" s="7">
        <v>14.4</v>
      </c>
      <c r="AC2" s="8">
        <v>105</v>
      </c>
      <c r="AD2" s="8">
        <v>117</v>
      </c>
      <c r="AE2" s="8">
        <v>30</v>
      </c>
      <c r="AF2" s="8">
        <v>122</v>
      </c>
      <c r="AG2" s="7">
        <v>11</v>
      </c>
      <c r="AK2" s="7">
        <v>8.1999999999999993</v>
      </c>
      <c r="AL2" s="8">
        <v>2839</v>
      </c>
      <c r="AM2" s="7">
        <v>17</v>
      </c>
      <c r="AN2" s="8">
        <v>45</v>
      </c>
      <c r="AO2" s="7">
        <v>4.3</v>
      </c>
      <c r="AP2" s="7">
        <v>15</v>
      </c>
      <c r="AQ2" s="7">
        <v>5.2</v>
      </c>
      <c r="AR2" s="7">
        <v>1.4</v>
      </c>
      <c r="AS2" s="7">
        <v>4.2</v>
      </c>
      <c r="AT2" s="7">
        <v>0.7</v>
      </c>
      <c r="AU2" s="7">
        <v>4.0999999999999996</v>
      </c>
      <c r="AV2" s="7">
        <v>1</v>
      </c>
      <c r="AW2" s="7">
        <v>2.4</v>
      </c>
      <c r="AX2" s="7">
        <v>0.39</v>
      </c>
      <c r="AY2" s="7">
        <v>2.7</v>
      </c>
      <c r="AZ2" s="7">
        <v>0.39</v>
      </c>
      <c r="BA2" s="7">
        <v>3.1</v>
      </c>
      <c r="BB2" s="7">
        <v>0.8</v>
      </c>
      <c r="BD2" s="7">
        <v>0.5</v>
      </c>
      <c r="BE2" s="7">
        <v>5.0999999999999996</v>
      </c>
      <c r="BF2" s="7">
        <v>11.5</v>
      </c>
      <c r="BG2" s="7">
        <v>1.7</v>
      </c>
      <c r="BH2" s="4"/>
      <c r="BI2" s="4"/>
      <c r="BJ2" s="4"/>
      <c r="BK2" s="4"/>
      <c r="BL2" s="4"/>
      <c r="BM2" s="4"/>
      <c r="BN2" s="4">
        <v>61.523466475147075</v>
      </c>
      <c r="BO2" s="4">
        <v>55.174081636752078</v>
      </c>
      <c r="BP2" t="s">
        <v>210</v>
      </c>
    </row>
    <row r="3" spans="1:68" x14ac:dyDescent="0.3">
      <c r="A3" s="2" t="s">
        <v>77</v>
      </c>
      <c r="B3" s="3" t="s">
        <v>75</v>
      </c>
      <c r="C3" s="4">
        <v>75.515804451671926</v>
      </c>
      <c r="D3" s="4">
        <v>0.1931090557983535</v>
      </c>
      <c r="E3" s="4">
        <v>14.737270047769083</v>
      </c>
      <c r="F3" s="4">
        <v>1.4127451976826912</v>
      </c>
      <c r="G3" s="4">
        <v>2.032726903140563E-2</v>
      </c>
      <c r="H3" s="4">
        <v>0.69112714706779155</v>
      </c>
      <c r="I3" s="4">
        <v>0.17278178676694789</v>
      </c>
      <c r="J3" s="4">
        <v>3.8520174814513668</v>
      </c>
      <c r="K3" s="4">
        <v>3.3031812176034148</v>
      </c>
      <c r="L3" s="4">
        <v>0.10163634515702816</v>
      </c>
      <c r="M3" s="4">
        <v>1.7</v>
      </c>
      <c r="N3" s="4">
        <f t="shared" ref="N3:N57" si="0">(E3/(101.96))/((I3/(40.08+16))+(J3/(61.98))+(K3/(94.2)))</f>
        <v>1.4411319290932423</v>
      </c>
      <c r="O3" s="4">
        <v>17.105263157894736</v>
      </c>
      <c r="P3" s="4">
        <v>0.85751978891820579</v>
      </c>
      <c r="Q3" s="4">
        <v>7.1551986990547816</v>
      </c>
      <c r="T3" s="4"/>
      <c r="W3" s="8">
        <v>27</v>
      </c>
      <c r="AC3" s="8">
        <v>120</v>
      </c>
      <c r="AD3" s="8">
        <v>114</v>
      </c>
      <c r="AE3" s="7" t="s">
        <v>76</v>
      </c>
      <c r="AF3" s="8">
        <v>95</v>
      </c>
      <c r="AG3" s="8">
        <v>22</v>
      </c>
      <c r="AL3" s="8">
        <v>934</v>
      </c>
      <c r="BH3" s="4"/>
      <c r="BI3" s="4"/>
      <c r="BJ3" s="4"/>
      <c r="BK3" s="4"/>
      <c r="BL3" s="4"/>
      <c r="BM3" s="4"/>
      <c r="BN3" s="4">
        <v>59.035397141708373</v>
      </c>
      <c r="BO3" s="4">
        <v>23.055041264512784</v>
      </c>
      <c r="BP3" t="s">
        <v>211</v>
      </c>
    </row>
    <row r="4" spans="1:68" x14ac:dyDescent="0.3">
      <c r="A4" s="2" t="s">
        <v>79</v>
      </c>
      <c r="B4" s="3" t="s">
        <v>80</v>
      </c>
      <c r="C4" s="4">
        <v>68.606210667492007</v>
      </c>
      <c r="D4" s="4">
        <v>0.83565459610027859</v>
      </c>
      <c r="E4" s="4">
        <v>16.713091922005571</v>
      </c>
      <c r="F4" s="4">
        <v>5.0345610234189628</v>
      </c>
      <c r="G4" s="4">
        <v>3.0950170225936241E-2</v>
      </c>
      <c r="H4" s="4">
        <v>0.83565459610027859</v>
      </c>
      <c r="I4" s="4">
        <v>0.87692148973486028</v>
      </c>
      <c r="J4" s="4">
        <v>3.518002682348087</v>
      </c>
      <c r="K4" s="4">
        <v>3.321984937583824</v>
      </c>
      <c r="L4" s="4">
        <v>0.22696791499019911</v>
      </c>
      <c r="M4" s="4">
        <v>2.54</v>
      </c>
      <c r="N4" s="4">
        <f t="shared" si="0"/>
        <v>1.5225183450373785</v>
      </c>
      <c r="O4" s="4">
        <v>3.975308641975309</v>
      </c>
      <c r="P4" s="4">
        <v>0.94428152492668616</v>
      </c>
      <c r="Q4" s="4">
        <v>6.839987619931911</v>
      </c>
      <c r="T4" s="4"/>
      <c r="W4" s="8">
        <v>116</v>
      </c>
      <c r="AC4" s="8">
        <v>121</v>
      </c>
      <c r="AD4" s="8">
        <v>144</v>
      </c>
      <c r="AE4" s="7" t="s">
        <v>76</v>
      </c>
      <c r="AF4" s="8">
        <v>195</v>
      </c>
      <c r="AG4" s="7">
        <v>12</v>
      </c>
      <c r="AL4" s="8">
        <v>391</v>
      </c>
      <c r="BH4" s="4"/>
      <c r="BI4" s="4"/>
      <c r="BJ4" s="4"/>
      <c r="BK4" s="4"/>
      <c r="BL4" s="4"/>
      <c r="BM4" s="4"/>
      <c r="BN4" s="4">
        <v>60.357077205510585</v>
      </c>
      <c r="BO4" s="4">
        <v>35.350105687441946</v>
      </c>
      <c r="BP4" t="s">
        <v>211</v>
      </c>
    </row>
    <row r="5" spans="1:68" x14ac:dyDescent="0.3">
      <c r="A5" s="2" t="s">
        <v>88</v>
      </c>
      <c r="B5" s="3" t="s">
        <v>89</v>
      </c>
      <c r="C5" s="4">
        <v>74.092895619473509</v>
      </c>
      <c r="D5" s="4">
        <v>0.45736355320662658</v>
      </c>
      <c r="E5" s="4">
        <v>13.111088525256628</v>
      </c>
      <c r="F5" s="4">
        <v>2.3173086695802412</v>
      </c>
      <c r="G5" s="4">
        <v>6.0981807094216876E-2</v>
      </c>
      <c r="H5" s="4">
        <v>0.77243622319341365</v>
      </c>
      <c r="I5" s="4">
        <v>0.93505437544465875</v>
      </c>
      <c r="J5" s="4">
        <v>3.1100721618050606</v>
      </c>
      <c r="K5" s="4">
        <v>5.0513263543042974</v>
      </c>
      <c r="L5" s="4">
        <v>9.1472710641325311E-2</v>
      </c>
      <c r="M5" s="4">
        <v>1.77</v>
      </c>
      <c r="N5" s="4">
        <f t="shared" si="0"/>
        <v>1.0673569193209691</v>
      </c>
      <c r="O5" s="4">
        <v>11.044444444444443</v>
      </c>
      <c r="P5" s="4">
        <v>1.6241830065359475</v>
      </c>
      <c r="Q5" s="4">
        <v>8.1613985161093581</v>
      </c>
      <c r="T5" s="4"/>
      <c r="W5" s="8">
        <v>26</v>
      </c>
      <c r="AC5" s="8">
        <v>212</v>
      </c>
      <c r="AD5" s="8">
        <v>108</v>
      </c>
      <c r="AE5" s="8">
        <v>45</v>
      </c>
      <c r="AF5" s="8">
        <v>237</v>
      </c>
      <c r="AG5" s="7">
        <v>16</v>
      </c>
      <c r="AL5" s="8">
        <v>828</v>
      </c>
      <c r="BH5" s="4"/>
      <c r="BI5" s="4"/>
      <c r="BJ5" s="4"/>
      <c r="BK5" s="4"/>
      <c r="BL5" s="4"/>
      <c r="BM5" s="4"/>
      <c r="BN5" s="4">
        <v>51.629058792206344</v>
      </c>
      <c r="BO5" s="4">
        <v>20.515710179362202</v>
      </c>
      <c r="BP5" t="s">
        <v>211</v>
      </c>
    </row>
    <row r="6" spans="1:68" x14ac:dyDescent="0.3">
      <c r="A6" s="2" t="s">
        <v>103</v>
      </c>
      <c r="B6" s="3" t="s">
        <v>104</v>
      </c>
      <c r="C6" s="4">
        <v>79.5351707116413</v>
      </c>
      <c r="D6" s="4">
        <v>0.24681201151789384</v>
      </c>
      <c r="E6" s="4">
        <v>12.865076100370217</v>
      </c>
      <c r="F6" s="4">
        <v>2.9240723981900452</v>
      </c>
      <c r="G6" s="4"/>
      <c r="H6" s="4">
        <v>0.26737967914438499</v>
      </c>
      <c r="I6" s="4">
        <v>0.31879884821061288</v>
      </c>
      <c r="J6" s="4">
        <v>0.25709584533113944</v>
      </c>
      <c r="K6" s="4">
        <v>3.2599753187988481</v>
      </c>
      <c r="L6" s="4"/>
      <c r="M6" s="4">
        <v>2.4900000000000002</v>
      </c>
      <c r="N6" s="4">
        <f t="shared" si="0"/>
        <v>2.8392997442751788</v>
      </c>
      <c r="O6" s="4">
        <v>13.208333333333334</v>
      </c>
      <c r="P6" s="4">
        <v>12.68</v>
      </c>
      <c r="Q6" s="4">
        <v>3.5170711641299874</v>
      </c>
      <c r="T6" s="4"/>
      <c r="AC6" s="8">
        <v>94.91</v>
      </c>
      <c r="AD6" s="8">
        <v>29.1</v>
      </c>
      <c r="AE6" s="8">
        <v>31.4</v>
      </c>
      <c r="AF6" s="8">
        <v>230</v>
      </c>
      <c r="AG6" s="7">
        <v>9.8699999999999992</v>
      </c>
      <c r="AK6" s="7">
        <v>2.99</v>
      </c>
      <c r="AL6" s="8">
        <v>799</v>
      </c>
      <c r="AM6" s="8">
        <v>27.81</v>
      </c>
      <c r="AN6" s="8">
        <v>60.28</v>
      </c>
      <c r="AO6" s="7">
        <v>7.05</v>
      </c>
      <c r="AP6" s="8">
        <v>27.8</v>
      </c>
      <c r="AQ6" s="7">
        <v>5.69</v>
      </c>
      <c r="AR6" s="7">
        <v>1.08</v>
      </c>
      <c r="AS6" s="7">
        <v>4.5199999999999996</v>
      </c>
      <c r="AT6" s="7">
        <v>0.77</v>
      </c>
      <c r="AU6" s="7">
        <v>4.8600000000000003</v>
      </c>
      <c r="AV6" s="7">
        <v>1.01</v>
      </c>
      <c r="AW6" s="7">
        <v>3.04</v>
      </c>
      <c r="AX6" s="7">
        <v>0.51</v>
      </c>
      <c r="AY6" s="7">
        <v>3.3</v>
      </c>
      <c r="AZ6" s="7">
        <v>0.52</v>
      </c>
      <c r="BA6" s="7">
        <v>5.93</v>
      </c>
      <c r="BB6" s="7">
        <v>0.872</v>
      </c>
      <c r="BF6" s="7">
        <v>10.44</v>
      </c>
      <c r="BG6" s="7">
        <v>1.91</v>
      </c>
      <c r="BH6" s="4"/>
      <c r="BI6" s="4"/>
      <c r="BJ6" s="4"/>
      <c r="BK6" s="4"/>
      <c r="BL6" s="4"/>
      <c r="BM6" s="4"/>
      <c r="BN6" s="4">
        <v>73.953583554107468</v>
      </c>
      <c r="BO6" s="4">
        <v>73.230743652602783</v>
      </c>
      <c r="BP6" t="s">
        <v>212</v>
      </c>
    </row>
    <row r="7" spans="1:68" x14ac:dyDescent="0.3">
      <c r="A7" s="2" t="s">
        <v>105</v>
      </c>
      <c r="B7" s="3" t="s">
        <v>104</v>
      </c>
      <c r="C7" s="4">
        <v>79.604513924836965</v>
      </c>
      <c r="D7" s="4">
        <v>0.2795320426545192</v>
      </c>
      <c r="E7" s="4">
        <v>14.742726990371677</v>
      </c>
      <c r="F7" s="4">
        <v>0.53099285640335447</v>
      </c>
      <c r="G7" s="4"/>
      <c r="H7" s="4">
        <v>0.37270939020602556</v>
      </c>
      <c r="I7" s="4">
        <v>0.11388342478517448</v>
      </c>
      <c r="J7" s="4">
        <v>0.21741381095351492</v>
      </c>
      <c r="K7" s="4">
        <v>4.016978983331609</v>
      </c>
      <c r="L7" s="4">
        <v>6.2118231701004265E-2</v>
      </c>
      <c r="M7" s="4">
        <v>2.74</v>
      </c>
      <c r="N7" s="4">
        <f t="shared" si="0"/>
        <v>3.0010037640764851</v>
      </c>
      <c r="O7" s="4">
        <v>14.37037037037037</v>
      </c>
      <c r="P7" s="4">
        <v>18.476190476190474</v>
      </c>
      <c r="Q7" s="4">
        <v>4.2343927942851236</v>
      </c>
      <c r="T7" s="4"/>
      <c r="AC7" s="8">
        <v>94.21</v>
      </c>
      <c r="AD7" s="8">
        <v>30.5</v>
      </c>
      <c r="AE7" s="8">
        <v>23.7</v>
      </c>
      <c r="AF7" s="8">
        <v>219</v>
      </c>
      <c r="AG7" s="7">
        <v>11.01</v>
      </c>
      <c r="AK7" s="7">
        <v>3.22</v>
      </c>
      <c r="AL7" s="8">
        <v>607</v>
      </c>
      <c r="AM7" s="8">
        <v>41.55</v>
      </c>
      <c r="AN7" s="8">
        <v>82.97</v>
      </c>
      <c r="AO7" s="7">
        <v>9.43</v>
      </c>
      <c r="AP7" s="8">
        <v>35.11</v>
      </c>
      <c r="AQ7" s="7">
        <v>5.9</v>
      </c>
      <c r="AR7" s="7">
        <v>0.95</v>
      </c>
      <c r="AS7" s="7">
        <v>4.0199999999999996</v>
      </c>
      <c r="AT7" s="7">
        <v>0.65</v>
      </c>
      <c r="AU7" s="7">
        <v>4.29</v>
      </c>
      <c r="AV7" s="7">
        <v>0.82</v>
      </c>
      <c r="AW7" s="7">
        <v>2.5099999999999998</v>
      </c>
      <c r="AX7" s="7">
        <v>0.4</v>
      </c>
      <c r="AY7" s="7">
        <v>2.5</v>
      </c>
      <c r="AZ7" s="7">
        <v>0.43</v>
      </c>
      <c r="BA7" s="7">
        <v>6.02</v>
      </c>
      <c r="BB7" s="7">
        <v>0.97399999999999998</v>
      </c>
      <c r="BF7" s="7">
        <v>11.56</v>
      </c>
      <c r="BG7" s="7">
        <v>3.75</v>
      </c>
      <c r="BH7" s="4"/>
      <c r="BI7" s="4"/>
      <c r="BJ7" s="4"/>
      <c r="BK7" s="4"/>
      <c r="BL7" s="4"/>
      <c r="BM7" s="4"/>
      <c r="BN7" s="4">
        <v>75.006271951588104</v>
      </c>
      <c r="BO7" s="4">
        <v>71.137742726657677</v>
      </c>
      <c r="BP7" t="s">
        <v>212</v>
      </c>
    </row>
    <row r="8" spans="1:68" x14ac:dyDescent="0.3">
      <c r="A8" s="2" t="s">
        <v>106</v>
      </c>
      <c r="B8" s="3" t="s">
        <v>107</v>
      </c>
      <c r="C8" s="4"/>
      <c r="D8" s="4"/>
      <c r="E8" s="4"/>
      <c r="F8" s="4"/>
      <c r="G8" s="4"/>
      <c r="H8" s="4"/>
      <c r="I8" s="4"/>
      <c r="J8" s="4"/>
      <c r="K8" s="4"/>
      <c r="L8" s="4">
        <v>0.82</v>
      </c>
      <c r="M8" s="4"/>
      <c r="N8" s="4"/>
      <c r="O8" s="4"/>
      <c r="P8" s="4"/>
      <c r="Q8" s="4"/>
      <c r="R8" s="8">
        <v>29.1</v>
      </c>
      <c r="S8" s="7">
        <v>1.99</v>
      </c>
      <c r="T8" s="4"/>
      <c r="U8" s="8">
        <v>23.2</v>
      </c>
      <c r="V8" s="8">
        <v>83</v>
      </c>
      <c r="W8" s="8">
        <v>159.80000000000001</v>
      </c>
      <c r="X8" s="8">
        <v>25</v>
      </c>
      <c r="Y8" s="8">
        <v>78.2</v>
      </c>
      <c r="Z8" s="8">
        <v>42</v>
      </c>
      <c r="AA8" s="8">
        <v>93</v>
      </c>
      <c r="AB8" s="8">
        <v>20.9</v>
      </c>
      <c r="AC8" s="7">
        <v>19.399999999999999</v>
      </c>
      <c r="AD8" s="8">
        <v>650</v>
      </c>
      <c r="AE8" s="8">
        <v>42.8</v>
      </c>
      <c r="AF8" s="8">
        <v>366</v>
      </c>
      <c r="AG8" s="7">
        <v>16.7</v>
      </c>
      <c r="AI8" s="7">
        <v>1.8</v>
      </c>
      <c r="AJ8" s="7">
        <v>0.06</v>
      </c>
      <c r="AK8" s="7">
        <v>0.35</v>
      </c>
      <c r="AL8" s="8">
        <v>884</v>
      </c>
      <c r="AM8" s="8">
        <v>33.200000000000003</v>
      </c>
      <c r="AN8" s="8">
        <v>81.7</v>
      </c>
      <c r="AO8" s="7">
        <v>10.65</v>
      </c>
      <c r="AP8" s="8">
        <v>44.4</v>
      </c>
      <c r="AQ8" s="7">
        <v>9.48</v>
      </c>
      <c r="AR8" s="7">
        <v>2.42</v>
      </c>
      <c r="AS8" s="7">
        <v>8.42</v>
      </c>
      <c r="AT8" s="7">
        <v>1.2310000000000001</v>
      </c>
      <c r="AU8" s="7">
        <v>7.09</v>
      </c>
      <c r="AV8" s="7">
        <v>1.4</v>
      </c>
      <c r="AW8" s="7">
        <v>3.87</v>
      </c>
      <c r="AY8" s="7">
        <v>3.6</v>
      </c>
      <c r="AZ8" s="7">
        <v>0.53</v>
      </c>
      <c r="BA8" s="7">
        <v>6.03</v>
      </c>
      <c r="BB8" s="7">
        <v>0.79</v>
      </c>
      <c r="BC8" s="7">
        <v>0.25</v>
      </c>
      <c r="BD8" s="7">
        <v>7.0000000000000007E-2</v>
      </c>
      <c r="BE8" s="7">
        <v>12.4</v>
      </c>
      <c r="BF8" s="7">
        <v>2.23</v>
      </c>
      <c r="BG8" s="7">
        <v>0.49</v>
      </c>
      <c r="BH8" s="4"/>
      <c r="BI8" s="4"/>
      <c r="BJ8" s="4"/>
      <c r="BK8" s="4"/>
      <c r="BL8" s="4"/>
      <c r="BM8" s="4"/>
      <c r="BN8" s="4"/>
      <c r="BO8" s="4"/>
      <c r="BP8" t="s">
        <v>213</v>
      </c>
    </row>
    <row r="9" spans="1:68" x14ac:dyDescent="0.3">
      <c r="A9" s="2" t="s">
        <v>108</v>
      </c>
      <c r="B9" s="3" t="s">
        <v>107</v>
      </c>
      <c r="C9" s="4"/>
      <c r="D9" s="4"/>
      <c r="E9" s="4"/>
      <c r="F9" s="4"/>
      <c r="G9" s="4"/>
      <c r="H9" s="4"/>
      <c r="I9" s="4"/>
      <c r="J9" s="4"/>
      <c r="K9" s="4"/>
      <c r="L9" s="4">
        <v>0.54</v>
      </c>
      <c r="M9" s="4"/>
      <c r="N9" s="4"/>
      <c r="O9" s="4"/>
      <c r="P9" s="4"/>
      <c r="Q9" s="4"/>
      <c r="R9" s="7">
        <v>14.8</v>
      </c>
      <c r="S9" s="7">
        <v>2.12</v>
      </c>
      <c r="T9" s="4"/>
      <c r="U9" s="8">
        <v>22.5</v>
      </c>
      <c r="V9" s="8">
        <v>76</v>
      </c>
      <c r="W9" s="8">
        <v>84.1</v>
      </c>
      <c r="X9" s="8">
        <v>20</v>
      </c>
      <c r="Y9" s="8">
        <v>53.3</v>
      </c>
      <c r="Z9" s="7">
        <v>12</v>
      </c>
      <c r="AA9" s="8">
        <v>81</v>
      </c>
      <c r="AB9" s="7">
        <v>17</v>
      </c>
      <c r="AC9" s="8">
        <v>41.4</v>
      </c>
      <c r="AD9" s="8">
        <v>434</v>
      </c>
      <c r="AE9" s="8">
        <v>47.9</v>
      </c>
      <c r="AF9" s="8">
        <v>387</v>
      </c>
      <c r="AG9" s="7">
        <v>14.9</v>
      </c>
      <c r="AI9" s="7">
        <v>1.5</v>
      </c>
      <c r="AJ9" s="7">
        <v>0.08</v>
      </c>
      <c r="AK9" s="7">
        <v>0.23</v>
      </c>
      <c r="AL9" s="8">
        <v>1081</v>
      </c>
      <c r="AM9" s="8">
        <v>34.299999999999997</v>
      </c>
      <c r="AN9" s="8">
        <v>88.5</v>
      </c>
      <c r="AO9" s="7">
        <v>9.9</v>
      </c>
      <c r="AP9" s="8">
        <v>40</v>
      </c>
      <c r="AQ9" s="7">
        <v>8.27</v>
      </c>
      <c r="AR9" s="7">
        <v>2.04</v>
      </c>
      <c r="AS9" s="7">
        <v>7.33</v>
      </c>
      <c r="AT9" s="7">
        <v>1.0720000000000001</v>
      </c>
      <c r="AU9" s="7">
        <v>6.12</v>
      </c>
      <c r="AV9" s="7">
        <v>1.21</v>
      </c>
      <c r="AW9" s="7">
        <v>3.34</v>
      </c>
      <c r="AY9" s="7">
        <v>3.16</v>
      </c>
      <c r="AZ9" s="7">
        <v>0.47099999999999997</v>
      </c>
      <c r="BA9" s="7">
        <v>6.41</v>
      </c>
      <c r="BB9" s="7">
        <v>0.74</v>
      </c>
      <c r="BC9" s="7">
        <v>0.39</v>
      </c>
      <c r="BD9" s="7">
        <v>0.28000000000000003</v>
      </c>
      <c r="BE9" s="7">
        <v>10.1</v>
      </c>
      <c r="BF9" s="7">
        <v>2.77</v>
      </c>
      <c r="BG9" s="7">
        <v>0.62</v>
      </c>
      <c r="BH9" s="4"/>
      <c r="BI9" s="4"/>
      <c r="BJ9" s="4"/>
      <c r="BK9" s="4"/>
      <c r="BL9" s="4"/>
      <c r="BM9" s="4"/>
      <c r="BN9" s="4"/>
      <c r="BO9" s="4"/>
      <c r="BP9" t="s">
        <v>213</v>
      </c>
    </row>
    <row r="10" spans="1:68" x14ac:dyDescent="0.3">
      <c r="A10" s="2" t="s">
        <v>109</v>
      </c>
      <c r="B10" s="3" t="s">
        <v>107</v>
      </c>
      <c r="C10" s="4"/>
      <c r="D10" s="4"/>
      <c r="E10" s="4"/>
      <c r="F10" s="4"/>
      <c r="G10" s="4"/>
      <c r="H10" s="4"/>
      <c r="I10" s="4"/>
      <c r="J10" s="4"/>
      <c r="K10" s="4"/>
      <c r="L10" s="4">
        <v>0.02</v>
      </c>
      <c r="M10" s="4"/>
      <c r="N10" s="4"/>
      <c r="O10" s="4"/>
      <c r="P10" s="4"/>
      <c r="Q10" s="4"/>
      <c r="R10" s="7">
        <v>1.3</v>
      </c>
      <c r="S10" s="7">
        <v>2.57</v>
      </c>
      <c r="T10" s="4"/>
      <c r="U10" s="7">
        <v>3</v>
      </c>
      <c r="V10" s="7">
        <v>6</v>
      </c>
      <c r="W10" s="7">
        <v>3.4</v>
      </c>
      <c r="X10" s="7">
        <v>1</v>
      </c>
      <c r="Y10" s="7">
        <v>1.1000000000000001</v>
      </c>
      <c r="Z10" s="7">
        <v>2</v>
      </c>
      <c r="AA10" s="7">
        <v>10</v>
      </c>
      <c r="AB10" s="7">
        <v>15.6</v>
      </c>
      <c r="AC10" s="8">
        <v>170.7</v>
      </c>
      <c r="AD10" s="8">
        <v>34</v>
      </c>
      <c r="AE10" s="8">
        <v>20.6</v>
      </c>
      <c r="AF10" s="8">
        <v>64</v>
      </c>
      <c r="AG10" s="8">
        <v>34.799999999999997</v>
      </c>
      <c r="AI10" s="7">
        <v>2.5</v>
      </c>
      <c r="AJ10" s="7">
        <v>0.32</v>
      </c>
      <c r="AK10" s="7">
        <v>1.64</v>
      </c>
      <c r="AL10" s="8">
        <v>360</v>
      </c>
      <c r="AM10" s="7">
        <v>16.600000000000001</v>
      </c>
      <c r="AN10" s="8">
        <v>71.400000000000006</v>
      </c>
      <c r="AO10" s="7">
        <v>4.38</v>
      </c>
      <c r="AP10" s="7">
        <v>15.4</v>
      </c>
      <c r="AQ10" s="7">
        <v>3.46</v>
      </c>
      <c r="AR10" s="7">
        <v>0.39</v>
      </c>
      <c r="AS10" s="7">
        <v>3.19</v>
      </c>
      <c r="AT10" s="7">
        <v>0.57799999999999996</v>
      </c>
      <c r="AU10" s="7">
        <v>3.77</v>
      </c>
      <c r="AV10" s="7">
        <v>0.77</v>
      </c>
      <c r="AW10" s="7">
        <v>2.2999999999999998</v>
      </c>
      <c r="AY10" s="7">
        <v>2.7</v>
      </c>
      <c r="AZ10" s="7">
        <v>0.377</v>
      </c>
      <c r="BA10" s="7">
        <v>2.39</v>
      </c>
      <c r="BB10" s="7">
        <v>3.56</v>
      </c>
      <c r="BC10" s="7">
        <v>0.34</v>
      </c>
      <c r="BD10" s="7">
        <v>0.85</v>
      </c>
      <c r="BE10" s="7">
        <v>8.6</v>
      </c>
      <c r="BF10" s="8">
        <v>26.4</v>
      </c>
      <c r="BG10" s="7">
        <v>2.46</v>
      </c>
      <c r="BH10" s="4"/>
      <c r="BI10" s="4"/>
      <c r="BJ10" s="4"/>
      <c r="BK10" s="4"/>
      <c r="BL10" s="4"/>
      <c r="BM10" s="4"/>
      <c r="BN10" s="4"/>
      <c r="BO10" s="4"/>
      <c r="BP10" t="s">
        <v>213</v>
      </c>
    </row>
    <row r="11" spans="1:68" x14ac:dyDescent="0.3">
      <c r="A11" s="2" t="s">
        <v>110</v>
      </c>
      <c r="B11" s="3" t="s">
        <v>107</v>
      </c>
      <c r="C11" s="4"/>
      <c r="D11" s="4"/>
      <c r="E11" s="4"/>
      <c r="F11" s="4"/>
      <c r="G11" s="4"/>
      <c r="H11" s="4"/>
      <c r="I11" s="4"/>
      <c r="J11" s="4"/>
      <c r="K11" s="4"/>
      <c r="L11" s="4">
        <v>0.17</v>
      </c>
      <c r="M11" s="4"/>
      <c r="N11" s="4"/>
      <c r="O11" s="4"/>
      <c r="P11" s="4"/>
      <c r="Q11" s="4"/>
      <c r="R11" s="8">
        <v>25.3</v>
      </c>
      <c r="S11" s="7">
        <v>1.46</v>
      </c>
      <c r="T11" s="4"/>
      <c r="U11" s="7">
        <v>8.6999999999999993</v>
      </c>
      <c r="V11" s="8">
        <v>46</v>
      </c>
      <c r="W11" s="7">
        <v>7.8</v>
      </c>
      <c r="X11" s="7">
        <v>5.9</v>
      </c>
      <c r="Y11" s="7">
        <v>4.4000000000000004</v>
      </c>
      <c r="Z11" s="7">
        <v>7</v>
      </c>
      <c r="AA11" s="8">
        <v>48</v>
      </c>
      <c r="AB11" s="7">
        <v>15.1</v>
      </c>
      <c r="AC11" s="8">
        <v>84.7</v>
      </c>
      <c r="AD11" s="8">
        <v>239</v>
      </c>
      <c r="AE11" s="8">
        <v>29.8</v>
      </c>
      <c r="AF11" s="8">
        <v>223</v>
      </c>
      <c r="AG11" s="7">
        <v>11.2</v>
      </c>
      <c r="AI11" s="7">
        <v>1</v>
      </c>
      <c r="AJ11" s="7">
        <v>0.37</v>
      </c>
      <c r="AK11" s="7">
        <v>0.81</v>
      </c>
      <c r="AL11" s="8">
        <v>1347</v>
      </c>
      <c r="AM11" s="8">
        <v>27.6</v>
      </c>
      <c r="AN11" s="8">
        <v>56.9</v>
      </c>
      <c r="AO11" s="7">
        <v>6.92</v>
      </c>
      <c r="AP11" s="8">
        <v>25.7</v>
      </c>
      <c r="AQ11" s="7">
        <v>4.8499999999999996</v>
      </c>
      <c r="AR11" s="7">
        <v>1.1200000000000001</v>
      </c>
      <c r="AS11" s="7">
        <v>4.34</v>
      </c>
      <c r="AT11" s="7">
        <v>0.65600000000000003</v>
      </c>
      <c r="AU11" s="7">
        <v>3.9</v>
      </c>
      <c r="AV11" s="7">
        <v>0.82</v>
      </c>
      <c r="AW11" s="7">
        <v>2.44</v>
      </c>
      <c r="AY11" s="7">
        <v>2.5299999999999998</v>
      </c>
      <c r="AZ11" s="7">
        <v>0.38500000000000001</v>
      </c>
      <c r="BA11" s="7">
        <v>4.1900000000000004</v>
      </c>
      <c r="BB11" s="7">
        <v>0.75</v>
      </c>
      <c r="BC11" s="7">
        <v>0.65</v>
      </c>
      <c r="BD11" s="7">
        <v>0.7</v>
      </c>
      <c r="BE11" s="7">
        <v>3.2</v>
      </c>
      <c r="BF11" s="7">
        <v>7.03</v>
      </c>
      <c r="BG11" s="7">
        <v>1.99</v>
      </c>
      <c r="BH11" s="4"/>
      <c r="BI11" s="4"/>
      <c r="BJ11" s="4"/>
      <c r="BK11" s="4"/>
      <c r="BL11" s="4"/>
      <c r="BM11" s="4"/>
      <c r="BN11" s="4"/>
      <c r="BO11" s="4"/>
      <c r="BP11" t="s">
        <v>213</v>
      </c>
    </row>
    <row r="12" spans="1:68" x14ac:dyDescent="0.3">
      <c r="A12" s="2" t="s">
        <v>111</v>
      </c>
      <c r="B12" s="3" t="s">
        <v>107</v>
      </c>
      <c r="C12" s="4"/>
      <c r="D12" s="4"/>
      <c r="E12" s="4"/>
      <c r="F12" s="4"/>
      <c r="G12" s="4"/>
      <c r="H12" s="4"/>
      <c r="I12" s="4"/>
      <c r="J12" s="4"/>
      <c r="K12" s="4"/>
      <c r="L12" s="4">
        <v>0.25</v>
      </c>
      <c r="M12" s="4"/>
      <c r="N12" s="4"/>
      <c r="O12" s="4"/>
      <c r="P12" s="4"/>
      <c r="Q12" s="4"/>
      <c r="R12" s="8">
        <v>37.200000000000003</v>
      </c>
      <c r="S12" s="7">
        <v>1.5</v>
      </c>
      <c r="T12" s="4"/>
      <c r="U12" s="7">
        <v>8.8000000000000007</v>
      </c>
      <c r="V12" s="8">
        <v>53</v>
      </c>
      <c r="W12" s="7">
        <v>8.6999999999999993</v>
      </c>
      <c r="X12" s="7">
        <v>6.7</v>
      </c>
      <c r="Y12" s="7">
        <v>3.1</v>
      </c>
      <c r="Z12" s="7">
        <v>9</v>
      </c>
      <c r="AA12" s="8">
        <v>46</v>
      </c>
      <c r="AB12" s="7">
        <v>17.399999999999999</v>
      </c>
      <c r="AC12" s="8">
        <v>75</v>
      </c>
      <c r="AD12" s="8">
        <v>278</v>
      </c>
      <c r="AE12" s="7">
        <v>16.399999999999999</v>
      </c>
      <c r="AF12" s="8">
        <v>175</v>
      </c>
      <c r="AG12" s="7">
        <v>14.7</v>
      </c>
      <c r="AI12" s="7">
        <v>1.1000000000000001</v>
      </c>
      <c r="AJ12" s="7">
        <v>0.3</v>
      </c>
      <c r="AK12" s="7">
        <v>6.91</v>
      </c>
      <c r="AL12" s="8">
        <v>1978</v>
      </c>
      <c r="AM12" s="8">
        <v>28.5</v>
      </c>
      <c r="AN12" s="8">
        <v>55.3</v>
      </c>
      <c r="AO12" s="7">
        <v>6.67</v>
      </c>
      <c r="AP12" s="8">
        <v>24.4</v>
      </c>
      <c r="AQ12" s="7">
        <v>4.3499999999999996</v>
      </c>
      <c r="AR12" s="7">
        <v>1.1399999999999999</v>
      </c>
      <c r="AS12" s="7">
        <v>3.57</v>
      </c>
      <c r="AT12" s="7">
        <v>0.52</v>
      </c>
      <c r="AU12" s="7">
        <v>2.89</v>
      </c>
      <c r="AV12" s="7">
        <v>0.56000000000000005</v>
      </c>
      <c r="AW12" s="7">
        <v>1.53</v>
      </c>
      <c r="AY12" s="7">
        <v>1.46</v>
      </c>
      <c r="AZ12" s="7">
        <v>0.215</v>
      </c>
      <c r="BA12" s="7">
        <v>3.55</v>
      </c>
      <c r="BB12" s="7">
        <v>0.85</v>
      </c>
      <c r="BC12" s="7">
        <v>0.38</v>
      </c>
      <c r="BD12" s="7">
        <v>0.7</v>
      </c>
      <c r="BE12" s="7">
        <v>8.6999999999999993</v>
      </c>
      <c r="BF12" s="7">
        <v>5.92</v>
      </c>
      <c r="BG12" s="7">
        <v>1.19</v>
      </c>
      <c r="BH12" s="4"/>
      <c r="BI12" s="4"/>
      <c r="BJ12" s="4"/>
      <c r="BK12" s="4"/>
      <c r="BL12" s="4"/>
      <c r="BM12" s="4"/>
      <c r="BN12" s="4"/>
      <c r="BO12" s="4"/>
      <c r="BP12" t="s">
        <v>213</v>
      </c>
    </row>
    <row r="13" spans="1:68" x14ac:dyDescent="0.3">
      <c r="A13" s="2" t="s">
        <v>112</v>
      </c>
      <c r="B13" s="3" t="s">
        <v>107</v>
      </c>
      <c r="C13" s="4"/>
      <c r="D13" s="4"/>
      <c r="E13" s="4"/>
      <c r="F13" s="4"/>
      <c r="G13" s="4"/>
      <c r="H13" s="4"/>
      <c r="I13" s="4"/>
      <c r="J13" s="4"/>
      <c r="K13" s="4"/>
      <c r="L13" s="4">
        <v>0.1</v>
      </c>
      <c r="M13" s="4"/>
      <c r="N13" s="4"/>
      <c r="O13" s="4"/>
      <c r="P13" s="4"/>
      <c r="Q13" s="4"/>
      <c r="R13" s="8">
        <v>29.2</v>
      </c>
      <c r="S13" s="7">
        <v>1.0900000000000001</v>
      </c>
      <c r="T13" s="4"/>
      <c r="U13" s="7">
        <v>5.3</v>
      </c>
      <c r="V13" s="8">
        <v>40</v>
      </c>
      <c r="W13" s="7">
        <v>4</v>
      </c>
      <c r="X13" s="7">
        <v>6.7</v>
      </c>
      <c r="Y13" s="7">
        <v>1.9</v>
      </c>
      <c r="Z13" s="8">
        <v>49</v>
      </c>
      <c r="AA13" s="8">
        <v>64</v>
      </c>
      <c r="AB13" s="7">
        <v>15.1</v>
      </c>
      <c r="AC13" s="8">
        <v>50.3</v>
      </c>
      <c r="AD13" s="8">
        <v>316</v>
      </c>
      <c r="AE13" s="7">
        <v>9.5</v>
      </c>
      <c r="AF13" s="8">
        <v>43</v>
      </c>
      <c r="AG13" s="7">
        <v>4.8</v>
      </c>
      <c r="AI13" s="7">
        <v>0.7</v>
      </c>
      <c r="AJ13" s="7">
        <v>1.1499999999999999</v>
      </c>
      <c r="AK13" s="7">
        <v>1.35</v>
      </c>
      <c r="AL13" s="8">
        <v>414</v>
      </c>
      <c r="AM13" s="8">
        <v>23.5</v>
      </c>
      <c r="AN13" s="8">
        <v>44.2</v>
      </c>
      <c r="AO13" s="7">
        <v>4.87</v>
      </c>
      <c r="AP13" s="7">
        <v>17.399999999999999</v>
      </c>
      <c r="AQ13" s="7">
        <v>2.67</v>
      </c>
      <c r="AR13" s="7">
        <v>0.85</v>
      </c>
      <c r="AS13" s="7">
        <v>2.13</v>
      </c>
      <c r="AT13" s="7">
        <v>0.29299999999999998</v>
      </c>
      <c r="AU13" s="7">
        <v>1.6</v>
      </c>
      <c r="AV13" s="7">
        <v>0.33</v>
      </c>
      <c r="AW13" s="7">
        <v>0.91</v>
      </c>
      <c r="AY13" s="7">
        <v>0.89</v>
      </c>
      <c r="AZ13" s="7">
        <v>0.13900000000000001</v>
      </c>
      <c r="BA13" s="7">
        <v>1.21</v>
      </c>
      <c r="BB13" s="7">
        <v>0.28999999999999998</v>
      </c>
      <c r="BC13" s="7">
        <v>0.34</v>
      </c>
      <c r="BD13" s="7">
        <v>0.36</v>
      </c>
      <c r="BE13" s="7">
        <v>4</v>
      </c>
      <c r="BF13" s="7">
        <v>5.03</v>
      </c>
      <c r="BG13" s="7">
        <v>0.47</v>
      </c>
      <c r="BH13" s="4"/>
      <c r="BI13" s="4"/>
      <c r="BJ13" s="4"/>
      <c r="BK13" s="4"/>
      <c r="BL13" s="4"/>
      <c r="BM13" s="4"/>
      <c r="BN13" s="4"/>
      <c r="BO13" s="4"/>
      <c r="BP13" t="s">
        <v>213</v>
      </c>
    </row>
    <row r="14" spans="1:68" x14ac:dyDescent="0.3">
      <c r="A14" s="2" t="s">
        <v>113</v>
      </c>
      <c r="B14" s="3" t="s">
        <v>107</v>
      </c>
      <c r="C14" s="4"/>
      <c r="D14" s="4"/>
      <c r="E14" s="4"/>
      <c r="F14" s="4"/>
      <c r="G14" s="4"/>
      <c r="H14" s="4"/>
      <c r="I14" s="4"/>
      <c r="J14" s="4"/>
      <c r="K14" s="4"/>
      <c r="L14" s="4">
        <v>0.23</v>
      </c>
      <c r="M14" s="4"/>
      <c r="N14" s="4"/>
      <c r="O14" s="4"/>
      <c r="P14" s="4"/>
      <c r="Q14" s="4"/>
      <c r="R14" s="8">
        <v>26.3</v>
      </c>
      <c r="S14" s="7">
        <v>1.33</v>
      </c>
      <c r="T14" s="4"/>
      <c r="U14" s="7">
        <v>11.6</v>
      </c>
      <c r="V14" s="8">
        <v>66</v>
      </c>
      <c r="W14" s="7">
        <v>16.100000000000001</v>
      </c>
      <c r="X14" s="7">
        <v>15.4</v>
      </c>
      <c r="Y14" s="7">
        <v>13.1</v>
      </c>
      <c r="Z14" s="8">
        <v>22</v>
      </c>
      <c r="AA14" s="8">
        <v>76</v>
      </c>
      <c r="AB14" s="7">
        <v>18</v>
      </c>
      <c r="AC14" s="8">
        <v>60.1</v>
      </c>
      <c r="AD14" s="8">
        <v>257</v>
      </c>
      <c r="AE14" s="8">
        <v>31.8</v>
      </c>
      <c r="AF14" s="8">
        <v>112</v>
      </c>
      <c r="AG14" s="7">
        <v>13.1</v>
      </c>
      <c r="AI14" s="7">
        <v>1.7</v>
      </c>
      <c r="AJ14" s="7">
        <v>0.2</v>
      </c>
      <c r="AK14" s="7">
        <v>7.04</v>
      </c>
      <c r="AL14" s="8">
        <v>1715</v>
      </c>
      <c r="AM14" s="8">
        <v>83.6</v>
      </c>
      <c r="AN14" s="8">
        <v>85.5</v>
      </c>
      <c r="AO14" s="7">
        <v>15.24</v>
      </c>
      <c r="AP14" s="8">
        <v>58.1</v>
      </c>
      <c r="AQ14" s="7">
        <v>9.68</v>
      </c>
      <c r="AR14" s="7">
        <v>2.21</v>
      </c>
      <c r="AS14" s="7">
        <v>8.11</v>
      </c>
      <c r="AT14" s="7">
        <v>1.0940000000000001</v>
      </c>
      <c r="AU14" s="7">
        <v>5.69</v>
      </c>
      <c r="AV14" s="7">
        <v>1.05</v>
      </c>
      <c r="AW14" s="7">
        <v>2.81</v>
      </c>
      <c r="AY14" s="7">
        <v>2.42</v>
      </c>
      <c r="AZ14" s="7">
        <v>0.34699999999999998</v>
      </c>
      <c r="BA14" s="7">
        <v>3.09</v>
      </c>
      <c r="BB14" s="7">
        <v>0.95</v>
      </c>
      <c r="BC14" s="7">
        <v>0.44</v>
      </c>
      <c r="BD14" s="7">
        <v>0.69</v>
      </c>
      <c r="BE14" s="7">
        <v>13.6</v>
      </c>
      <c r="BF14" s="7">
        <v>8.14</v>
      </c>
      <c r="BG14" s="7">
        <v>2.0499999999999998</v>
      </c>
      <c r="BH14" s="4"/>
      <c r="BI14" s="4"/>
      <c r="BJ14" s="4"/>
      <c r="BK14" s="4"/>
      <c r="BL14" s="4"/>
      <c r="BM14" s="4"/>
      <c r="BN14" s="4"/>
      <c r="BO14" s="4"/>
      <c r="BP14" t="s">
        <v>213</v>
      </c>
    </row>
    <row r="15" spans="1:68" x14ac:dyDescent="0.3">
      <c r="A15" s="2" t="s">
        <v>114</v>
      </c>
      <c r="B15" s="3" t="s">
        <v>107</v>
      </c>
      <c r="C15" s="4"/>
      <c r="D15" s="4"/>
      <c r="E15" s="4"/>
      <c r="F15" s="4"/>
      <c r="G15" s="4"/>
      <c r="H15" s="4"/>
      <c r="I15" s="4"/>
      <c r="J15" s="4"/>
      <c r="K15" s="4"/>
      <c r="L15" s="4">
        <v>0.27</v>
      </c>
      <c r="M15" s="4"/>
      <c r="N15" s="4"/>
      <c r="O15" s="4"/>
      <c r="P15" s="4"/>
      <c r="Q15" s="4"/>
      <c r="R15" s="8">
        <v>31.5</v>
      </c>
      <c r="S15" s="7">
        <v>1.52</v>
      </c>
      <c r="T15" s="4"/>
      <c r="U15" s="7">
        <v>16.8</v>
      </c>
      <c r="V15" s="8">
        <v>133</v>
      </c>
      <c r="W15" s="8">
        <v>26.1</v>
      </c>
      <c r="X15" s="7">
        <v>13.5</v>
      </c>
      <c r="Y15" s="7">
        <v>13.6</v>
      </c>
      <c r="Z15" s="7">
        <v>17</v>
      </c>
      <c r="AA15" s="8">
        <v>94</v>
      </c>
      <c r="AB15" s="7">
        <v>19.100000000000001</v>
      </c>
      <c r="AC15" s="8">
        <v>68.7</v>
      </c>
      <c r="AD15" s="8">
        <v>538</v>
      </c>
      <c r="AE15" s="8">
        <v>38.6</v>
      </c>
      <c r="AF15" s="8">
        <v>266</v>
      </c>
      <c r="AG15" s="7">
        <v>12</v>
      </c>
      <c r="AI15" s="7">
        <v>1.3</v>
      </c>
      <c r="AJ15" s="7">
        <v>0.32</v>
      </c>
      <c r="AK15" s="7">
        <v>2.2799999999999998</v>
      </c>
      <c r="AL15" s="8">
        <v>1135</v>
      </c>
      <c r="AM15" s="8">
        <v>28.8</v>
      </c>
      <c r="AN15" s="8">
        <v>64.099999999999994</v>
      </c>
      <c r="AO15" s="7">
        <v>8.19</v>
      </c>
      <c r="AP15" s="8">
        <v>32.200000000000003</v>
      </c>
      <c r="AQ15" s="7">
        <v>6.74</v>
      </c>
      <c r="AR15" s="7">
        <v>1.6</v>
      </c>
      <c r="AS15" s="7">
        <v>6.16</v>
      </c>
      <c r="AT15" s="7">
        <v>0.93899999999999995</v>
      </c>
      <c r="AU15" s="7">
        <v>5.6</v>
      </c>
      <c r="AV15" s="7">
        <v>1.1200000000000001</v>
      </c>
      <c r="AW15" s="7">
        <v>3.19</v>
      </c>
      <c r="AY15" s="7">
        <v>3.17</v>
      </c>
      <c r="AZ15" s="7">
        <v>0.47499999999999998</v>
      </c>
      <c r="BA15" s="7">
        <v>4.95</v>
      </c>
      <c r="BB15" s="7">
        <v>0.71</v>
      </c>
      <c r="BC15" s="7">
        <v>0.51</v>
      </c>
      <c r="BD15" s="7">
        <v>0.44</v>
      </c>
      <c r="BE15" s="7">
        <v>12.2</v>
      </c>
      <c r="BF15" s="7">
        <v>4.51</v>
      </c>
      <c r="BG15" s="7">
        <v>0.94</v>
      </c>
      <c r="BH15" s="4"/>
      <c r="BI15" s="4"/>
      <c r="BJ15" s="4"/>
      <c r="BK15" s="4"/>
      <c r="BL15" s="4"/>
      <c r="BM15" s="4"/>
      <c r="BN15" s="4"/>
      <c r="BO15" s="4"/>
      <c r="BP15" t="s">
        <v>213</v>
      </c>
    </row>
    <row r="16" spans="1:68" x14ac:dyDescent="0.3">
      <c r="A16" s="2" t="s">
        <v>115</v>
      </c>
      <c r="B16" s="3" t="s">
        <v>107</v>
      </c>
      <c r="C16" s="4"/>
      <c r="D16" s="4"/>
      <c r="E16" s="4"/>
      <c r="F16" s="4"/>
      <c r="G16" s="4"/>
      <c r="H16" s="4"/>
      <c r="I16" s="4"/>
      <c r="J16" s="4"/>
      <c r="K16" s="4"/>
      <c r="L16" s="4">
        <v>0.28000000000000003</v>
      </c>
      <c r="M16" s="4"/>
      <c r="N16" s="4"/>
      <c r="O16" s="4"/>
      <c r="P16" s="4"/>
      <c r="Q16" s="4"/>
      <c r="R16" s="8">
        <v>34.700000000000003</v>
      </c>
      <c r="S16" s="7">
        <v>1.67</v>
      </c>
      <c r="T16" s="4"/>
      <c r="U16" s="7">
        <v>10</v>
      </c>
      <c r="V16" s="8">
        <v>99</v>
      </c>
      <c r="W16" s="7">
        <v>14.1</v>
      </c>
      <c r="X16" s="7">
        <v>9.6</v>
      </c>
      <c r="Y16" s="7">
        <v>8.1</v>
      </c>
      <c r="Z16" s="7">
        <v>5</v>
      </c>
      <c r="AA16" s="8">
        <v>87</v>
      </c>
      <c r="AB16" s="7">
        <v>16.600000000000001</v>
      </c>
      <c r="AC16" s="8">
        <v>69.099999999999994</v>
      </c>
      <c r="AD16" s="8">
        <v>158</v>
      </c>
      <c r="AE16" s="8">
        <v>26.6</v>
      </c>
      <c r="AF16" s="8">
        <v>218</v>
      </c>
      <c r="AG16" s="7">
        <v>12.4</v>
      </c>
      <c r="AI16" s="7">
        <v>0.9</v>
      </c>
      <c r="AJ16" s="7">
        <v>0.46</v>
      </c>
      <c r="AK16" s="7">
        <v>1.1200000000000001</v>
      </c>
      <c r="AL16" s="8">
        <v>1340</v>
      </c>
      <c r="AM16" s="8">
        <v>32.9</v>
      </c>
      <c r="AN16" s="8">
        <v>47.6</v>
      </c>
      <c r="AO16" s="7">
        <v>7.96</v>
      </c>
      <c r="AP16" s="8">
        <v>29.9</v>
      </c>
      <c r="AQ16" s="7">
        <v>5.51</v>
      </c>
      <c r="AR16" s="7">
        <v>1.49</v>
      </c>
      <c r="AS16" s="7">
        <v>4.8099999999999996</v>
      </c>
      <c r="AT16" s="7">
        <v>0.70899999999999996</v>
      </c>
      <c r="AU16" s="7">
        <v>4.07</v>
      </c>
      <c r="AV16" s="7">
        <v>0.82</v>
      </c>
      <c r="AW16" s="7">
        <v>2.2999999999999998</v>
      </c>
      <c r="AY16" s="7">
        <v>2.17</v>
      </c>
      <c r="AZ16" s="7">
        <v>0.33200000000000002</v>
      </c>
      <c r="BA16" s="7">
        <v>4.08</v>
      </c>
      <c r="BB16" s="7">
        <v>0.85</v>
      </c>
      <c r="BC16" s="7">
        <v>0.79</v>
      </c>
      <c r="BD16" s="7">
        <v>0.6</v>
      </c>
      <c r="BE16" s="7">
        <v>5.5</v>
      </c>
      <c r="BF16" s="7">
        <v>6.69</v>
      </c>
      <c r="BG16" s="7">
        <v>1.84</v>
      </c>
      <c r="BH16" s="4"/>
      <c r="BI16" s="4"/>
      <c r="BJ16" s="4"/>
      <c r="BK16" s="4"/>
      <c r="BL16" s="4"/>
      <c r="BM16" s="4"/>
      <c r="BN16" s="4"/>
      <c r="BO16" s="4"/>
      <c r="BP16" t="s">
        <v>213</v>
      </c>
    </row>
    <row r="17" spans="1:68" x14ac:dyDescent="0.3">
      <c r="A17" s="2" t="s">
        <v>116</v>
      </c>
      <c r="B17" s="3" t="s">
        <v>107</v>
      </c>
      <c r="C17" s="4"/>
      <c r="D17" s="4"/>
      <c r="E17" s="4"/>
      <c r="F17" s="4"/>
      <c r="G17" s="4"/>
      <c r="H17" s="4"/>
      <c r="I17" s="4"/>
      <c r="J17" s="4"/>
      <c r="K17" s="4"/>
      <c r="L17" s="4">
        <v>0.24</v>
      </c>
      <c r="M17" s="4"/>
      <c r="N17" s="4"/>
      <c r="O17" s="4"/>
      <c r="P17" s="4"/>
      <c r="Q17" s="4"/>
      <c r="R17" s="8">
        <v>39.700000000000003</v>
      </c>
      <c r="S17" s="7">
        <v>1.81</v>
      </c>
      <c r="T17" s="4"/>
      <c r="U17" s="7">
        <v>8.5</v>
      </c>
      <c r="V17" s="8">
        <v>75</v>
      </c>
      <c r="W17" s="7">
        <v>13.5</v>
      </c>
      <c r="X17" s="7">
        <v>9.4</v>
      </c>
      <c r="Y17" s="7">
        <v>8.9</v>
      </c>
      <c r="Z17" s="7">
        <v>11</v>
      </c>
      <c r="AA17" s="8">
        <v>64</v>
      </c>
      <c r="AB17" s="7">
        <v>17.7</v>
      </c>
      <c r="AC17" s="8">
        <v>75.3</v>
      </c>
      <c r="AD17" s="8">
        <v>365</v>
      </c>
      <c r="AE17" s="7">
        <v>19.100000000000001</v>
      </c>
      <c r="AF17" s="8">
        <v>148</v>
      </c>
      <c r="AG17" s="7">
        <v>12.8</v>
      </c>
      <c r="AI17" s="7">
        <v>0.9</v>
      </c>
      <c r="AJ17" s="7">
        <v>0.37</v>
      </c>
      <c r="AK17" s="7">
        <v>3.1</v>
      </c>
      <c r="AL17" s="8">
        <v>1227</v>
      </c>
      <c r="AM17" s="8">
        <v>29.6</v>
      </c>
      <c r="AN17" s="8">
        <v>55.4</v>
      </c>
      <c r="AO17" s="7">
        <v>6.73</v>
      </c>
      <c r="AP17" s="8">
        <v>24.4</v>
      </c>
      <c r="AQ17" s="7">
        <v>4.3499999999999996</v>
      </c>
      <c r="AR17" s="7">
        <v>1.18</v>
      </c>
      <c r="AS17" s="7">
        <v>3.69</v>
      </c>
      <c r="AT17" s="7">
        <v>0.53200000000000003</v>
      </c>
      <c r="AU17" s="7">
        <v>3.02</v>
      </c>
      <c r="AV17" s="7">
        <v>0.61</v>
      </c>
      <c r="AW17" s="7">
        <v>1.67</v>
      </c>
      <c r="AY17" s="7">
        <v>1.64</v>
      </c>
      <c r="AZ17" s="7">
        <v>0.252</v>
      </c>
      <c r="BA17" s="7">
        <v>3.34</v>
      </c>
      <c r="BB17" s="7">
        <v>0.93</v>
      </c>
      <c r="BC17" s="7">
        <v>0.53</v>
      </c>
      <c r="BD17" s="7">
        <v>0.53</v>
      </c>
      <c r="BE17" s="7">
        <v>5</v>
      </c>
      <c r="BF17" s="7">
        <v>8.15</v>
      </c>
      <c r="BG17" s="7">
        <v>1.97</v>
      </c>
      <c r="BH17" s="4"/>
      <c r="BI17" s="4"/>
      <c r="BJ17" s="4"/>
      <c r="BK17" s="4"/>
      <c r="BL17" s="4"/>
      <c r="BM17" s="4"/>
      <c r="BN17" s="4"/>
      <c r="BO17" s="4"/>
      <c r="BP17" t="s">
        <v>213</v>
      </c>
    </row>
    <row r="18" spans="1:68" x14ac:dyDescent="0.3">
      <c r="A18" s="2" t="s">
        <v>117</v>
      </c>
      <c r="B18" s="3" t="s">
        <v>107</v>
      </c>
      <c r="C18" s="4"/>
      <c r="D18" s="4"/>
      <c r="E18" s="4"/>
      <c r="F18" s="4"/>
      <c r="G18" s="4"/>
      <c r="H18" s="4"/>
      <c r="I18" s="4"/>
      <c r="J18" s="4"/>
      <c r="K18" s="4"/>
      <c r="L18" s="4">
        <v>0.21</v>
      </c>
      <c r="M18" s="4"/>
      <c r="N18" s="4"/>
      <c r="O18" s="4"/>
      <c r="P18" s="4"/>
      <c r="Q18" s="4"/>
      <c r="R18" s="8">
        <v>37.1</v>
      </c>
      <c r="S18" s="7">
        <v>1.85</v>
      </c>
      <c r="T18" s="4"/>
      <c r="U18" s="7">
        <v>10.4</v>
      </c>
      <c r="V18" s="8">
        <v>62</v>
      </c>
      <c r="W18" s="7">
        <v>8.9</v>
      </c>
      <c r="X18" s="7">
        <v>10</v>
      </c>
      <c r="Y18" s="7">
        <v>12.8</v>
      </c>
      <c r="Z18" s="7">
        <v>11</v>
      </c>
      <c r="AA18" s="8">
        <v>65</v>
      </c>
      <c r="AB18" s="7">
        <v>16</v>
      </c>
      <c r="AC18" s="8">
        <v>46.5</v>
      </c>
      <c r="AD18" s="8">
        <v>514</v>
      </c>
      <c r="AE18" s="8">
        <v>28.4</v>
      </c>
      <c r="AF18" s="8">
        <v>280</v>
      </c>
      <c r="AG18" s="7">
        <v>11.9</v>
      </c>
      <c r="AI18" s="7">
        <v>1.3</v>
      </c>
      <c r="AJ18" s="7">
        <v>0.27</v>
      </c>
      <c r="AK18" s="7">
        <v>4.21</v>
      </c>
      <c r="AL18" s="8">
        <v>700</v>
      </c>
      <c r="AM18" s="8">
        <v>28.8</v>
      </c>
      <c r="AN18" s="8">
        <v>62.7</v>
      </c>
      <c r="AO18" s="7">
        <v>7.81</v>
      </c>
      <c r="AP18" s="8">
        <v>29.6</v>
      </c>
      <c r="AQ18" s="7">
        <v>5.93</v>
      </c>
      <c r="AR18" s="7">
        <v>1.39</v>
      </c>
      <c r="AS18" s="7">
        <v>5.13</v>
      </c>
      <c r="AT18" s="7">
        <v>0.77900000000000003</v>
      </c>
      <c r="AU18" s="7">
        <v>4.5999999999999996</v>
      </c>
      <c r="AV18" s="7">
        <v>0.92</v>
      </c>
      <c r="AW18" s="7">
        <v>2.62</v>
      </c>
      <c r="AY18" s="7">
        <v>2.58</v>
      </c>
      <c r="AZ18" s="7">
        <v>0.38600000000000001</v>
      </c>
      <c r="BA18" s="7">
        <v>5.16</v>
      </c>
      <c r="BB18" s="7">
        <v>0.71</v>
      </c>
      <c r="BC18" s="7">
        <v>0.28999999999999998</v>
      </c>
      <c r="BD18" s="7">
        <v>0.27</v>
      </c>
      <c r="BE18" s="7">
        <v>7.6</v>
      </c>
      <c r="BF18" s="7">
        <v>4.87</v>
      </c>
      <c r="BG18" s="7">
        <v>1</v>
      </c>
      <c r="BH18" s="4"/>
      <c r="BI18" s="4"/>
      <c r="BJ18" s="4"/>
      <c r="BK18" s="4"/>
      <c r="BL18" s="4"/>
      <c r="BM18" s="4"/>
      <c r="BN18" s="4"/>
      <c r="BO18" s="4"/>
      <c r="BP18" t="s">
        <v>213</v>
      </c>
    </row>
    <row r="19" spans="1:68" x14ac:dyDescent="0.3">
      <c r="A19" s="2" t="s">
        <v>127</v>
      </c>
      <c r="B19" s="3" t="s">
        <v>126</v>
      </c>
      <c r="C19" s="4">
        <v>67.426302565322132</v>
      </c>
      <c r="D19" s="4">
        <v>0.77135441977810626</v>
      </c>
      <c r="E19" s="4">
        <v>16.006121203974647</v>
      </c>
      <c r="F19" s="4">
        <v>4.8565921851250602</v>
      </c>
      <c r="G19" s="4">
        <v>4.8597396420336454E-2</v>
      </c>
      <c r="H19" s="4">
        <v>0.7031112673580594</v>
      </c>
      <c r="I19" s="4">
        <v>2.6056476378563378</v>
      </c>
      <c r="J19" s="4">
        <v>5.0665370736095454</v>
      </c>
      <c r="K19" s="4">
        <v>1.7887977831315331</v>
      </c>
      <c r="L19" s="4">
        <v>0.18611768841830983</v>
      </c>
      <c r="M19" s="4">
        <v>2.7</v>
      </c>
      <c r="N19" s="4">
        <f t="shared" si="0"/>
        <v>1.0664904543847011</v>
      </c>
      <c r="O19" s="4">
        <v>2.3190348525469169</v>
      </c>
      <c r="P19" s="4">
        <v>0.35306122448979588</v>
      </c>
      <c r="Q19" s="4">
        <v>6.855334856741079</v>
      </c>
      <c r="R19" s="8" t="s">
        <v>123</v>
      </c>
      <c r="T19" s="4"/>
      <c r="U19" s="7">
        <v>14</v>
      </c>
      <c r="V19" s="8">
        <v>94</v>
      </c>
      <c r="W19" s="8">
        <v>100</v>
      </c>
      <c r="X19" s="7">
        <v>7</v>
      </c>
      <c r="Y19" s="7" t="s">
        <v>123</v>
      </c>
      <c r="Z19" s="7" t="s">
        <v>123</v>
      </c>
      <c r="AA19" s="8">
        <v>30</v>
      </c>
      <c r="AC19" s="8">
        <v>58</v>
      </c>
      <c r="AD19" s="8">
        <v>616</v>
      </c>
      <c r="AE19" s="8">
        <v>23</v>
      </c>
      <c r="AF19" s="8">
        <v>161</v>
      </c>
      <c r="AG19" s="7">
        <v>7</v>
      </c>
      <c r="AK19" s="7">
        <v>20.8</v>
      </c>
      <c r="AL19" s="8">
        <v>491</v>
      </c>
      <c r="AM19" s="8">
        <v>26.8</v>
      </c>
      <c r="AN19" s="8">
        <v>51.5</v>
      </c>
      <c r="AO19" s="7">
        <v>6.28</v>
      </c>
      <c r="AP19" s="8">
        <v>25.1</v>
      </c>
      <c r="AQ19" s="7">
        <v>5.2</v>
      </c>
      <c r="AR19" s="7">
        <v>1.39</v>
      </c>
      <c r="AS19" s="7">
        <v>5</v>
      </c>
      <c r="AT19" s="7">
        <v>0.8</v>
      </c>
      <c r="AU19" s="7">
        <v>4.3</v>
      </c>
      <c r="AV19" s="7">
        <v>0.8</v>
      </c>
      <c r="AW19" s="7">
        <v>2.2000000000000002</v>
      </c>
      <c r="AX19" s="7">
        <v>0.32</v>
      </c>
      <c r="AY19" s="7">
        <v>2</v>
      </c>
      <c r="AZ19" s="7">
        <v>0.3</v>
      </c>
      <c r="BA19" s="7">
        <v>4.4000000000000004</v>
      </c>
      <c r="BB19" s="7">
        <v>0.7</v>
      </c>
      <c r="BD19" s="7" t="s">
        <v>123</v>
      </c>
      <c r="BE19" s="7">
        <v>18</v>
      </c>
      <c r="BF19" s="7">
        <v>5.0999999999999996</v>
      </c>
      <c r="BG19" s="7">
        <v>1.8</v>
      </c>
      <c r="BH19" s="4"/>
      <c r="BI19" s="4"/>
      <c r="BJ19" s="4"/>
      <c r="BK19" s="4"/>
      <c r="BL19" s="4"/>
      <c r="BM19" s="4"/>
      <c r="BN19" s="4">
        <v>51.608777196227081</v>
      </c>
      <c r="BO19" s="4">
        <v>17.022877145272037</v>
      </c>
      <c r="BP19" t="s">
        <v>214</v>
      </c>
    </row>
    <row r="20" spans="1:68" x14ac:dyDescent="0.3">
      <c r="A20" s="2" t="s">
        <v>128</v>
      </c>
      <c r="B20" s="3" t="s">
        <v>126</v>
      </c>
      <c r="C20" s="4">
        <v>67.661232441300115</v>
      </c>
      <c r="D20" s="4">
        <v>0.78950066646160166</v>
      </c>
      <c r="E20" s="4">
        <v>16.271916333435868</v>
      </c>
      <c r="F20" s="4">
        <v>5.5263016507741218</v>
      </c>
      <c r="G20" s="4">
        <v>4.1013021634368922E-2</v>
      </c>
      <c r="H20" s="4">
        <v>0.70747462319286381</v>
      </c>
      <c r="I20" s="4">
        <v>1.6507741207833488</v>
      </c>
      <c r="J20" s="4">
        <v>4.6652312109094645</v>
      </c>
      <c r="K20" s="4">
        <v>1.9071055059981548</v>
      </c>
      <c r="L20" s="4">
        <v>0.16405208653747569</v>
      </c>
      <c r="M20" s="4">
        <v>2.31</v>
      </c>
      <c r="N20" s="4">
        <f t="shared" si="0"/>
        <v>1.2772271764388603</v>
      </c>
      <c r="O20" s="4">
        <v>2.4155844155844157</v>
      </c>
      <c r="P20" s="4">
        <v>0.40879120879120878</v>
      </c>
      <c r="Q20" s="4">
        <v>6.5723367169076194</v>
      </c>
      <c r="R20" s="8">
        <v>79.72</v>
      </c>
      <c r="T20" s="4"/>
      <c r="U20" s="7">
        <v>14</v>
      </c>
      <c r="V20" s="8">
        <v>92</v>
      </c>
      <c r="W20" s="8">
        <v>40</v>
      </c>
      <c r="X20" s="7">
        <v>9</v>
      </c>
      <c r="Y20" s="7" t="s">
        <v>123</v>
      </c>
      <c r="Z20" s="7" t="s">
        <v>123</v>
      </c>
      <c r="AA20" s="8">
        <v>40</v>
      </c>
      <c r="AC20" s="8">
        <v>65</v>
      </c>
      <c r="AD20" s="8">
        <v>606</v>
      </c>
      <c r="AE20" s="8">
        <v>20</v>
      </c>
      <c r="AF20" s="8">
        <v>157</v>
      </c>
      <c r="AG20" s="7">
        <v>7</v>
      </c>
      <c r="AK20" s="7">
        <v>19.3</v>
      </c>
      <c r="AL20" s="8">
        <v>472</v>
      </c>
      <c r="AM20" s="8">
        <v>24.6</v>
      </c>
      <c r="AN20" s="8">
        <v>48.4</v>
      </c>
      <c r="AO20" s="7">
        <v>6.28</v>
      </c>
      <c r="AP20" s="8">
        <v>24.7</v>
      </c>
      <c r="AQ20" s="7">
        <v>5.2</v>
      </c>
      <c r="AR20" s="7">
        <v>1.38</v>
      </c>
      <c r="AS20" s="7">
        <v>4.4000000000000004</v>
      </c>
      <c r="AT20" s="7">
        <v>0.7</v>
      </c>
      <c r="AU20" s="7">
        <v>4</v>
      </c>
      <c r="AV20" s="7">
        <v>0.8</v>
      </c>
      <c r="AW20" s="7">
        <v>2.1</v>
      </c>
      <c r="AX20" s="7">
        <v>0.32</v>
      </c>
      <c r="AY20" s="7">
        <v>2.1</v>
      </c>
      <c r="AZ20" s="7">
        <v>0.32</v>
      </c>
      <c r="BA20" s="7">
        <v>4.3</v>
      </c>
      <c r="BB20" s="7">
        <v>0.7</v>
      </c>
      <c r="BD20" s="7" t="s">
        <v>123</v>
      </c>
      <c r="BE20" s="7">
        <v>18</v>
      </c>
      <c r="BF20" s="7">
        <v>5.2</v>
      </c>
      <c r="BG20" s="7">
        <v>1.4</v>
      </c>
      <c r="BH20" s="4"/>
      <c r="BI20" s="4"/>
      <c r="BJ20" s="4"/>
      <c r="BK20" s="4"/>
      <c r="BL20" s="4"/>
      <c r="BM20" s="4"/>
      <c r="BN20" s="4">
        <v>56.086945986486725</v>
      </c>
      <c r="BO20" s="4">
        <v>23.696812051737343</v>
      </c>
      <c r="BP20" t="s">
        <v>214</v>
      </c>
    </row>
    <row r="21" spans="1:68" x14ac:dyDescent="0.3">
      <c r="A21" s="2" t="s">
        <v>132</v>
      </c>
      <c r="B21" s="3" t="s">
        <v>130</v>
      </c>
      <c r="C21" s="4">
        <v>71.680948706493936</v>
      </c>
      <c r="D21" s="4">
        <v>0.58583438248791786</v>
      </c>
      <c r="E21" s="4">
        <v>15.145392519189377</v>
      </c>
      <c r="F21" s="4">
        <v>3.0074946188522929</v>
      </c>
      <c r="G21" s="4">
        <v>1.7260285099297407E-2</v>
      </c>
      <c r="H21" s="4">
        <v>0.34622101287414209</v>
      </c>
      <c r="I21" s="4">
        <v>1.2549242578077409</v>
      </c>
      <c r="J21" s="4">
        <v>6.3731064451935184</v>
      </c>
      <c r="K21" s="4">
        <v>1.047800836616172</v>
      </c>
      <c r="L21" s="4">
        <v>0.20610811030337492</v>
      </c>
      <c r="M21" s="4">
        <v>1.48</v>
      </c>
      <c r="N21" s="4">
        <f t="shared" si="0"/>
        <v>1.0896143094545208</v>
      </c>
      <c r="O21" s="4">
        <v>1.7885615251299827</v>
      </c>
      <c r="P21" s="4">
        <v>0.16440974988051618</v>
      </c>
      <c r="Q21" s="4">
        <v>7.4209072818096899</v>
      </c>
      <c r="T21" s="4"/>
      <c r="U21" s="7">
        <v>13.28</v>
      </c>
      <c r="V21" s="8">
        <v>96.62</v>
      </c>
      <c r="W21" s="7">
        <v>14.76</v>
      </c>
      <c r="X21" s="7">
        <v>2.11</v>
      </c>
      <c r="Y21" s="7">
        <v>6.63</v>
      </c>
      <c r="Z21" s="7">
        <v>7.68</v>
      </c>
      <c r="AA21" s="8">
        <v>44.81</v>
      </c>
      <c r="AC21" s="8">
        <v>32.72</v>
      </c>
      <c r="AD21" s="8">
        <v>277.23</v>
      </c>
      <c r="AE21" s="8">
        <v>23.89</v>
      </c>
      <c r="AF21" s="8">
        <v>180.38</v>
      </c>
      <c r="AG21" s="7">
        <v>18.2</v>
      </c>
      <c r="AK21" s="7">
        <v>4.16</v>
      </c>
      <c r="AL21" s="8">
        <v>119</v>
      </c>
      <c r="AM21" s="7">
        <v>18.72</v>
      </c>
      <c r="AN21" s="8">
        <v>58.76</v>
      </c>
      <c r="AO21" s="7">
        <v>6.15</v>
      </c>
      <c r="AP21" s="8">
        <v>26.83</v>
      </c>
      <c r="AQ21" s="7">
        <v>5.07</v>
      </c>
      <c r="AR21" s="7">
        <v>1.02</v>
      </c>
      <c r="AS21" s="7">
        <v>5.2</v>
      </c>
      <c r="AT21" s="7">
        <v>0.75</v>
      </c>
      <c r="AU21" s="7">
        <v>4.01</v>
      </c>
      <c r="AV21" s="7">
        <v>0.88</v>
      </c>
      <c r="AW21" s="7">
        <v>2.2599999999999998</v>
      </c>
      <c r="AX21" s="7">
        <v>0.37</v>
      </c>
      <c r="AY21" s="7">
        <v>1.98</v>
      </c>
      <c r="AZ21" s="7">
        <v>0.3</v>
      </c>
      <c r="BA21" s="7">
        <v>4.8099999999999996</v>
      </c>
      <c r="BB21" s="7">
        <v>1.1000000000000001</v>
      </c>
      <c r="BD21" s="7">
        <v>0.25</v>
      </c>
      <c r="BE21" s="7">
        <v>10.57</v>
      </c>
      <c r="BF21" s="7">
        <v>6.14</v>
      </c>
      <c r="BG21" s="7">
        <v>3.35</v>
      </c>
      <c r="BH21" s="4"/>
      <c r="BI21" s="4"/>
      <c r="BJ21" s="4"/>
      <c r="BK21" s="4"/>
      <c r="BL21" s="4"/>
      <c r="BM21" s="4"/>
      <c r="BN21" s="4">
        <v>52.144278708493189</v>
      </c>
      <c r="BO21" s="4">
        <v>16.564076765443026</v>
      </c>
      <c r="BP21" t="s">
        <v>214</v>
      </c>
    </row>
    <row r="22" spans="1:68" x14ac:dyDescent="0.3">
      <c r="A22" s="2" t="s">
        <v>140</v>
      </c>
      <c r="B22" s="3" t="s">
        <v>168</v>
      </c>
      <c r="C22" s="4">
        <v>78.083948104807931</v>
      </c>
      <c r="D22" s="4">
        <v>0.21063342660900533</v>
      </c>
      <c r="E22" s="4">
        <v>12.224879165606714</v>
      </c>
      <c r="F22" s="4">
        <v>1.041945967947087</v>
      </c>
      <c r="G22" s="4">
        <v>1.0175527855507504E-3</v>
      </c>
      <c r="H22" s="4">
        <v>0.21470363775120835</v>
      </c>
      <c r="I22" s="4">
        <v>6.9193589417451032E-2</v>
      </c>
      <c r="J22" s="4">
        <v>0.15568557618926482</v>
      </c>
      <c r="K22" s="4">
        <v>7.8626303739506493</v>
      </c>
      <c r="L22" s="4">
        <v>1.9333502925464256E-2</v>
      </c>
      <c r="M22" s="4">
        <v>1.31</v>
      </c>
      <c r="N22" s="4">
        <f t="shared" si="0"/>
        <v>1.3747791294325862</v>
      </c>
      <c r="O22" s="4">
        <v>37.328502415458942</v>
      </c>
      <c r="P22" s="4">
        <v>50.503267973856211</v>
      </c>
      <c r="Q22" s="4">
        <v>8.0183159501399146</v>
      </c>
      <c r="R22" s="7">
        <v>14.16</v>
      </c>
      <c r="T22" s="4"/>
      <c r="U22" s="7">
        <v>1.62</v>
      </c>
      <c r="V22" s="8">
        <v>23.56</v>
      </c>
      <c r="W22" s="7">
        <v>11.31</v>
      </c>
      <c r="X22" s="7">
        <v>1.3</v>
      </c>
      <c r="Y22" s="7">
        <v>9.76</v>
      </c>
      <c r="Z22" s="7">
        <v>16.86</v>
      </c>
      <c r="AA22" s="7">
        <v>9.36</v>
      </c>
      <c r="AC22" s="8">
        <v>174.43</v>
      </c>
      <c r="AD22" s="7">
        <v>14.23</v>
      </c>
      <c r="AE22" s="8">
        <v>21.35</v>
      </c>
      <c r="AF22" s="8">
        <v>96.55</v>
      </c>
      <c r="AG22" s="7">
        <v>15.62</v>
      </c>
      <c r="AK22" s="7">
        <v>11</v>
      </c>
      <c r="AL22" s="8">
        <v>637</v>
      </c>
      <c r="AM22" s="8">
        <v>39.229999999999997</v>
      </c>
      <c r="AN22" s="8">
        <v>70.239999999999995</v>
      </c>
      <c r="AO22" s="7">
        <v>8.61</v>
      </c>
      <c r="AP22" s="8">
        <v>30.42</v>
      </c>
      <c r="AQ22" s="7">
        <v>5.27</v>
      </c>
      <c r="AR22" s="7">
        <v>0.91</v>
      </c>
      <c r="AS22" s="7">
        <v>3.76</v>
      </c>
      <c r="AT22" s="7">
        <v>0.55000000000000004</v>
      </c>
      <c r="AU22" s="7">
        <v>3.18</v>
      </c>
      <c r="AV22" s="7">
        <v>0.67</v>
      </c>
      <c r="AW22" s="7">
        <v>2.0099999999999998</v>
      </c>
      <c r="AY22" s="7">
        <v>2.06</v>
      </c>
      <c r="AZ22" s="7">
        <v>0.3</v>
      </c>
      <c r="BA22" s="7">
        <v>3.39</v>
      </c>
      <c r="BB22" s="7">
        <v>1.1399999999999999</v>
      </c>
      <c r="BD22" s="7">
        <v>0.86</v>
      </c>
      <c r="BE22" s="7">
        <v>15.22</v>
      </c>
      <c r="BF22" s="7">
        <v>17.87</v>
      </c>
      <c r="BG22" s="7">
        <v>3.73</v>
      </c>
      <c r="BH22" s="4"/>
      <c r="BI22" s="4"/>
      <c r="BJ22" s="4"/>
      <c r="BK22" s="4"/>
      <c r="BL22" s="4"/>
      <c r="BM22" s="4"/>
      <c r="BN22" s="4">
        <v>57.890820767027151</v>
      </c>
      <c r="BO22" s="4">
        <v>78.546933080599203</v>
      </c>
      <c r="BP22" t="s">
        <v>214</v>
      </c>
    </row>
    <row r="23" spans="1:68" x14ac:dyDescent="0.3">
      <c r="A23" s="2" t="s">
        <v>143</v>
      </c>
      <c r="B23" s="3" t="s">
        <v>144</v>
      </c>
      <c r="C23" s="4">
        <v>74.209547427154376</v>
      </c>
      <c r="D23" s="4">
        <v>0.28931597437487089</v>
      </c>
      <c r="E23" s="4">
        <v>13.360198388096716</v>
      </c>
      <c r="F23" s="4">
        <v>2.882186402149205</v>
      </c>
      <c r="G23" s="4">
        <v>4.1330853482124411E-2</v>
      </c>
      <c r="H23" s="4">
        <v>0.39264310808018194</v>
      </c>
      <c r="I23" s="4">
        <v>1.208927464352139</v>
      </c>
      <c r="J23" s="4">
        <v>3.5234552593511062</v>
      </c>
      <c r="K23" s="4">
        <v>3.6991113866501348</v>
      </c>
      <c r="L23" s="4">
        <v>7.2328993593717722E-2</v>
      </c>
      <c r="M23" s="4">
        <v>2.89</v>
      </c>
      <c r="N23" s="4">
        <f t="shared" si="0"/>
        <v>1.1135301839790521</v>
      </c>
      <c r="O23" s="4">
        <v>12.785714285714285</v>
      </c>
      <c r="P23" s="4">
        <v>1.0498533724340176</v>
      </c>
      <c r="Q23" s="4">
        <v>7.2225666460012405</v>
      </c>
      <c r="R23" s="8">
        <v>28.61</v>
      </c>
      <c r="T23" s="4"/>
      <c r="U23" s="7">
        <v>10</v>
      </c>
      <c r="V23" s="7">
        <v>13</v>
      </c>
      <c r="W23" s="8">
        <v>120</v>
      </c>
      <c r="X23" s="7">
        <v>2</v>
      </c>
      <c r="Y23" s="7" t="s">
        <v>136</v>
      </c>
      <c r="Z23" s="7" t="s">
        <v>76</v>
      </c>
      <c r="AA23" s="8">
        <v>30</v>
      </c>
      <c r="AC23" s="8">
        <v>128</v>
      </c>
      <c r="AD23" s="8">
        <v>61</v>
      </c>
      <c r="AE23" s="8">
        <v>35</v>
      </c>
      <c r="AF23" s="8">
        <v>211</v>
      </c>
      <c r="AG23" s="7">
        <v>8</v>
      </c>
      <c r="AK23" s="7">
        <v>17.2</v>
      </c>
      <c r="AL23" s="8">
        <v>626</v>
      </c>
      <c r="AM23" s="8">
        <v>35.9</v>
      </c>
      <c r="AN23" s="8">
        <v>73.400000000000006</v>
      </c>
      <c r="AO23" s="7">
        <v>8.33</v>
      </c>
      <c r="AP23" s="8">
        <v>30.3</v>
      </c>
      <c r="AQ23" s="7">
        <v>6.4</v>
      </c>
      <c r="AR23" s="7">
        <v>0.98</v>
      </c>
      <c r="AS23" s="7">
        <v>5.8</v>
      </c>
      <c r="AT23" s="7">
        <v>0.9</v>
      </c>
      <c r="AU23" s="7">
        <v>5.7</v>
      </c>
      <c r="AV23" s="7">
        <v>1.2</v>
      </c>
      <c r="AW23" s="7">
        <v>3.5</v>
      </c>
      <c r="AX23" s="7">
        <v>0.52</v>
      </c>
      <c r="AY23" s="7">
        <v>3.5</v>
      </c>
      <c r="AZ23" s="7">
        <v>0.56000000000000005</v>
      </c>
      <c r="BA23" s="7">
        <v>5.3</v>
      </c>
      <c r="BB23" s="7">
        <v>0.9</v>
      </c>
      <c r="BD23" s="7">
        <v>0.7</v>
      </c>
      <c r="BE23" s="7">
        <v>7</v>
      </c>
      <c r="BF23" s="7">
        <v>13.8</v>
      </c>
      <c r="BG23" s="7">
        <v>3.2</v>
      </c>
      <c r="BH23" s="4"/>
      <c r="BI23" s="4"/>
      <c r="BJ23" s="4"/>
      <c r="BK23" s="4"/>
      <c r="BL23" s="4"/>
      <c r="BM23" s="4"/>
      <c r="BN23" s="4">
        <v>52.685795188534136</v>
      </c>
      <c r="BO23" s="4">
        <v>14.641570406398012</v>
      </c>
      <c r="BP23" t="s">
        <v>214</v>
      </c>
    </row>
    <row r="24" spans="1:68" x14ac:dyDescent="0.3">
      <c r="A24" s="2" t="s">
        <v>147</v>
      </c>
      <c r="B24" s="3" t="s">
        <v>148</v>
      </c>
      <c r="C24" s="4">
        <v>70.34482758620689</v>
      </c>
      <c r="D24" s="4">
        <v>0.58355437665782506</v>
      </c>
      <c r="E24" s="4">
        <v>15.278514588859416</v>
      </c>
      <c r="F24" s="4">
        <v>0.71602122015915115</v>
      </c>
      <c r="G24" s="4"/>
      <c r="H24" s="4">
        <v>2.6100795755968171</v>
      </c>
      <c r="I24" s="4">
        <v>2.7480106100795756</v>
      </c>
      <c r="J24" s="4">
        <v>3.1299734748010608</v>
      </c>
      <c r="K24" s="4">
        <v>4.5092838196286475</v>
      </c>
      <c r="L24" s="4"/>
      <c r="M24" s="4">
        <v>1.35</v>
      </c>
      <c r="N24" s="4">
        <f t="shared" si="0"/>
        <v>1.0168114842598215</v>
      </c>
      <c r="O24" s="4">
        <v>7.7272727272727266</v>
      </c>
      <c r="P24" s="4">
        <v>1.4406779661016951</v>
      </c>
      <c r="Q24" s="4">
        <v>7.6392572944297079</v>
      </c>
      <c r="T24" s="4"/>
      <c r="AC24" s="8">
        <v>206</v>
      </c>
      <c r="AD24" s="8">
        <v>214</v>
      </c>
      <c r="AE24" s="7">
        <v>17</v>
      </c>
      <c r="AF24" s="8"/>
      <c r="AG24" s="7">
        <v>14</v>
      </c>
      <c r="AL24" s="8"/>
      <c r="BH24" s="4"/>
      <c r="BI24" s="4"/>
      <c r="BJ24" s="4"/>
      <c r="BK24" s="4"/>
      <c r="BL24" s="4"/>
      <c r="BM24" s="4"/>
      <c r="BN24" s="4">
        <v>50.416783729937734</v>
      </c>
      <c r="BO24" s="4">
        <v>10.104056289482738</v>
      </c>
      <c r="BP24" t="s">
        <v>215</v>
      </c>
    </row>
    <row r="25" spans="1:68" x14ac:dyDescent="0.3">
      <c r="A25" s="2" t="s">
        <v>149</v>
      </c>
      <c r="B25" s="3" t="s">
        <v>148</v>
      </c>
      <c r="C25" s="4">
        <v>69.307244843997893</v>
      </c>
      <c r="D25" s="4">
        <v>0.79323109465891073</v>
      </c>
      <c r="E25" s="4">
        <v>14.976203067160235</v>
      </c>
      <c r="F25" s="4">
        <v>1.417982020095188</v>
      </c>
      <c r="G25" s="4"/>
      <c r="H25" s="4">
        <v>3.3209941829719729</v>
      </c>
      <c r="I25" s="4">
        <v>2.0306716023268114</v>
      </c>
      <c r="J25" s="4">
        <v>2.7498677948175572</v>
      </c>
      <c r="K25" s="4">
        <v>5.2459016393442637</v>
      </c>
      <c r="L25" s="4"/>
      <c r="M25" s="4">
        <v>1.68</v>
      </c>
      <c r="N25" s="4">
        <f t="shared" si="0"/>
        <v>1.0779126265037984</v>
      </c>
      <c r="O25" s="4">
        <v>6.6133333333333342</v>
      </c>
      <c r="P25" s="4">
        <v>1.907692307692308</v>
      </c>
      <c r="Q25" s="4">
        <v>7.9957694341618204</v>
      </c>
      <c r="T25" s="4"/>
      <c r="AC25" s="8">
        <v>170</v>
      </c>
      <c r="AD25" s="8">
        <v>210</v>
      </c>
      <c r="AE25" s="7">
        <v>15</v>
      </c>
      <c r="AF25" s="8"/>
      <c r="AG25" s="7">
        <v>13</v>
      </c>
      <c r="AL25" s="8"/>
      <c r="BH25" s="4"/>
      <c r="BI25" s="4"/>
      <c r="BJ25" s="4"/>
      <c r="BK25" s="4"/>
      <c r="BL25" s="4"/>
      <c r="BM25" s="4"/>
      <c r="BN25" s="4">
        <v>51.87478110268021</v>
      </c>
      <c r="BO25" s="4">
        <v>18.809376742614372</v>
      </c>
      <c r="BP25" t="s">
        <v>215</v>
      </c>
    </row>
    <row r="26" spans="1:68" x14ac:dyDescent="0.3">
      <c r="A26" s="2" t="s">
        <v>150</v>
      </c>
      <c r="B26" s="3" t="s">
        <v>148</v>
      </c>
      <c r="C26" s="4">
        <v>71.533768146433829</v>
      </c>
      <c r="D26" s="4">
        <v>0.88365243004418259</v>
      </c>
      <c r="E26" s="4">
        <v>15.148327372185987</v>
      </c>
      <c r="F26" s="4">
        <v>1.4766337050284031</v>
      </c>
      <c r="G26" s="4">
        <v>7.3637702503681887E-2</v>
      </c>
      <c r="H26" s="4">
        <v>1.798863875447086</v>
      </c>
      <c r="I26" s="4">
        <v>1.3570376604249947</v>
      </c>
      <c r="J26" s="4">
        <v>3.0086261308647169</v>
      </c>
      <c r="K26" s="4">
        <v>4.3972228066484327</v>
      </c>
      <c r="L26" s="4">
        <v>0.15779507679360402</v>
      </c>
      <c r="M26" s="4">
        <v>1.4</v>
      </c>
      <c r="N26" s="4">
        <f t="shared" si="0"/>
        <v>1.2441094421448811</v>
      </c>
      <c r="O26" s="4">
        <v>4.9761904761904763</v>
      </c>
      <c r="P26" s="4">
        <v>1.4615384615384617</v>
      </c>
      <c r="Q26" s="4">
        <v>7.4058489375131495</v>
      </c>
      <c r="T26" s="4"/>
      <c r="AF26" s="8"/>
      <c r="AL26" s="8"/>
      <c r="BH26" s="4"/>
      <c r="BI26" s="4"/>
      <c r="BJ26" s="4"/>
      <c r="BK26" s="4"/>
      <c r="BL26" s="4"/>
      <c r="BM26" s="4"/>
      <c r="BN26" s="4">
        <v>55.438893432745537</v>
      </c>
      <c r="BO26" s="4">
        <v>22.19248763549945</v>
      </c>
      <c r="BP26" t="s">
        <v>215</v>
      </c>
    </row>
    <row r="27" spans="1:68" x14ac:dyDescent="0.3">
      <c r="A27" s="2" t="s">
        <v>151</v>
      </c>
      <c r="B27" s="3" t="s">
        <v>148</v>
      </c>
      <c r="C27" s="4">
        <v>72.007781304392324</v>
      </c>
      <c r="D27" s="4">
        <v>0.46073512849390796</v>
      </c>
      <c r="E27" s="4">
        <v>15.613801576737993</v>
      </c>
      <c r="F27" s="4">
        <v>2.432140882563735</v>
      </c>
      <c r="G27" s="4">
        <v>1.0238558410975733E-2</v>
      </c>
      <c r="H27" s="4">
        <v>1.075048633152452</v>
      </c>
      <c r="I27" s="4">
        <v>1.2286270093170879</v>
      </c>
      <c r="J27" s="4">
        <v>2.2524828504146615</v>
      </c>
      <c r="K27" s="4">
        <v>4.5049657008293229</v>
      </c>
      <c r="L27" s="4">
        <v>0.14333981775366028</v>
      </c>
      <c r="M27" s="4">
        <v>1.28</v>
      </c>
      <c r="N27" s="4">
        <f t="shared" si="0"/>
        <v>1.4436767977818352</v>
      </c>
      <c r="O27" s="4">
        <v>9.7777777777777786</v>
      </c>
      <c r="P27" s="4">
        <v>2</v>
      </c>
      <c r="Q27" s="4">
        <v>6.7574485512439839</v>
      </c>
      <c r="T27" s="4"/>
      <c r="AC27" s="8">
        <v>203</v>
      </c>
      <c r="AD27" s="8">
        <v>187</v>
      </c>
      <c r="AE27" s="7">
        <v>18</v>
      </c>
      <c r="AF27" s="8"/>
      <c r="AG27" s="7">
        <v>13</v>
      </c>
      <c r="AL27" s="8"/>
      <c r="BH27" s="4"/>
      <c r="BI27" s="4"/>
      <c r="BJ27" s="4"/>
      <c r="BK27" s="4"/>
      <c r="BL27" s="4"/>
      <c r="BM27" s="4"/>
      <c r="BN27" s="4">
        <v>59.07805807594049</v>
      </c>
      <c r="BO27" s="4">
        <v>25.147060752180497</v>
      </c>
      <c r="BP27" t="s">
        <v>215</v>
      </c>
    </row>
    <row r="28" spans="1:68" x14ac:dyDescent="0.3">
      <c r="A28" s="2" t="s">
        <v>152</v>
      </c>
      <c r="B28" s="3" t="s">
        <v>148</v>
      </c>
      <c r="C28" s="4">
        <v>71.72877846790891</v>
      </c>
      <c r="D28" s="4">
        <v>0.67287784679089024</v>
      </c>
      <c r="E28" s="4">
        <v>14.927536231884057</v>
      </c>
      <c r="F28" s="4">
        <v>1.5089813664596272</v>
      </c>
      <c r="G28" s="4">
        <v>2.0703933747412008E-2</v>
      </c>
      <c r="H28" s="4">
        <v>1.4078674948240164</v>
      </c>
      <c r="I28" s="4">
        <v>1.3354037267080745</v>
      </c>
      <c r="J28" s="4">
        <v>2.9503105590062111</v>
      </c>
      <c r="K28" s="4">
        <v>5.0517598343685295</v>
      </c>
      <c r="L28" s="4">
        <v>0.22774327122153207</v>
      </c>
      <c r="M28" s="4">
        <v>1.4</v>
      </c>
      <c r="N28" s="4">
        <f t="shared" si="0"/>
        <v>1.170857646037551</v>
      </c>
      <c r="O28" s="4">
        <v>7.5076923076923068</v>
      </c>
      <c r="P28" s="4">
        <v>1.7122807017543857</v>
      </c>
      <c r="Q28" s="4">
        <v>8.0020703933747406</v>
      </c>
      <c r="T28" s="4"/>
      <c r="AC28" s="8">
        <v>187</v>
      </c>
      <c r="AD28" s="8">
        <v>164</v>
      </c>
      <c r="AE28" s="7">
        <v>16</v>
      </c>
      <c r="AF28" s="8"/>
      <c r="AG28" s="7">
        <v>12</v>
      </c>
      <c r="AL28" s="8"/>
      <c r="BH28" s="4"/>
      <c r="BI28" s="4"/>
      <c r="BJ28" s="4"/>
      <c r="BK28" s="4"/>
      <c r="BL28" s="4"/>
      <c r="BM28" s="4"/>
      <c r="BN28" s="4">
        <v>53.935256794691639</v>
      </c>
      <c r="BO28" s="4">
        <v>19.685094217028528</v>
      </c>
      <c r="BP28" t="s">
        <v>215</v>
      </c>
    </row>
    <row r="29" spans="1:68" x14ac:dyDescent="0.3">
      <c r="A29" s="2" t="s">
        <v>153</v>
      </c>
      <c r="B29" s="3" t="s">
        <v>148</v>
      </c>
      <c r="C29" s="4">
        <v>69.396152659191443</v>
      </c>
      <c r="D29" s="4">
        <v>0.46291533792819678</v>
      </c>
      <c r="E29" s="4">
        <v>17.97140211912355</v>
      </c>
      <c r="F29" s="4">
        <v>2.6195185680485551</v>
      </c>
      <c r="G29" s="4">
        <v>4.1148030038061938E-2</v>
      </c>
      <c r="H29" s="4">
        <v>0.596646435551898</v>
      </c>
      <c r="I29" s="4">
        <v>0.76123855570414578</v>
      </c>
      <c r="J29" s="4">
        <v>2.674621952474026</v>
      </c>
      <c r="K29" s="4">
        <v>5.0509206871721029</v>
      </c>
      <c r="L29" s="4">
        <v>0.13373109762370131</v>
      </c>
      <c r="M29" s="4">
        <v>1.03</v>
      </c>
      <c r="N29" s="4">
        <f t="shared" si="0"/>
        <v>1.597329608964033</v>
      </c>
      <c r="O29" s="4">
        <v>10.911111111111111</v>
      </c>
      <c r="P29" s="4">
        <v>1.8884615384615384</v>
      </c>
      <c r="Q29" s="4">
        <v>7.7255426396461289</v>
      </c>
      <c r="T29" s="4"/>
      <c r="AC29" s="8">
        <v>210</v>
      </c>
      <c r="AD29" s="8">
        <v>179</v>
      </c>
      <c r="AE29" s="7">
        <v>18</v>
      </c>
      <c r="AF29" s="8"/>
      <c r="AG29" s="7">
        <v>17</v>
      </c>
      <c r="AL29" s="8"/>
      <c r="BH29" s="4"/>
      <c r="BI29" s="4"/>
      <c r="BJ29" s="4"/>
      <c r="BK29" s="4"/>
      <c r="BL29" s="4"/>
      <c r="BM29" s="4"/>
      <c r="BN29" s="4">
        <v>61.498918098467357</v>
      </c>
      <c r="BO29" s="4">
        <v>26.963480978522558</v>
      </c>
      <c r="BP29" t="s">
        <v>215</v>
      </c>
    </row>
    <row r="30" spans="1:68" x14ac:dyDescent="0.3">
      <c r="A30" s="2" t="s">
        <v>154</v>
      </c>
      <c r="B30" s="3" t="s">
        <v>148</v>
      </c>
      <c r="C30" s="4">
        <v>72.921019640618468</v>
      </c>
      <c r="D30" s="4">
        <v>0.67906393648140406</v>
      </c>
      <c r="E30" s="4">
        <v>14.834935227747597</v>
      </c>
      <c r="F30" s="4">
        <v>0.89303175929795242</v>
      </c>
      <c r="G30" s="4">
        <v>5.2235687421646471E-2</v>
      </c>
      <c r="H30" s="4">
        <v>1.4103635603844547</v>
      </c>
      <c r="I30" s="4">
        <v>1.2641036356038446</v>
      </c>
      <c r="J30" s="4">
        <v>3.0296698704554954</v>
      </c>
      <c r="K30" s="4">
        <v>4.7534475553698288</v>
      </c>
      <c r="L30" s="4">
        <v>6.2682824905975765E-2</v>
      </c>
      <c r="M30" s="4">
        <v>0.89</v>
      </c>
      <c r="N30" s="4">
        <f t="shared" si="0"/>
        <v>1.1937410881149288</v>
      </c>
      <c r="O30" s="4">
        <v>7.0000000000000009</v>
      </c>
      <c r="P30" s="4">
        <v>1.5689655172413792</v>
      </c>
      <c r="Q30" s="4">
        <v>7.7831174258253242</v>
      </c>
      <c r="T30" s="4"/>
      <c r="AC30" s="8">
        <v>232</v>
      </c>
      <c r="AD30" s="8">
        <v>134</v>
      </c>
      <c r="AE30" s="8">
        <v>26</v>
      </c>
      <c r="AF30" s="8"/>
      <c r="AG30" s="8">
        <v>21</v>
      </c>
      <c r="AL30" s="8"/>
      <c r="BH30" s="4"/>
      <c r="BI30" s="4"/>
      <c r="BJ30" s="4"/>
      <c r="BK30" s="4"/>
      <c r="BL30" s="4"/>
      <c r="BM30" s="4"/>
      <c r="BN30" s="4">
        <v>54.415769234677775</v>
      </c>
      <c r="BO30" s="4">
        <v>16.240138509133136</v>
      </c>
      <c r="BP30" t="s">
        <v>215</v>
      </c>
    </row>
    <row r="31" spans="1:68" x14ac:dyDescent="0.3">
      <c r="A31" s="2" t="s">
        <v>155</v>
      </c>
      <c r="B31" s="3" t="s">
        <v>148</v>
      </c>
      <c r="C31" s="4">
        <v>70.611398963730565</v>
      </c>
      <c r="D31" s="4">
        <v>0.39378238341968913</v>
      </c>
      <c r="E31" s="4">
        <v>17.088082901554401</v>
      </c>
      <c r="F31" s="4">
        <v>2.8346031088082904</v>
      </c>
      <c r="G31" s="4">
        <v>3.1088082901554404E-2</v>
      </c>
      <c r="H31" s="4">
        <v>0.38341968911917096</v>
      </c>
      <c r="I31" s="4">
        <v>0.94300518134715028</v>
      </c>
      <c r="J31" s="4">
        <v>2.0725388601036268</v>
      </c>
      <c r="K31" s="4">
        <v>4.9740932642487046</v>
      </c>
      <c r="L31" s="4">
        <v>0.35233160621761656</v>
      </c>
      <c r="M31" s="4">
        <v>1.06</v>
      </c>
      <c r="N31" s="4">
        <f t="shared" si="0"/>
        <v>1.6262336975919216</v>
      </c>
      <c r="O31" s="4">
        <v>12.631578947368421</v>
      </c>
      <c r="P31" s="4">
        <v>2.4000000000000004</v>
      </c>
      <c r="Q31" s="4">
        <v>7.0466321243523318</v>
      </c>
      <c r="T31" s="4"/>
      <c r="AC31" s="8">
        <v>194</v>
      </c>
      <c r="AD31" s="8">
        <v>196</v>
      </c>
      <c r="AE31" s="7">
        <v>17</v>
      </c>
      <c r="AF31" s="8"/>
      <c r="AG31" s="7">
        <v>14</v>
      </c>
      <c r="AL31" s="8"/>
      <c r="BH31" s="4"/>
      <c r="BI31" s="4"/>
      <c r="BJ31" s="4"/>
      <c r="BK31" s="4"/>
      <c r="BL31" s="4"/>
      <c r="BM31" s="4"/>
      <c r="BN31" s="4">
        <v>61.922657495525549</v>
      </c>
      <c r="BO31" s="4">
        <v>26.075380901490369</v>
      </c>
      <c r="BP31" t="s">
        <v>215</v>
      </c>
    </row>
    <row r="32" spans="1:68" x14ac:dyDescent="0.3">
      <c r="A32" s="2" t="s">
        <v>156</v>
      </c>
      <c r="B32" s="3" t="s">
        <v>148</v>
      </c>
      <c r="C32" s="4">
        <v>70.276497695852527</v>
      </c>
      <c r="D32" s="4">
        <v>0.50272308336824467</v>
      </c>
      <c r="E32" s="4">
        <v>14.893171344784248</v>
      </c>
      <c r="F32" s="4">
        <v>0.84815668202764982</v>
      </c>
      <c r="G32" s="4">
        <v>8.3787180561374103E-2</v>
      </c>
      <c r="H32" s="4">
        <v>2.9220779220779218</v>
      </c>
      <c r="I32" s="4">
        <v>2.3355676581483031</v>
      </c>
      <c r="J32" s="4">
        <v>3.1943862589023877</v>
      </c>
      <c r="K32" s="4">
        <v>3.6237955592794302</v>
      </c>
      <c r="L32" s="4">
        <v>1.2253875157100964</v>
      </c>
      <c r="M32" s="4">
        <v>0.8</v>
      </c>
      <c r="N32" s="4">
        <f t="shared" si="0"/>
        <v>1.1094794737275904</v>
      </c>
      <c r="O32" s="4">
        <v>7.208333333333333</v>
      </c>
      <c r="P32" s="4">
        <v>1.1344262295081968</v>
      </c>
      <c r="Q32" s="4">
        <v>6.8181818181818183</v>
      </c>
      <c r="T32" s="4"/>
      <c r="AF32" s="8"/>
      <c r="AL32" s="8"/>
      <c r="BH32" s="4"/>
      <c r="BI32" s="4"/>
      <c r="BJ32" s="4"/>
      <c r="BK32" s="4"/>
      <c r="BL32" s="4"/>
      <c r="BM32" s="4"/>
      <c r="BN32" s="4">
        <v>52.594940483922628</v>
      </c>
      <c r="BO32" s="4">
        <v>11.422806001805274</v>
      </c>
      <c r="BP32" t="s">
        <v>215</v>
      </c>
    </row>
    <row r="33" spans="1:68" x14ac:dyDescent="0.3">
      <c r="A33" s="2" t="s">
        <v>157</v>
      </c>
      <c r="B33" s="3" t="s">
        <v>148</v>
      </c>
      <c r="C33" s="4">
        <v>72.48066122708488</v>
      </c>
      <c r="D33" s="4">
        <v>0.61460209812440381</v>
      </c>
      <c r="E33" s="4">
        <v>13.934513086786055</v>
      </c>
      <c r="F33" s="4">
        <v>0.57208858747483304</v>
      </c>
      <c r="G33" s="4">
        <v>9.5369291088269567E-2</v>
      </c>
      <c r="H33" s="4">
        <v>2.7551128536611209</v>
      </c>
      <c r="I33" s="4">
        <v>1.9073858217653914</v>
      </c>
      <c r="J33" s="4">
        <v>2.1723005192328064</v>
      </c>
      <c r="K33" s="4">
        <v>4.1326692804916814</v>
      </c>
      <c r="L33" s="4">
        <v>1.2715905478435943</v>
      </c>
      <c r="M33" s="4">
        <v>1.2</v>
      </c>
      <c r="N33" s="4">
        <f t="shared" si="0"/>
        <v>1.2101712889067557</v>
      </c>
      <c r="O33" s="4">
        <v>6.724137931034484</v>
      </c>
      <c r="P33" s="4">
        <v>1.9024390243902443</v>
      </c>
      <c r="Q33" s="4">
        <v>6.3049697997244873</v>
      </c>
      <c r="T33" s="4"/>
      <c r="AF33" s="8"/>
      <c r="AL33" s="8"/>
      <c r="BH33" s="4"/>
      <c r="BI33" s="4"/>
      <c r="BJ33" s="4"/>
      <c r="BK33" s="4"/>
      <c r="BL33" s="4"/>
      <c r="BM33" s="4"/>
      <c r="BN33" s="4">
        <v>54.754638021985961</v>
      </c>
      <c r="BO33" s="4">
        <v>14.547973264576571</v>
      </c>
      <c r="BP33" t="s">
        <v>215</v>
      </c>
    </row>
    <row r="34" spans="1:68" x14ac:dyDescent="0.3">
      <c r="A34" s="2" t="s">
        <v>158</v>
      </c>
      <c r="B34" s="3" t="s">
        <v>159</v>
      </c>
      <c r="C34" s="4">
        <v>78.79511247774721</v>
      </c>
      <c r="D34" s="4">
        <v>0.11530992069914225</v>
      </c>
      <c r="E34" s="4">
        <v>10.924097750445055</v>
      </c>
      <c r="F34" s="4">
        <v>1.6382505259750768</v>
      </c>
      <c r="G34" s="4"/>
      <c r="H34" s="4">
        <v>0.1618384851917786</v>
      </c>
      <c r="I34" s="4">
        <v>9.1034147920375466E-2</v>
      </c>
      <c r="J34" s="4">
        <v>0.15172357986729243</v>
      </c>
      <c r="K34" s="4">
        <v>7.9402006797216371</v>
      </c>
      <c r="L34" s="4"/>
      <c r="M34" s="4">
        <v>1</v>
      </c>
      <c r="N34" s="4">
        <f t="shared" si="0"/>
        <v>1.2125220911293246</v>
      </c>
      <c r="O34" s="4">
        <v>68.859649122807014</v>
      </c>
      <c r="P34" s="4">
        <v>52.333333333333336</v>
      </c>
      <c r="Q34" s="4">
        <v>8.0919242595889287</v>
      </c>
      <c r="T34" s="4"/>
      <c r="AC34" s="8">
        <v>154</v>
      </c>
      <c r="AD34" s="8">
        <v>34</v>
      </c>
      <c r="AE34" s="8">
        <v>50</v>
      </c>
      <c r="AF34" s="8">
        <v>313</v>
      </c>
      <c r="AG34" s="8">
        <v>21</v>
      </c>
      <c r="AL34" s="8">
        <v>294</v>
      </c>
      <c r="BH34" s="4"/>
      <c r="BI34" s="4"/>
      <c r="BJ34" s="4"/>
      <c r="BK34" s="4"/>
      <c r="BL34" s="4"/>
      <c r="BM34" s="4"/>
      <c r="BN34" s="4">
        <v>54.802711167978629</v>
      </c>
      <c r="BO34" s="4">
        <v>72.906489042308507</v>
      </c>
      <c r="BP34" t="s">
        <v>232</v>
      </c>
    </row>
    <row r="35" spans="1:68" x14ac:dyDescent="0.3">
      <c r="A35" s="2" t="s">
        <v>163</v>
      </c>
      <c r="B35" s="3" t="s">
        <v>162</v>
      </c>
      <c r="C35" s="4">
        <v>71.475789125764351</v>
      </c>
      <c r="D35" s="4">
        <v>0.62592959841348561</v>
      </c>
      <c r="E35" s="4">
        <v>15.286729466203937</v>
      </c>
      <c r="F35" s="4">
        <v>3.791918691125435</v>
      </c>
      <c r="G35" s="4"/>
      <c r="H35" s="4">
        <v>0.93992728474632314</v>
      </c>
      <c r="I35" s="4">
        <v>0.3305238803503554</v>
      </c>
      <c r="J35" s="4">
        <v>0.97091389852916898</v>
      </c>
      <c r="K35" s="4">
        <v>5.9907453313501913</v>
      </c>
      <c r="L35" s="4">
        <v>0.1652619401751777</v>
      </c>
      <c r="M35" s="4">
        <v>2.1</v>
      </c>
      <c r="N35" s="4">
        <f t="shared" si="0"/>
        <v>1.7606611176187683</v>
      </c>
      <c r="O35" s="4">
        <v>9.57095709570957</v>
      </c>
      <c r="P35" s="4">
        <v>6.1702127659574462</v>
      </c>
      <c r="Q35" s="4">
        <v>6.96165922987936</v>
      </c>
      <c r="T35" s="4"/>
      <c r="AC35" s="8">
        <v>159</v>
      </c>
      <c r="AD35" s="8">
        <v>43</v>
      </c>
      <c r="AE35" s="8">
        <v>21</v>
      </c>
      <c r="AF35" s="8">
        <v>234</v>
      </c>
      <c r="AG35" s="7">
        <v>13</v>
      </c>
      <c r="AL35" s="8">
        <v>536</v>
      </c>
      <c r="BH35" s="4"/>
      <c r="BI35" s="4"/>
      <c r="BJ35" s="4"/>
      <c r="BK35" s="4"/>
      <c r="BL35" s="4"/>
      <c r="BM35" s="4"/>
      <c r="BN35" s="4">
        <v>63.776792681364725</v>
      </c>
      <c r="BO35" s="4">
        <v>65.023607439183849</v>
      </c>
      <c r="BP35" t="s">
        <v>232</v>
      </c>
    </row>
    <row r="36" spans="1:68" x14ac:dyDescent="0.3">
      <c r="A36" s="2" t="s">
        <v>167</v>
      </c>
      <c r="B36" s="3" t="s">
        <v>168</v>
      </c>
      <c r="C36" s="4">
        <v>76.415209683335362</v>
      </c>
      <c r="D36" s="4">
        <v>0.16098137506622651</v>
      </c>
      <c r="E36" s="4">
        <v>12.633981334311446</v>
      </c>
      <c r="F36" s="4">
        <v>1.4851815625382074</v>
      </c>
      <c r="G36" s="4">
        <v>1.0188694624444715E-2</v>
      </c>
      <c r="H36" s="4">
        <v>0.35660431185556501</v>
      </c>
      <c r="I36" s="4">
        <v>0.55018950972001457</v>
      </c>
      <c r="J36" s="4">
        <v>0.19358519786444958</v>
      </c>
      <c r="K36" s="4">
        <v>8.0083139748135466</v>
      </c>
      <c r="L36" s="4">
        <v>2.0377389248889429E-2</v>
      </c>
      <c r="M36" s="4">
        <v>1.3</v>
      </c>
      <c r="N36" s="4">
        <f t="shared" si="0"/>
        <v>1.265069566996567</v>
      </c>
      <c r="O36" s="4">
        <v>49.746835443037973</v>
      </c>
      <c r="P36" s="4">
        <v>41.368421052631582</v>
      </c>
      <c r="Q36" s="4">
        <v>8.2018991726779955</v>
      </c>
      <c r="T36" s="4"/>
      <c r="AC36" s="8">
        <v>162</v>
      </c>
      <c r="AD36" s="8">
        <v>89</v>
      </c>
      <c r="AE36" s="8">
        <v>22</v>
      </c>
      <c r="AF36" s="8">
        <v>156</v>
      </c>
      <c r="AG36" s="8">
        <v>32</v>
      </c>
      <c r="AL36" s="8">
        <v>4420</v>
      </c>
      <c r="BH36" s="4"/>
      <c r="BI36" s="4"/>
      <c r="BJ36" s="4"/>
      <c r="BK36" s="4"/>
      <c r="BL36" s="4"/>
      <c r="BM36" s="4"/>
      <c r="BN36" s="4">
        <v>55.851245605406362</v>
      </c>
      <c r="BO36" s="4">
        <v>53.969755699970342</v>
      </c>
      <c r="BP36" t="s">
        <v>232</v>
      </c>
    </row>
    <row r="37" spans="1:68" x14ac:dyDescent="0.3">
      <c r="A37" s="2" t="s">
        <v>171</v>
      </c>
      <c r="B37" s="3" t="s">
        <v>159</v>
      </c>
      <c r="C37" s="4">
        <v>74.339599584512925</v>
      </c>
      <c r="D37" s="4">
        <v>0.40530357033748149</v>
      </c>
      <c r="E37" s="4">
        <v>12.933053626346769</v>
      </c>
      <c r="F37" s="4">
        <v>1.8509501211837309</v>
      </c>
      <c r="G37" s="4">
        <v>3.0550520377197094E-2</v>
      </c>
      <c r="H37" s="4">
        <v>0.48880832603515351</v>
      </c>
      <c r="I37" s="4">
        <v>1.0794517199942972</v>
      </c>
      <c r="J37" s="4">
        <v>2.8004643679097336</v>
      </c>
      <c r="K37" s="4">
        <v>5.7842318580826495</v>
      </c>
      <c r="L37" s="4">
        <v>8.1468054339192256E-2</v>
      </c>
      <c r="M37" s="4">
        <v>1</v>
      </c>
      <c r="N37" s="4">
        <f t="shared" si="0"/>
        <v>1.008017369603974</v>
      </c>
      <c r="O37" s="4">
        <v>14.271356783919595</v>
      </c>
      <c r="P37" s="4">
        <v>2.0654545454545454</v>
      </c>
      <c r="Q37" s="4">
        <v>8.5846962259923831</v>
      </c>
      <c r="T37" s="4"/>
      <c r="AC37" s="8">
        <v>260</v>
      </c>
      <c r="AD37" s="8">
        <v>110</v>
      </c>
      <c r="AE37" s="8">
        <v>46</v>
      </c>
      <c r="AF37" s="8">
        <v>260</v>
      </c>
      <c r="AG37" s="7">
        <v>11</v>
      </c>
      <c r="AL37" s="8">
        <v>1220</v>
      </c>
      <c r="BH37" s="4"/>
      <c r="BI37" s="4"/>
      <c r="BJ37" s="4"/>
      <c r="BK37" s="4"/>
      <c r="BL37" s="4"/>
      <c r="BM37" s="4"/>
      <c r="BN37" s="4">
        <v>50.199633970436103</v>
      </c>
      <c r="BO37" s="4">
        <v>16.065563461332289</v>
      </c>
      <c r="BP37" t="s">
        <v>232</v>
      </c>
    </row>
    <row r="38" spans="1:68" x14ac:dyDescent="0.3">
      <c r="A38" s="2" t="s">
        <v>172</v>
      </c>
      <c r="B38" s="3" t="s">
        <v>159</v>
      </c>
      <c r="C38" s="4">
        <v>76.058772687986163</v>
      </c>
      <c r="D38" s="4">
        <v>0.27962784076465502</v>
      </c>
      <c r="E38" s="4">
        <v>12.303624993644821</v>
      </c>
      <c r="F38" s="4">
        <v>1.8115857440642633</v>
      </c>
      <c r="G38" s="4">
        <v>2.0336570237429456E-2</v>
      </c>
      <c r="H38" s="4">
        <v>0.37622654939244493</v>
      </c>
      <c r="I38" s="4">
        <v>0.58976053688545416</v>
      </c>
      <c r="J38" s="4">
        <v>2.4098835731353905</v>
      </c>
      <c r="K38" s="4">
        <v>5.8874370837358274</v>
      </c>
      <c r="L38" s="4">
        <v>6.1009710712288362E-2</v>
      </c>
      <c r="M38" s="4">
        <v>0.9</v>
      </c>
      <c r="N38" s="4">
        <f t="shared" si="0"/>
        <v>1.0784086039591387</v>
      </c>
      <c r="O38" s="4">
        <v>21.054545454545455</v>
      </c>
      <c r="P38" s="4">
        <v>2.4430379746835444</v>
      </c>
      <c r="Q38" s="4">
        <v>8.2973206568712179</v>
      </c>
      <c r="T38" s="4"/>
      <c r="AC38" s="8">
        <v>306</v>
      </c>
      <c r="AD38" s="8">
        <v>62</v>
      </c>
      <c r="AE38" s="8">
        <v>52</v>
      </c>
      <c r="AF38" s="8">
        <v>194</v>
      </c>
      <c r="AG38" s="7">
        <v>15</v>
      </c>
      <c r="AL38" s="8">
        <v>542</v>
      </c>
      <c r="BH38" s="4"/>
      <c r="BI38" s="4"/>
      <c r="BJ38" s="4"/>
      <c r="BK38" s="4"/>
      <c r="BL38" s="4"/>
      <c r="BM38" s="4"/>
      <c r="BN38" s="4">
        <v>51.886265381354249</v>
      </c>
      <c r="BO38" s="4">
        <v>18.505377057544251</v>
      </c>
      <c r="BP38" t="s">
        <v>232</v>
      </c>
    </row>
    <row r="39" spans="1:68" x14ac:dyDescent="0.3">
      <c r="A39" s="2" t="s">
        <v>173</v>
      </c>
      <c r="B39" s="3" t="s">
        <v>159</v>
      </c>
      <c r="C39" s="4">
        <v>75.43592484645562</v>
      </c>
      <c r="D39" s="4">
        <v>0.39029014593019157</v>
      </c>
      <c r="E39" s="4">
        <v>12.505420696471253</v>
      </c>
      <c r="F39" s="4">
        <v>2.3593694847564977</v>
      </c>
      <c r="G39" s="4">
        <v>5.0425083453513118E-2</v>
      </c>
      <c r="H39" s="4">
        <v>0.63535605151426533</v>
      </c>
      <c r="I39" s="4">
        <v>0.90765150216323609</v>
      </c>
      <c r="J39" s="4">
        <v>2.6321893562733849</v>
      </c>
      <c r="K39" s="4">
        <v>4.7399578446302328</v>
      </c>
      <c r="L39" s="4">
        <v>8.0680133525620992E-2</v>
      </c>
      <c r="M39" s="4">
        <v>0.9</v>
      </c>
      <c r="N39" s="4">
        <f t="shared" si="0"/>
        <v>1.1255277888992901</v>
      </c>
      <c r="O39" s="4">
        <v>12.14470284237726</v>
      </c>
      <c r="P39" s="4">
        <v>1.8007662835249041</v>
      </c>
      <c r="Q39" s="4">
        <v>7.3721472009036173</v>
      </c>
      <c r="T39" s="4"/>
      <c r="AC39" s="8">
        <v>203</v>
      </c>
      <c r="AD39" s="8">
        <v>151</v>
      </c>
      <c r="AE39" s="8">
        <v>44</v>
      </c>
      <c r="AF39" s="8">
        <v>257</v>
      </c>
      <c r="AG39" s="7">
        <v>14</v>
      </c>
      <c r="AL39" s="8">
        <v>1260</v>
      </c>
      <c r="BH39" s="4"/>
      <c r="BI39" s="4"/>
      <c r="BJ39" s="4"/>
      <c r="BK39" s="4"/>
      <c r="BL39" s="4"/>
      <c r="BM39" s="4"/>
      <c r="BN39" s="4">
        <v>52.952861627000765</v>
      </c>
      <c r="BO39" s="4">
        <v>21.312254234465975</v>
      </c>
      <c r="BP39" t="s">
        <v>232</v>
      </c>
    </row>
    <row r="40" spans="1:68" x14ac:dyDescent="0.3">
      <c r="A40" s="2" t="s">
        <v>174</v>
      </c>
      <c r="B40" s="3" t="s">
        <v>159</v>
      </c>
      <c r="C40" s="4">
        <v>78.713313078442596</v>
      </c>
      <c r="D40" s="4">
        <v>0.13937771360386653</v>
      </c>
      <c r="E40" s="4">
        <v>11.531249686650826</v>
      </c>
      <c r="F40" s="4">
        <v>1.9759167343500892</v>
      </c>
      <c r="G40" s="4"/>
      <c r="H40" s="4">
        <v>4.0108694562263743E-2</v>
      </c>
      <c r="I40" s="4">
        <v>0.24065216737358244</v>
      </c>
      <c r="J40" s="4">
        <v>5.1138585566886263</v>
      </c>
      <c r="K40" s="4">
        <v>2.0254890753943191</v>
      </c>
      <c r="L40" s="4"/>
      <c r="M40" s="4">
        <v>0.35</v>
      </c>
      <c r="N40" s="4">
        <f t="shared" si="0"/>
        <v>1.0442688165123946</v>
      </c>
      <c r="O40" s="4">
        <v>14.532374100719423</v>
      </c>
      <c r="P40" s="4">
        <v>0.39607843137254911</v>
      </c>
      <c r="Q40" s="4">
        <v>7.139347632082945</v>
      </c>
      <c r="T40" s="4"/>
      <c r="AC40" s="8">
        <v>56</v>
      </c>
      <c r="AD40" s="8">
        <v>122</v>
      </c>
      <c r="AE40" s="8">
        <v>80</v>
      </c>
      <c r="AF40" s="8">
        <v>349</v>
      </c>
      <c r="AG40" s="8">
        <v>29</v>
      </c>
      <c r="AL40" s="8">
        <v>351</v>
      </c>
      <c r="BH40" s="4"/>
      <c r="BI40" s="4"/>
      <c r="BJ40" s="4"/>
      <c r="BK40" s="4"/>
      <c r="BL40" s="4"/>
      <c r="BM40" s="4"/>
      <c r="BN40" s="4">
        <v>51.082754287372019</v>
      </c>
      <c r="BO40" s="4">
        <v>10.155162001587753</v>
      </c>
      <c r="BP40" t="s">
        <v>232</v>
      </c>
    </row>
    <row r="41" spans="1:68" x14ac:dyDescent="0.3">
      <c r="A41" s="2" t="s">
        <v>175</v>
      </c>
      <c r="B41" s="3" t="s">
        <v>159</v>
      </c>
      <c r="C41" s="4">
        <v>74.616201208557882</v>
      </c>
      <c r="D41" s="4">
        <v>0.39604768904131965</v>
      </c>
      <c r="E41" s="4">
        <v>12.657194185856605</v>
      </c>
      <c r="F41" s="4">
        <v>2.3053425608361913</v>
      </c>
      <c r="G41" s="4">
        <v>3.0622243998040175E-2</v>
      </c>
      <c r="H41" s="4">
        <v>0.4082965866405357</v>
      </c>
      <c r="I41" s="4">
        <v>0.85742283194512492</v>
      </c>
      <c r="J41" s="4">
        <v>2.7968316184876691</v>
      </c>
      <c r="K41" s="4">
        <v>5.6038706516413521</v>
      </c>
      <c r="L41" s="4">
        <v>7.1451902662093753E-2</v>
      </c>
      <c r="M41" s="4">
        <v>0.8</v>
      </c>
      <c r="N41" s="4">
        <f t="shared" si="0"/>
        <v>1.0353262293977095</v>
      </c>
      <c r="O41" s="4">
        <v>14.149484536082472</v>
      </c>
      <c r="P41" s="4">
        <v>2.0036496350364965</v>
      </c>
      <c r="Q41" s="4">
        <v>8.4007022701290204</v>
      </c>
      <c r="T41" s="4"/>
      <c r="AC41" s="8">
        <v>256</v>
      </c>
      <c r="AD41" s="8">
        <v>82</v>
      </c>
      <c r="AE41" s="8">
        <v>46</v>
      </c>
      <c r="AF41" s="8">
        <v>280</v>
      </c>
      <c r="AG41" s="7">
        <v>8</v>
      </c>
      <c r="AL41" s="8">
        <v>767</v>
      </c>
      <c r="BH41" s="4"/>
      <c r="BI41" s="4"/>
      <c r="BJ41" s="4"/>
      <c r="BK41" s="4"/>
      <c r="BL41" s="4"/>
      <c r="BM41" s="4"/>
      <c r="BN41" s="4">
        <v>50.867827203508391</v>
      </c>
      <c r="BO41" s="4">
        <v>18.973630822447198</v>
      </c>
      <c r="BP41" t="s">
        <v>232</v>
      </c>
    </row>
    <row r="42" spans="1:68" x14ac:dyDescent="0.3">
      <c r="A42" s="2" t="s">
        <v>176</v>
      </c>
      <c r="B42" s="3" t="s">
        <v>177</v>
      </c>
      <c r="C42" s="4">
        <v>75.902090319471483</v>
      </c>
      <c r="D42" s="4">
        <v>0.13252745928796611</v>
      </c>
      <c r="E42" s="4">
        <v>12.750747976948254</v>
      </c>
      <c r="F42" s="4">
        <v>2.0687757273950322</v>
      </c>
      <c r="G42" s="4">
        <v>3.0119877110901385E-2</v>
      </c>
      <c r="H42" s="4">
        <v>5.0199795184835645E-2</v>
      </c>
      <c r="I42" s="4">
        <v>0.50199795184835649</v>
      </c>
      <c r="J42" s="4">
        <v>4.5581414027830762</v>
      </c>
      <c r="K42" s="4">
        <v>3.754944679825706</v>
      </c>
      <c r="L42" s="4">
        <v>2.0079918073934257E-2</v>
      </c>
      <c r="M42" s="4">
        <v>0.35</v>
      </c>
      <c r="N42" s="4">
        <f t="shared" si="0"/>
        <v>1.0220781491620472</v>
      </c>
      <c r="O42" s="4">
        <v>28.333333333333329</v>
      </c>
      <c r="P42" s="4">
        <v>0.82378854625550657</v>
      </c>
      <c r="Q42" s="4">
        <v>8.3130860826087822</v>
      </c>
      <c r="T42" s="4"/>
      <c r="AC42" s="8">
        <v>80</v>
      </c>
      <c r="AD42" s="8">
        <v>45</v>
      </c>
      <c r="AE42" s="8">
        <v>28</v>
      </c>
      <c r="AF42" s="8">
        <v>161</v>
      </c>
      <c r="AG42" s="7">
        <v>15</v>
      </c>
      <c r="AL42" s="8">
        <v>477</v>
      </c>
      <c r="BH42" s="4"/>
      <c r="BI42" s="4"/>
      <c r="BJ42" s="4"/>
      <c r="BK42" s="4"/>
      <c r="BL42" s="4"/>
      <c r="BM42" s="4"/>
      <c r="BN42" s="4">
        <v>50.545927197996683</v>
      </c>
      <c r="BO42" s="4">
        <v>6.9812485511648257</v>
      </c>
      <c r="BP42" t="s">
        <v>232</v>
      </c>
    </row>
    <row r="43" spans="1:68" x14ac:dyDescent="0.3">
      <c r="A43" s="2" t="s">
        <v>178</v>
      </c>
      <c r="B43" s="3" t="s">
        <v>177</v>
      </c>
      <c r="C43" s="4">
        <v>77.207591406107895</v>
      </c>
      <c r="D43" s="4">
        <v>0.16573357317541484</v>
      </c>
      <c r="E43" s="4">
        <v>12.227903874527557</v>
      </c>
      <c r="F43" s="4">
        <v>2.0459506437334518</v>
      </c>
      <c r="G43" s="4"/>
      <c r="H43" s="4">
        <v>4.0422822725710933E-2</v>
      </c>
      <c r="I43" s="4">
        <v>0.2425369363542656</v>
      </c>
      <c r="J43" s="4">
        <v>5.5783495361481084</v>
      </c>
      <c r="K43" s="4">
        <v>2.2232552499141014</v>
      </c>
      <c r="L43" s="4">
        <v>4.0422822725710933E-2</v>
      </c>
      <c r="M43" s="4">
        <v>0.4</v>
      </c>
      <c r="N43" s="4">
        <f t="shared" si="0"/>
        <v>1.0169573200915509</v>
      </c>
      <c r="O43" s="4">
        <v>13.414634146341463</v>
      </c>
      <c r="P43" s="4">
        <v>0.39855072463768121</v>
      </c>
      <c r="Q43" s="4">
        <v>7.8016047860622102</v>
      </c>
      <c r="T43" s="4"/>
      <c r="AC43" s="8">
        <v>34</v>
      </c>
      <c r="AD43" s="8">
        <v>144</v>
      </c>
      <c r="AE43" s="8">
        <v>35</v>
      </c>
      <c r="AF43" s="8">
        <v>189</v>
      </c>
      <c r="AG43" s="7">
        <v>12</v>
      </c>
      <c r="AL43" s="8">
        <v>2330</v>
      </c>
      <c r="BH43" s="4"/>
      <c r="BI43" s="4"/>
      <c r="BJ43" s="4"/>
      <c r="BK43" s="4"/>
      <c r="BL43" s="4"/>
      <c r="BM43" s="4"/>
      <c r="BN43" s="4">
        <v>50.420368837819069</v>
      </c>
      <c r="BO43" s="4">
        <v>10.440416870769253</v>
      </c>
      <c r="BP43" t="s">
        <v>232</v>
      </c>
    </row>
    <row r="44" spans="1:68" x14ac:dyDescent="0.3">
      <c r="A44" s="2" t="s">
        <v>179</v>
      </c>
      <c r="B44" s="3" t="s">
        <v>177</v>
      </c>
      <c r="C44" s="4">
        <v>71.64031620553358</v>
      </c>
      <c r="D44" s="4">
        <v>0.3726119894598155</v>
      </c>
      <c r="E44" s="4">
        <v>13.072299077733859</v>
      </c>
      <c r="F44" s="4">
        <v>3.1212182971014495</v>
      </c>
      <c r="G44" s="4">
        <v>3.0879446640316204E-2</v>
      </c>
      <c r="H44" s="4">
        <v>0.38084650856389984</v>
      </c>
      <c r="I44" s="4">
        <v>1.1940052700922263</v>
      </c>
      <c r="J44" s="4">
        <v>1.8836462450592886</v>
      </c>
      <c r="K44" s="4">
        <v>7.9051383399209483</v>
      </c>
      <c r="L44" s="4">
        <v>5.1465744400527008E-2</v>
      </c>
      <c r="M44" s="4">
        <v>1.5</v>
      </c>
      <c r="N44" s="4">
        <f t="shared" si="0"/>
        <v>0.94549526969470821</v>
      </c>
      <c r="O44" s="4">
        <v>21.215469613259671</v>
      </c>
      <c r="P44" s="4">
        <v>4.1967213114754092</v>
      </c>
      <c r="Q44" s="4">
        <v>9.7887845849802364</v>
      </c>
      <c r="T44" s="4"/>
      <c r="AC44" s="8">
        <v>189</v>
      </c>
      <c r="AD44" s="8">
        <v>72</v>
      </c>
      <c r="AE44" s="8">
        <v>34</v>
      </c>
      <c r="AF44" s="8">
        <v>254</v>
      </c>
      <c r="AG44" s="7">
        <v>13</v>
      </c>
      <c r="AL44" s="8">
        <v>1680</v>
      </c>
      <c r="BH44" s="4"/>
      <c r="BI44" s="4"/>
      <c r="BJ44" s="4"/>
      <c r="BK44" s="4"/>
      <c r="BL44" s="4"/>
      <c r="BM44" s="4"/>
      <c r="BN44" s="4">
        <v>48.599206814986381</v>
      </c>
      <c r="BO44" s="4">
        <v>21.857074749122653</v>
      </c>
      <c r="BP44" t="s">
        <v>232</v>
      </c>
    </row>
    <row r="45" spans="1:68" x14ac:dyDescent="0.3">
      <c r="A45" s="2" t="s">
        <v>180</v>
      </c>
      <c r="B45" s="3" t="s">
        <v>177</v>
      </c>
      <c r="C45" s="4">
        <v>76.011806089030827</v>
      </c>
      <c r="D45" s="4">
        <v>0.18396474346015437</v>
      </c>
      <c r="E45" s="4">
        <v>12.53386164234019</v>
      </c>
      <c r="F45" s="4">
        <v>2.4374964622164712</v>
      </c>
      <c r="G45" s="4"/>
      <c r="H45" s="4">
        <v>4.0431811749484479E-2</v>
      </c>
      <c r="I45" s="4">
        <v>0.27291472930902028</v>
      </c>
      <c r="J45" s="4">
        <v>5.427970727368292</v>
      </c>
      <c r="K45" s="4">
        <v>2.7897950107144291</v>
      </c>
      <c r="L45" s="4">
        <v>3.0323858812113361E-2</v>
      </c>
      <c r="M45" s="4">
        <v>0.3</v>
      </c>
      <c r="N45" s="4">
        <f t="shared" si="0"/>
        <v>1.0071347456506656</v>
      </c>
      <c r="O45" s="4">
        <v>15.164835164835166</v>
      </c>
      <c r="P45" s="4">
        <v>0.51396648044692728</v>
      </c>
      <c r="Q45" s="4">
        <v>8.217765738082722</v>
      </c>
      <c r="T45" s="4"/>
      <c r="AC45" s="8">
        <v>43</v>
      </c>
      <c r="AD45" s="8">
        <v>71</v>
      </c>
      <c r="AE45" s="8">
        <v>31</v>
      </c>
      <c r="AF45" s="8">
        <v>207</v>
      </c>
      <c r="AG45" s="7">
        <v>10</v>
      </c>
      <c r="AL45" s="8">
        <v>532</v>
      </c>
      <c r="BH45" s="4"/>
      <c r="BI45" s="4"/>
      <c r="BJ45" s="4"/>
      <c r="BK45" s="4"/>
      <c r="BL45" s="4"/>
      <c r="BM45" s="4"/>
      <c r="BN45" s="4">
        <v>50.177734595699818</v>
      </c>
      <c r="BO45" s="4">
        <v>10.994590551408839</v>
      </c>
      <c r="BP45" t="s">
        <v>232</v>
      </c>
    </row>
    <row r="46" spans="1:68" x14ac:dyDescent="0.3">
      <c r="A46" s="2" t="s">
        <v>181</v>
      </c>
      <c r="B46" s="3" t="s">
        <v>177</v>
      </c>
      <c r="C46" s="4">
        <v>78.689706265142263</v>
      </c>
      <c r="D46" s="4">
        <v>0.16618945597981705</v>
      </c>
      <c r="E46" s="4">
        <v>11.513124962457203</v>
      </c>
      <c r="F46" s="4">
        <v>1.5404140720421282</v>
      </c>
      <c r="G46" s="4"/>
      <c r="H46" s="4">
        <v>5.0057065054161756E-2</v>
      </c>
      <c r="I46" s="4">
        <v>0.13014836914082056</v>
      </c>
      <c r="J46" s="4">
        <v>4.0846565084195987</v>
      </c>
      <c r="K46" s="4">
        <v>3.6241315099213112</v>
      </c>
      <c r="L46" s="4">
        <v>3.0034239032497051E-2</v>
      </c>
      <c r="M46" s="4">
        <v>0.2</v>
      </c>
      <c r="N46" s="4">
        <f t="shared" si="0"/>
        <v>1.0583126423741021</v>
      </c>
      <c r="O46" s="4">
        <v>21.807228915662648</v>
      </c>
      <c r="P46" s="4">
        <v>0.88725490196078449</v>
      </c>
      <c r="Q46" s="4">
        <v>7.7087880183409094</v>
      </c>
      <c r="T46" s="4"/>
      <c r="AC46" s="8">
        <v>65</v>
      </c>
      <c r="AD46" s="8">
        <v>60</v>
      </c>
      <c r="AE46" s="8">
        <v>27</v>
      </c>
      <c r="AF46" s="8">
        <v>182</v>
      </c>
      <c r="AG46" s="7">
        <v>12</v>
      </c>
      <c r="AL46" s="8">
        <v>456</v>
      </c>
      <c r="BH46" s="4"/>
      <c r="BI46" s="4"/>
      <c r="BJ46" s="4"/>
      <c r="BK46" s="4"/>
      <c r="BL46" s="4"/>
      <c r="BM46" s="4"/>
      <c r="BN46" s="4">
        <v>51.416515673412064</v>
      </c>
      <c r="BO46" s="4">
        <v>13.735973371144173</v>
      </c>
      <c r="BP46" t="s">
        <v>232</v>
      </c>
    </row>
    <row r="47" spans="1:68" x14ac:dyDescent="0.3">
      <c r="A47" s="2" t="s">
        <v>182</v>
      </c>
      <c r="B47" s="3" t="s">
        <v>177</v>
      </c>
      <c r="C47" s="4">
        <v>77.356048520603181</v>
      </c>
      <c r="D47" s="4">
        <v>0.15952803780513497</v>
      </c>
      <c r="E47" s="4">
        <v>11.638523512827458</v>
      </c>
      <c r="F47" s="4">
        <v>2.2930821017568146</v>
      </c>
      <c r="G47" s="4">
        <v>3.0099629774553771E-2</v>
      </c>
      <c r="H47" s="4">
        <v>4.0132839699405023E-2</v>
      </c>
      <c r="I47" s="4">
        <v>0.13043172902306632</v>
      </c>
      <c r="J47" s="4">
        <v>2.0467748246696562</v>
      </c>
      <c r="K47" s="4">
        <v>6.0299591648356055</v>
      </c>
      <c r="L47" s="4">
        <v>2.0066419849702512E-2</v>
      </c>
      <c r="M47" s="4">
        <v>0.3</v>
      </c>
      <c r="N47" s="4">
        <f t="shared" si="0"/>
        <v>1.1488171892184706</v>
      </c>
      <c r="O47" s="4">
        <v>37.798742138364787</v>
      </c>
      <c r="P47" s="4">
        <v>2.9460784313725492</v>
      </c>
      <c r="Q47" s="4">
        <v>8.0767339895052608</v>
      </c>
      <c r="T47" s="4"/>
      <c r="AC47" s="8">
        <v>116</v>
      </c>
      <c r="AD47" s="8">
        <v>70</v>
      </c>
      <c r="AE47" s="8">
        <v>78</v>
      </c>
      <c r="AF47" s="8">
        <v>406</v>
      </c>
      <c r="AG47" s="8">
        <v>29</v>
      </c>
      <c r="AL47" s="8">
        <v>711</v>
      </c>
      <c r="BH47" s="4"/>
      <c r="BI47" s="4"/>
      <c r="BJ47" s="4"/>
      <c r="BK47" s="4"/>
      <c r="BL47" s="4"/>
      <c r="BM47" s="4"/>
      <c r="BN47" s="4">
        <v>53.462769889526896</v>
      </c>
      <c r="BO47" s="4">
        <v>22.236858858748761</v>
      </c>
      <c r="BP47" t="s">
        <v>232</v>
      </c>
    </row>
    <row r="48" spans="1:68" x14ac:dyDescent="0.3">
      <c r="A48" s="2" t="s">
        <v>183</v>
      </c>
      <c r="B48" s="3" t="s">
        <v>184</v>
      </c>
      <c r="C48" s="4">
        <v>77.354203483968703</v>
      </c>
      <c r="D48" s="4">
        <v>0.12623074981065391</v>
      </c>
      <c r="E48" s="4">
        <v>11.916182782125729</v>
      </c>
      <c r="F48" s="4">
        <v>1.7446261045190614</v>
      </c>
      <c r="G48" s="4"/>
      <c r="H48" s="4">
        <v>0.10098459984852312</v>
      </c>
      <c r="I48" s="4">
        <v>0.32315071951527402</v>
      </c>
      <c r="J48" s="4">
        <v>3.1305225953042166</v>
      </c>
      <c r="K48" s="4">
        <v>5.1098207523352697</v>
      </c>
      <c r="L48" s="4"/>
      <c r="M48" s="4">
        <v>1</v>
      </c>
      <c r="N48" s="4">
        <f t="shared" si="0"/>
        <v>1.0575111532509405</v>
      </c>
      <c r="O48" s="4">
        <v>40.479999999999997</v>
      </c>
      <c r="P48" s="4">
        <v>1.6322580645161291</v>
      </c>
      <c r="Q48" s="4">
        <v>8.2403433476394863</v>
      </c>
      <c r="T48" s="4"/>
      <c r="AC48" s="8">
        <v>78</v>
      </c>
      <c r="AD48" s="8">
        <v>80</v>
      </c>
      <c r="AE48" s="8">
        <v>37</v>
      </c>
      <c r="AF48" s="8">
        <v>225</v>
      </c>
      <c r="AG48" s="7">
        <v>18</v>
      </c>
      <c r="AL48" s="8">
        <v>871</v>
      </c>
      <c r="BH48" s="4"/>
      <c r="BI48" s="4"/>
      <c r="BJ48" s="4"/>
      <c r="BK48" s="4"/>
      <c r="BL48" s="4"/>
      <c r="BM48" s="4"/>
      <c r="BN48" s="4">
        <v>51.397590315854927</v>
      </c>
      <c r="BO48" s="4">
        <v>10.760690506654017</v>
      </c>
      <c r="BP48" t="s">
        <v>232</v>
      </c>
    </row>
    <row r="49" spans="1:68" x14ac:dyDescent="0.3">
      <c r="A49" s="2" t="s">
        <v>186</v>
      </c>
      <c r="B49" s="3" t="s">
        <v>184</v>
      </c>
      <c r="C49" s="4">
        <v>74.970925402890842</v>
      </c>
      <c r="D49" s="4">
        <v>0.3883535471008473</v>
      </c>
      <c r="E49" s="4">
        <v>12.460541618209005</v>
      </c>
      <c r="F49" s="4">
        <v>3.1860753447416514</v>
      </c>
      <c r="G49" s="4">
        <v>6.2302708091045024E-2</v>
      </c>
      <c r="H49" s="4">
        <v>2.1805947831865757</v>
      </c>
      <c r="I49" s="4">
        <v>1.1629838843661739</v>
      </c>
      <c r="J49" s="4">
        <v>3.7900814088719055</v>
      </c>
      <c r="K49" s="4">
        <v>1.4121947167303539</v>
      </c>
      <c r="L49" s="4">
        <v>3.1151354045522512E-2</v>
      </c>
      <c r="M49" s="4">
        <v>2.35</v>
      </c>
      <c r="N49" s="4">
        <f t="shared" si="0"/>
        <v>1.2614654378126846</v>
      </c>
      <c r="O49" s="4">
        <v>3.6363636363636367</v>
      </c>
      <c r="P49" s="4">
        <v>0.37260273972602742</v>
      </c>
      <c r="Q49" s="4">
        <v>5.2022761256022596</v>
      </c>
      <c r="T49" s="4"/>
      <c r="AC49" s="8">
        <v>53</v>
      </c>
      <c r="AD49" s="8">
        <v>122</v>
      </c>
      <c r="AE49" s="8">
        <v>41</v>
      </c>
      <c r="AF49" s="8">
        <v>161</v>
      </c>
      <c r="AG49" s="7">
        <v>12</v>
      </c>
      <c r="AL49" s="8">
        <v>276</v>
      </c>
      <c r="BH49" s="4"/>
      <c r="BI49" s="4"/>
      <c r="BJ49" s="4"/>
      <c r="BK49" s="4"/>
      <c r="BL49" s="4"/>
      <c r="BM49" s="4"/>
      <c r="BN49" s="4">
        <v>55.780885116368985</v>
      </c>
      <c r="BO49" s="4">
        <v>22.051713915305339</v>
      </c>
      <c r="BP49" t="s">
        <v>232</v>
      </c>
    </row>
    <row r="50" spans="1:68" x14ac:dyDescent="0.3">
      <c r="A50" s="2" t="s">
        <v>190</v>
      </c>
      <c r="B50" s="3" t="s">
        <v>184</v>
      </c>
      <c r="C50" s="4">
        <v>80.401097570817527</v>
      </c>
      <c r="D50" s="4">
        <v>0.13921394560568154</v>
      </c>
      <c r="E50" s="4">
        <v>10.390606085061739</v>
      </c>
      <c r="F50" s="4">
        <v>1.7791219433459768</v>
      </c>
      <c r="G50" s="4"/>
      <c r="H50" s="4">
        <v>8.0703736583003796E-2</v>
      </c>
      <c r="I50" s="4">
        <v>0.21184730853038497</v>
      </c>
      <c r="J50" s="4">
        <v>0.6859817609555322</v>
      </c>
      <c r="K50" s="4">
        <v>6.1133080461625378</v>
      </c>
      <c r="L50" s="4"/>
      <c r="M50" s="4">
        <v>1.1000000000000001</v>
      </c>
      <c r="N50" s="4">
        <f t="shared" si="0"/>
        <v>1.2779716712246476</v>
      </c>
      <c r="O50" s="4">
        <v>43.913043478260875</v>
      </c>
      <c r="P50" s="4">
        <v>8.9117647058823533</v>
      </c>
      <c r="Q50" s="4">
        <v>6.7992898071180701</v>
      </c>
      <c r="T50" s="4"/>
      <c r="AC50" s="8">
        <v>126</v>
      </c>
      <c r="AD50" s="8">
        <v>55</v>
      </c>
      <c r="AE50" s="8">
        <v>54</v>
      </c>
      <c r="AF50" s="8">
        <v>386</v>
      </c>
      <c r="AG50" s="8">
        <v>20</v>
      </c>
      <c r="AL50" s="8">
        <v>1660</v>
      </c>
      <c r="BH50" s="4"/>
      <c r="BI50" s="4"/>
      <c r="BJ50" s="4"/>
      <c r="BK50" s="4"/>
      <c r="BL50" s="4"/>
      <c r="BM50" s="4"/>
      <c r="BN50" s="4">
        <v>56.101297806640602</v>
      </c>
      <c r="BO50" s="4">
        <v>33.66896409389436</v>
      </c>
      <c r="BP50" t="s">
        <v>232</v>
      </c>
    </row>
    <row r="51" spans="1:68" x14ac:dyDescent="0.3">
      <c r="A51" s="2" t="s">
        <v>191</v>
      </c>
      <c r="B51" s="3" t="s">
        <v>184</v>
      </c>
      <c r="C51" s="4">
        <v>76.494137832427796</v>
      </c>
      <c r="D51" s="4">
        <v>0.15932023366967601</v>
      </c>
      <c r="E51" s="4">
        <v>12.255402589975079</v>
      </c>
      <c r="F51" s="4">
        <v>1.9389864782058088</v>
      </c>
      <c r="G51" s="4"/>
      <c r="H51" s="4">
        <v>0.52085461007394085</v>
      </c>
      <c r="I51" s="4">
        <v>0.1429796968830426</v>
      </c>
      <c r="J51" s="4">
        <v>1.2357530944891539</v>
      </c>
      <c r="K51" s="4">
        <v>7.0162179827607325</v>
      </c>
      <c r="L51" s="4">
        <v>2.0425670983291799E-2</v>
      </c>
      <c r="M51" s="4">
        <v>1.5</v>
      </c>
      <c r="N51" s="4">
        <f t="shared" si="0"/>
        <v>1.239544020433397</v>
      </c>
      <c r="O51" s="4">
        <v>44.03846153846154</v>
      </c>
      <c r="P51" s="4">
        <v>5.6776859504132222</v>
      </c>
      <c r="Q51" s="4">
        <v>8.2519710772498858</v>
      </c>
      <c r="T51" s="4"/>
      <c r="AC51" s="8">
        <v>168</v>
      </c>
      <c r="AD51" s="8">
        <v>116</v>
      </c>
      <c r="AE51" s="8">
        <v>20</v>
      </c>
      <c r="AF51" s="8">
        <v>253</v>
      </c>
      <c r="AG51" s="7">
        <v>15</v>
      </c>
      <c r="AL51" s="8">
        <v>826</v>
      </c>
      <c r="BH51" s="4"/>
      <c r="BI51" s="4"/>
      <c r="BJ51" s="4"/>
      <c r="BK51" s="4"/>
      <c r="BL51" s="4"/>
      <c r="BM51" s="4"/>
      <c r="BN51" s="4">
        <v>55.348053403903187</v>
      </c>
      <c r="BO51" s="4">
        <v>39.830396020038037</v>
      </c>
      <c r="BP51" t="s">
        <v>232</v>
      </c>
    </row>
    <row r="52" spans="1:68" x14ac:dyDescent="0.3">
      <c r="A52" s="2" t="s">
        <v>192</v>
      </c>
      <c r="B52" s="3" t="s">
        <v>193</v>
      </c>
      <c r="C52" s="4">
        <v>74.453091488449033</v>
      </c>
      <c r="D52" s="4">
        <v>0.29005045243785355</v>
      </c>
      <c r="E52" s="4">
        <v>12.459913801907792</v>
      </c>
      <c r="F52" s="4">
        <v>2.2422860877913267</v>
      </c>
      <c r="G52" s="4">
        <v>2.0426088199848841E-2</v>
      </c>
      <c r="H52" s="4">
        <v>4.0852176399697682E-2</v>
      </c>
      <c r="I52" s="4">
        <v>1.5421696590885874</v>
      </c>
      <c r="J52" s="4">
        <v>4.0545785076699952</v>
      </c>
      <c r="K52" s="4">
        <v>4.606082889065914</v>
      </c>
      <c r="L52" s="4">
        <v>4.0852176399697682E-2</v>
      </c>
      <c r="M52" s="4">
        <v>1.55</v>
      </c>
      <c r="N52" s="4">
        <f t="shared" si="0"/>
        <v>0.86172086712648621</v>
      </c>
      <c r="O52" s="4">
        <v>15.880281690140846</v>
      </c>
      <c r="P52" s="4">
        <v>1.1360201511335013</v>
      </c>
      <c r="Q52" s="4">
        <v>8.6606613967359092</v>
      </c>
      <c r="T52" s="4"/>
      <c r="AC52" s="8">
        <v>91</v>
      </c>
      <c r="AD52" s="8">
        <v>60</v>
      </c>
      <c r="AE52" s="8">
        <v>32</v>
      </c>
      <c r="AF52" s="8">
        <v>309</v>
      </c>
      <c r="AG52" s="7">
        <v>15</v>
      </c>
      <c r="AL52" s="8">
        <v>1190</v>
      </c>
      <c r="BH52" s="4"/>
      <c r="BI52" s="4"/>
      <c r="BJ52" s="4"/>
      <c r="BK52" s="4"/>
      <c r="BL52" s="4"/>
      <c r="BM52" s="4"/>
      <c r="BN52" s="4">
        <v>46.286254955960615</v>
      </c>
      <c r="BO52" s="4">
        <v>6.2361310910947036</v>
      </c>
      <c r="BP52" t="s">
        <v>232</v>
      </c>
    </row>
    <row r="53" spans="1:68" x14ac:dyDescent="0.3">
      <c r="A53" s="2" t="s">
        <v>198</v>
      </c>
      <c r="B53" s="3" t="s">
        <v>193</v>
      </c>
      <c r="C53" s="4">
        <v>63.227163957422242</v>
      </c>
      <c r="D53" s="4">
        <v>0.69312649558544448</v>
      </c>
      <c r="E53" s="4">
        <v>13.099265615974918</v>
      </c>
      <c r="F53" s="4">
        <v>7.5546373463157046</v>
      </c>
      <c r="G53" s="4">
        <v>4.1257529499133597E-2</v>
      </c>
      <c r="H53" s="4">
        <v>0.16503011799653439</v>
      </c>
      <c r="I53" s="4">
        <v>3.3521742718046048</v>
      </c>
      <c r="J53" s="4">
        <v>1.0211238551035566</v>
      </c>
      <c r="K53" s="4">
        <v>9.9018070797920643</v>
      </c>
      <c r="L53" s="4">
        <v>0.103143823747834</v>
      </c>
      <c r="M53" s="4">
        <v>2.85</v>
      </c>
      <c r="N53" s="4">
        <f t="shared" si="0"/>
        <v>0.70837707978519315</v>
      </c>
      <c r="O53" s="4">
        <v>14.285714285714286</v>
      </c>
      <c r="P53" s="4">
        <v>9.6969696969696972</v>
      </c>
      <c r="Q53" s="4">
        <v>10.922930934895621</v>
      </c>
      <c r="T53" s="4"/>
      <c r="AC53" s="8">
        <v>198</v>
      </c>
      <c r="AD53" s="8">
        <v>67</v>
      </c>
      <c r="AE53" s="7">
        <v>17</v>
      </c>
      <c r="AF53" s="8">
        <v>90</v>
      </c>
      <c r="AG53" s="7">
        <v>2</v>
      </c>
      <c r="AL53" s="8">
        <v>3880</v>
      </c>
      <c r="BH53" s="4"/>
      <c r="BI53" s="4"/>
      <c r="BJ53" s="4"/>
      <c r="BK53" s="4"/>
      <c r="BL53" s="4"/>
      <c r="BM53" s="4"/>
      <c r="BN53" s="4">
        <v>41.464913581857616</v>
      </c>
      <c r="BO53" s="4">
        <v>30.841057434027302</v>
      </c>
      <c r="BP53" t="s">
        <v>232</v>
      </c>
    </row>
    <row r="54" spans="1:68" x14ac:dyDescent="0.3">
      <c r="A54" s="2" t="s">
        <v>203</v>
      </c>
      <c r="B54" s="3" t="s">
        <v>204</v>
      </c>
      <c r="C54" s="4">
        <v>79.991167850977561</v>
      </c>
      <c r="D54" s="4">
        <v>0.15656991448873903</v>
      </c>
      <c r="E54" s="4">
        <v>9.8859849853466617</v>
      </c>
      <c r="F54" s="4">
        <v>2.4473664137460358</v>
      </c>
      <c r="G54" s="4">
        <v>2.0073065960094744E-2</v>
      </c>
      <c r="H54" s="4">
        <v>9.0328796820426355E-2</v>
      </c>
      <c r="I54" s="4">
        <v>0.22080372556104219</v>
      </c>
      <c r="J54" s="4">
        <v>2.770083102493075</v>
      </c>
      <c r="K54" s="4">
        <v>4.1149785218194221</v>
      </c>
      <c r="L54" s="4">
        <v>3.0109598940142118E-2</v>
      </c>
      <c r="M54" s="4">
        <v>0.25</v>
      </c>
      <c r="N54" s="4">
        <f t="shared" si="0"/>
        <v>1.0503233546351154</v>
      </c>
      <c r="O54" s="4">
        <v>26.282051282051277</v>
      </c>
      <c r="P54" s="4">
        <v>1.4855072463768113</v>
      </c>
      <c r="Q54" s="4">
        <v>6.8850616243124971</v>
      </c>
      <c r="T54" s="4"/>
      <c r="AL54" s="8"/>
      <c r="BH54" s="4"/>
      <c r="BI54" s="4"/>
      <c r="BJ54" s="4"/>
      <c r="BK54" s="4"/>
      <c r="BL54" s="4"/>
      <c r="BM54" s="4"/>
      <c r="BN54" s="4">
        <v>51.227205321574047</v>
      </c>
      <c r="BO54" s="4">
        <v>18.260499972100263</v>
      </c>
      <c r="BP54" t="s">
        <v>232</v>
      </c>
    </row>
    <row r="55" spans="1:68" x14ac:dyDescent="0.3">
      <c r="A55" s="2" t="s">
        <v>205</v>
      </c>
      <c r="B55" s="3" t="s">
        <v>204</v>
      </c>
      <c r="C55" s="4">
        <v>74.030143765721178</v>
      </c>
      <c r="D55" s="4">
        <v>0.212683285956768</v>
      </c>
      <c r="E55" s="4">
        <v>13.088202212724184</v>
      </c>
      <c r="F55" s="4">
        <v>2.6589725761263008</v>
      </c>
      <c r="G55" s="4">
        <v>1.0225157978690769E-2</v>
      </c>
      <c r="H55" s="4">
        <v>0.10225157978690769</v>
      </c>
      <c r="I55" s="4">
        <v>0.82823779627395233</v>
      </c>
      <c r="J55" s="4">
        <v>5.1534796212601472</v>
      </c>
      <c r="K55" s="4">
        <v>3.578805292541769</v>
      </c>
      <c r="L55" s="4">
        <v>4.0900631914763078E-2</v>
      </c>
      <c r="M55" s="4">
        <v>1</v>
      </c>
      <c r="N55" s="4">
        <f t="shared" si="0"/>
        <v>0.9445077155497934</v>
      </c>
      <c r="O55" s="4">
        <v>16.826923076923077</v>
      </c>
      <c r="P55" s="4">
        <v>0.69444444444444442</v>
      </c>
      <c r="Q55" s="4">
        <v>8.7322849138019158</v>
      </c>
      <c r="T55" s="4"/>
      <c r="AL55" s="8"/>
      <c r="BH55" s="4"/>
      <c r="BI55" s="4"/>
      <c r="BJ55" s="4"/>
      <c r="BK55" s="4"/>
      <c r="BL55" s="4"/>
      <c r="BM55" s="4"/>
      <c r="BN55" s="4">
        <v>48.573101973151168</v>
      </c>
      <c r="BO55" s="4">
        <v>8.6099453080981547</v>
      </c>
      <c r="BP55" t="s">
        <v>232</v>
      </c>
    </row>
    <row r="56" spans="1:68" x14ac:dyDescent="0.3">
      <c r="A56" s="2" t="s">
        <v>206</v>
      </c>
      <c r="B56" s="3" t="s">
        <v>204</v>
      </c>
      <c r="C56" s="4">
        <v>78.084958847116297</v>
      </c>
      <c r="D56" s="4">
        <v>0.12762921201523511</v>
      </c>
      <c r="E56" s="4">
        <v>10.652516908358207</v>
      </c>
      <c r="F56" s="4">
        <v>2.2968152994261715</v>
      </c>
      <c r="G56" s="4"/>
      <c r="H56" s="4">
        <v>5.0247721265840602E-2</v>
      </c>
      <c r="I56" s="4">
        <v>0.1004954425316812</v>
      </c>
      <c r="J56" s="4">
        <v>0.40198177012672481</v>
      </c>
      <c r="K56" s="4">
        <v>8.0094867697749912</v>
      </c>
      <c r="L56" s="4">
        <v>2.0099088506336238E-2</v>
      </c>
      <c r="M56" s="4">
        <v>0.2</v>
      </c>
      <c r="N56" s="4">
        <f t="shared" si="0"/>
        <v>1.1197519303783627</v>
      </c>
      <c r="O56" s="4">
        <v>62.755905511811029</v>
      </c>
      <c r="P56" s="4">
        <v>19.924999999999997</v>
      </c>
      <c r="Q56" s="4">
        <v>8.4114685399017155</v>
      </c>
      <c r="T56" s="4"/>
      <c r="AL56" s="8"/>
      <c r="BH56" s="4"/>
      <c r="BI56" s="4"/>
      <c r="BJ56" s="4"/>
      <c r="BK56" s="4"/>
      <c r="BL56" s="4"/>
      <c r="BM56" s="4"/>
      <c r="BN56" s="4">
        <v>52.824668506304597</v>
      </c>
      <c r="BO56" s="4">
        <v>52.070854876798499</v>
      </c>
      <c r="BP56" t="s">
        <v>232</v>
      </c>
    </row>
    <row r="57" spans="1:68" x14ac:dyDescent="0.3">
      <c r="A57" s="2" t="s">
        <v>209</v>
      </c>
      <c r="B57" s="3" t="s">
        <v>204</v>
      </c>
      <c r="C57" s="4">
        <v>75.636378364148143</v>
      </c>
      <c r="D57" s="4">
        <v>0.1640307000668273</v>
      </c>
      <c r="E57" s="4">
        <v>12.352929264291932</v>
      </c>
      <c r="F57" s="4">
        <v>1.9041554444016928</v>
      </c>
      <c r="G57" s="4"/>
      <c r="H57" s="4">
        <v>4.0501407423907974E-2</v>
      </c>
      <c r="I57" s="4">
        <v>0.10125351855976994</v>
      </c>
      <c r="J57" s="4">
        <v>5.0728012798444739</v>
      </c>
      <c r="K57" s="4">
        <v>4.4956562240537856</v>
      </c>
      <c r="L57" s="4">
        <v>2.0250703711953987E-2</v>
      </c>
      <c r="M57" s="4">
        <v>0.15</v>
      </c>
      <c r="N57" s="4">
        <f t="shared" si="0"/>
        <v>0.92219863130961888</v>
      </c>
      <c r="O57" s="4">
        <v>27.407407407407412</v>
      </c>
      <c r="P57" s="4">
        <v>0.88622754491017974</v>
      </c>
      <c r="Q57" s="4">
        <v>9.5684575038982587</v>
      </c>
      <c r="T57" s="4"/>
      <c r="AL57" s="8"/>
      <c r="BH57" s="4"/>
      <c r="BI57" s="4"/>
      <c r="BJ57" s="4"/>
      <c r="BK57" s="4"/>
      <c r="BL57" s="4"/>
      <c r="BM57" s="4"/>
      <c r="BN57" s="4">
        <v>47.976240139205231</v>
      </c>
      <c r="BO57" s="4">
        <v>13.32636873926184</v>
      </c>
      <c r="BP57" t="s">
        <v>232</v>
      </c>
    </row>
    <row r="58" spans="1:68" x14ac:dyDescent="0.3">
      <c r="A58" s="2" t="s">
        <v>224</v>
      </c>
      <c r="B58" s="3" t="s">
        <v>225</v>
      </c>
      <c r="C58" s="4">
        <v>68.566862552722355</v>
      </c>
      <c r="D58" s="4">
        <v>0.64733429759171413</v>
      </c>
      <c r="E58" s="4">
        <v>15.627054527799974</v>
      </c>
      <c r="F58" s="4">
        <v>3.6131429091607923</v>
      </c>
      <c r="G58" s="4">
        <v>4.7538612479391507E-2</v>
      </c>
      <c r="H58" s="4">
        <v>1.365470783982522</v>
      </c>
      <c r="I58" s="4">
        <v>2.9332335359624544</v>
      </c>
      <c r="J58" s="4">
        <v>3.6210262271536506</v>
      </c>
      <c r="K58" s="4">
        <v>3.0343795199611598</v>
      </c>
      <c r="L58" s="4">
        <v>0.14160437759818748</v>
      </c>
      <c r="M58" s="4">
        <v>1.1429496191853701</v>
      </c>
      <c r="N58" s="4">
        <f t="shared" ref="N58" si="1">(E58/(101.96))/((I58/(40.08+16))+(J58/(61.98))+(K58/(94.2)))</f>
        <v>1.0722509408103127</v>
      </c>
      <c r="O58" s="4">
        <v>4.6875</v>
      </c>
      <c r="P58" s="4">
        <v>0.83798882681564246</v>
      </c>
      <c r="Q58" s="4">
        <v>6.6554057471148109</v>
      </c>
      <c r="T58" s="4"/>
      <c r="AC58" s="8">
        <v>85</v>
      </c>
      <c r="AD58" s="8">
        <v>201</v>
      </c>
      <c r="AE58" s="8">
        <v>27.1</v>
      </c>
      <c r="AF58" s="7">
        <v>185</v>
      </c>
      <c r="AG58" s="7">
        <v>10.3</v>
      </c>
      <c r="AK58" s="7">
        <v>3.5</v>
      </c>
      <c r="AL58" s="8">
        <v>1240</v>
      </c>
      <c r="AM58" s="8">
        <v>29.5</v>
      </c>
      <c r="AN58" s="8">
        <v>59</v>
      </c>
      <c r="AO58" s="7">
        <v>6.79</v>
      </c>
      <c r="AP58" s="8">
        <v>26.4</v>
      </c>
      <c r="AQ58" s="7">
        <v>5.49</v>
      </c>
      <c r="AR58" s="7">
        <v>1.46</v>
      </c>
      <c r="AS58" s="7">
        <v>4.99</v>
      </c>
      <c r="AT58" s="7">
        <v>0.84</v>
      </c>
      <c r="AU58" s="7">
        <v>4.51</v>
      </c>
      <c r="AV58" s="7">
        <v>0.87</v>
      </c>
      <c r="AW58" s="7">
        <v>2.61</v>
      </c>
      <c r="AX58" s="7">
        <v>0.38200000000000001</v>
      </c>
      <c r="AY58" s="7">
        <v>2.4500000000000002</v>
      </c>
      <c r="AZ58" s="7">
        <v>0.38</v>
      </c>
      <c r="BA58" s="7">
        <v>5</v>
      </c>
      <c r="BB58" s="7">
        <v>0.68</v>
      </c>
      <c r="BC58" s="7">
        <v>0.6</v>
      </c>
      <c r="BD58" s="7">
        <v>0.93</v>
      </c>
      <c r="BE58" s="8">
        <v>23</v>
      </c>
      <c r="BF58" s="7">
        <v>9.75</v>
      </c>
      <c r="BG58" s="7">
        <v>1.81</v>
      </c>
      <c r="BH58" s="4"/>
      <c r="BI58" s="4"/>
      <c r="BJ58" s="4"/>
      <c r="BK58" s="4"/>
      <c r="BL58" s="4"/>
      <c r="BM58" s="4"/>
      <c r="BN58" s="4">
        <v>51.743296127593034</v>
      </c>
      <c r="BO58" s="4">
        <v>16.893235427761784</v>
      </c>
      <c r="BP58" t="s">
        <v>227</v>
      </c>
    </row>
    <row r="61" spans="1:68" s="3" customFormat="1" ht="16.8" x14ac:dyDescent="0.35">
      <c r="A61" s="3" t="s">
        <v>231</v>
      </c>
      <c r="S61" s="10"/>
      <c r="T61" s="9"/>
      <c r="U61" s="9"/>
      <c r="V61" s="9"/>
      <c r="W61" s="10"/>
      <c r="X61" s="10"/>
      <c r="Y61" s="10"/>
      <c r="Z61" s="10"/>
      <c r="AA61" s="10"/>
      <c r="AB61" s="10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</row>
  </sheetData>
  <conditionalFormatting sqref="BN1">
    <cfRule type="cellIs" dxfId="1" priority="2" operator="between">
      <formula>40</formula>
      <formula>80</formula>
    </cfRule>
  </conditionalFormatting>
  <conditionalFormatting sqref="BO1">
    <cfRule type="cellIs" dxfId="0" priority="1" operator="lessThan">
      <formula>80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Geochemical Data</vt:lpstr>
      <vt:lpstr>Selected samples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</dc:creator>
  <cp:lastModifiedBy>Mattia</cp:lastModifiedBy>
  <dcterms:created xsi:type="dcterms:W3CDTF">2021-04-27T15:11:11Z</dcterms:created>
  <dcterms:modified xsi:type="dcterms:W3CDTF">2021-12-18T00:04:43Z</dcterms:modified>
</cp:coreProperties>
</file>