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falco\Documents\Menucos\Paper Hf Permico\Envio Geological Magazine Agosto 2021\Revisiones Mar_2022\Subimision 19_4\"/>
    </mc:Choice>
  </mc:AlternateContent>
  <xr:revisionPtr revIDLastSave="0" documentId="13_ncr:1_{199FB56D-A7BF-4D73-BDE6-5BF7DE34DDAC}" xr6:coauthVersionLast="47" xr6:coauthVersionMax="47" xr10:uidLastSave="{00000000-0000-0000-0000-000000000000}"/>
  <bookViews>
    <workbookView xWindow="-120" yWindow="-120" windowWidth="20730" windowHeight="11160" tabRatio="796" firstSheet="1" activeTab="1" xr2:uid="{00000000-000D-0000-FFFF-FFFF00000000}"/>
  </bookViews>
  <sheets>
    <sheet name="PlotDat3" sheetId="9" state="hidden" r:id="rId1"/>
    <sheet name="U-Pb Data Table" sheetId="1" r:id="rId2"/>
    <sheet name="Lu-Hf Data Table" sheetId="2" r:id="rId3"/>
    <sheet name="PlotDat0" sheetId="48" state="hidden" r:id="rId4"/>
  </sheets>
  <definedNames>
    <definedName name="_Hlk80781293" localSheetId="1">'U-Pb Data Table'!$A$1</definedName>
    <definedName name="gaus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1" i="1" l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68" i="1" l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24" i="1" l="1"/>
  <c r="U11" i="1"/>
  <c r="U19" i="1"/>
  <c r="U18" i="1"/>
  <c r="U20" i="1"/>
  <c r="U14" i="1"/>
  <c r="U17" i="1"/>
  <c r="U13" i="1"/>
  <c r="U10" i="1"/>
  <c r="U16" i="1"/>
  <c r="U15" i="1"/>
  <c r="U12" i="1"/>
  <c r="U32" i="1"/>
  <c r="U30" i="1"/>
  <c r="U34" i="1"/>
  <c r="U23" i="1"/>
  <c r="U35" i="1"/>
  <c r="U29" i="1"/>
  <c r="U28" i="1"/>
  <c r="U21" i="1"/>
  <c r="U26" i="1"/>
  <c r="U31" i="1"/>
  <c r="U33" i="1"/>
  <c r="U37" i="1"/>
  <c r="U36" i="1"/>
  <c r="U27" i="1"/>
  <c r="U22" i="1"/>
  <c r="U25" i="1"/>
</calcChain>
</file>

<file path=xl/sharedStrings.xml><?xml version="1.0" encoding="utf-8"?>
<sst xmlns="http://schemas.openxmlformats.org/spreadsheetml/2006/main" count="431" uniqueCount="254">
  <si>
    <t>Identifier</t>
  </si>
  <si>
    <r>
      <t>204</t>
    </r>
    <r>
      <rPr>
        <b/>
        <sz val="9"/>
        <color indexed="8"/>
        <rFont val="Calibri"/>
        <family val="2"/>
        <scheme val="minor"/>
      </rPr>
      <t>Pb cps</t>
    </r>
  </si>
  <si>
    <t>Th/U</t>
  </si>
  <si>
    <r>
      <t>206</t>
    </r>
    <r>
      <rPr>
        <b/>
        <sz val="9"/>
        <color indexed="8"/>
        <rFont val="Calibri"/>
        <family val="2"/>
        <scheme val="minor"/>
      </rPr>
      <t>Pb/</t>
    </r>
    <r>
      <rPr>
        <b/>
        <vertAlign val="superscript"/>
        <sz val="9"/>
        <color indexed="8"/>
        <rFont val="Calibri"/>
        <family val="2"/>
        <scheme val="minor"/>
      </rPr>
      <t>204</t>
    </r>
    <r>
      <rPr>
        <b/>
        <sz val="9"/>
        <color indexed="8"/>
        <rFont val="Calibri"/>
        <family val="2"/>
        <scheme val="minor"/>
      </rPr>
      <t>Pb</t>
    </r>
  </si>
  <si>
    <t>1s%</t>
  </si>
  <si>
    <r>
      <t>207</t>
    </r>
    <r>
      <rPr>
        <b/>
        <sz val="9"/>
        <color indexed="8"/>
        <rFont val="Calibri"/>
        <family val="2"/>
        <scheme val="minor"/>
      </rPr>
      <t>Pb/</t>
    </r>
    <r>
      <rPr>
        <b/>
        <vertAlign val="superscript"/>
        <sz val="9"/>
        <color indexed="8"/>
        <rFont val="Calibri"/>
        <family val="2"/>
        <scheme val="minor"/>
      </rPr>
      <t>206</t>
    </r>
    <r>
      <rPr>
        <b/>
        <sz val="9"/>
        <color indexed="8"/>
        <rFont val="Calibri"/>
        <family val="2"/>
        <scheme val="minor"/>
      </rPr>
      <t>Pb</t>
    </r>
  </si>
  <si>
    <t>1s %</t>
  </si>
  <si>
    <r>
      <t>207</t>
    </r>
    <r>
      <rPr>
        <b/>
        <sz val="9"/>
        <color indexed="8"/>
        <rFont val="Calibri"/>
        <family val="2"/>
        <scheme val="minor"/>
      </rPr>
      <t>Pb/</t>
    </r>
    <r>
      <rPr>
        <b/>
        <vertAlign val="superscript"/>
        <sz val="9"/>
        <color indexed="8"/>
        <rFont val="Calibri"/>
        <family val="2"/>
        <scheme val="minor"/>
      </rPr>
      <t>235</t>
    </r>
    <r>
      <rPr>
        <b/>
        <sz val="9"/>
        <color indexed="8"/>
        <rFont val="Calibri"/>
        <family val="2"/>
        <scheme val="minor"/>
      </rPr>
      <t>U</t>
    </r>
  </si>
  <si>
    <r>
      <t>206</t>
    </r>
    <r>
      <rPr>
        <b/>
        <sz val="9"/>
        <color indexed="8"/>
        <rFont val="Calibri"/>
        <family val="2"/>
        <scheme val="minor"/>
      </rPr>
      <t>Pb/</t>
    </r>
    <r>
      <rPr>
        <b/>
        <vertAlign val="superscript"/>
        <sz val="9"/>
        <color indexed="8"/>
        <rFont val="Calibri"/>
        <family val="2"/>
        <scheme val="minor"/>
      </rPr>
      <t>238</t>
    </r>
    <r>
      <rPr>
        <b/>
        <sz val="9"/>
        <color indexed="8"/>
        <rFont val="Calibri"/>
        <family val="2"/>
        <scheme val="minor"/>
      </rPr>
      <t>U</t>
    </r>
  </si>
  <si>
    <t>Rho</t>
  </si>
  <si>
    <t>2s abs</t>
  </si>
  <si>
    <t>n.a.</t>
  </si>
  <si>
    <t>005-ZR2</t>
  </si>
  <si>
    <t>006-ZR3</t>
  </si>
  <si>
    <t>007-ZR4</t>
  </si>
  <si>
    <t>015-ZR8B</t>
  </si>
  <si>
    <t>016-ZR9</t>
  </si>
  <si>
    <t>017-ZR10</t>
  </si>
  <si>
    <t>018-ZR11</t>
  </si>
  <si>
    <t>023-ZR14</t>
  </si>
  <si>
    <t>024-ZR15</t>
  </si>
  <si>
    <t>025-ZR16</t>
  </si>
  <si>
    <t>026-ZR17</t>
  </si>
  <si>
    <t>030-ZR20</t>
  </si>
  <si>
    <t>033-ZR21</t>
  </si>
  <si>
    <t>034-ZR22</t>
  </si>
  <si>
    <t>035-ZR23</t>
  </si>
  <si>
    <t>036-ZR24</t>
  </si>
  <si>
    <t>037-ZR25</t>
  </si>
  <si>
    <t>038-ZR26</t>
  </si>
  <si>
    <t>004-ZR1</t>
  </si>
  <si>
    <t>027-ZR18</t>
  </si>
  <si>
    <t>028-ZR19B</t>
  </si>
  <si>
    <t>029-ZR19N</t>
  </si>
  <si>
    <t>008-ZR5</t>
  </si>
  <si>
    <t>009-ZR6</t>
  </si>
  <si>
    <t>010-ZR7</t>
  </si>
  <si>
    <t>013-ZR8</t>
  </si>
  <si>
    <t>014-ZR9</t>
  </si>
  <si>
    <t>015-ZR10</t>
  </si>
  <si>
    <t>016-ZR11</t>
  </si>
  <si>
    <t>017-ZR12</t>
  </si>
  <si>
    <t>018-ZR13</t>
  </si>
  <si>
    <t>019-ZR14N</t>
  </si>
  <si>
    <t>020-ZR14B</t>
  </si>
  <si>
    <t>009-ZR4</t>
  </si>
  <si>
    <t>010-ZR5</t>
  </si>
  <si>
    <t>011-ZR6</t>
  </si>
  <si>
    <t>012-ZR7</t>
  </si>
  <si>
    <t>016-ZR8N</t>
  </si>
  <si>
    <t>017-ZR9N</t>
  </si>
  <si>
    <t>018-ZR9B</t>
  </si>
  <si>
    <t>021-ZR10</t>
  </si>
  <si>
    <t>022-ZR11N</t>
  </si>
  <si>
    <t>023-ZR11B</t>
  </si>
  <si>
    <t>024-ZR12</t>
  </si>
  <si>
    <t>028-ZR12</t>
  </si>
  <si>
    <t>029-ZR14</t>
  </si>
  <si>
    <t>030-ZR14</t>
  </si>
  <si>
    <t>033-ZR16</t>
  </si>
  <si>
    <t>034-ZR17N</t>
  </si>
  <si>
    <t>035-ZR17B</t>
  </si>
  <si>
    <t>036-ZR18</t>
  </si>
  <si>
    <t>039-ZR19</t>
  </si>
  <si>
    <t>040-ZR20N</t>
  </si>
  <si>
    <t>041-ZR20B</t>
  </si>
  <si>
    <t>042-ZR21</t>
  </si>
  <si>
    <t>045-ZR22N</t>
  </si>
  <si>
    <t>046-ZR22B</t>
  </si>
  <si>
    <t>011-ZR6B</t>
  </si>
  <si>
    <t>012-ZR6N</t>
  </si>
  <si>
    <t>015-ZR7</t>
  </si>
  <si>
    <t>016-ZR8</t>
  </si>
  <si>
    <t>017-ZR9</t>
  </si>
  <si>
    <t>018-ZR10</t>
  </si>
  <si>
    <t>021-ZR11</t>
  </si>
  <si>
    <t>022-ZR12</t>
  </si>
  <si>
    <t>023-ZR13</t>
  </si>
  <si>
    <t>024-ZR14</t>
  </si>
  <si>
    <t>028-ZR15</t>
  </si>
  <si>
    <t>029-ZR16</t>
  </si>
  <si>
    <t>030-ZR17</t>
  </si>
  <si>
    <t>032-ZR18</t>
  </si>
  <si>
    <t>033-ZR19</t>
  </si>
  <si>
    <t>034-ZR20</t>
  </si>
  <si>
    <t>035-ZR21</t>
  </si>
  <si>
    <t>038-ZR22B</t>
  </si>
  <si>
    <t>039-ZR22N</t>
  </si>
  <si>
    <t>040-ZR23B</t>
  </si>
  <si>
    <t>041-ZR23N</t>
  </si>
  <si>
    <t>044-ZR24</t>
  </si>
  <si>
    <t>045-ZR25</t>
  </si>
  <si>
    <t>046-ZR26</t>
  </si>
  <si>
    <t>047-ZR27</t>
  </si>
  <si>
    <r>
      <t>204</t>
    </r>
    <r>
      <rPr>
        <b/>
        <sz val="9"/>
        <rFont val="Calibri"/>
        <family val="2"/>
        <scheme val="minor"/>
      </rPr>
      <t>Pb cps</t>
    </r>
  </si>
  <si>
    <r>
      <t>206</t>
    </r>
    <r>
      <rPr>
        <b/>
        <sz val="9"/>
        <rFont val="Calibri"/>
        <family val="2"/>
        <scheme val="minor"/>
      </rPr>
      <t>Pb/</t>
    </r>
    <r>
      <rPr>
        <b/>
        <vertAlign val="superscript"/>
        <sz val="9"/>
        <rFont val="Calibri"/>
        <family val="2"/>
        <scheme val="minor"/>
      </rPr>
      <t>204</t>
    </r>
    <r>
      <rPr>
        <b/>
        <sz val="9"/>
        <rFont val="Calibri"/>
        <family val="2"/>
        <scheme val="minor"/>
      </rPr>
      <t>Pb</t>
    </r>
  </si>
  <si>
    <r>
      <t>207</t>
    </r>
    <r>
      <rPr>
        <b/>
        <sz val="9"/>
        <rFont val="Calibri"/>
        <family val="2"/>
        <scheme val="minor"/>
      </rPr>
      <t>Pb/</t>
    </r>
    <r>
      <rPr>
        <b/>
        <vertAlign val="superscript"/>
        <sz val="9"/>
        <rFont val="Calibri"/>
        <family val="2"/>
        <scheme val="minor"/>
      </rPr>
      <t>206</t>
    </r>
    <r>
      <rPr>
        <b/>
        <sz val="9"/>
        <rFont val="Calibri"/>
        <family val="2"/>
        <scheme val="minor"/>
      </rPr>
      <t>Pb</t>
    </r>
  </si>
  <si>
    <r>
      <t>207</t>
    </r>
    <r>
      <rPr>
        <b/>
        <sz val="9"/>
        <rFont val="Calibri"/>
        <family val="2"/>
        <scheme val="minor"/>
      </rPr>
      <t>Pb/</t>
    </r>
    <r>
      <rPr>
        <b/>
        <vertAlign val="superscript"/>
        <sz val="9"/>
        <rFont val="Calibri"/>
        <family val="2"/>
        <scheme val="minor"/>
      </rPr>
      <t>235</t>
    </r>
    <r>
      <rPr>
        <b/>
        <sz val="9"/>
        <rFont val="Calibri"/>
        <family val="2"/>
        <scheme val="minor"/>
      </rPr>
      <t>U</t>
    </r>
  </si>
  <si>
    <r>
      <t>206</t>
    </r>
    <r>
      <rPr>
        <b/>
        <sz val="9"/>
        <rFont val="Calibri"/>
        <family val="2"/>
        <scheme val="minor"/>
      </rPr>
      <t>Pb/</t>
    </r>
    <r>
      <rPr>
        <b/>
        <vertAlign val="superscript"/>
        <sz val="9"/>
        <rFont val="Calibri"/>
        <family val="2"/>
        <scheme val="minor"/>
      </rPr>
      <t>238</t>
    </r>
    <r>
      <rPr>
        <b/>
        <sz val="9"/>
        <rFont val="Calibri"/>
        <family val="2"/>
        <scheme val="minor"/>
      </rPr>
      <t>U</t>
    </r>
  </si>
  <si>
    <t>017-ZR8</t>
  </si>
  <si>
    <t>018-ZR9</t>
  </si>
  <si>
    <t>019-ZR10</t>
  </si>
  <si>
    <t>020-ZR11</t>
  </si>
  <si>
    <t>023-ZR12</t>
  </si>
  <si>
    <t>024-ZR13</t>
  </si>
  <si>
    <t>025-ZR14</t>
  </si>
  <si>
    <t>026-ZR15</t>
  </si>
  <si>
    <t>030-ZR16</t>
  </si>
  <si>
    <t>031-ZR17</t>
  </si>
  <si>
    <t>035-ZR19</t>
  </si>
  <si>
    <t>036-ZR20</t>
  </si>
  <si>
    <t>037-ZR21B</t>
  </si>
  <si>
    <t>038-ZR21N</t>
  </si>
  <si>
    <t>041-ZR22</t>
  </si>
  <si>
    <t>042-ZR23</t>
  </si>
  <si>
    <t>043-ZR24</t>
  </si>
  <si>
    <t>044-ZR25</t>
  </si>
  <si>
    <t>047-ZR26</t>
  </si>
  <si>
    <t>048-ZR27</t>
  </si>
  <si>
    <t>049-ZR28</t>
  </si>
  <si>
    <t>050-ZR29</t>
  </si>
  <si>
    <t>015-ZR8</t>
  </si>
  <si>
    <t>021-ZR12</t>
  </si>
  <si>
    <t>022-ZR13</t>
  </si>
  <si>
    <t>028-ZR16</t>
  </si>
  <si>
    <t>029-ZR17</t>
  </si>
  <si>
    <t>030-ZR18</t>
  </si>
  <si>
    <t>031-ZR19</t>
  </si>
  <si>
    <t>036-ZR22</t>
  </si>
  <si>
    <t>037-ZR23</t>
  </si>
  <si>
    <t>042-ZR24</t>
  </si>
  <si>
    <t>043-ZR25</t>
  </si>
  <si>
    <t>044-ZR26</t>
  </si>
  <si>
    <t>045-ZR27</t>
  </si>
  <si>
    <t>Sample NH2</t>
  </si>
  <si>
    <t>Sample NH17</t>
  </si>
  <si>
    <t>Sample PM3</t>
  </si>
  <si>
    <t>Sample PM4</t>
  </si>
  <si>
    <t>Sample PV1</t>
  </si>
  <si>
    <r>
      <t>206</t>
    </r>
    <r>
      <rPr>
        <b/>
        <sz val="9"/>
        <color indexed="8"/>
        <rFont val="Calibri"/>
        <family val="2"/>
        <scheme val="minor"/>
      </rPr>
      <t>Pb mV</t>
    </r>
  </si>
  <si>
    <r>
      <t>206</t>
    </r>
    <r>
      <rPr>
        <b/>
        <sz val="9"/>
        <rFont val="Calibri"/>
        <family val="2"/>
        <scheme val="minor"/>
      </rPr>
      <t>Pb mV</t>
    </r>
  </si>
  <si>
    <t>zr1</t>
  </si>
  <si>
    <t>zr5</t>
  </si>
  <si>
    <t>zr6</t>
  </si>
  <si>
    <t>zr7</t>
  </si>
  <si>
    <t>zr19b</t>
  </si>
  <si>
    <t>zr19n</t>
  </si>
  <si>
    <t>zr26</t>
  </si>
  <si>
    <t>zr21</t>
  </si>
  <si>
    <t>zr2</t>
  </si>
  <si>
    <t>zr3</t>
  </si>
  <si>
    <t>zr22N</t>
  </si>
  <si>
    <t>zr8</t>
  </si>
  <si>
    <t>zr12</t>
  </si>
  <si>
    <t>zr16</t>
  </si>
  <si>
    <t>zr4</t>
  </si>
  <si>
    <t>zr15</t>
  </si>
  <si>
    <t>zr9</t>
  </si>
  <si>
    <t>zr13</t>
  </si>
  <si>
    <t>zr11</t>
  </si>
  <si>
    <t>zr14</t>
  </si>
  <si>
    <t>PM4</t>
  </si>
  <si>
    <t>zr19</t>
  </si>
  <si>
    <t>NH17</t>
  </si>
  <si>
    <t>zr11B</t>
  </si>
  <si>
    <t>zr18</t>
  </si>
  <si>
    <t>Sample</t>
  </si>
  <si>
    <t>error (abs)</t>
  </si>
  <si>
    <t xml:space="preserve"> ±2sigma</t>
  </si>
  <si>
    <t>(176Hf/177Hf)t</t>
  </si>
  <si>
    <t>error t</t>
  </si>
  <si>
    <t>error (t)</t>
  </si>
  <si>
    <t>Age (Ma)</t>
  </si>
  <si>
    <t>NH2</t>
  </si>
  <si>
    <t>PM3</t>
  </si>
  <si>
    <t>PV1</t>
  </si>
  <si>
    <t>Analyzed Crystal</t>
  </si>
  <si>
    <t>176Lu/177Hf meas.</t>
  </si>
  <si>
    <t>176Hf/177Hf meas.</t>
  </si>
  <si>
    <r>
      <t>% U-Pb disc</t>
    </r>
    <r>
      <rPr>
        <b/>
        <i/>
        <vertAlign val="superscript"/>
        <sz val="9"/>
        <color indexed="8"/>
        <rFont val="Calibri"/>
        <family val="2"/>
        <scheme val="minor"/>
      </rPr>
      <t>1</t>
    </r>
  </si>
  <si>
    <t>TDM 2 (Ma)</t>
  </si>
  <si>
    <r>
      <rPr>
        <b/>
        <sz val="11"/>
        <rFont val="Arial"/>
        <family val="2"/>
      </rPr>
      <t>Ɛ</t>
    </r>
    <r>
      <rPr>
        <b/>
        <sz val="11"/>
        <rFont val="Calibri"/>
        <family val="2"/>
        <scheme val="minor"/>
      </rPr>
      <t>Hf(t)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</si>
  <si>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 percentage of concordia for every data was calculated using the relation between 206 Pb/238 U and 207 Pb/235 U.</t>
    </r>
  </si>
  <si>
    <t>IsoLine</t>
  </si>
  <si>
    <t>ErrBox</t>
  </si>
  <si>
    <t>Source sheet</t>
  </si>
  <si>
    <t>U-Pb Data Table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</si>
  <si>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</si>
  <si>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</si>
  <si>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</si>
  <si>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</si>
  <si>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</si>
  <si>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</si>
  <si>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</si>
  <si>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</si>
  <si>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</si>
  <si>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</si>
  <si>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</si>
  <si>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</si>
  <si>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</si>
  <si>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</si>
  <si>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</si>
  <si>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S208:T215</t>
  </si>
  <si>
    <t>Average1</t>
  </si>
  <si>
    <t>003B-ZR1N</t>
  </si>
  <si>
    <t>004B-ZR1B</t>
  </si>
  <si>
    <t>005B-ZR2</t>
  </si>
  <si>
    <t>006B-ZR3N</t>
  </si>
  <si>
    <t>007B-ZR3B</t>
  </si>
  <si>
    <t>008B-ZR4</t>
  </si>
  <si>
    <t>009B-ZR5</t>
  </si>
  <si>
    <t>010B-ZR6</t>
  </si>
  <si>
    <t>011B-ZR7N</t>
  </si>
  <si>
    <t>012B-ZR7B</t>
  </si>
  <si>
    <t>015B-ZR8</t>
  </si>
  <si>
    <t>016B-ZR9</t>
  </si>
  <si>
    <t>017B-ZR10N</t>
  </si>
  <si>
    <t>018B-ZR10B</t>
  </si>
  <si>
    <t>019B-ZR11</t>
  </si>
  <si>
    <t>020B-ZR12</t>
  </si>
  <si>
    <t>021B-ZR13N</t>
  </si>
  <si>
    <t>022B-ZR13B</t>
  </si>
  <si>
    <t>023B-ZR14N</t>
  </si>
  <si>
    <t>024B-ZR14B</t>
  </si>
  <si>
    <t>027B-ZR15</t>
  </si>
  <si>
    <t>028B-ZR16</t>
  </si>
  <si>
    <t>029B-ZR17</t>
  </si>
  <si>
    <t>030B-ZR18</t>
  </si>
  <si>
    <t>031B-ZR19</t>
  </si>
  <si>
    <t>032B-ZR20</t>
  </si>
  <si>
    <t>033B-ZR21N</t>
  </si>
  <si>
    <t>034B-ZR21B</t>
  </si>
  <si>
    <t>035B-ZR22N</t>
  </si>
  <si>
    <t>036B-ZR22B</t>
  </si>
  <si>
    <t>039B-ZR23N</t>
  </si>
  <si>
    <t>040B-ZR23B</t>
  </si>
  <si>
    <t>041B-ZR24</t>
  </si>
  <si>
    <t>042B-ZR25</t>
  </si>
  <si>
    <t>043B-ZR26N</t>
  </si>
  <si>
    <t>044B-ZR26B</t>
  </si>
  <si>
    <t>045B-ZR27</t>
  </si>
  <si>
    <t>046B-ZR28</t>
  </si>
  <si>
    <t>047B-ZR29</t>
  </si>
  <si>
    <t>048B-ZR30</t>
  </si>
  <si>
    <t>049B-ZR31N</t>
  </si>
  <si>
    <t>050B-ZR31B</t>
  </si>
  <si>
    <t>Geological Magazine</t>
  </si>
  <si>
    <t>Falco, Hauser, Sicvetti, Reimold, Folguera</t>
  </si>
  <si>
    <t>U-Pb and Lu-Hf data tables for the Los Menucos Basin</t>
  </si>
  <si>
    <t>Hoja5</t>
  </si>
  <si>
    <t>C3:D10</t>
  </si>
  <si>
    <t>Lu-Hf Data Table - Falco et al.</t>
  </si>
  <si>
    <t>U-Pb Data Table - Falco et al.</t>
  </si>
  <si>
    <t>The origin of Patagonia: insights from Permian to Middle Triassic magmatism of the North Patagonian Massif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</si>
</sst>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"/>
    <numFmt numFmtId="165" formatCode="0.000"/>
    <numFmt numFmtId="166" formatCode="0.00000"/>
    <numFmt numFmtId="167" formatCode="0.0000000"/>
    <numFmt numFmtId="168" formatCode="0.000000"/>
    <numFmt numFmtId="169" formatCode="0.0"/>
    <numFmt numFmtId="170" formatCode="\±0.000000"/>
    <numFmt numFmtId="171" formatCode="\±\ 0.000000"/>
    <numFmt numFmtId="172" formatCode="\±0.00"/>
    <numFmt numFmtId="173" formatCode="0.00000000"/>
    <numFmt numFmtId="174" formatCode="0.000000000"/>
  </numFmts>
  <fonts count="1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i/>
      <vertAlign val="superscript"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Arial"/>
      <family val="2"/>
    </font>
    <font>
      <i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3" borderId="0">
      <alignment horizontal="center"/>
    </xf>
  </cellStyleXfs>
  <cellXfs count="191">
    <xf numFmtId="0" fontId="0" fillId="0" borderId="0" xfId="0"/>
    <xf numFmtId="11" fontId="4" fillId="0" borderId="4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0" fontId="5" fillId="0" borderId="6" xfId="0" applyFont="1" applyFill="1" applyBorder="1"/>
    <xf numFmtId="2" fontId="4" fillId="0" borderId="6" xfId="0" applyNumberFormat="1" applyFont="1" applyFill="1" applyBorder="1" applyAlignment="1">
      <alignment horizontal="center"/>
    </xf>
    <xf numFmtId="166" fontId="5" fillId="0" borderId="6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7" fillId="0" borderId="12" xfId="0" applyNumberFormat="1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6" fontId="7" fillId="0" borderId="12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165" fontId="7" fillId="0" borderId="14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165" fontId="7" fillId="0" borderId="18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166" fontId="7" fillId="0" borderId="18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1" fontId="7" fillId="0" borderId="19" xfId="0" applyNumberFormat="1" applyFont="1" applyFill="1" applyBorder="1" applyAlignment="1">
      <alignment horizontal="center"/>
    </xf>
    <xf numFmtId="165" fontId="7" fillId="0" borderId="20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164" fontId="7" fillId="0" borderId="24" xfId="0" applyNumberFormat="1" applyFont="1" applyFill="1" applyBorder="1" applyAlignment="1">
      <alignment horizontal="center"/>
    </xf>
    <xf numFmtId="165" fontId="7" fillId="0" borderId="24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/>
    </xf>
    <xf numFmtId="2" fontId="7" fillId="0" borderId="25" xfId="0" applyNumberFormat="1" applyFont="1" applyFill="1" applyBorder="1" applyAlignment="1">
      <alignment horizontal="center"/>
    </xf>
    <xf numFmtId="1" fontId="7" fillId="0" borderId="25" xfId="0" applyNumberFormat="1" applyFont="1" applyFill="1" applyBorder="1" applyAlignment="1">
      <alignment horizontal="center"/>
    </xf>
    <xf numFmtId="11" fontId="4" fillId="0" borderId="28" xfId="0" applyNumberFormat="1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165" fontId="4" fillId="0" borderId="30" xfId="0" applyNumberFormat="1" applyFont="1" applyFill="1" applyBorder="1"/>
    <xf numFmtId="0" fontId="5" fillId="0" borderId="30" xfId="0" applyFont="1" applyFill="1" applyBorder="1"/>
    <xf numFmtId="2" fontId="4" fillId="0" borderId="30" xfId="0" applyNumberFormat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2" fontId="4" fillId="0" borderId="28" xfId="0" applyNumberFormat="1" applyFont="1" applyFill="1" applyBorder="1" applyAlignment="1">
      <alignment horizontal="center"/>
    </xf>
    <xf numFmtId="1" fontId="7" fillId="0" borderId="35" xfId="0" applyNumberFormat="1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165" fontId="7" fillId="0" borderId="36" xfId="0" applyNumberFormat="1" applyFont="1" applyFill="1" applyBorder="1" applyAlignment="1">
      <alignment horizontal="center"/>
    </xf>
    <xf numFmtId="1" fontId="7" fillId="0" borderId="36" xfId="0" applyNumberFormat="1" applyFont="1" applyFill="1" applyBorder="1" applyAlignment="1">
      <alignment horizontal="center"/>
    </xf>
    <xf numFmtId="2" fontId="7" fillId="0" borderId="36" xfId="0" applyNumberFormat="1" applyFont="1" applyFill="1" applyBorder="1" applyAlignment="1">
      <alignment horizontal="center"/>
    </xf>
    <xf numFmtId="166" fontId="7" fillId="0" borderId="36" xfId="0" applyNumberFormat="1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165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1" fontId="7" fillId="0" borderId="37" xfId="0" applyNumberFormat="1" applyFont="1" applyFill="1" applyBorder="1" applyAlignment="1">
      <alignment horizontal="center"/>
    </xf>
    <xf numFmtId="165" fontId="7" fillId="0" borderId="26" xfId="0" applyNumberFormat="1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1" fontId="7" fillId="0" borderId="18" xfId="1" applyNumberFormat="1" applyFont="1" applyFill="1" applyBorder="1" applyAlignment="1">
      <alignment horizontal="center"/>
    </xf>
    <xf numFmtId="165" fontId="7" fillId="0" borderId="20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164" fontId="7" fillId="0" borderId="18" xfId="1" applyNumberFormat="1" applyFont="1" applyFill="1" applyBorder="1" applyAlignment="1">
      <alignment horizontal="center"/>
    </xf>
    <xf numFmtId="2" fontId="7" fillId="0" borderId="21" xfId="1" applyNumberFormat="1" applyFont="1" applyFill="1" applyBorder="1" applyAlignment="1">
      <alignment horizontal="center"/>
    </xf>
    <xf numFmtId="11" fontId="10" fillId="0" borderId="28" xfId="0" applyNumberFormat="1" applyFont="1" applyFill="1" applyBorder="1" applyAlignment="1">
      <alignment horizontal="center"/>
    </xf>
    <xf numFmtId="1" fontId="11" fillId="0" borderId="29" xfId="0" applyNumberFormat="1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165" fontId="10" fillId="0" borderId="30" xfId="0" applyNumberFormat="1" applyFont="1" applyFill="1" applyBorder="1"/>
    <xf numFmtId="0" fontId="11" fillId="0" borderId="30" xfId="0" applyFont="1" applyFill="1" applyBorder="1"/>
    <xf numFmtId="2" fontId="10" fillId="0" borderId="30" xfId="0" applyNumberFormat="1" applyFont="1" applyFill="1" applyBorder="1" applyAlignment="1">
      <alignment horizontal="center"/>
    </xf>
    <xf numFmtId="166" fontId="11" fillId="0" borderId="30" xfId="0" applyNumberFormat="1" applyFont="1" applyFill="1" applyBorder="1" applyAlignment="1">
      <alignment horizontal="center"/>
    </xf>
    <xf numFmtId="2" fontId="10" fillId="0" borderId="31" xfId="0" applyNumberFormat="1" applyFont="1" applyFill="1" applyBorder="1" applyAlignment="1">
      <alignment horizontal="center"/>
    </xf>
    <xf numFmtId="165" fontId="11" fillId="0" borderId="32" xfId="0" applyNumberFormat="1" applyFont="1" applyFill="1" applyBorder="1" applyAlignment="1">
      <alignment horizontal="center"/>
    </xf>
    <xf numFmtId="2" fontId="10" fillId="0" borderId="33" xfId="0" applyNumberFormat="1" applyFont="1" applyFill="1" applyBorder="1" applyAlignment="1">
      <alignment horizontal="center"/>
    </xf>
    <xf numFmtId="1" fontId="10" fillId="0" borderId="3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0" fillId="0" borderId="31" xfId="0" applyNumberFormat="1" applyFont="1" applyFill="1" applyBorder="1" applyAlignment="1">
      <alignment horizontal="center"/>
    </xf>
    <xf numFmtId="1" fontId="7" fillId="0" borderId="24" xfId="1" applyNumberFormat="1" applyFont="1" applyFill="1" applyBorder="1" applyAlignment="1">
      <alignment horizontal="center"/>
    </xf>
    <xf numFmtId="1" fontId="7" fillId="0" borderId="36" xfId="1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left"/>
    </xf>
    <xf numFmtId="2" fontId="7" fillId="0" borderId="34" xfId="0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0" fontId="9" fillId="0" borderId="16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2" fontId="13" fillId="0" borderId="0" xfId="0" applyNumberFormat="1" applyFont="1" applyFill="1" applyBorder="1"/>
    <xf numFmtId="0" fontId="14" fillId="0" borderId="0" xfId="0" applyFont="1" applyFill="1" applyBorder="1"/>
    <xf numFmtId="167" fontId="13" fillId="0" borderId="0" xfId="0" applyNumberFormat="1" applyFont="1" applyFill="1" applyBorder="1" applyAlignment="1">
      <alignment horizontal="center"/>
    </xf>
    <xf numFmtId="170" fontId="13" fillId="0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171" fontId="13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172" fontId="13" fillId="0" borderId="0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1" fontId="12" fillId="0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8" fontId="12" fillId="0" borderId="6" xfId="0" applyNumberFormat="1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169" fontId="12" fillId="0" borderId="6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9" fontId="0" fillId="0" borderId="15" xfId="0" applyNumberFormat="1" applyFont="1" applyFill="1" applyBorder="1" applyAlignment="1">
      <alignment horizontal="center"/>
    </xf>
    <xf numFmtId="169" fontId="0" fillId="0" borderId="21" xfId="0" applyNumberFormat="1" applyFont="1" applyFill="1" applyBorder="1" applyAlignment="1">
      <alignment horizontal="center"/>
    </xf>
    <xf numFmtId="169" fontId="0" fillId="0" borderId="42" xfId="0" applyNumberFormat="1" applyFont="1" applyFill="1" applyBorder="1" applyAlignment="1">
      <alignment horizontal="center"/>
    </xf>
    <xf numFmtId="169" fontId="0" fillId="0" borderId="21" xfId="0" applyNumberFormat="1" applyFont="1" applyBorder="1" applyAlignment="1">
      <alignment horizontal="center"/>
    </xf>
    <xf numFmtId="169" fontId="0" fillId="0" borderId="27" xfId="0" applyNumberFormat="1" applyFont="1" applyBorder="1" applyAlignment="1">
      <alignment horizontal="center"/>
    </xf>
    <xf numFmtId="169" fontId="0" fillId="0" borderId="39" xfId="0" applyNumberFormat="1" applyFont="1" applyBorder="1" applyAlignment="1">
      <alignment horizontal="center"/>
    </xf>
    <xf numFmtId="169" fontId="0" fillId="0" borderId="42" xfId="0" applyNumberFormat="1" applyFont="1" applyBorder="1" applyAlignment="1">
      <alignment horizontal="center"/>
    </xf>
    <xf numFmtId="169" fontId="0" fillId="0" borderId="15" xfId="0" applyNumberFormat="1" applyFont="1" applyBorder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2" fontId="0" fillId="0" borderId="18" xfId="0" applyNumberFormat="1" applyFont="1" applyFill="1" applyBorder="1" applyAlignment="1">
      <alignment horizontal="center"/>
    </xf>
    <xf numFmtId="2" fontId="0" fillId="0" borderId="40" xfId="0" applyNumberFormat="1" applyFont="1" applyFill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173" fontId="0" fillId="0" borderId="12" xfId="0" applyNumberFormat="1" applyFont="1" applyFill="1" applyBorder="1" applyAlignment="1">
      <alignment horizontal="center"/>
    </xf>
    <xf numFmtId="173" fontId="0" fillId="0" borderId="18" xfId="0" applyNumberFormat="1" applyFont="1" applyFill="1" applyBorder="1" applyAlignment="1">
      <alignment horizontal="center"/>
    </xf>
    <xf numFmtId="173" fontId="0" fillId="0" borderId="40" xfId="0" applyNumberFormat="1" applyFont="1" applyFill="1" applyBorder="1" applyAlignment="1">
      <alignment horizontal="center"/>
    </xf>
    <xf numFmtId="173" fontId="0" fillId="0" borderId="18" xfId="0" applyNumberFormat="1" applyFont="1" applyBorder="1" applyAlignment="1">
      <alignment horizontal="center"/>
    </xf>
    <xf numFmtId="173" fontId="0" fillId="0" borderId="24" xfId="0" applyNumberFormat="1" applyFont="1" applyBorder="1" applyAlignment="1">
      <alignment horizontal="center"/>
    </xf>
    <xf numFmtId="173" fontId="0" fillId="0" borderId="36" xfId="0" applyNumberFormat="1" applyFont="1" applyBorder="1" applyAlignment="1">
      <alignment horizontal="center"/>
    </xf>
    <xf numFmtId="173" fontId="0" fillId="0" borderId="40" xfId="0" applyNumberFormat="1" applyFont="1" applyBorder="1" applyAlignment="1">
      <alignment horizontal="center"/>
    </xf>
    <xf numFmtId="173" fontId="0" fillId="0" borderId="12" xfId="0" applyNumberFormat="1" applyFont="1" applyBorder="1" applyAlignment="1">
      <alignment horizontal="center"/>
    </xf>
    <xf numFmtId="174" fontId="0" fillId="0" borderId="12" xfId="0" applyNumberFormat="1" applyFont="1" applyFill="1" applyBorder="1" applyAlignment="1">
      <alignment horizontal="center"/>
    </xf>
    <xf numFmtId="174" fontId="0" fillId="0" borderId="18" xfId="0" applyNumberFormat="1" applyFont="1" applyFill="1" applyBorder="1" applyAlignment="1">
      <alignment horizontal="center"/>
    </xf>
    <xf numFmtId="174" fontId="0" fillId="0" borderId="40" xfId="0" applyNumberFormat="1" applyFont="1" applyFill="1" applyBorder="1" applyAlignment="1">
      <alignment horizontal="center"/>
    </xf>
    <xf numFmtId="174" fontId="0" fillId="0" borderId="18" xfId="0" applyNumberFormat="1" applyFont="1" applyBorder="1" applyAlignment="1">
      <alignment horizontal="center"/>
    </xf>
    <xf numFmtId="174" fontId="0" fillId="0" borderId="24" xfId="0" applyNumberFormat="1" applyFont="1" applyBorder="1" applyAlignment="1">
      <alignment horizontal="center"/>
    </xf>
    <xf numFmtId="174" fontId="0" fillId="0" borderId="36" xfId="0" applyNumberFormat="1" applyFont="1" applyBorder="1" applyAlignment="1">
      <alignment horizontal="center"/>
    </xf>
    <xf numFmtId="174" fontId="0" fillId="0" borderId="40" xfId="0" applyNumberFormat="1" applyFont="1" applyBorder="1" applyAlignment="1">
      <alignment horizontal="center"/>
    </xf>
    <xf numFmtId="174" fontId="0" fillId="0" borderId="12" xfId="0" applyNumberFormat="1" applyFont="1" applyBorder="1" applyAlignment="1">
      <alignment horizontal="center"/>
    </xf>
    <xf numFmtId="169" fontId="0" fillId="0" borderId="12" xfId="0" applyNumberFormat="1" applyFont="1" applyFill="1" applyBorder="1" applyAlignment="1">
      <alignment horizontal="center"/>
    </xf>
    <xf numFmtId="169" fontId="0" fillId="0" borderId="18" xfId="0" applyNumberFormat="1" applyFont="1" applyFill="1" applyBorder="1" applyAlignment="1">
      <alignment horizontal="center"/>
    </xf>
    <xf numFmtId="169" fontId="0" fillId="0" borderId="40" xfId="0" applyNumberFormat="1" applyFont="1" applyFill="1" applyBorder="1" applyAlignment="1">
      <alignment horizontal="center"/>
    </xf>
    <xf numFmtId="169" fontId="0" fillId="0" borderId="18" xfId="0" applyNumberFormat="1" applyFont="1" applyBorder="1" applyAlignment="1">
      <alignment horizontal="center"/>
    </xf>
    <xf numFmtId="169" fontId="0" fillId="0" borderId="24" xfId="0" applyNumberFormat="1" applyFont="1" applyBorder="1" applyAlignment="1">
      <alignment horizontal="center"/>
    </xf>
    <xf numFmtId="169" fontId="0" fillId="0" borderId="36" xfId="0" applyNumberFormat="1" applyFont="1" applyBorder="1" applyAlignment="1">
      <alignment horizontal="center"/>
    </xf>
    <xf numFmtId="169" fontId="0" fillId="0" borderId="40" xfId="0" applyNumberFormat="1" applyFont="1" applyBorder="1" applyAlignment="1">
      <alignment horizontal="center"/>
    </xf>
    <xf numFmtId="169" fontId="0" fillId="0" borderId="1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8" fillId="0" borderId="0" xfId="0" applyFont="1" applyFill="1"/>
    <xf numFmtId="0" fontId="9" fillId="0" borderId="34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/>
  </cellXfs>
  <cellStyles count="3">
    <cellStyle name="Flashing" xfId="2" xr:uid="{00000000-0005-0000-0000-000000000000}"/>
    <cellStyle name="Neutral" xfId="1" builtinId="2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B469"/>
      <color rgb="FFAA7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/>
  </sheetViews>
  <sheetFormatPr baseColWidth="10" defaultRowHeight="15" x14ac:dyDescent="0.25"/>
  <cols>
    <col min="1" max="1" width="14.7109375" style="179" bestFit="1" customWidth="1"/>
    <col min="2" max="2" width="15" style="180" bestFit="1" customWidth="1"/>
  </cols>
  <sheetData>
    <row r="1" spans="1:9" x14ac:dyDescent="0.25">
      <c r="A1" s="179" t="s">
        <v>185</v>
      </c>
      <c r="B1" s="180" t="s">
        <v>186</v>
      </c>
      <c r="C1">
        <v>0.19999999999999998</v>
      </c>
      <c r="D1">
        <v>251.99999999999997</v>
      </c>
      <c r="E1">
        <v>1</v>
      </c>
      <c r="F1">
        <v>248</v>
      </c>
      <c r="G1">
        <v>2</v>
      </c>
      <c r="H1">
        <v>0.85</v>
      </c>
      <c r="I1">
        <v>246</v>
      </c>
    </row>
    <row r="2" spans="1:9" x14ac:dyDescent="0.25">
      <c r="A2" s="179" t="s">
        <v>187</v>
      </c>
      <c r="B2" s="180" t="s">
        <v>203</v>
      </c>
      <c r="C2">
        <v>8.8000000000000007</v>
      </c>
      <c r="D2">
        <v>251.99999999999997</v>
      </c>
      <c r="E2">
        <v>2</v>
      </c>
      <c r="F2">
        <v>249</v>
      </c>
      <c r="G2">
        <v>2</v>
      </c>
      <c r="H2">
        <v>1.1499999999999999</v>
      </c>
      <c r="I2">
        <v>246</v>
      </c>
    </row>
    <row r="3" spans="1:9" x14ac:dyDescent="0.25">
      <c r="A3" s="179" t="s">
        <v>188</v>
      </c>
      <c r="B3" s="181">
        <v>15</v>
      </c>
      <c r="E3">
        <v>3</v>
      </c>
      <c r="F3">
        <v>250</v>
      </c>
      <c r="G3">
        <v>2</v>
      </c>
      <c r="H3">
        <v>1.1499999999999999</v>
      </c>
      <c r="I3">
        <v>250</v>
      </c>
    </row>
    <row r="4" spans="1:9" x14ac:dyDescent="0.25">
      <c r="A4" s="179" t="s">
        <v>189</v>
      </c>
      <c r="B4" s="181">
        <v>8</v>
      </c>
      <c r="E4">
        <v>4</v>
      </c>
      <c r="F4">
        <v>251</v>
      </c>
      <c r="G4">
        <v>3</v>
      </c>
      <c r="H4">
        <v>0.85</v>
      </c>
      <c r="I4">
        <v>250</v>
      </c>
    </row>
    <row r="5" spans="1:9" x14ac:dyDescent="0.25">
      <c r="A5" s="179" t="s">
        <v>190</v>
      </c>
      <c r="B5" s="181">
        <v>2</v>
      </c>
      <c r="E5">
        <v>5</v>
      </c>
      <c r="F5">
        <v>252</v>
      </c>
      <c r="G5">
        <v>2</v>
      </c>
      <c r="H5">
        <v>0.85</v>
      </c>
      <c r="I5">
        <v>246</v>
      </c>
    </row>
    <row r="6" spans="1:9" x14ac:dyDescent="0.25">
      <c r="A6" s="179" t="s">
        <v>191</v>
      </c>
      <c r="B6" s="181" t="b">
        <v>1</v>
      </c>
      <c r="E6">
        <v>6</v>
      </c>
      <c r="F6">
        <v>253</v>
      </c>
      <c r="G6">
        <v>3</v>
      </c>
      <c r="H6" t="s">
        <v>184</v>
      </c>
      <c r="I6" t="s">
        <v>184</v>
      </c>
    </row>
    <row r="7" spans="1:9" x14ac:dyDescent="0.25">
      <c r="A7" s="179" t="s">
        <v>192</v>
      </c>
      <c r="B7" s="181">
        <v>1</v>
      </c>
      <c r="E7">
        <v>7</v>
      </c>
      <c r="F7">
        <v>256</v>
      </c>
      <c r="G7">
        <v>2</v>
      </c>
      <c r="H7">
        <v>1.85</v>
      </c>
      <c r="I7">
        <v>247</v>
      </c>
    </row>
    <row r="8" spans="1:9" x14ac:dyDescent="0.25">
      <c r="A8" s="179" t="s">
        <v>193</v>
      </c>
      <c r="B8" s="181" t="b">
        <v>0</v>
      </c>
      <c r="E8">
        <v>8</v>
      </c>
      <c r="F8">
        <v>257</v>
      </c>
      <c r="G8">
        <v>2</v>
      </c>
      <c r="H8">
        <v>2.15</v>
      </c>
      <c r="I8">
        <v>247</v>
      </c>
    </row>
    <row r="9" spans="1:9" x14ac:dyDescent="0.25">
      <c r="A9" s="179" t="s">
        <v>194</v>
      </c>
      <c r="B9" s="181" t="b">
        <v>1</v>
      </c>
      <c r="E9" t="s">
        <v>183</v>
      </c>
      <c r="F9" t="s">
        <v>183</v>
      </c>
      <c r="G9" t="s">
        <v>183</v>
      </c>
      <c r="H9">
        <v>2.15</v>
      </c>
      <c r="I9">
        <v>251</v>
      </c>
    </row>
    <row r="10" spans="1:9" x14ac:dyDescent="0.25">
      <c r="A10" s="179" t="s">
        <v>195</v>
      </c>
      <c r="B10" s="181" t="b">
        <v>0</v>
      </c>
      <c r="H10">
        <v>1.85</v>
      </c>
      <c r="I10">
        <v>251</v>
      </c>
    </row>
    <row r="11" spans="1:9" x14ac:dyDescent="0.25">
      <c r="A11" s="179" t="s">
        <v>196</v>
      </c>
      <c r="B11" s="181" t="b">
        <v>0</v>
      </c>
      <c r="H11">
        <v>1.85</v>
      </c>
      <c r="I11">
        <v>247</v>
      </c>
    </row>
    <row r="12" spans="1:9" x14ac:dyDescent="0.25">
      <c r="A12" s="179" t="s">
        <v>197</v>
      </c>
      <c r="B12" s="181" t="s">
        <v>202</v>
      </c>
      <c r="H12" t="s">
        <v>184</v>
      </c>
      <c r="I12" t="s">
        <v>184</v>
      </c>
    </row>
    <row r="13" spans="1:9" x14ac:dyDescent="0.25">
      <c r="A13" s="179" t="s">
        <v>198</v>
      </c>
      <c r="B13" s="181" t="b">
        <v>1</v>
      </c>
      <c r="H13">
        <v>2.85</v>
      </c>
      <c r="I13">
        <v>248</v>
      </c>
    </row>
    <row r="14" spans="1:9" x14ac:dyDescent="0.25">
      <c r="A14" s="179" t="s">
        <v>199</v>
      </c>
      <c r="B14" s="181" t="b">
        <v>0</v>
      </c>
      <c r="H14">
        <v>3.15</v>
      </c>
      <c r="I14">
        <v>248</v>
      </c>
    </row>
    <row r="15" spans="1:9" x14ac:dyDescent="0.25">
      <c r="A15" s="179" t="s">
        <v>200</v>
      </c>
      <c r="B15" s="181" t="b">
        <v>0</v>
      </c>
      <c r="H15">
        <v>3.15</v>
      </c>
      <c r="I15">
        <v>252</v>
      </c>
    </row>
    <row r="16" spans="1:9" x14ac:dyDescent="0.25">
      <c r="A16" s="179" t="s">
        <v>201</v>
      </c>
      <c r="B16" s="181">
        <v>1</v>
      </c>
      <c r="H16">
        <v>2.85</v>
      </c>
      <c r="I16">
        <v>252</v>
      </c>
    </row>
    <row r="17" spans="8:9" x14ac:dyDescent="0.25">
      <c r="H17">
        <v>2.85</v>
      </c>
      <c r="I17">
        <v>248</v>
      </c>
    </row>
    <row r="18" spans="8:9" x14ac:dyDescent="0.25">
      <c r="H18" t="s">
        <v>184</v>
      </c>
      <c r="I18" t="s">
        <v>184</v>
      </c>
    </row>
    <row r="19" spans="8:9" x14ac:dyDescent="0.25">
      <c r="H19">
        <v>3.85</v>
      </c>
      <c r="I19">
        <v>248</v>
      </c>
    </row>
    <row r="20" spans="8:9" x14ac:dyDescent="0.25">
      <c r="H20">
        <v>4.1500000000000004</v>
      </c>
      <c r="I20">
        <v>248</v>
      </c>
    </row>
    <row r="21" spans="8:9" x14ac:dyDescent="0.25">
      <c r="H21">
        <v>4.1500000000000004</v>
      </c>
      <c r="I21">
        <v>254</v>
      </c>
    </row>
    <row r="22" spans="8:9" x14ac:dyDescent="0.25">
      <c r="H22">
        <v>3.85</v>
      </c>
      <c r="I22">
        <v>254</v>
      </c>
    </row>
    <row r="23" spans="8:9" x14ac:dyDescent="0.25">
      <c r="H23">
        <v>3.85</v>
      </c>
      <c r="I23">
        <v>248</v>
      </c>
    </row>
    <row r="24" spans="8:9" x14ac:dyDescent="0.25">
      <c r="H24" t="s">
        <v>184</v>
      </c>
      <c r="I24" t="s">
        <v>184</v>
      </c>
    </row>
    <row r="25" spans="8:9" x14ac:dyDescent="0.25">
      <c r="H25">
        <v>4.8499999999999996</v>
      </c>
      <c r="I25">
        <v>250</v>
      </c>
    </row>
    <row r="26" spans="8:9" x14ac:dyDescent="0.25">
      <c r="H26">
        <v>5.15</v>
      </c>
      <c r="I26">
        <v>250</v>
      </c>
    </row>
    <row r="27" spans="8:9" x14ac:dyDescent="0.25">
      <c r="H27">
        <v>5.15</v>
      </c>
      <c r="I27">
        <v>254</v>
      </c>
    </row>
    <row r="28" spans="8:9" x14ac:dyDescent="0.25">
      <c r="H28">
        <v>4.8499999999999996</v>
      </c>
      <c r="I28">
        <v>254</v>
      </c>
    </row>
    <row r="29" spans="8:9" x14ac:dyDescent="0.25">
      <c r="H29">
        <v>4.8499999999999996</v>
      </c>
      <c r="I29">
        <v>250</v>
      </c>
    </row>
    <row r="30" spans="8:9" x14ac:dyDescent="0.25">
      <c r="H30" t="s">
        <v>184</v>
      </c>
      <c r="I30" t="s">
        <v>184</v>
      </c>
    </row>
    <row r="31" spans="8:9" x14ac:dyDescent="0.25">
      <c r="H31">
        <v>5.85</v>
      </c>
      <c r="I31">
        <v>250</v>
      </c>
    </row>
    <row r="32" spans="8:9" x14ac:dyDescent="0.25">
      <c r="H32">
        <v>6.15</v>
      </c>
      <c r="I32">
        <v>250</v>
      </c>
    </row>
    <row r="33" spans="8:9" x14ac:dyDescent="0.25">
      <c r="H33">
        <v>6.15</v>
      </c>
      <c r="I33">
        <v>256</v>
      </c>
    </row>
    <row r="34" spans="8:9" x14ac:dyDescent="0.25">
      <c r="H34">
        <v>5.85</v>
      </c>
      <c r="I34">
        <v>256</v>
      </c>
    </row>
    <row r="35" spans="8:9" x14ac:dyDescent="0.25">
      <c r="H35">
        <v>5.85</v>
      </c>
      <c r="I35">
        <v>250</v>
      </c>
    </row>
    <row r="36" spans="8:9" x14ac:dyDescent="0.25">
      <c r="H36" t="s">
        <v>184</v>
      </c>
      <c r="I36" t="s">
        <v>184</v>
      </c>
    </row>
    <row r="37" spans="8:9" x14ac:dyDescent="0.25">
      <c r="H37">
        <v>6.85</v>
      </c>
      <c r="I37">
        <v>254</v>
      </c>
    </row>
    <row r="38" spans="8:9" x14ac:dyDescent="0.25">
      <c r="H38">
        <v>7.15</v>
      </c>
      <c r="I38">
        <v>254</v>
      </c>
    </row>
    <row r="39" spans="8:9" x14ac:dyDescent="0.25">
      <c r="H39">
        <v>7.15</v>
      </c>
      <c r="I39">
        <v>258</v>
      </c>
    </row>
    <row r="40" spans="8:9" x14ac:dyDescent="0.25">
      <c r="H40">
        <v>6.85</v>
      </c>
      <c r="I40">
        <v>258</v>
      </c>
    </row>
    <row r="41" spans="8:9" x14ac:dyDescent="0.25">
      <c r="H41">
        <v>6.85</v>
      </c>
      <c r="I41">
        <v>254</v>
      </c>
    </row>
    <row r="42" spans="8:9" x14ac:dyDescent="0.25">
      <c r="H42" t="s">
        <v>184</v>
      </c>
      <c r="I42" t="s">
        <v>184</v>
      </c>
    </row>
    <row r="43" spans="8:9" x14ac:dyDescent="0.25">
      <c r="H43">
        <v>7.85</v>
      </c>
      <c r="I43">
        <v>255</v>
      </c>
    </row>
    <row r="44" spans="8:9" x14ac:dyDescent="0.25">
      <c r="H44">
        <v>8.15</v>
      </c>
      <c r="I44">
        <v>255</v>
      </c>
    </row>
    <row r="45" spans="8:9" x14ac:dyDescent="0.25">
      <c r="H45">
        <v>8.15</v>
      </c>
      <c r="I45">
        <v>259</v>
      </c>
    </row>
    <row r="46" spans="8:9" x14ac:dyDescent="0.25">
      <c r="H46">
        <v>7.85</v>
      </c>
      <c r="I46">
        <v>259</v>
      </c>
    </row>
    <row r="47" spans="8:9" x14ac:dyDescent="0.25">
      <c r="H47">
        <v>7.85</v>
      </c>
      <c r="I47">
        <v>255</v>
      </c>
    </row>
    <row r="48" spans="8:9" x14ac:dyDescent="0.25">
      <c r="H48" t="s">
        <v>184</v>
      </c>
      <c r="I48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U218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11.42578125" style="97"/>
    <col min="2" max="2" width="8.85546875" style="97" bestFit="1" customWidth="1"/>
    <col min="3" max="3" width="8.140625" style="97" customWidth="1"/>
    <col min="4" max="4" width="7.7109375" style="97" bestFit="1" customWidth="1"/>
    <col min="5" max="5" width="5.42578125" style="97" bestFit="1" customWidth="1"/>
    <col min="6" max="6" width="8.42578125" style="97" bestFit="1" customWidth="1"/>
    <col min="7" max="7" width="5.42578125" style="97" bestFit="1" customWidth="1"/>
    <col min="8" max="8" width="8.42578125" style="97" bestFit="1" customWidth="1"/>
    <col min="9" max="9" width="5.85546875" style="97" bestFit="1" customWidth="1"/>
    <col min="10" max="10" width="7.85546875" style="97" bestFit="1" customWidth="1"/>
    <col min="11" max="11" width="5.85546875" style="97" bestFit="1" customWidth="1"/>
    <col min="12" max="12" width="7.85546875" style="97" bestFit="1" customWidth="1"/>
    <col min="13" max="13" width="5.85546875" style="97" bestFit="1" customWidth="1"/>
    <col min="14" max="14" width="5" style="97" bestFit="1" customWidth="1"/>
    <col min="15" max="15" width="8.42578125" style="97" bestFit="1" customWidth="1"/>
    <col min="16" max="16" width="5.5703125" style="97" bestFit="1" customWidth="1"/>
    <col min="17" max="17" width="7.85546875" style="97" bestFit="1" customWidth="1"/>
    <col min="18" max="18" width="5.5703125" style="97" bestFit="1" customWidth="1"/>
    <col min="19" max="19" width="7.85546875" style="97" bestFit="1" customWidth="1"/>
    <col min="20" max="20" width="5.5703125" style="97" bestFit="1" customWidth="1"/>
    <col min="21" max="21" width="10.28515625" style="97" bestFit="1" customWidth="1"/>
    <col min="22" max="16384" width="11.42578125" style="97"/>
  </cols>
  <sheetData>
    <row r="1" spans="1:21" x14ac:dyDescent="0.25">
      <c r="A1" s="190" t="s">
        <v>246</v>
      </c>
      <c r="B1" s="190"/>
      <c r="C1" s="190"/>
      <c r="D1" s="190"/>
    </row>
    <row r="2" spans="1:21" x14ac:dyDescent="0.25">
      <c r="A2" s="190" t="s">
        <v>253</v>
      </c>
      <c r="B2" s="190"/>
      <c r="C2" s="190"/>
      <c r="D2" s="190"/>
    </row>
    <row r="3" spans="1:21" ht="15.75" x14ac:dyDescent="0.25">
      <c r="A3" s="190" t="s">
        <v>247</v>
      </c>
      <c r="B3" s="96"/>
      <c r="C3" s="190"/>
      <c r="D3" s="190"/>
    </row>
    <row r="4" spans="1:21" ht="15.75" x14ac:dyDescent="0.25">
      <c r="A4" s="97" t="s">
        <v>248</v>
      </c>
      <c r="B4" s="96"/>
    </row>
    <row r="5" spans="1:21" ht="15.75" x14ac:dyDescent="0.25">
      <c r="B5" s="96"/>
    </row>
    <row r="6" spans="1:21" x14ac:dyDescent="0.25">
      <c r="A6" s="97" t="s">
        <v>252</v>
      </c>
    </row>
    <row r="7" spans="1:21" ht="15.75" thickBot="1" x14ac:dyDescent="0.3"/>
    <row r="8" spans="1:21" ht="15.75" thickBot="1" x14ac:dyDescent="0.3">
      <c r="B8" s="184" t="s">
        <v>134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/>
    </row>
    <row r="9" spans="1:21" ht="15.75" thickBot="1" x14ac:dyDescent="0.3">
      <c r="B9" s="42" t="s">
        <v>0</v>
      </c>
      <c r="C9" s="43" t="s">
        <v>1</v>
      </c>
      <c r="D9" s="44" t="s">
        <v>139</v>
      </c>
      <c r="E9" s="45" t="s">
        <v>2</v>
      </c>
      <c r="F9" s="46" t="s">
        <v>3</v>
      </c>
      <c r="G9" s="47" t="s">
        <v>4</v>
      </c>
      <c r="H9" s="48" t="s">
        <v>5</v>
      </c>
      <c r="I9" s="49" t="s">
        <v>6</v>
      </c>
      <c r="J9" s="50" t="s">
        <v>7</v>
      </c>
      <c r="K9" s="47" t="s">
        <v>6</v>
      </c>
      <c r="L9" s="44" t="s">
        <v>8</v>
      </c>
      <c r="M9" s="47" t="s">
        <v>6</v>
      </c>
      <c r="N9" s="51" t="s">
        <v>9</v>
      </c>
      <c r="O9" s="43" t="s">
        <v>5</v>
      </c>
      <c r="P9" s="52" t="s">
        <v>10</v>
      </c>
      <c r="Q9" s="53" t="s">
        <v>8</v>
      </c>
      <c r="R9" s="52" t="s">
        <v>10</v>
      </c>
      <c r="S9" s="53" t="s">
        <v>7</v>
      </c>
      <c r="T9" s="54" t="s">
        <v>10</v>
      </c>
      <c r="U9" s="55" t="s">
        <v>179</v>
      </c>
    </row>
    <row r="10" spans="1:21" x14ac:dyDescent="0.25">
      <c r="B10" s="183" t="s">
        <v>32</v>
      </c>
      <c r="C10" s="56">
        <v>1.4944670050669306</v>
      </c>
      <c r="D10" s="57">
        <v>9.0349703722074923E-4</v>
      </c>
      <c r="E10" s="58">
        <v>0.47350739422728255</v>
      </c>
      <c r="F10" s="59">
        <v>53711.206807361348</v>
      </c>
      <c r="G10" s="60">
        <v>9.4761198651104053</v>
      </c>
      <c r="H10" s="61">
        <v>5.13554940774874E-2</v>
      </c>
      <c r="I10" s="62">
        <v>1.1676208564363608</v>
      </c>
      <c r="J10" s="63">
        <v>0.27740710424727333</v>
      </c>
      <c r="K10" s="60">
        <v>1.9486526874715158</v>
      </c>
      <c r="L10" s="57">
        <v>3.9173898919380307E-2</v>
      </c>
      <c r="M10" s="60">
        <v>1.5154590058006927</v>
      </c>
      <c r="N10" s="64">
        <v>0.77769579748307238</v>
      </c>
      <c r="O10" s="56">
        <v>256.81838835999639</v>
      </c>
      <c r="P10" s="59">
        <v>53.234592061274952</v>
      </c>
      <c r="Q10" s="59">
        <v>247.71035968109274</v>
      </c>
      <c r="R10" s="59">
        <v>7.3633753453862596</v>
      </c>
      <c r="S10" s="59">
        <v>248.59859229308563</v>
      </c>
      <c r="T10" s="65">
        <v>8.5756154222636383</v>
      </c>
      <c r="U10" s="95">
        <f t="shared" ref="U10:U37" si="0">(Q10/S10)*100</f>
        <v>99.642704086213925</v>
      </c>
    </row>
    <row r="11" spans="1:21" x14ac:dyDescent="0.25">
      <c r="B11" s="98" t="s">
        <v>29</v>
      </c>
      <c r="C11" s="24">
        <v>2.9073154792946836</v>
      </c>
      <c r="D11" s="25">
        <v>9.6592124014393426E-4</v>
      </c>
      <c r="E11" s="26">
        <v>0.48827203358164295</v>
      </c>
      <c r="F11" s="27">
        <v>57641.976709376511</v>
      </c>
      <c r="G11" s="28">
        <v>10.882334759146756</v>
      </c>
      <c r="H11" s="29">
        <v>5.1794989191449307E-2</v>
      </c>
      <c r="I11" s="30">
        <v>0.78227262213271365</v>
      </c>
      <c r="J11" s="32">
        <v>0.28042034100781604</v>
      </c>
      <c r="K11" s="28">
        <v>1.4573205394797648</v>
      </c>
      <c r="L11" s="25">
        <v>3.9263399377248251E-2</v>
      </c>
      <c r="M11" s="28">
        <v>1.1724077216177167</v>
      </c>
      <c r="N11" s="33">
        <v>0.80449543518836519</v>
      </c>
      <c r="O11" s="24">
        <v>276.3697531844773</v>
      </c>
      <c r="P11" s="27">
        <v>35.636668524801848</v>
      </c>
      <c r="Q11" s="27">
        <v>248.26554315642204</v>
      </c>
      <c r="R11" s="27">
        <v>5.7094328780639785</v>
      </c>
      <c r="S11" s="27">
        <v>250.99092799433828</v>
      </c>
      <c r="T11" s="31">
        <v>6.4711252780022051</v>
      </c>
      <c r="U11" s="89">
        <f t="shared" si="0"/>
        <v>98.914150061241372</v>
      </c>
    </row>
    <row r="12" spans="1:21" x14ac:dyDescent="0.25">
      <c r="B12" s="98" t="s">
        <v>21</v>
      </c>
      <c r="C12" s="24">
        <v>2.5610379901123084</v>
      </c>
      <c r="D12" s="25">
        <v>7.5463988981218236E-4</v>
      </c>
      <c r="E12" s="26">
        <v>0.55195966661467066</v>
      </c>
      <c r="F12" s="27">
        <v>43395.37217941312</v>
      </c>
      <c r="G12" s="28">
        <v>8.3115043942762679</v>
      </c>
      <c r="H12" s="29">
        <v>5.2859479501712936E-2</v>
      </c>
      <c r="I12" s="30">
        <v>0.87008350286041214</v>
      </c>
      <c r="J12" s="32">
        <v>0.28630007651301681</v>
      </c>
      <c r="K12" s="28">
        <v>2.5330295475358624</v>
      </c>
      <c r="L12" s="25">
        <v>3.9279388035138058E-2</v>
      </c>
      <c r="M12" s="28">
        <v>2.3498724546233429</v>
      </c>
      <c r="N12" s="33">
        <v>0.92769247674560484</v>
      </c>
      <c r="O12" s="24">
        <v>322.76983511868474</v>
      </c>
      <c r="P12" s="27">
        <v>39.286210943299693</v>
      </c>
      <c r="Q12" s="27">
        <v>248.36471793559949</v>
      </c>
      <c r="R12" s="27">
        <v>11.445429821719756</v>
      </c>
      <c r="S12" s="27">
        <v>255.64292997467362</v>
      </c>
      <c r="T12" s="31">
        <v>11.417156046018249</v>
      </c>
      <c r="U12" s="89">
        <f t="shared" si="0"/>
        <v>97.152977381461241</v>
      </c>
    </row>
    <row r="13" spans="1:21" x14ac:dyDescent="0.25">
      <c r="B13" s="98" t="s">
        <v>33</v>
      </c>
      <c r="C13" s="24">
        <v>1.0110221359418574</v>
      </c>
      <c r="D13" s="25">
        <v>6.1361341941812528E-4</v>
      </c>
      <c r="E13" s="26">
        <v>0.45243116860421051</v>
      </c>
      <c r="F13" s="27">
        <v>38214.426052621908</v>
      </c>
      <c r="G13" s="28">
        <v>10.25470358367739</v>
      </c>
      <c r="H13" s="29">
        <v>5.2253931778949436E-2</v>
      </c>
      <c r="I13" s="30">
        <v>1.2359076830531772</v>
      </c>
      <c r="J13" s="32">
        <v>0.28367110438990617</v>
      </c>
      <c r="K13" s="28">
        <v>1.9074476908908111</v>
      </c>
      <c r="L13" s="25">
        <v>3.9369713720430424E-2</v>
      </c>
      <c r="M13" s="28">
        <v>1.4048473435617332</v>
      </c>
      <c r="N13" s="33">
        <v>0.73650635363198091</v>
      </c>
      <c r="O13" s="24">
        <v>296.53781481464227</v>
      </c>
      <c r="P13" s="27">
        <v>55.922381113917822</v>
      </c>
      <c r="Q13" s="27">
        <v>248.92496331665279</v>
      </c>
      <c r="R13" s="27">
        <v>6.8588927012444856</v>
      </c>
      <c r="S13" s="27">
        <v>253.5655411757194</v>
      </c>
      <c r="T13" s="31">
        <v>8.5420118747544507</v>
      </c>
      <c r="U13" s="89">
        <f t="shared" si="0"/>
        <v>98.169870465225912</v>
      </c>
    </row>
    <row r="14" spans="1:21" x14ac:dyDescent="0.25">
      <c r="B14" s="98" t="s">
        <v>24</v>
      </c>
      <c r="C14" s="24">
        <v>1.4595835759646234</v>
      </c>
      <c r="D14" s="25">
        <v>1.824681133040725E-3</v>
      </c>
      <c r="E14" s="26">
        <v>0.71354593521011223</v>
      </c>
      <c r="F14" s="27">
        <v>109912.17596339431</v>
      </c>
      <c r="G14" s="28">
        <v>4.7712592038434742</v>
      </c>
      <c r="H14" s="29">
        <v>5.1826339649516502E-2</v>
      </c>
      <c r="I14" s="30">
        <v>0.81372238539598851</v>
      </c>
      <c r="J14" s="32">
        <v>0.28260782267335244</v>
      </c>
      <c r="K14" s="28">
        <v>1.5265718277580298</v>
      </c>
      <c r="L14" s="25">
        <v>3.9545746077213194E-2</v>
      </c>
      <c r="M14" s="28">
        <v>1.2373296210256983</v>
      </c>
      <c r="N14" s="33">
        <v>0.81052826897957264</v>
      </c>
      <c r="O14" s="24">
        <v>277.75544917211761</v>
      </c>
      <c r="P14" s="27">
        <v>37.052012260227684</v>
      </c>
      <c r="Q14" s="27">
        <v>250.01666474071877</v>
      </c>
      <c r="R14" s="27">
        <v>6.0671898991538455</v>
      </c>
      <c r="S14" s="27">
        <v>252.72413747153075</v>
      </c>
      <c r="T14" s="31">
        <v>6.8192727981659118</v>
      </c>
      <c r="U14" s="89">
        <f t="shared" si="0"/>
        <v>98.92868454992076</v>
      </c>
    </row>
    <row r="15" spans="1:21" x14ac:dyDescent="0.25">
      <c r="B15" s="98" t="s">
        <v>22</v>
      </c>
      <c r="C15" s="24">
        <v>2.927212267838196</v>
      </c>
      <c r="D15" s="25">
        <v>3.1003237921610211E-3</v>
      </c>
      <c r="E15" s="26">
        <v>0.82553665405077381</v>
      </c>
      <c r="F15" s="27">
        <v>177845.42196448238</v>
      </c>
      <c r="G15" s="28">
        <v>7.0201567978340522</v>
      </c>
      <c r="H15" s="29">
        <v>5.1397807184891599E-2</v>
      </c>
      <c r="I15" s="30">
        <v>0.6369180960709292</v>
      </c>
      <c r="J15" s="32">
        <v>0.28153057777317453</v>
      </c>
      <c r="K15" s="28">
        <v>2.2715485335166572</v>
      </c>
      <c r="L15" s="25">
        <v>3.9723463893750081E-2</v>
      </c>
      <c r="M15" s="28">
        <v>2.1487147891883422</v>
      </c>
      <c r="N15" s="33">
        <v>0.94592510680889919</v>
      </c>
      <c r="O15" s="24">
        <v>258.7110041002623</v>
      </c>
      <c r="P15" s="27">
        <v>29.136858083936772</v>
      </c>
      <c r="Q15" s="27">
        <v>251.11863138383768</v>
      </c>
      <c r="R15" s="27">
        <v>10.579814148438459</v>
      </c>
      <c r="S15" s="27">
        <v>251.8709726969534</v>
      </c>
      <c r="T15" s="31">
        <v>10.108743149968518</v>
      </c>
      <c r="U15" s="89">
        <f t="shared" si="0"/>
        <v>99.701298921007094</v>
      </c>
    </row>
    <row r="16" spans="1:21" x14ac:dyDescent="0.25">
      <c r="B16" s="98" t="s">
        <v>31</v>
      </c>
      <c r="C16" s="24">
        <v>1.2182041381335409</v>
      </c>
      <c r="D16" s="25">
        <v>1.4976404029381674E-3</v>
      </c>
      <c r="E16" s="26">
        <v>0.36975398533140968</v>
      </c>
      <c r="F16" s="27">
        <v>90082.370687563176</v>
      </c>
      <c r="G16" s="28">
        <v>6.0930798973730464</v>
      </c>
      <c r="H16" s="29">
        <v>5.1637759272535146E-2</v>
      </c>
      <c r="I16" s="30">
        <v>0.72006772524068874</v>
      </c>
      <c r="J16" s="32">
        <v>0.28303245716837094</v>
      </c>
      <c r="K16" s="28">
        <v>1.9264994278414547</v>
      </c>
      <c r="L16" s="25">
        <v>3.9749803346873433E-2</v>
      </c>
      <c r="M16" s="28">
        <v>1.7480302293718479</v>
      </c>
      <c r="N16" s="33">
        <v>0.90736088685498739</v>
      </c>
      <c r="O16" s="24">
        <v>269.40225302338297</v>
      </c>
      <c r="P16" s="27">
        <v>32.858245314620603</v>
      </c>
      <c r="Q16" s="27">
        <v>251.28193718521359</v>
      </c>
      <c r="R16" s="27">
        <v>8.6130745022524025</v>
      </c>
      <c r="S16" s="27">
        <v>253.06024590995426</v>
      </c>
      <c r="T16" s="31">
        <v>8.6120429944319881</v>
      </c>
      <c r="U16" s="89">
        <f t="shared" si="0"/>
        <v>99.297278512337556</v>
      </c>
    </row>
    <row r="17" spans="2:21" x14ac:dyDescent="0.25">
      <c r="B17" s="98" t="s">
        <v>23</v>
      </c>
      <c r="C17" s="24">
        <v>1.0776456560651888</v>
      </c>
      <c r="D17" s="25">
        <v>1.0646783916535448E-3</v>
      </c>
      <c r="E17" s="26">
        <v>0.51937045082417987</v>
      </c>
      <c r="F17" s="27">
        <v>65154.860548432</v>
      </c>
      <c r="G17" s="28">
        <v>6.1973877473657559</v>
      </c>
      <c r="H17" s="29">
        <v>5.1841250896155766E-2</v>
      </c>
      <c r="I17" s="30">
        <v>1.1189944016876823</v>
      </c>
      <c r="J17" s="32">
        <v>0.28669634943929018</v>
      </c>
      <c r="K17" s="28">
        <v>1.7234419642933663</v>
      </c>
      <c r="L17" s="25">
        <v>4.0106320684061801E-2</v>
      </c>
      <c r="M17" s="28">
        <v>1.2573030261383478</v>
      </c>
      <c r="N17" s="33">
        <v>0.72953023785390914</v>
      </c>
      <c r="O17" s="24">
        <v>278.41411380783683</v>
      </c>
      <c r="P17" s="27">
        <v>50.837723345027939</v>
      </c>
      <c r="Q17" s="27">
        <v>253.49195394029019</v>
      </c>
      <c r="R17" s="27">
        <v>6.2491074721240807</v>
      </c>
      <c r="S17" s="27">
        <v>255.95569280086758</v>
      </c>
      <c r="T17" s="31">
        <v>7.7834139369303443</v>
      </c>
      <c r="U17" s="89">
        <f t="shared" si="0"/>
        <v>99.037435411724104</v>
      </c>
    </row>
    <row r="18" spans="2:21" x14ac:dyDescent="0.25">
      <c r="B18" s="98" t="s">
        <v>26</v>
      </c>
      <c r="C18" s="24">
        <v>7.2161706285318505</v>
      </c>
      <c r="D18" s="25">
        <v>2.4444401611990398E-3</v>
      </c>
      <c r="E18" s="26">
        <v>0.74011441459517568</v>
      </c>
      <c r="F18" s="27">
        <v>81074.087582329594</v>
      </c>
      <c r="G18" s="28">
        <v>12.683273951091445</v>
      </c>
      <c r="H18" s="29">
        <v>5.5495734548475784E-2</v>
      </c>
      <c r="I18" s="30">
        <v>0.85650714742522316</v>
      </c>
      <c r="J18" s="32">
        <v>0.30792358412082876</v>
      </c>
      <c r="K18" s="28">
        <v>1.3638806212314147</v>
      </c>
      <c r="L18" s="25">
        <v>4.0239213192305681E-2</v>
      </c>
      <c r="M18" s="28">
        <v>0.99462204964385381</v>
      </c>
      <c r="N18" s="33">
        <v>0.72925887659129118</v>
      </c>
      <c r="O18" s="24">
        <v>432.25000938264088</v>
      </c>
      <c r="P18" s="27">
        <v>37.941231690067866</v>
      </c>
      <c r="Q18" s="27">
        <v>254.31554803757405</v>
      </c>
      <c r="R18" s="27">
        <v>4.9595127375177981</v>
      </c>
      <c r="S18" s="27">
        <v>272.57026897741571</v>
      </c>
      <c r="T18" s="31">
        <v>6.5102928401047393</v>
      </c>
      <c r="U18" s="89">
        <f t="shared" si="0"/>
        <v>93.302746844574528</v>
      </c>
    </row>
    <row r="19" spans="2:21" x14ac:dyDescent="0.25">
      <c r="B19" s="98" t="s">
        <v>27</v>
      </c>
      <c r="C19" s="24">
        <v>6.651858005326269</v>
      </c>
      <c r="D19" s="25">
        <v>1.3724610492381912E-3</v>
      </c>
      <c r="E19" s="26">
        <v>0.36213187406686465</v>
      </c>
      <c r="F19" s="27">
        <v>80078.785560575721</v>
      </c>
      <c r="G19" s="28">
        <v>8.5623357009485126</v>
      </c>
      <c r="H19" s="29">
        <v>5.1668323031796845E-2</v>
      </c>
      <c r="I19" s="30">
        <v>1.1513281448553829</v>
      </c>
      <c r="J19" s="32">
        <v>0.28690073535516042</v>
      </c>
      <c r="K19" s="28">
        <v>1.5916947176068599</v>
      </c>
      <c r="L19" s="25">
        <v>4.026923937390571E-2</v>
      </c>
      <c r="M19" s="28">
        <v>1.0347186782788294</v>
      </c>
      <c r="N19" s="33">
        <v>0.65007357681914446</v>
      </c>
      <c r="O19" s="24">
        <v>270.75900277941793</v>
      </c>
      <c r="P19" s="27">
        <v>52.366614014134029</v>
      </c>
      <c r="Q19" s="27">
        <v>254.50161909407507</v>
      </c>
      <c r="R19" s="27">
        <v>5.1631078555936938</v>
      </c>
      <c r="S19" s="27">
        <v>256.11696901380816</v>
      </c>
      <c r="T19" s="31">
        <v>7.1934442286169542</v>
      </c>
      <c r="U19" s="89">
        <f t="shared" si="0"/>
        <v>99.369292114476806</v>
      </c>
    </row>
    <row r="20" spans="2:21" x14ac:dyDescent="0.25">
      <c r="B20" s="98" t="s">
        <v>25</v>
      </c>
      <c r="C20" s="24">
        <v>1.3914611020226146</v>
      </c>
      <c r="D20" s="25">
        <v>1.9754517965136441E-3</v>
      </c>
      <c r="E20" s="26">
        <v>0.44716969497137848</v>
      </c>
      <c r="F20" s="27">
        <v>121158.46033241795</v>
      </c>
      <c r="G20" s="28">
        <v>8.1406584506123654</v>
      </c>
      <c r="H20" s="29">
        <v>5.1402844734724874E-2</v>
      </c>
      <c r="I20" s="30">
        <v>0.79928457016190624</v>
      </c>
      <c r="J20" s="32">
        <v>0.28629278294507404</v>
      </c>
      <c r="K20" s="28">
        <v>1.4418255438862759</v>
      </c>
      <c r="L20" s="25">
        <v>4.0391443769855505E-2</v>
      </c>
      <c r="M20" s="28">
        <v>1.1413642018048824</v>
      </c>
      <c r="N20" s="33">
        <v>0.79161047371131021</v>
      </c>
      <c r="O20" s="24">
        <v>258.93618095969742</v>
      </c>
      <c r="P20" s="27">
        <v>36.521448739159496</v>
      </c>
      <c r="Q20" s="27">
        <v>255.25885948262641</v>
      </c>
      <c r="R20" s="27">
        <v>5.711745521715784</v>
      </c>
      <c r="S20" s="27">
        <v>255.63717254184891</v>
      </c>
      <c r="T20" s="31">
        <v>6.506497567477993</v>
      </c>
      <c r="U20" s="89">
        <f t="shared" si="0"/>
        <v>99.852011718225143</v>
      </c>
    </row>
    <row r="21" spans="2:21" x14ac:dyDescent="0.25">
      <c r="B21" s="92" t="s">
        <v>38</v>
      </c>
      <c r="C21" s="24">
        <v>2.6331987312614968</v>
      </c>
      <c r="D21" s="25">
        <v>1.5376473838912144E-3</v>
      </c>
      <c r="E21" s="26">
        <v>0.49290750839130881</v>
      </c>
      <c r="F21" s="27">
        <v>88701.817694212034</v>
      </c>
      <c r="G21" s="28">
        <v>7.7574342820329711</v>
      </c>
      <c r="H21" s="29">
        <v>5.14736695237695E-2</v>
      </c>
      <c r="I21" s="30">
        <v>0.64033951599735861</v>
      </c>
      <c r="J21" s="32">
        <v>0.28685452151957352</v>
      </c>
      <c r="K21" s="28">
        <v>2.2431205592319934</v>
      </c>
      <c r="L21" s="25">
        <v>4.0415010981228218E-2</v>
      </c>
      <c r="M21" s="28">
        <v>2.1176076864611071</v>
      </c>
      <c r="N21" s="33">
        <v>0.94404541822136401</v>
      </c>
      <c r="O21" s="24">
        <v>262.09872535886626</v>
      </c>
      <c r="P21" s="27">
        <v>29.274822453522802</v>
      </c>
      <c r="Q21" s="27">
        <v>255.40488364098582</v>
      </c>
      <c r="R21" s="27">
        <v>10.601107446076867</v>
      </c>
      <c r="S21" s="27">
        <v>256.08050498300281</v>
      </c>
      <c r="T21" s="31">
        <v>10.12887592626339</v>
      </c>
      <c r="U21" s="89">
        <f t="shared" si="0"/>
        <v>99.736168381087097</v>
      </c>
    </row>
    <row r="22" spans="2:21" x14ac:dyDescent="0.25">
      <c r="B22" s="92" t="s">
        <v>12</v>
      </c>
      <c r="C22" s="24">
        <v>2.6104939348697629</v>
      </c>
      <c r="D22" s="25">
        <v>2.6165330375547196E-3</v>
      </c>
      <c r="E22" s="26">
        <v>0.69186747069041188</v>
      </c>
      <c r="F22" s="27">
        <v>154083.23717565188</v>
      </c>
      <c r="G22" s="28">
        <v>6.7980863562965013</v>
      </c>
      <c r="H22" s="29">
        <v>5.1390639861763399E-2</v>
      </c>
      <c r="I22" s="30">
        <v>0.58653115097785835</v>
      </c>
      <c r="J22" s="32">
        <v>0.28789353101787529</v>
      </c>
      <c r="K22" s="28">
        <v>1.2077128381125652</v>
      </c>
      <c r="L22" s="25">
        <v>4.0626930627269561E-2</v>
      </c>
      <c r="M22" s="28">
        <v>0.98856394559590333</v>
      </c>
      <c r="N22" s="33">
        <v>0.81854221831478446</v>
      </c>
      <c r="O22" s="24">
        <v>258.3905732392098</v>
      </c>
      <c r="P22" s="27">
        <v>26.842876099274463</v>
      </c>
      <c r="Q22" s="27">
        <v>256.71780462457235</v>
      </c>
      <c r="R22" s="27">
        <v>4.974943200607413</v>
      </c>
      <c r="S22" s="27">
        <v>256.89999696628644</v>
      </c>
      <c r="T22" s="31">
        <v>5.4750735756763333</v>
      </c>
      <c r="U22" s="89">
        <f t="shared" si="0"/>
        <v>99.929080442247738</v>
      </c>
    </row>
    <row r="23" spans="2:21" x14ac:dyDescent="0.25">
      <c r="B23" s="92" t="s">
        <v>42</v>
      </c>
      <c r="C23" s="24">
        <v>2.4500967930795796</v>
      </c>
      <c r="D23" s="25">
        <v>1.7664141390545587E-3</v>
      </c>
      <c r="E23" s="26">
        <v>0.50062960139171409</v>
      </c>
      <c r="F23" s="27">
        <v>94737.999221614169</v>
      </c>
      <c r="G23" s="28">
        <v>7.7877137391022453</v>
      </c>
      <c r="H23" s="29">
        <v>5.2677750127212451E-2</v>
      </c>
      <c r="I23" s="30">
        <v>0.73805562758308063</v>
      </c>
      <c r="J23" s="32">
        <v>0.29534425157589117</v>
      </c>
      <c r="K23" s="28">
        <v>2.6863458683016708</v>
      </c>
      <c r="L23" s="25">
        <v>4.0660005751560077E-2</v>
      </c>
      <c r="M23" s="28">
        <v>2.5562541307530529</v>
      </c>
      <c r="N23" s="33">
        <v>0.95157297536267615</v>
      </c>
      <c r="O23" s="24">
        <v>314.94196848577025</v>
      </c>
      <c r="P23" s="27">
        <v>33.401933054497704</v>
      </c>
      <c r="Q23" s="27">
        <v>256.92269319288323</v>
      </c>
      <c r="R23" s="27">
        <v>12.870458283924222</v>
      </c>
      <c r="S23" s="27">
        <v>262.75726370243945</v>
      </c>
      <c r="T23" s="31">
        <v>12.400480445991889</v>
      </c>
      <c r="U23" s="89">
        <f t="shared" si="0"/>
        <v>97.779482695418992</v>
      </c>
    </row>
    <row r="24" spans="2:21" x14ac:dyDescent="0.25">
      <c r="B24" s="92" t="s">
        <v>28</v>
      </c>
      <c r="C24" s="24">
        <v>7.4734961270969933</v>
      </c>
      <c r="D24" s="25">
        <v>9.7887578274099868E-4</v>
      </c>
      <c r="E24" s="26">
        <v>0.36905669635890798</v>
      </c>
      <c r="F24" s="27">
        <v>52006.617923879159</v>
      </c>
      <c r="G24" s="28">
        <v>10.011941873389526</v>
      </c>
      <c r="H24" s="29">
        <v>4.3158895397960681E-2</v>
      </c>
      <c r="I24" s="30">
        <v>5.7925597658339187</v>
      </c>
      <c r="J24" s="32">
        <v>0.242414100215884</v>
      </c>
      <c r="K24" s="28">
        <v>5.9275492023422203</v>
      </c>
      <c r="L24" s="25">
        <v>4.0733683789074868E-2</v>
      </c>
      <c r="M24" s="28">
        <v>1.2019975339773485</v>
      </c>
      <c r="N24" s="33">
        <v>0.20278153633923268</v>
      </c>
      <c r="O24" s="24">
        <v>-158.43855231580216</v>
      </c>
      <c r="P24" s="27">
        <v>276.15312958857623</v>
      </c>
      <c r="Q24" s="27">
        <v>257.37907888150198</v>
      </c>
      <c r="R24" s="27">
        <v>6.0640631697058325</v>
      </c>
      <c r="S24" s="27">
        <v>220.39533123179595</v>
      </c>
      <c r="T24" s="31">
        <v>23.352166015590967</v>
      </c>
      <c r="U24" s="89">
        <f t="shared" si="0"/>
        <v>116.78064024451098</v>
      </c>
    </row>
    <row r="25" spans="2:21" x14ac:dyDescent="0.25">
      <c r="B25" s="92" t="s">
        <v>30</v>
      </c>
      <c r="C25" s="24">
        <v>3.6928514558632997</v>
      </c>
      <c r="D25" s="25">
        <v>3.9279036779090301E-3</v>
      </c>
      <c r="E25" s="26">
        <v>0.87143815175709938</v>
      </c>
      <c r="F25" s="27">
        <v>212963.47417700678</v>
      </c>
      <c r="G25" s="28">
        <v>7.4374709825053591</v>
      </c>
      <c r="H25" s="29">
        <v>5.1207818891213883E-2</v>
      </c>
      <c r="I25" s="30">
        <v>0.4766948264714222</v>
      </c>
      <c r="J25" s="32">
        <v>0.28915713946229976</v>
      </c>
      <c r="K25" s="28">
        <v>0.96575252413158263</v>
      </c>
      <c r="L25" s="25">
        <v>4.0950930351825558E-2</v>
      </c>
      <c r="M25" s="28">
        <v>0.75375536252788811</v>
      </c>
      <c r="N25" s="33">
        <v>0.78048500386336006</v>
      </c>
      <c r="O25" s="24">
        <v>250.1957193464431</v>
      </c>
      <c r="P25" s="27">
        <v>21.865305657946067</v>
      </c>
      <c r="Q25" s="27">
        <v>258.7245865714782</v>
      </c>
      <c r="R25" s="27">
        <v>3.8225022453087831</v>
      </c>
      <c r="S25" s="27">
        <v>257.89574510422051</v>
      </c>
      <c r="T25" s="31">
        <v>4.3942409265256401</v>
      </c>
      <c r="U25" s="89">
        <f t="shared" si="0"/>
        <v>100.3213862512244</v>
      </c>
    </row>
    <row r="26" spans="2:21" x14ac:dyDescent="0.25">
      <c r="B26" s="92" t="s">
        <v>37</v>
      </c>
      <c r="C26" s="24">
        <v>1.8803209507228922</v>
      </c>
      <c r="D26" s="25">
        <v>2.4182291621014365E-3</v>
      </c>
      <c r="E26" s="26">
        <v>0.59294033114110345</v>
      </c>
      <c r="F26" s="27">
        <v>139996.6521783073</v>
      </c>
      <c r="G26" s="28">
        <v>6.9345052309728246</v>
      </c>
      <c r="H26" s="29">
        <v>5.1125640585587405E-2</v>
      </c>
      <c r="I26" s="30">
        <v>0.53679635488352506</v>
      </c>
      <c r="J26" s="32">
        <v>0.28869605544799043</v>
      </c>
      <c r="K26" s="28">
        <v>2.3143187371782297</v>
      </c>
      <c r="L26" s="25">
        <v>4.095134956647202E-2</v>
      </c>
      <c r="M26" s="28">
        <v>2.2205017579132065</v>
      </c>
      <c r="N26" s="33">
        <v>0.95946237752047447</v>
      </c>
      <c r="O26" s="24">
        <v>246.49861233790321</v>
      </c>
      <c r="P26" s="27">
        <v>24.628083229228253</v>
      </c>
      <c r="Q26" s="27">
        <v>258.72718268875758</v>
      </c>
      <c r="R26" s="27">
        <v>11.257643410163041</v>
      </c>
      <c r="S26" s="27">
        <v>257.53251503342022</v>
      </c>
      <c r="T26" s="31">
        <v>10.501468551453058</v>
      </c>
      <c r="U26" s="89">
        <f t="shared" si="0"/>
        <v>100.46389002770478</v>
      </c>
    </row>
    <row r="27" spans="2:21" x14ac:dyDescent="0.25">
      <c r="B27" s="92" t="s">
        <v>13</v>
      </c>
      <c r="C27" s="24">
        <v>1.4658093535288743</v>
      </c>
      <c r="D27" s="25">
        <v>1.8923044222782291E-3</v>
      </c>
      <c r="E27" s="26">
        <v>0.52938446489210988</v>
      </c>
      <c r="F27" s="27">
        <v>111186.81367678565</v>
      </c>
      <c r="G27" s="28">
        <v>8.2701107193502548</v>
      </c>
      <c r="H27" s="29">
        <v>5.171544004238196E-2</v>
      </c>
      <c r="I27" s="30">
        <v>0.47115305082237896</v>
      </c>
      <c r="J27" s="32">
        <v>0.29231301405080601</v>
      </c>
      <c r="K27" s="28">
        <v>1.1312260408278321</v>
      </c>
      <c r="L27" s="25">
        <v>4.0991523323527776E-2</v>
      </c>
      <c r="M27" s="28">
        <v>0.95937183844712748</v>
      </c>
      <c r="N27" s="33">
        <v>0.84808146543820584</v>
      </c>
      <c r="O27" s="24">
        <v>272.84834486573192</v>
      </c>
      <c r="P27" s="27">
        <v>21.524002424343848</v>
      </c>
      <c r="Q27" s="27">
        <v>258.97596634237101</v>
      </c>
      <c r="R27" s="27">
        <v>4.8696753843796614</v>
      </c>
      <c r="S27" s="27">
        <v>260.37837940265223</v>
      </c>
      <c r="T27" s="31">
        <v>5.1896097043788814</v>
      </c>
      <c r="U27" s="89">
        <f t="shared" si="0"/>
        <v>99.461394197360562</v>
      </c>
    </row>
    <row r="28" spans="2:21" x14ac:dyDescent="0.25">
      <c r="B28" s="92" t="s">
        <v>39</v>
      </c>
      <c r="C28" s="24">
        <v>1.143309249670176</v>
      </c>
      <c r="D28" s="25">
        <v>1.7252689702199947E-3</v>
      </c>
      <c r="E28" s="26">
        <v>0.5239364128243531</v>
      </c>
      <c r="F28" s="27">
        <v>105121.30214225939</v>
      </c>
      <c r="G28" s="28">
        <v>6.4865687384916511</v>
      </c>
      <c r="H28" s="29">
        <v>5.1621372172764239E-2</v>
      </c>
      <c r="I28" s="30">
        <v>0.6633935176492668</v>
      </c>
      <c r="J28" s="32">
        <v>0.29293587274231736</v>
      </c>
      <c r="K28" s="28">
        <v>2.0882662543575918</v>
      </c>
      <c r="L28" s="25">
        <v>4.1153724420655798E-2</v>
      </c>
      <c r="M28" s="28">
        <v>1.9451149467543716</v>
      </c>
      <c r="N28" s="33">
        <v>0.93144968592749811</v>
      </c>
      <c r="O28" s="24">
        <v>268.67434916482608</v>
      </c>
      <c r="P28" s="27">
        <v>30.288072120926472</v>
      </c>
      <c r="Q28" s="27">
        <v>259.98032994873154</v>
      </c>
      <c r="R28" s="27">
        <v>9.9087953963847895</v>
      </c>
      <c r="S28" s="27">
        <v>260.86764770900555</v>
      </c>
      <c r="T28" s="31">
        <v>9.5855266444697236</v>
      </c>
      <c r="U28" s="89">
        <f t="shared" si="0"/>
        <v>99.659859025039466</v>
      </c>
    </row>
    <row r="29" spans="2:21" x14ac:dyDescent="0.25">
      <c r="B29" s="92" t="s">
        <v>40</v>
      </c>
      <c r="C29" s="24">
        <v>1.3928199301719575</v>
      </c>
      <c r="D29" s="25">
        <v>2.4033748381901026E-3</v>
      </c>
      <c r="E29" s="26">
        <v>0.54533869947847868</v>
      </c>
      <c r="F29" s="27">
        <v>155675.13022714274</v>
      </c>
      <c r="G29" s="28">
        <v>10.550684526049377</v>
      </c>
      <c r="H29" s="29">
        <v>5.1483911962396434E-2</v>
      </c>
      <c r="I29" s="30">
        <v>0.54542694068881403</v>
      </c>
      <c r="J29" s="32">
        <v>0.29229362395808961</v>
      </c>
      <c r="K29" s="28">
        <v>2.3665615310279535</v>
      </c>
      <c r="L29" s="25">
        <v>4.1173134795597074E-2</v>
      </c>
      <c r="M29" s="28">
        <v>2.2728462549785138</v>
      </c>
      <c r="N29" s="33">
        <v>0.96040023687500198</v>
      </c>
      <c r="O29" s="24">
        <v>262.55557234821356</v>
      </c>
      <c r="P29" s="27">
        <v>24.950225150379083</v>
      </c>
      <c r="Q29" s="27">
        <v>260.10051023238913</v>
      </c>
      <c r="R29" s="27">
        <v>11.582815614242122</v>
      </c>
      <c r="S29" s="27">
        <v>260.36314430168483</v>
      </c>
      <c r="T29" s="31">
        <v>10.841168618073539</v>
      </c>
      <c r="U29" s="89">
        <f t="shared" si="0"/>
        <v>99.899127785539648</v>
      </c>
    </row>
    <row r="30" spans="2:21" x14ac:dyDescent="0.25">
      <c r="B30" s="92" t="s">
        <v>44</v>
      </c>
      <c r="C30" s="24">
        <v>2.5130604035513064</v>
      </c>
      <c r="D30" s="25">
        <v>1.8044073280079074E-3</v>
      </c>
      <c r="E30" s="26">
        <v>0.50754136177675568</v>
      </c>
      <c r="F30" s="27">
        <v>105427.26562868997</v>
      </c>
      <c r="G30" s="28">
        <v>7.6420672555828126</v>
      </c>
      <c r="H30" s="29">
        <v>5.1462798723889334E-2</v>
      </c>
      <c r="I30" s="30">
        <v>0.8176623578583827</v>
      </c>
      <c r="J30" s="32">
        <v>0.29264234350785129</v>
      </c>
      <c r="K30" s="28">
        <v>2.6757599564995922</v>
      </c>
      <c r="L30" s="25">
        <v>4.1239168144239405E-2</v>
      </c>
      <c r="M30" s="28">
        <v>2.5206798248896689</v>
      </c>
      <c r="N30" s="33">
        <v>0.94204258448773648</v>
      </c>
      <c r="O30" s="24">
        <v>261.61371070756576</v>
      </c>
      <c r="P30" s="27">
        <v>37.33838521199425</v>
      </c>
      <c r="Q30" s="27">
        <v>260.50934215748146</v>
      </c>
      <c r="R30" s="27">
        <v>12.86496444739214</v>
      </c>
      <c r="S30" s="27">
        <v>260.637103833195</v>
      </c>
      <c r="T30" s="31">
        <v>12.264610070064464</v>
      </c>
      <c r="U30" s="89">
        <f t="shared" si="0"/>
        <v>99.950981010057831</v>
      </c>
    </row>
    <row r="31" spans="2:21" x14ac:dyDescent="0.25">
      <c r="B31" s="92" t="s">
        <v>36</v>
      </c>
      <c r="C31" s="24">
        <v>3.0548643278480947</v>
      </c>
      <c r="D31" s="25">
        <v>2.5751616528236405E-3</v>
      </c>
      <c r="E31" s="26">
        <v>0.65835836649111701</v>
      </c>
      <c r="F31" s="27">
        <v>146089.16477365728</v>
      </c>
      <c r="G31" s="28">
        <v>8.1032541811246723</v>
      </c>
      <c r="H31" s="29">
        <v>5.1387815037501401E-2</v>
      </c>
      <c r="I31" s="30">
        <v>0.5502545423084142</v>
      </c>
      <c r="J31" s="32">
        <v>0.29225433496581055</v>
      </c>
      <c r="K31" s="28">
        <v>2.0122268288631733</v>
      </c>
      <c r="L31" s="25">
        <v>4.1244585243501684E-2</v>
      </c>
      <c r="M31" s="28">
        <v>1.8997325905830387</v>
      </c>
      <c r="N31" s="33">
        <v>0.94409465341256338</v>
      </c>
      <c r="O31" s="24">
        <v>258.26426591994596</v>
      </c>
      <c r="P31" s="27">
        <v>25.189656689874141</v>
      </c>
      <c r="Q31" s="27">
        <v>260.54287986499395</v>
      </c>
      <c r="R31" s="27">
        <v>9.6982082832721517</v>
      </c>
      <c r="S31" s="27">
        <v>260.33227362133613</v>
      </c>
      <c r="T31" s="31">
        <v>9.2206911550214272</v>
      </c>
      <c r="U31" s="89">
        <f t="shared" si="0"/>
        <v>100.08089901445109</v>
      </c>
    </row>
    <row r="32" spans="2:21" x14ac:dyDescent="0.25">
      <c r="B32" s="92" t="s">
        <v>20</v>
      </c>
      <c r="C32" s="24">
        <v>1.0320178505704747</v>
      </c>
      <c r="D32" s="25">
        <v>1.8574636062018456E-3</v>
      </c>
      <c r="E32" s="26">
        <v>0.44235454837965688</v>
      </c>
      <c r="F32" s="27">
        <v>115232.31703559603</v>
      </c>
      <c r="G32" s="28">
        <v>6.8575385909367848</v>
      </c>
      <c r="H32" s="29">
        <v>5.0996310322620933E-2</v>
      </c>
      <c r="I32" s="30">
        <v>0.76230697548295723</v>
      </c>
      <c r="J32" s="32">
        <v>0.29015037956678608</v>
      </c>
      <c r="K32" s="28">
        <v>2.8675284493276076</v>
      </c>
      <c r="L32" s="25">
        <v>4.1262023214301939E-2</v>
      </c>
      <c r="M32" s="28">
        <v>2.7394004178087696</v>
      </c>
      <c r="N32" s="33">
        <v>0.95531760755542583</v>
      </c>
      <c r="O32" s="24">
        <v>240.6631091428367</v>
      </c>
      <c r="P32" s="27">
        <v>34.955809300758176</v>
      </c>
      <c r="Q32" s="27">
        <v>260.65083859301899</v>
      </c>
      <c r="R32" s="27">
        <v>13.988095644959344</v>
      </c>
      <c r="S32" s="27">
        <v>258.6777528425921</v>
      </c>
      <c r="T32" s="31">
        <v>13.054307006088038</v>
      </c>
      <c r="U32" s="89">
        <f t="shared" si="0"/>
        <v>100.76275819189891</v>
      </c>
    </row>
    <row r="33" spans="2:21" x14ac:dyDescent="0.25">
      <c r="B33" s="92" t="s">
        <v>35</v>
      </c>
      <c r="C33" s="24">
        <v>2.9109369964330294</v>
      </c>
      <c r="D33" s="25">
        <v>2.32287309084053E-3</v>
      </c>
      <c r="E33" s="26">
        <v>0.44316854109900344</v>
      </c>
      <c r="F33" s="27">
        <v>132148.37223871186</v>
      </c>
      <c r="G33" s="28">
        <v>10.285232388087024</v>
      </c>
      <c r="H33" s="29">
        <v>5.1102541852267064E-2</v>
      </c>
      <c r="I33" s="30">
        <v>0.59801679225974469</v>
      </c>
      <c r="J33" s="32">
        <v>0.29121914425164125</v>
      </c>
      <c r="K33" s="28">
        <v>1.9508284655385491</v>
      </c>
      <c r="L33" s="25">
        <v>4.1327920179460166E-2</v>
      </c>
      <c r="M33" s="28">
        <v>1.8195644490889848</v>
      </c>
      <c r="N33" s="33">
        <v>0.93271370662856934</v>
      </c>
      <c r="O33" s="24">
        <v>245.45791108716168</v>
      </c>
      <c r="P33" s="27">
        <v>27.430190543846493</v>
      </c>
      <c r="Q33" s="27">
        <v>261.05879132729854</v>
      </c>
      <c r="R33" s="27">
        <v>9.3071115023594757</v>
      </c>
      <c r="S33" s="27">
        <v>259.5185511869725</v>
      </c>
      <c r="T33" s="31">
        <v>8.9154913775468003</v>
      </c>
      <c r="U33" s="89">
        <f t="shared" si="0"/>
        <v>100.59349905171764</v>
      </c>
    </row>
    <row r="34" spans="2:21" x14ac:dyDescent="0.25">
      <c r="B34" s="92" t="s">
        <v>43</v>
      </c>
      <c r="C34" s="24">
        <v>1.097397987663693</v>
      </c>
      <c r="D34" s="25">
        <v>2.744381282861425E-3</v>
      </c>
      <c r="E34" s="26">
        <v>1.1800591146292785</v>
      </c>
      <c r="F34" s="27">
        <v>176137.24797871956</v>
      </c>
      <c r="G34" s="28">
        <v>6.3542224750922749</v>
      </c>
      <c r="H34" s="29">
        <v>5.1243838558160212E-2</v>
      </c>
      <c r="I34" s="30">
        <v>0.76602504066422639</v>
      </c>
      <c r="J34" s="32">
        <v>0.29368139466176091</v>
      </c>
      <c r="K34" s="28">
        <v>2.8777059227754198</v>
      </c>
      <c r="L34" s="25">
        <v>4.1562428055232539E-2</v>
      </c>
      <c r="M34" s="28">
        <v>2.749018766998462</v>
      </c>
      <c r="N34" s="33">
        <v>0.95528133894486189</v>
      </c>
      <c r="O34" s="24">
        <v>251.8135550345572</v>
      </c>
      <c r="P34" s="27">
        <v>35.05481678738505</v>
      </c>
      <c r="Q34" s="27">
        <v>262.51036548612518</v>
      </c>
      <c r="R34" s="27">
        <v>14.135247494776763</v>
      </c>
      <c r="S34" s="27">
        <v>261.4529606993234</v>
      </c>
      <c r="T34" s="31">
        <v>13.223325789704745</v>
      </c>
      <c r="U34" s="89">
        <f t="shared" si="0"/>
        <v>100.40443404579298</v>
      </c>
    </row>
    <row r="35" spans="2:21" x14ac:dyDescent="0.25">
      <c r="B35" s="92" t="s">
        <v>41</v>
      </c>
      <c r="C35" s="24">
        <v>1.8830331220624417</v>
      </c>
      <c r="D35" s="25">
        <v>2.41595366938754E-3</v>
      </c>
      <c r="E35" s="26">
        <v>0.52238210463997614</v>
      </c>
      <c r="F35" s="27">
        <v>142150.35997414726</v>
      </c>
      <c r="G35" s="28">
        <v>8.5793071432476093</v>
      </c>
      <c r="H35" s="29">
        <v>5.1612786057655853E-2</v>
      </c>
      <c r="I35" s="30">
        <v>0.5739173559293439</v>
      </c>
      <c r="J35" s="32">
        <v>0.29701743704386674</v>
      </c>
      <c r="K35" s="28">
        <v>2.3375257727610901</v>
      </c>
      <c r="L35" s="25">
        <v>4.173407331004933E-2</v>
      </c>
      <c r="M35" s="28">
        <v>2.2354759612089423</v>
      </c>
      <c r="N35" s="33">
        <v>0.95634280796330806</v>
      </c>
      <c r="O35" s="24">
        <v>268.29282937624481</v>
      </c>
      <c r="P35" s="27">
        <v>26.221183441085373</v>
      </c>
      <c r="Q35" s="27">
        <v>263.57262081725247</v>
      </c>
      <c r="R35" s="27">
        <v>11.541379204546502</v>
      </c>
      <c r="S35" s="27">
        <v>264.06797926540105</v>
      </c>
      <c r="T35" s="31">
        <v>10.841581865280546</v>
      </c>
      <c r="U35" s="89">
        <f t="shared" si="0"/>
        <v>99.812412527438354</v>
      </c>
    </row>
    <row r="36" spans="2:21" x14ac:dyDescent="0.25">
      <c r="B36" s="92" t="s">
        <v>14</v>
      </c>
      <c r="C36" s="24">
        <v>1.5744909155497555</v>
      </c>
      <c r="D36" s="25">
        <v>2.3684893653600565E-3</v>
      </c>
      <c r="E36" s="26">
        <v>0.78151858688036491</v>
      </c>
      <c r="F36" s="27">
        <v>136907.37903795313</v>
      </c>
      <c r="G36" s="28">
        <v>8.7571627092687816</v>
      </c>
      <c r="H36" s="29">
        <v>5.1540166958800732E-2</v>
      </c>
      <c r="I36" s="30">
        <v>0.45671988891891419</v>
      </c>
      <c r="J36" s="32">
        <v>0.2975695209802709</v>
      </c>
      <c r="K36" s="28">
        <v>1.7847957016232519</v>
      </c>
      <c r="L36" s="25">
        <v>4.187055871095232E-2</v>
      </c>
      <c r="M36" s="28">
        <v>1.685114181845365</v>
      </c>
      <c r="N36" s="33">
        <v>0.94414961909241069</v>
      </c>
      <c r="O36" s="24">
        <v>265.06244384040082</v>
      </c>
      <c r="P36" s="27">
        <v>20.895983988299463</v>
      </c>
      <c r="Q36" s="27">
        <v>264.417158606974</v>
      </c>
      <c r="R36" s="27">
        <v>8.7282165323864547</v>
      </c>
      <c r="S36" s="27">
        <v>264.50009172918016</v>
      </c>
      <c r="T36" s="31">
        <v>8.2950488312925472</v>
      </c>
      <c r="U36" s="89">
        <f t="shared" si="0"/>
        <v>99.968645333291192</v>
      </c>
    </row>
    <row r="37" spans="2:21" ht="15.75" thickBot="1" x14ac:dyDescent="0.3">
      <c r="B37" s="93" t="s">
        <v>34</v>
      </c>
      <c r="C37" s="34">
        <v>1.6932914090859015</v>
      </c>
      <c r="D37" s="35">
        <v>2.6676600793298349E-3</v>
      </c>
      <c r="E37" s="36">
        <v>0.5173944073859934</v>
      </c>
      <c r="F37" s="37">
        <v>152006.13858645339</v>
      </c>
      <c r="G37" s="38">
        <v>7.5800519616174498</v>
      </c>
      <c r="H37" s="39">
        <v>5.1162248188339622E-2</v>
      </c>
      <c r="I37" s="40">
        <v>0.58406555187075115</v>
      </c>
      <c r="J37" s="66">
        <v>0.30103762420625257</v>
      </c>
      <c r="K37" s="38">
        <v>1.5776505239149559</v>
      </c>
      <c r="L37" s="35">
        <v>4.2671439025211852E-2</v>
      </c>
      <c r="M37" s="38">
        <v>1.417940680347628</v>
      </c>
      <c r="N37" s="67">
        <v>0.8987672864513705</v>
      </c>
      <c r="O37" s="34">
        <v>248.14658495503758</v>
      </c>
      <c r="P37" s="37">
        <v>26.779899900609792</v>
      </c>
      <c r="Q37" s="37">
        <v>269.37057904719541</v>
      </c>
      <c r="R37" s="37">
        <v>7.4794574600995247</v>
      </c>
      <c r="S37" s="37">
        <v>267.21035544864128</v>
      </c>
      <c r="T37" s="41">
        <v>7.3996326632344562</v>
      </c>
      <c r="U37" s="90">
        <f t="shared" si="0"/>
        <v>100.80843558436467</v>
      </c>
    </row>
    <row r="38" spans="2:21" ht="15.75" thickBot="1" x14ac:dyDescent="0.3"/>
    <row r="39" spans="2:21" ht="15.75" thickBot="1" x14ac:dyDescent="0.3">
      <c r="B39" s="184" t="s">
        <v>135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6"/>
    </row>
    <row r="40" spans="2:21" ht="15.75" thickBot="1" x14ac:dyDescent="0.3">
      <c r="B40" s="1" t="s">
        <v>0</v>
      </c>
      <c r="C40" s="2" t="s">
        <v>1</v>
      </c>
      <c r="D40" s="3" t="s">
        <v>139</v>
      </c>
      <c r="E40" s="4" t="s">
        <v>2</v>
      </c>
      <c r="F40" s="5" t="s">
        <v>3</v>
      </c>
      <c r="G40" s="6" t="s">
        <v>4</v>
      </c>
      <c r="H40" s="7" t="s">
        <v>5</v>
      </c>
      <c r="I40" s="8" t="s">
        <v>6</v>
      </c>
      <c r="J40" s="9" t="s">
        <v>7</v>
      </c>
      <c r="K40" s="6" t="s">
        <v>6</v>
      </c>
      <c r="L40" s="3" t="s">
        <v>8</v>
      </c>
      <c r="M40" s="6" t="s">
        <v>6</v>
      </c>
      <c r="N40" s="10" t="s">
        <v>9</v>
      </c>
      <c r="O40" s="2" t="s">
        <v>5</v>
      </c>
      <c r="P40" s="11" t="s">
        <v>10</v>
      </c>
      <c r="Q40" s="12" t="s">
        <v>8</v>
      </c>
      <c r="R40" s="11" t="s">
        <v>10</v>
      </c>
      <c r="S40" s="12" t="s">
        <v>7</v>
      </c>
      <c r="T40" s="13" t="s">
        <v>10</v>
      </c>
      <c r="U40" s="55" t="s">
        <v>179</v>
      </c>
    </row>
    <row r="41" spans="2:21" x14ac:dyDescent="0.25">
      <c r="B41" s="91" t="s">
        <v>30</v>
      </c>
      <c r="C41" s="14">
        <v>2.3683920665297427</v>
      </c>
      <c r="D41" s="15">
        <v>1.2714019384219366E-3</v>
      </c>
      <c r="E41" s="16">
        <v>0.56528627263747411</v>
      </c>
      <c r="F41" s="17">
        <v>71143.622571655782</v>
      </c>
      <c r="G41" s="18">
        <v>6.269286670231855</v>
      </c>
      <c r="H41" s="19">
        <v>5.2016248786984756E-2</v>
      </c>
      <c r="I41" s="20">
        <v>0.82404895128770506</v>
      </c>
      <c r="J41" s="21">
        <v>0.29043795239214754</v>
      </c>
      <c r="K41" s="18">
        <v>1.1168171799206885</v>
      </c>
      <c r="L41" s="15">
        <v>4.0493047992750518E-2</v>
      </c>
      <c r="M41" s="18">
        <v>0.65645342980692623</v>
      </c>
      <c r="N41" s="22">
        <v>0.58778951614403419</v>
      </c>
      <c r="O41" s="14">
        <v>286.12425257095947</v>
      </c>
      <c r="P41" s="17">
        <v>37.463352198660459</v>
      </c>
      <c r="Q41" s="17">
        <v>255.88838304008073</v>
      </c>
      <c r="R41" s="17">
        <v>3.2933503882259174</v>
      </c>
      <c r="S41" s="17">
        <v>258.90405517143842</v>
      </c>
      <c r="T41" s="23">
        <v>5.0981543298649967</v>
      </c>
      <c r="U41" s="88">
        <f t="shared" ref="U41:U68" si="1">(Q41/S41)*100</f>
        <v>98.835216339365246</v>
      </c>
    </row>
    <row r="42" spans="2:21" x14ac:dyDescent="0.25">
      <c r="B42" s="92" t="s">
        <v>12</v>
      </c>
      <c r="C42" s="24">
        <v>4.0132038344363448</v>
      </c>
      <c r="D42" s="25">
        <v>9.7828204470663729E-4</v>
      </c>
      <c r="E42" s="26">
        <v>1.0666131496606532</v>
      </c>
      <c r="F42" s="27">
        <v>53881.088836346382</v>
      </c>
      <c r="G42" s="28">
        <v>7.0429636086356577</v>
      </c>
      <c r="H42" s="29">
        <v>5.7579271299964881E-2</v>
      </c>
      <c r="I42" s="30">
        <v>1.3975750260762492</v>
      </c>
      <c r="J42" s="32">
        <v>0.31687697122880693</v>
      </c>
      <c r="K42" s="28">
        <v>1.7006590722034762</v>
      </c>
      <c r="L42" s="25">
        <v>3.9910819492142383E-2</v>
      </c>
      <c r="M42" s="28">
        <v>0.89539516003472097</v>
      </c>
      <c r="N42" s="33">
        <v>0.5264989171960216</v>
      </c>
      <c r="O42" s="24">
        <v>513.78934547438178</v>
      </c>
      <c r="P42" s="27">
        <v>60.823833288083051</v>
      </c>
      <c r="Q42" s="68">
        <v>252.28015463770151</v>
      </c>
      <c r="R42" s="68">
        <v>4.4297873791462621</v>
      </c>
      <c r="S42" s="27">
        <v>279.49738790084547</v>
      </c>
      <c r="T42" s="31">
        <v>8.2934557421211821</v>
      </c>
      <c r="U42" s="89">
        <f t="shared" si="1"/>
        <v>90.262079560901114</v>
      </c>
    </row>
    <row r="43" spans="2:21" x14ac:dyDescent="0.25">
      <c r="B43" s="92" t="s">
        <v>13</v>
      </c>
      <c r="C43" s="24">
        <v>49.549893827261961</v>
      </c>
      <c r="D43" s="25">
        <v>1.8968876664634618E-3</v>
      </c>
      <c r="E43" s="26">
        <v>0.48990122141668652</v>
      </c>
      <c r="F43" s="27">
        <v>20811.655030483154</v>
      </c>
      <c r="G43" s="28">
        <v>26.268139994675536</v>
      </c>
      <c r="H43" s="29">
        <v>6.7499570313967402E-2</v>
      </c>
      <c r="I43" s="30">
        <v>1.1799861728618948</v>
      </c>
      <c r="J43" s="32">
        <v>0.3696611810932463</v>
      </c>
      <c r="K43" s="28">
        <v>1.4457935471297256</v>
      </c>
      <c r="L43" s="25">
        <v>3.9716317128501037E-2</v>
      </c>
      <c r="M43" s="28">
        <v>0.74877151323640545</v>
      </c>
      <c r="N43" s="33">
        <v>0.5178965660227981</v>
      </c>
      <c r="O43" s="24">
        <v>853.22635342798333</v>
      </c>
      <c r="P43" s="27">
        <v>48.651007642894001</v>
      </c>
      <c r="Q43" s="27">
        <v>251.07432040231507</v>
      </c>
      <c r="R43" s="27">
        <v>3.6871391051528235</v>
      </c>
      <c r="S43" s="27">
        <v>319.40234165861796</v>
      </c>
      <c r="T43" s="31">
        <v>7.9088062265590224</v>
      </c>
      <c r="U43" s="89">
        <f t="shared" si="1"/>
        <v>78.607539036350303</v>
      </c>
    </row>
    <row r="44" spans="2:21" x14ac:dyDescent="0.25">
      <c r="B44" s="92" t="s">
        <v>45</v>
      </c>
      <c r="C44" s="24">
        <v>997.94478298160027</v>
      </c>
      <c r="D44" s="25">
        <v>1.9101377148945848E-3</v>
      </c>
      <c r="E44" s="26">
        <v>0.83009376378746214</v>
      </c>
      <c r="F44" s="27">
        <v>129.52350044837428</v>
      </c>
      <c r="G44" s="28">
        <v>3.6791695550619972</v>
      </c>
      <c r="H44" s="29">
        <v>0.22333166529947332</v>
      </c>
      <c r="I44" s="30">
        <v>4.0852564815217507</v>
      </c>
      <c r="J44" s="32">
        <v>1.5665307011695404</v>
      </c>
      <c r="K44" s="28">
        <v>4.3649929366384113</v>
      </c>
      <c r="L44" s="25">
        <v>5.0869180079658322E-2</v>
      </c>
      <c r="M44" s="28">
        <v>1.4921628541635135</v>
      </c>
      <c r="N44" s="33">
        <v>0.3418477133465111</v>
      </c>
      <c r="O44" s="24">
        <v>3004.8669739319212</v>
      </c>
      <c r="P44" s="27">
        <v>128.32635625659987</v>
      </c>
      <c r="Q44" s="27">
        <v>319.8556795606695</v>
      </c>
      <c r="R44" s="27">
        <v>9.3092288786078825</v>
      </c>
      <c r="S44" s="27">
        <v>957.05443998382532</v>
      </c>
      <c r="T44" s="31">
        <v>53.396618566222287</v>
      </c>
      <c r="U44" s="89">
        <f t="shared" si="1"/>
        <v>33.420844854559704</v>
      </c>
    </row>
    <row r="45" spans="2:21" x14ac:dyDescent="0.25">
      <c r="B45" s="92" t="s">
        <v>46</v>
      </c>
      <c r="C45" s="24">
        <v>2.0475065084539508</v>
      </c>
      <c r="D45" s="25">
        <v>1.634751942814172E-3</v>
      </c>
      <c r="E45" s="26">
        <v>0.38210079338930181</v>
      </c>
      <c r="F45" s="27">
        <v>98155.239634817452</v>
      </c>
      <c r="G45" s="28">
        <v>5.7840399081513416</v>
      </c>
      <c r="H45" s="29">
        <v>5.1149083134688043E-2</v>
      </c>
      <c r="I45" s="30">
        <v>0.65709687758232549</v>
      </c>
      <c r="J45" s="32">
        <v>0.29332294665871539</v>
      </c>
      <c r="K45" s="28">
        <v>1.0167291864540777</v>
      </c>
      <c r="L45" s="25">
        <v>4.1588601557791392E-2</v>
      </c>
      <c r="M45" s="28">
        <v>0.68166641278324169</v>
      </c>
      <c r="N45" s="33">
        <v>0.67045032429983287</v>
      </c>
      <c r="O45" s="24">
        <v>247.55412318644966</v>
      </c>
      <c r="P45" s="27">
        <v>30.116190779936687</v>
      </c>
      <c r="Q45" s="27">
        <v>262.6723558897985</v>
      </c>
      <c r="R45" s="27">
        <v>3.5086423412549266</v>
      </c>
      <c r="S45" s="27">
        <v>261.17158349072571</v>
      </c>
      <c r="T45" s="31">
        <v>4.6773945937644612</v>
      </c>
      <c r="U45" s="89">
        <f t="shared" si="1"/>
        <v>100.57463081511932</v>
      </c>
    </row>
    <row r="46" spans="2:21" x14ac:dyDescent="0.25">
      <c r="B46" s="92" t="s">
        <v>47</v>
      </c>
      <c r="C46" s="24">
        <v>2.9465456527044549</v>
      </c>
      <c r="D46" s="25">
        <v>1.6118291682370983E-3</v>
      </c>
      <c r="E46" s="26">
        <v>0.46973938117579306</v>
      </c>
      <c r="F46" s="27">
        <v>96765.358818218243</v>
      </c>
      <c r="G46" s="28">
        <v>10.209344140863765</v>
      </c>
      <c r="H46" s="29">
        <v>5.0802977832215428E-2</v>
      </c>
      <c r="I46" s="30">
        <v>1.291052821277318</v>
      </c>
      <c r="J46" s="32">
        <v>0.28624665459218823</v>
      </c>
      <c r="K46" s="28">
        <v>1.5052382191833729</v>
      </c>
      <c r="L46" s="25">
        <v>4.0861789447327733E-2</v>
      </c>
      <c r="M46" s="28">
        <v>0.67943496776354806</v>
      </c>
      <c r="N46" s="33">
        <v>0.45138035900533902</v>
      </c>
      <c r="O46" s="24">
        <v>231.90052813035652</v>
      </c>
      <c r="P46" s="27">
        <v>59.075822918080689</v>
      </c>
      <c r="Q46" s="27">
        <v>258.17253000476859</v>
      </c>
      <c r="R46" s="27">
        <v>3.438448296669776</v>
      </c>
      <c r="S46" s="27">
        <v>255.60075875777505</v>
      </c>
      <c r="T46" s="31">
        <v>6.7913312516172937</v>
      </c>
      <c r="U46" s="89">
        <f t="shared" si="1"/>
        <v>101.00616729758252</v>
      </c>
    </row>
    <row r="47" spans="2:21" x14ac:dyDescent="0.25">
      <c r="B47" s="92" t="s">
        <v>48</v>
      </c>
      <c r="C47" s="24">
        <v>7.7968791233984476</v>
      </c>
      <c r="D47" s="25">
        <v>7.3837593786540544E-4</v>
      </c>
      <c r="E47" s="26">
        <v>0.7002854387464329</v>
      </c>
      <c r="F47" s="27">
        <v>32281.483715557755</v>
      </c>
      <c r="G47" s="28">
        <v>10.413182447568968</v>
      </c>
      <c r="H47" s="29">
        <v>5.7855342823169981E-2</v>
      </c>
      <c r="I47" s="30">
        <v>2.2396828350986597</v>
      </c>
      <c r="J47" s="32">
        <v>0.3167562516661806</v>
      </c>
      <c r="K47" s="28">
        <v>2.3635707971738249</v>
      </c>
      <c r="L47" s="25">
        <v>3.9705242699731809E-2</v>
      </c>
      <c r="M47" s="28">
        <v>0.65802346286054647</v>
      </c>
      <c r="N47" s="33">
        <v>0.27840226476285795</v>
      </c>
      <c r="O47" s="24">
        <v>524.28814295460631</v>
      </c>
      <c r="P47" s="27">
        <v>96.748913035854002</v>
      </c>
      <c r="Q47" s="27">
        <v>251.00565673540177</v>
      </c>
      <c r="R47" s="27">
        <v>3.2394601353760777</v>
      </c>
      <c r="S47" s="27">
        <v>279.40430235111324</v>
      </c>
      <c r="T47" s="31">
        <v>11.513744722121601</v>
      </c>
      <c r="U47" s="89">
        <f t="shared" si="1"/>
        <v>89.836002747006972</v>
      </c>
    </row>
    <row r="48" spans="2:21" x14ac:dyDescent="0.25">
      <c r="B48" s="92" t="s">
        <v>15</v>
      </c>
      <c r="C48" s="24">
        <v>2.6448246803170448</v>
      </c>
      <c r="D48" s="25">
        <v>3.3469418762404528E-4</v>
      </c>
      <c r="E48" s="26">
        <v>0.34864864654998085</v>
      </c>
      <c r="F48" s="27">
        <v>19250.743562416639</v>
      </c>
      <c r="G48" s="28">
        <v>7.2346504937366234</v>
      </c>
      <c r="H48" s="29">
        <v>5.1804342290190951E-2</v>
      </c>
      <c r="I48" s="30">
        <v>1.2580096582999971</v>
      </c>
      <c r="J48" s="32">
        <v>0.27349048624247957</v>
      </c>
      <c r="K48" s="28">
        <v>1.6517397329784498</v>
      </c>
      <c r="L48" s="25">
        <v>3.8286193537365926E-2</v>
      </c>
      <c r="M48" s="28">
        <v>1.0041727995625496</v>
      </c>
      <c r="N48" s="33">
        <v>0.60794856448225376</v>
      </c>
      <c r="O48" s="24">
        <v>276.78328577536388</v>
      </c>
      <c r="P48" s="27">
        <v>57.114720538954089</v>
      </c>
      <c r="Q48" s="27">
        <v>242.2012123013472</v>
      </c>
      <c r="R48" s="27">
        <v>4.7731092209349981</v>
      </c>
      <c r="S48" s="27">
        <v>245.48057556985546</v>
      </c>
      <c r="T48" s="31">
        <v>7.1908281168559824</v>
      </c>
      <c r="U48" s="89">
        <f t="shared" si="1"/>
        <v>98.664104782671473</v>
      </c>
    </row>
    <row r="49" spans="2:21" x14ac:dyDescent="0.25">
      <c r="B49" s="92" t="s">
        <v>49</v>
      </c>
      <c r="C49" s="24">
        <v>0.9991078487521946</v>
      </c>
      <c r="D49" s="25">
        <v>1.2058845426579782E-3</v>
      </c>
      <c r="E49" s="26">
        <v>0.79732788828483847</v>
      </c>
      <c r="F49" s="27">
        <v>75431.852218494314</v>
      </c>
      <c r="G49" s="28">
        <v>2.7264121226191311</v>
      </c>
      <c r="H49" s="29">
        <v>5.129530722207741E-2</v>
      </c>
      <c r="I49" s="30">
        <v>0.62235872641237355</v>
      </c>
      <c r="J49" s="32">
        <v>0.28033425684803132</v>
      </c>
      <c r="K49" s="28">
        <v>1.0862578469710038</v>
      </c>
      <c r="L49" s="25">
        <v>3.9633704565859289E-2</v>
      </c>
      <c r="M49" s="28">
        <v>0.80952633806571883</v>
      </c>
      <c r="N49" s="33">
        <v>0.74524325906879108</v>
      </c>
      <c r="O49" s="24">
        <v>254.12249584198102</v>
      </c>
      <c r="P49" s="27">
        <v>28.497267578954222</v>
      </c>
      <c r="Q49" s="68">
        <v>250.56208841620506</v>
      </c>
      <c r="R49" s="68">
        <v>3.9782905242088873</v>
      </c>
      <c r="S49" s="27">
        <v>250.92266030706719</v>
      </c>
      <c r="T49" s="31">
        <v>4.8242486762305816</v>
      </c>
      <c r="U49" s="89">
        <f t="shared" si="1"/>
        <v>99.856301582957514</v>
      </c>
    </row>
    <row r="50" spans="2:21" x14ac:dyDescent="0.25">
      <c r="B50" s="92" t="s">
        <v>50</v>
      </c>
      <c r="C50" s="24">
        <v>4.6301157693765687</v>
      </c>
      <c r="D50" s="25">
        <v>6.5196488060530135E-4</v>
      </c>
      <c r="E50" s="26">
        <v>0.39031909841558465</v>
      </c>
      <c r="F50" s="27">
        <v>35080.938398904102</v>
      </c>
      <c r="G50" s="28">
        <v>9.0749901892528992</v>
      </c>
      <c r="H50" s="29">
        <v>5.6249382193835629E-2</v>
      </c>
      <c r="I50" s="30">
        <v>1.7472430484934107</v>
      </c>
      <c r="J50" s="32">
        <v>0.30023044335569454</v>
      </c>
      <c r="K50" s="28">
        <v>2.1335271445535389</v>
      </c>
      <c r="L50" s="25">
        <v>3.8708211204416587E-2</v>
      </c>
      <c r="M50" s="28">
        <v>1.1669562855119611</v>
      </c>
      <c r="N50" s="33">
        <v>0.54696106796248789</v>
      </c>
      <c r="O50" s="24">
        <v>462.22544272405202</v>
      </c>
      <c r="P50" s="27">
        <v>76.53239192597664</v>
      </c>
      <c r="Q50" s="68">
        <v>244.82086376040195</v>
      </c>
      <c r="R50" s="68">
        <v>5.605545876009387</v>
      </c>
      <c r="S50" s="27">
        <v>266.58020295255977</v>
      </c>
      <c r="T50" s="31">
        <v>9.979870468299282</v>
      </c>
      <c r="U50" s="89">
        <f t="shared" si="1"/>
        <v>91.837601235516317</v>
      </c>
    </row>
    <row r="51" spans="2:21" x14ac:dyDescent="0.25">
      <c r="B51" s="92" t="s">
        <v>51</v>
      </c>
      <c r="C51" s="24">
        <v>25.265815663059946</v>
      </c>
      <c r="D51" s="25">
        <v>1.6774416864426848E-3</v>
      </c>
      <c r="E51" s="26">
        <v>0.44112540657465188</v>
      </c>
      <c r="F51" s="27">
        <v>38904.442559764691</v>
      </c>
      <c r="G51" s="28">
        <v>20.120607060837173</v>
      </c>
      <c r="H51" s="29">
        <v>5.8117333682458569E-2</v>
      </c>
      <c r="I51" s="30">
        <v>1.3652912496818801</v>
      </c>
      <c r="J51" s="32">
        <v>0.32233840716781614</v>
      </c>
      <c r="K51" s="28">
        <v>1.8629464129299371</v>
      </c>
      <c r="L51" s="25">
        <v>4.0222819060383198E-2</v>
      </c>
      <c r="M51" s="28">
        <v>1.2121288327765545</v>
      </c>
      <c r="N51" s="33">
        <v>0.65065147572880899</v>
      </c>
      <c r="O51" s="24">
        <v>534.18800246587739</v>
      </c>
      <c r="P51" s="27">
        <v>59.226633914887088</v>
      </c>
      <c r="Q51" s="27">
        <v>254.2139519854548</v>
      </c>
      <c r="R51" s="27">
        <v>6.0414523544086478</v>
      </c>
      <c r="S51" s="27">
        <v>283.69974096369288</v>
      </c>
      <c r="T51" s="31">
        <v>9.2012210887730816</v>
      </c>
      <c r="U51" s="89">
        <f t="shared" si="1"/>
        <v>89.606691610616735</v>
      </c>
    </row>
    <row r="52" spans="2:21" x14ac:dyDescent="0.25">
      <c r="B52" s="92" t="s">
        <v>52</v>
      </c>
      <c r="C52" s="24">
        <v>71.988108227882591</v>
      </c>
      <c r="D52" s="25">
        <v>5.1693038257738186E-4</v>
      </c>
      <c r="E52" s="26">
        <v>0.65297147848206671</v>
      </c>
      <c r="F52" s="27">
        <v>1323.7771867209697</v>
      </c>
      <c r="G52" s="28">
        <v>57.302897101615144</v>
      </c>
      <c r="H52" s="29">
        <v>9.3419472799301129E-2</v>
      </c>
      <c r="I52" s="30">
        <v>3.3330138752232616</v>
      </c>
      <c r="J52" s="32">
        <v>0.53664205649478491</v>
      </c>
      <c r="K52" s="28">
        <v>3.4071190790862995</v>
      </c>
      <c r="L52" s="25">
        <v>4.1659439680862255E-2</v>
      </c>
      <c r="M52" s="28">
        <v>0.60181898682305879</v>
      </c>
      <c r="N52" s="33">
        <v>0.17663573619048586</v>
      </c>
      <c r="O52" s="24">
        <v>1496.4051833651183</v>
      </c>
      <c r="P52" s="27">
        <v>123.52999370575753</v>
      </c>
      <c r="Q52" s="27">
        <v>263.11075964425805</v>
      </c>
      <c r="R52" s="27">
        <v>3.1027693842596591</v>
      </c>
      <c r="S52" s="27">
        <v>436.20810571758722</v>
      </c>
      <c r="T52" s="31">
        <v>24.020838276971972</v>
      </c>
      <c r="U52" s="89">
        <f t="shared" si="1"/>
        <v>60.317714456824646</v>
      </c>
    </row>
    <row r="53" spans="2:21" x14ac:dyDescent="0.25">
      <c r="B53" s="92" t="s">
        <v>53</v>
      </c>
      <c r="C53" s="24">
        <v>1.35879548447094</v>
      </c>
      <c r="D53" s="25">
        <v>1.5815556884756299E-3</v>
      </c>
      <c r="E53" s="26">
        <v>0.39340822476393195</v>
      </c>
      <c r="F53" s="27">
        <v>96556.32001071499</v>
      </c>
      <c r="G53" s="28">
        <v>7.4329802008205714</v>
      </c>
      <c r="H53" s="29">
        <v>5.145368148323775E-2</v>
      </c>
      <c r="I53" s="30">
        <v>0.55155153597105577</v>
      </c>
      <c r="J53" s="32">
        <v>0.28081670336660725</v>
      </c>
      <c r="K53" s="28">
        <v>0.89179356540854415</v>
      </c>
      <c r="L53" s="25">
        <v>3.9579710579612536E-2</v>
      </c>
      <c r="M53" s="28">
        <v>0.59480571006816707</v>
      </c>
      <c r="N53" s="33">
        <v>0.66697690265984089</v>
      </c>
      <c r="O53" s="24">
        <v>261.20682161182657</v>
      </c>
      <c r="P53" s="27">
        <v>25.235428830145338</v>
      </c>
      <c r="Q53" s="68">
        <v>250.22728142022044</v>
      </c>
      <c r="R53" s="68">
        <v>2.9193689137226215</v>
      </c>
      <c r="S53" s="27">
        <v>251.30519771502838</v>
      </c>
      <c r="T53" s="31">
        <v>3.9667603646594216</v>
      </c>
      <c r="U53" s="89">
        <f t="shared" si="1"/>
        <v>99.571072821171697</v>
      </c>
    </row>
    <row r="54" spans="2:21" x14ac:dyDescent="0.25">
      <c r="B54" s="92" t="s">
        <v>54</v>
      </c>
      <c r="C54" s="24">
        <v>14.410424236618258</v>
      </c>
      <c r="D54" s="25">
        <v>1.823134360849679E-3</v>
      </c>
      <c r="E54" s="26">
        <v>0.3675483140428869</v>
      </c>
      <c r="F54" s="27">
        <v>57528.239783484874</v>
      </c>
      <c r="G54" s="28">
        <v>18.297541358669971</v>
      </c>
      <c r="H54" s="29">
        <v>5.3984968268209095E-2</v>
      </c>
      <c r="I54" s="30">
        <v>0.90619554145629144</v>
      </c>
      <c r="J54" s="32">
        <v>0.30655502403951906</v>
      </c>
      <c r="K54" s="28">
        <v>1.1709277198578223</v>
      </c>
      <c r="L54" s="25">
        <v>4.1181458040445658E-2</v>
      </c>
      <c r="M54" s="28">
        <v>0.64233054733043948</v>
      </c>
      <c r="N54" s="33">
        <v>0.54856549762818263</v>
      </c>
      <c r="O54" s="24">
        <v>370.42256157901966</v>
      </c>
      <c r="P54" s="27">
        <v>40.563825376601244</v>
      </c>
      <c r="Q54" s="27">
        <v>260.15204332268848</v>
      </c>
      <c r="R54" s="27">
        <v>3.2751176738637469</v>
      </c>
      <c r="S54" s="27">
        <v>271.50725562055879</v>
      </c>
      <c r="T54" s="31">
        <v>5.5715346300622741</v>
      </c>
      <c r="U54" s="89">
        <f t="shared" si="1"/>
        <v>95.817713131858383</v>
      </c>
    </row>
    <row r="55" spans="2:21" x14ac:dyDescent="0.25">
      <c r="B55" s="92" t="s">
        <v>55</v>
      </c>
      <c r="C55" s="24">
        <v>4.522094783962098</v>
      </c>
      <c r="D55" s="25">
        <v>1.4579866709128501E-3</v>
      </c>
      <c r="E55" s="26">
        <v>0.42666721633101173</v>
      </c>
      <c r="F55" s="27">
        <v>69186.179676511456</v>
      </c>
      <c r="G55" s="28">
        <v>9.055201907713089</v>
      </c>
      <c r="H55" s="29">
        <v>5.4477276004747437E-2</v>
      </c>
      <c r="I55" s="30">
        <v>0.91350082024243973</v>
      </c>
      <c r="J55" s="32">
        <v>0.29144352907307686</v>
      </c>
      <c r="K55" s="28">
        <v>1.6454844392831358</v>
      </c>
      <c r="L55" s="25">
        <v>3.8797627113593844E-2</v>
      </c>
      <c r="M55" s="28">
        <v>1.3175137409518616</v>
      </c>
      <c r="N55" s="33">
        <v>0.8006844121393476</v>
      </c>
      <c r="O55" s="24">
        <v>390.83211738451035</v>
      </c>
      <c r="P55" s="27">
        <v>40.742779371789993</v>
      </c>
      <c r="Q55" s="68">
        <v>245.37577145283922</v>
      </c>
      <c r="R55" s="68">
        <v>6.3426498994817848</v>
      </c>
      <c r="S55" s="27">
        <v>259.69498657516334</v>
      </c>
      <c r="T55" s="31">
        <v>7.5270980108740559</v>
      </c>
      <c r="U55" s="89">
        <f t="shared" si="1"/>
        <v>94.486141103005181</v>
      </c>
    </row>
    <row r="56" spans="2:21" x14ac:dyDescent="0.25">
      <c r="B56" s="92" t="s">
        <v>56</v>
      </c>
      <c r="C56" s="24">
        <v>4.6128021180483376</v>
      </c>
      <c r="D56" s="25">
        <v>1.3528578901456725E-3</v>
      </c>
      <c r="E56" s="26">
        <v>0.73052718266005978</v>
      </c>
      <c r="F56" s="27">
        <v>60688.591807605422</v>
      </c>
      <c r="G56" s="28">
        <v>11.638594126753073</v>
      </c>
      <c r="H56" s="29">
        <v>5.3384069501845238E-2</v>
      </c>
      <c r="I56" s="30">
        <v>0.70862744219981844</v>
      </c>
      <c r="J56" s="32">
        <v>0.29072382107782579</v>
      </c>
      <c r="K56" s="28">
        <v>1.3031321559142957</v>
      </c>
      <c r="L56" s="25">
        <v>3.9494359229426103E-2</v>
      </c>
      <c r="M56" s="28">
        <v>1.0289352410121966</v>
      </c>
      <c r="N56" s="33">
        <v>0.78958625672948834</v>
      </c>
      <c r="O56" s="24">
        <v>345.15585503925416</v>
      </c>
      <c r="P56" s="27">
        <v>31.905333614438064</v>
      </c>
      <c r="Q56" s="68">
        <v>249.69799757930033</v>
      </c>
      <c r="R56" s="68">
        <v>5.0392314100807312</v>
      </c>
      <c r="S56" s="27">
        <v>259.12896646763431</v>
      </c>
      <c r="T56" s="31">
        <v>5.9519472164680565</v>
      </c>
      <c r="U56" s="89">
        <f t="shared" si="1"/>
        <v>96.360511517915569</v>
      </c>
    </row>
    <row r="57" spans="2:21" x14ac:dyDescent="0.25">
      <c r="B57" s="92" t="s">
        <v>57</v>
      </c>
      <c r="C57" s="24">
        <v>3.8045306298088031</v>
      </c>
      <c r="D57" s="25">
        <v>8.615368909766027E-4</v>
      </c>
      <c r="E57" s="26">
        <v>0.6239274338013191</v>
      </c>
      <c r="F57" s="27">
        <v>42546.509370984677</v>
      </c>
      <c r="G57" s="28">
        <v>9.7293293774102363</v>
      </c>
      <c r="H57" s="29">
        <v>5.1836308221566992E-2</v>
      </c>
      <c r="I57" s="30">
        <v>1.050920253977242</v>
      </c>
      <c r="J57" s="32">
        <v>0.27745111960660923</v>
      </c>
      <c r="K57" s="28">
        <v>1.3006429053800392</v>
      </c>
      <c r="L57" s="25">
        <v>3.8816694484848153E-2</v>
      </c>
      <c r="M57" s="28">
        <v>0.67077995896827669</v>
      </c>
      <c r="N57" s="33">
        <v>0.51572953359729379</v>
      </c>
      <c r="O57" s="24">
        <v>278.19581394722888</v>
      </c>
      <c r="P57" s="27">
        <v>47.76955167341373</v>
      </c>
      <c r="Q57" s="68">
        <v>245.49409579359408</v>
      </c>
      <c r="R57" s="68">
        <v>3.2311229758005879</v>
      </c>
      <c r="S57" s="27">
        <v>248.63357853971166</v>
      </c>
      <c r="T57" s="31">
        <v>5.7285865458039211</v>
      </c>
      <c r="U57" s="89">
        <f t="shared" si="1"/>
        <v>98.737305409608567</v>
      </c>
    </row>
    <row r="58" spans="2:21" x14ac:dyDescent="0.25">
      <c r="B58" s="92" t="s">
        <v>58</v>
      </c>
      <c r="C58" s="24">
        <v>30.026474707814792</v>
      </c>
      <c r="D58" s="25">
        <v>1.0221595462444205E-3</v>
      </c>
      <c r="E58" s="26">
        <v>1.2617333139807889</v>
      </c>
      <c r="F58" s="27">
        <v>16195.657037362635</v>
      </c>
      <c r="G58" s="28">
        <v>31.053329003322844</v>
      </c>
      <c r="H58" s="29">
        <v>6.574014333344963E-2</v>
      </c>
      <c r="I58" s="30">
        <v>3.7114607076241599</v>
      </c>
      <c r="J58" s="32">
        <v>0.34259547084837177</v>
      </c>
      <c r="K58" s="28">
        <v>3.9875270644275238</v>
      </c>
      <c r="L58" s="25">
        <v>3.7793499017667272E-2</v>
      </c>
      <c r="M58" s="28">
        <v>1.4100137132530304</v>
      </c>
      <c r="N58" s="33">
        <v>0.35360605469782846</v>
      </c>
      <c r="O58" s="24">
        <v>798.11277097871709</v>
      </c>
      <c r="P58" s="27">
        <v>151.84001654641497</v>
      </c>
      <c r="Q58" s="27">
        <v>239.14149064398495</v>
      </c>
      <c r="R58" s="27">
        <v>6.6186012223993202</v>
      </c>
      <c r="S58" s="27">
        <v>299.13657825898491</v>
      </c>
      <c r="T58" s="31">
        <v>20.55889641291958</v>
      </c>
      <c r="U58" s="89">
        <f t="shared" si="1"/>
        <v>79.94391459440385</v>
      </c>
    </row>
    <row r="59" spans="2:21" x14ac:dyDescent="0.25">
      <c r="B59" s="92" t="s">
        <v>59</v>
      </c>
      <c r="C59" s="24">
        <v>1.7317635787484413</v>
      </c>
      <c r="D59" s="25">
        <v>9.6391898468348462E-4</v>
      </c>
      <c r="E59" s="26">
        <v>0.68877224542541049</v>
      </c>
      <c r="F59" s="27">
        <v>55831.118677106082</v>
      </c>
      <c r="G59" s="28">
        <v>6.7883196680419688</v>
      </c>
      <c r="H59" s="29">
        <v>5.2015481001114396E-2</v>
      </c>
      <c r="I59" s="30">
        <v>0.70986171997808678</v>
      </c>
      <c r="J59" s="32">
        <v>0.28934036288010967</v>
      </c>
      <c r="K59" s="28">
        <v>0.99780327539146896</v>
      </c>
      <c r="L59" s="25">
        <v>4.0340616797679078E-2</v>
      </c>
      <c r="M59" s="28">
        <v>0.59532754106402641</v>
      </c>
      <c r="N59" s="33">
        <v>0.59663819086027858</v>
      </c>
      <c r="O59" s="24">
        <v>286.09050505409124</v>
      </c>
      <c r="P59" s="27">
        <v>32.298090854700604</v>
      </c>
      <c r="Q59" s="27">
        <v>254.94392060073216</v>
      </c>
      <c r="R59" s="27">
        <v>2.9759184943865193</v>
      </c>
      <c r="S59" s="27">
        <v>258.04004770955407</v>
      </c>
      <c r="T59" s="31">
        <v>4.5421398228307908</v>
      </c>
      <c r="U59" s="89">
        <f t="shared" si="1"/>
        <v>98.80013698016873</v>
      </c>
    </row>
    <row r="60" spans="2:21" x14ac:dyDescent="0.25">
      <c r="B60" s="92" t="s">
        <v>60</v>
      </c>
      <c r="C60" s="24">
        <v>3.1333641304336908</v>
      </c>
      <c r="D60" s="25">
        <v>8.1594189655687251E-4</v>
      </c>
      <c r="E60" s="26">
        <v>1.2654478107252891</v>
      </c>
      <c r="F60" s="27">
        <v>42208.816230088487</v>
      </c>
      <c r="G60" s="28">
        <v>8.7769418565071291</v>
      </c>
      <c r="H60" s="29">
        <v>5.2584862147359239E-2</v>
      </c>
      <c r="I60" s="30">
        <v>1.0292999634500302</v>
      </c>
      <c r="J60" s="32">
        <v>0.29099373724417188</v>
      </c>
      <c r="K60" s="28">
        <v>1.2727944838297249</v>
      </c>
      <c r="L60" s="25">
        <v>4.0131836453812658E-2</v>
      </c>
      <c r="M60" s="28">
        <v>0.65058016382824546</v>
      </c>
      <c r="N60" s="33">
        <v>0.51114313590573379</v>
      </c>
      <c r="O60" s="24">
        <v>310.92620838023169</v>
      </c>
      <c r="P60" s="27">
        <v>46.521488367478355</v>
      </c>
      <c r="Q60" s="68">
        <v>253.65009469877324</v>
      </c>
      <c r="R60" s="68">
        <v>3.2359005152351301</v>
      </c>
      <c r="S60" s="27">
        <v>259.34128117357335</v>
      </c>
      <c r="T60" s="31">
        <v>5.8177554798867277</v>
      </c>
      <c r="U60" s="89">
        <f t="shared" si="1"/>
        <v>97.805522341431214</v>
      </c>
    </row>
    <row r="61" spans="2:21" x14ac:dyDescent="0.25">
      <c r="B61" s="92" t="s">
        <v>61</v>
      </c>
      <c r="C61" s="24">
        <v>2.678498383880171</v>
      </c>
      <c r="D61" s="25">
        <v>1.4370722121886926E-3</v>
      </c>
      <c r="E61" s="26">
        <v>0.69176406523186007</v>
      </c>
      <c r="F61" s="27">
        <v>76600.764728733528</v>
      </c>
      <c r="G61" s="28">
        <v>8.3136220557997103</v>
      </c>
      <c r="H61" s="29">
        <v>5.3154226533239875E-2</v>
      </c>
      <c r="I61" s="30">
        <v>0.64779295952424443</v>
      </c>
      <c r="J61" s="32">
        <v>0.29371812029318356</v>
      </c>
      <c r="K61" s="28">
        <v>0.97090895640900954</v>
      </c>
      <c r="L61" s="25">
        <v>4.0073665476188937E-2</v>
      </c>
      <c r="M61" s="28">
        <v>0.62107620263836893</v>
      </c>
      <c r="N61" s="33">
        <v>0.63968531605215884</v>
      </c>
      <c r="O61" s="24">
        <v>335.38583277506353</v>
      </c>
      <c r="P61" s="27">
        <v>29.229145863665281</v>
      </c>
      <c r="Q61" s="68">
        <v>253.28955895853923</v>
      </c>
      <c r="R61" s="68">
        <v>3.0848645554949599</v>
      </c>
      <c r="S61" s="27">
        <v>261.48178545835555</v>
      </c>
      <c r="T61" s="31">
        <v>4.4714798242127927</v>
      </c>
      <c r="U61" s="89">
        <f t="shared" si="1"/>
        <v>96.866999173400913</v>
      </c>
    </row>
    <row r="62" spans="2:21" x14ac:dyDescent="0.25">
      <c r="B62" s="92" t="s">
        <v>62</v>
      </c>
      <c r="C62" s="24">
        <v>1.2970246783551289</v>
      </c>
      <c r="D62" s="25">
        <v>9.6929503794069985E-4</v>
      </c>
      <c r="E62" s="26">
        <v>0.4849014463229751</v>
      </c>
      <c r="F62" s="27">
        <v>59750.49504882664</v>
      </c>
      <c r="G62" s="28">
        <v>6.2317682929065992</v>
      </c>
      <c r="H62" s="29">
        <v>5.3087923276819285E-2</v>
      </c>
      <c r="I62" s="30">
        <v>0.77940521880596236</v>
      </c>
      <c r="J62" s="32">
        <v>0.29568633064874422</v>
      </c>
      <c r="K62" s="28">
        <v>1.0629823847334106</v>
      </c>
      <c r="L62" s="25">
        <v>4.039258452478181E-2</v>
      </c>
      <c r="M62" s="28">
        <v>0.62061761287382289</v>
      </c>
      <c r="N62" s="33">
        <v>0.58384562320801769</v>
      </c>
      <c r="O62" s="24">
        <v>332.55643966726655</v>
      </c>
      <c r="P62" s="27">
        <v>35.153048959182456</v>
      </c>
      <c r="Q62" s="27">
        <v>255.26592775942518</v>
      </c>
      <c r="R62" s="27">
        <v>3.106163953597104</v>
      </c>
      <c r="S62" s="27">
        <v>263.02537423563786</v>
      </c>
      <c r="T62" s="31">
        <v>4.9202947261927648</v>
      </c>
      <c r="U62" s="89">
        <f t="shared" si="1"/>
        <v>97.049924746324606</v>
      </c>
    </row>
    <row r="63" spans="2:21" x14ac:dyDescent="0.25">
      <c r="B63" s="92" t="s">
        <v>63</v>
      </c>
      <c r="C63" s="24">
        <v>7.6931532788601258</v>
      </c>
      <c r="D63" s="25">
        <v>7.2169056998250345E-4</v>
      </c>
      <c r="E63" s="26">
        <v>0.45561411959660375</v>
      </c>
      <c r="F63" s="27">
        <v>29203.17208047894</v>
      </c>
      <c r="G63" s="28">
        <v>20.141998878486817</v>
      </c>
      <c r="H63" s="29">
        <v>5.6549793429502948E-2</v>
      </c>
      <c r="I63" s="30">
        <v>1.6062624491201085</v>
      </c>
      <c r="J63" s="32">
        <v>0.30683756543936924</v>
      </c>
      <c r="K63" s="28">
        <v>1.8670859360991514</v>
      </c>
      <c r="L63" s="25">
        <v>3.9349900329634743E-2</v>
      </c>
      <c r="M63" s="28">
        <v>0.87672002576852348</v>
      </c>
      <c r="N63" s="33">
        <v>0.46956597380848414</v>
      </c>
      <c r="O63" s="24">
        <v>474.01943339707844</v>
      </c>
      <c r="P63" s="27">
        <v>70.282355153448975</v>
      </c>
      <c r="Q63" s="68">
        <v>248.80207485919809</v>
      </c>
      <c r="R63" s="68">
        <v>4.2787697686458159</v>
      </c>
      <c r="S63" s="27">
        <v>271.72680759413066</v>
      </c>
      <c r="T63" s="31">
        <v>8.8830260444519809</v>
      </c>
      <c r="U63" s="89">
        <f t="shared" si="1"/>
        <v>91.56331576633599</v>
      </c>
    </row>
    <row r="64" spans="2:21" x14ac:dyDescent="0.25">
      <c r="B64" s="92" t="s">
        <v>64</v>
      </c>
      <c r="C64" s="24">
        <v>3.3123477086680082</v>
      </c>
      <c r="D64" s="25">
        <v>1.0231914568120774E-3</v>
      </c>
      <c r="E64" s="26">
        <v>0.68186949564436528</v>
      </c>
      <c r="F64" s="27">
        <v>51965.739436614931</v>
      </c>
      <c r="G64" s="28">
        <v>10.107960394444731</v>
      </c>
      <c r="H64" s="29">
        <v>5.2336959092033036E-2</v>
      </c>
      <c r="I64" s="30">
        <v>0.83665541267017485</v>
      </c>
      <c r="J64" s="32">
        <v>0.29487171403841272</v>
      </c>
      <c r="K64" s="28">
        <v>1.209230783337867</v>
      </c>
      <c r="L64" s="25">
        <v>4.0859284762689296E-2</v>
      </c>
      <c r="M64" s="28">
        <v>0.79054030515796914</v>
      </c>
      <c r="N64" s="33">
        <v>0.65375469765649097</v>
      </c>
      <c r="O64" s="24">
        <v>300.15975906875411</v>
      </c>
      <c r="P64" s="27">
        <v>37.937923305429877</v>
      </c>
      <c r="Q64" s="27">
        <v>258.15701761477942</v>
      </c>
      <c r="R64" s="27">
        <v>4.0004014797767695</v>
      </c>
      <c r="S64" s="27">
        <v>262.38678755737982</v>
      </c>
      <c r="T64" s="31">
        <v>5.5844216127377422</v>
      </c>
      <c r="U64" s="89">
        <f t="shared" si="1"/>
        <v>98.387963821663305</v>
      </c>
    </row>
    <row r="65" spans="2:21" x14ac:dyDescent="0.25">
      <c r="B65" s="92" t="s">
        <v>65</v>
      </c>
      <c r="C65" s="24">
        <v>10.528004860247119</v>
      </c>
      <c r="D65" s="25">
        <v>9.5581449113102889E-4</v>
      </c>
      <c r="E65" s="26">
        <v>0.58948542314381092</v>
      </c>
      <c r="F65" s="27">
        <v>42991.442189977104</v>
      </c>
      <c r="G65" s="28">
        <v>11.833358611297802</v>
      </c>
      <c r="H65" s="29">
        <v>4.3848432831358031E-2</v>
      </c>
      <c r="I65" s="30">
        <v>3.5522891821598805</v>
      </c>
      <c r="J65" s="32">
        <v>0.25708890872244311</v>
      </c>
      <c r="K65" s="28">
        <v>4.1296041242039507</v>
      </c>
      <c r="L65" s="25">
        <v>4.2520209535434075E-2</v>
      </c>
      <c r="M65" s="28">
        <v>2.0730602874035773</v>
      </c>
      <c r="N65" s="33">
        <v>0.50199976197553664</v>
      </c>
      <c r="O65" s="24">
        <v>-119.1974402694154</v>
      </c>
      <c r="P65" s="27">
        <v>170.76177274931041</v>
      </c>
      <c r="Q65" s="27">
        <v>268.43552069892354</v>
      </c>
      <c r="R65" s="27">
        <v>10.896512199960625</v>
      </c>
      <c r="S65" s="27">
        <v>232.31827993277932</v>
      </c>
      <c r="T65" s="31">
        <v>17.07883236440756</v>
      </c>
      <c r="U65" s="89">
        <f t="shared" si="1"/>
        <v>115.54644807829786</v>
      </c>
    </row>
    <row r="66" spans="2:21" x14ac:dyDescent="0.25">
      <c r="B66" s="92" t="s">
        <v>66</v>
      </c>
      <c r="C66" s="24">
        <v>43.186017558283353</v>
      </c>
      <c r="D66" s="25">
        <v>1.3382658851722221E-3</v>
      </c>
      <c r="E66" s="26">
        <v>0.47163535649073252</v>
      </c>
      <c r="F66" s="27">
        <v>16897.892418109899</v>
      </c>
      <c r="G66" s="28">
        <v>29.580417018144594</v>
      </c>
      <c r="H66" s="29">
        <v>5.8115303380862231E-2</v>
      </c>
      <c r="I66" s="30">
        <v>1.6316130051558149</v>
      </c>
      <c r="J66" s="32">
        <v>0.31061818690485754</v>
      </c>
      <c r="K66" s="28">
        <v>1.816318172710994</v>
      </c>
      <c r="L66" s="25">
        <v>3.8761672006845299E-2</v>
      </c>
      <c r="M66" s="28">
        <v>0.70679408046775438</v>
      </c>
      <c r="N66" s="33">
        <v>0.38913561020688914</v>
      </c>
      <c r="O66" s="24">
        <v>534.11151907299006</v>
      </c>
      <c r="P66" s="27">
        <v>70.653403135047938</v>
      </c>
      <c r="Q66" s="27">
        <v>245.15264279395114</v>
      </c>
      <c r="R66" s="27">
        <v>3.3999335237123773</v>
      </c>
      <c r="S66" s="27">
        <v>274.66002366317809</v>
      </c>
      <c r="T66" s="31">
        <v>8.7230717345105404</v>
      </c>
      <c r="U66" s="89">
        <f t="shared" si="1"/>
        <v>89.256761695538003</v>
      </c>
    </row>
    <row r="67" spans="2:21" x14ac:dyDescent="0.25">
      <c r="B67" s="92" t="s">
        <v>67</v>
      </c>
      <c r="C67" s="24">
        <v>14.864103167770503</v>
      </c>
      <c r="D67" s="25">
        <v>6.1121342131121908E-4</v>
      </c>
      <c r="E67" s="26">
        <v>0.833146792560014</v>
      </c>
      <c r="F67" s="27">
        <v>26894.034631802602</v>
      </c>
      <c r="G67" s="28">
        <v>11.713597772351635</v>
      </c>
      <c r="H67" s="29">
        <v>3.5712452342469281E-2</v>
      </c>
      <c r="I67" s="30">
        <v>9.4391671376217587</v>
      </c>
      <c r="J67" s="32">
        <v>0.19139027228501032</v>
      </c>
      <c r="K67" s="28">
        <v>9.5083327214515325</v>
      </c>
      <c r="L67" s="25">
        <v>3.886568421712254E-2</v>
      </c>
      <c r="M67" s="28">
        <v>1.0831537546096717</v>
      </c>
      <c r="N67" s="33">
        <v>0.11391626548427287</v>
      </c>
      <c r="O67" s="24">
        <v>-652.92098959856992</v>
      </c>
      <c r="P67" s="27">
        <v>483.47011706819569</v>
      </c>
      <c r="Q67" s="27">
        <v>245.7980961626649</v>
      </c>
      <c r="R67" s="27">
        <v>5.2234476756837012</v>
      </c>
      <c r="S67" s="27">
        <v>177.81481569226005</v>
      </c>
      <c r="T67" s="31">
        <v>30.784646142485656</v>
      </c>
      <c r="U67" s="89">
        <f t="shared" si="1"/>
        <v>138.23262994466216</v>
      </c>
    </row>
    <row r="68" spans="2:21" ht="15.75" thickBot="1" x14ac:dyDescent="0.3">
      <c r="B68" s="93" t="s">
        <v>68</v>
      </c>
      <c r="C68" s="34">
        <v>1.7405239192377662</v>
      </c>
      <c r="D68" s="35">
        <v>8.3993112762878594E-4</v>
      </c>
      <c r="E68" s="36">
        <v>0.76403471597776496</v>
      </c>
      <c r="F68" s="37">
        <v>50601.206910356384</v>
      </c>
      <c r="G68" s="38">
        <v>6.9779189348759232</v>
      </c>
      <c r="H68" s="39">
        <v>5.1906492598498333E-2</v>
      </c>
      <c r="I68" s="40">
        <v>0.68955664410206341</v>
      </c>
      <c r="J68" s="66">
        <v>0.29348770657724355</v>
      </c>
      <c r="K68" s="38">
        <v>1.5719890270572474</v>
      </c>
      <c r="L68" s="35">
        <v>4.1004768263990625E-2</v>
      </c>
      <c r="M68" s="38">
        <v>1.3632198289420294</v>
      </c>
      <c r="N68" s="67">
        <v>0.86719423957682917</v>
      </c>
      <c r="O68" s="34">
        <v>281.29285091555619</v>
      </c>
      <c r="P68" s="37">
        <v>31.405649853075033</v>
      </c>
      <c r="Q68" s="37">
        <v>259.05798605814761</v>
      </c>
      <c r="R68" s="37">
        <v>6.9211643798436171</v>
      </c>
      <c r="S68" s="37">
        <v>261.30092765369847</v>
      </c>
      <c r="T68" s="41">
        <v>7.2304221827680522</v>
      </c>
      <c r="U68" s="90">
        <f t="shared" si="1"/>
        <v>99.141625092688756</v>
      </c>
    </row>
    <row r="69" spans="2:21" ht="15.75" thickBot="1" x14ac:dyDescent="0.3"/>
    <row r="70" spans="2:21" ht="15.75" thickBot="1" x14ac:dyDescent="0.3">
      <c r="B70" s="184" t="s">
        <v>136</v>
      </c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6"/>
    </row>
    <row r="71" spans="2:21" ht="15.75" thickBot="1" x14ac:dyDescent="0.3">
      <c r="B71" s="42" t="s">
        <v>0</v>
      </c>
      <c r="C71" s="43" t="s">
        <v>1</v>
      </c>
      <c r="D71" s="44" t="s">
        <v>139</v>
      </c>
      <c r="E71" s="45" t="s">
        <v>2</v>
      </c>
      <c r="F71" s="46" t="s">
        <v>3</v>
      </c>
      <c r="G71" s="47" t="s">
        <v>4</v>
      </c>
      <c r="H71" s="48" t="s">
        <v>5</v>
      </c>
      <c r="I71" s="49" t="s">
        <v>6</v>
      </c>
      <c r="J71" s="50" t="s">
        <v>7</v>
      </c>
      <c r="K71" s="47" t="s">
        <v>6</v>
      </c>
      <c r="L71" s="44" t="s">
        <v>8</v>
      </c>
      <c r="M71" s="47" t="s">
        <v>6</v>
      </c>
      <c r="N71" s="51" t="s">
        <v>9</v>
      </c>
      <c r="O71" s="43" t="s">
        <v>5</v>
      </c>
      <c r="P71" s="52" t="s">
        <v>10</v>
      </c>
      <c r="Q71" s="53" t="s">
        <v>8</v>
      </c>
      <c r="R71" s="52" t="s">
        <v>10</v>
      </c>
      <c r="S71" s="53" t="s">
        <v>7</v>
      </c>
      <c r="T71" s="54" t="s">
        <v>10</v>
      </c>
      <c r="U71" s="55" t="s">
        <v>179</v>
      </c>
    </row>
    <row r="72" spans="2:21" x14ac:dyDescent="0.25">
      <c r="B72" s="94" t="s">
        <v>30</v>
      </c>
      <c r="C72" s="56">
        <v>208.4589130411006</v>
      </c>
      <c r="D72" s="57">
        <v>3.1845107191687105E-3</v>
      </c>
      <c r="E72" s="58">
        <v>0.58232919292122176</v>
      </c>
      <c r="F72" s="59">
        <v>11890.882483132576</v>
      </c>
      <c r="G72" s="60">
        <v>68.498424072349081</v>
      </c>
      <c r="H72" s="61">
        <v>7.3171004591997171E-2</v>
      </c>
      <c r="I72" s="62">
        <v>3.8262862546041472</v>
      </c>
      <c r="J72" s="63">
        <v>0.42981934137963423</v>
      </c>
      <c r="K72" s="60">
        <v>4.8065949731096138</v>
      </c>
      <c r="L72" s="57">
        <v>4.2600340260151304E-2</v>
      </c>
      <c r="M72" s="60">
        <v>2.8854108718876796</v>
      </c>
      <c r="N72" s="64">
        <v>0.60030247774777057</v>
      </c>
      <c r="O72" s="56">
        <v>1018.6926737261077</v>
      </c>
      <c r="P72" s="59">
        <v>151.21370361670211</v>
      </c>
      <c r="Q72" s="59">
        <v>268.93098926120473</v>
      </c>
      <c r="R72" s="59">
        <v>15.19130859766949</v>
      </c>
      <c r="S72" s="59">
        <v>363.04828308002146</v>
      </c>
      <c r="T72" s="65">
        <v>29.132875687271849</v>
      </c>
      <c r="U72" s="95">
        <f>(Q72/S72)*100</f>
        <v>74.075819056257089</v>
      </c>
    </row>
    <row r="73" spans="2:21" x14ac:dyDescent="0.25">
      <c r="B73" s="92" t="s">
        <v>12</v>
      </c>
      <c r="C73" s="24">
        <v>3.5323355730159229</v>
      </c>
      <c r="D73" s="25">
        <v>2.1281069558589773E-3</v>
      </c>
      <c r="E73" s="26">
        <v>0.54195888478325915</v>
      </c>
      <c r="F73" s="27">
        <v>132935.12760317692</v>
      </c>
      <c r="G73" s="28">
        <v>12.996257751171703</v>
      </c>
      <c r="H73" s="29">
        <v>5.1245915221335883E-2</v>
      </c>
      <c r="I73" s="30">
        <v>0.63743239899874005</v>
      </c>
      <c r="J73" s="69">
        <v>0.29119757570313021</v>
      </c>
      <c r="K73" s="70">
        <v>2.3094871079895269</v>
      </c>
      <c r="L73" s="71">
        <v>4.1209242598183163E-2</v>
      </c>
      <c r="M73" s="70">
        <v>2.1886337758826127</v>
      </c>
      <c r="N73" s="72">
        <v>0.94767092152676258</v>
      </c>
      <c r="O73" s="24">
        <v>251.90677997928273</v>
      </c>
      <c r="P73" s="27">
        <v>29.196040587197956</v>
      </c>
      <c r="Q73" s="68">
        <v>260.32406749375116</v>
      </c>
      <c r="R73" s="68">
        <v>11.163230344098565</v>
      </c>
      <c r="S73" s="27">
        <v>259.50159006797674</v>
      </c>
      <c r="T73" s="31">
        <v>10.549744520987588</v>
      </c>
      <c r="U73" s="89">
        <f>(Q73/S73)*100</f>
        <v>100.31694504282574</v>
      </c>
    </row>
    <row r="74" spans="2:21" x14ac:dyDescent="0.25">
      <c r="B74" s="92" t="s">
        <v>13</v>
      </c>
      <c r="C74" s="24">
        <v>1.5003755456450847</v>
      </c>
      <c r="D74" s="25">
        <v>1.1981138501953844E-3</v>
      </c>
      <c r="E74" s="26">
        <v>0.44786003780069705</v>
      </c>
      <c r="F74" s="27">
        <v>72538.290640479274</v>
      </c>
      <c r="G74" s="28">
        <v>8.4537275068184101</v>
      </c>
      <c r="H74" s="29">
        <v>5.1364815247003905E-2</v>
      </c>
      <c r="I74" s="30">
        <v>0.7763245779486988</v>
      </c>
      <c r="J74" s="69">
        <v>0.28740052032286306</v>
      </c>
      <c r="K74" s="70">
        <v>1.8938983665866935</v>
      </c>
      <c r="L74" s="71">
        <v>4.0577748958049831E-2</v>
      </c>
      <c r="M74" s="70">
        <v>1.6872694920759292</v>
      </c>
      <c r="N74" s="72">
        <v>0.89089759083368125</v>
      </c>
      <c r="O74" s="24">
        <v>257.23550279926286</v>
      </c>
      <c r="P74" s="27">
        <v>35.488915041823248</v>
      </c>
      <c r="Q74" s="68">
        <v>256.41312972822379</v>
      </c>
      <c r="R74" s="68">
        <v>8.4801441879768618</v>
      </c>
      <c r="S74" s="27">
        <v>256.5112299354733</v>
      </c>
      <c r="T74" s="31">
        <v>8.5678917291193102</v>
      </c>
      <c r="U74" s="89">
        <f>(Q74/S74)*100</f>
        <v>99.961755979543597</v>
      </c>
    </row>
    <row r="75" spans="2:21" x14ac:dyDescent="0.25">
      <c r="B75" s="92" t="s">
        <v>45</v>
      </c>
      <c r="C75" s="24">
        <v>2.7224081013532997</v>
      </c>
      <c r="D75" s="25">
        <v>1.4665149435399111E-3</v>
      </c>
      <c r="E75" s="26">
        <v>0.4230187689295099</v>
      </c>
      <c r="F75" s="27">
        <v>85158.98618593211</v>
      </c>
      <c r="G75" s="28">
        <v>7.511240792673302</v>
      </c>
      <c r="H75" s="29">
        <v>5.1568855963337143E-2</v>
      </c>
      <c r="I75" s="30">
        <v>0.66601822297271784</v>
      </c>
      <c r="J75" s="69">
        <v>0.29153640595155705</v>
      </c>
      <c r="K75" s="70">
        <v>1.36588907441314</v>
      </c>
      <c r="L75" s="71">
        <v>4.0998826852984338E-2</v>
      </c>
      <c r="M75" s="70">
        <v>1.1334812995930248</v>
      </c>
      <c r="N75" s="72">
        <v>0.82984871965538609</v>
      </c>
      <c r="O75" s="24">
        <v>266.33941285936868</v>
      </c>
      <c r="P75" s="27">
        <v>30.420103867967782</v>
      </c>
      <c r="Q75" s="68">
        <v>259.02119381027387</v>
      </c>
      <c r="R75" s="68">
        <v>5.7542248921514556</v>
      </c>
      <c r="S75" s="27">
        <v>259.76800735802743</v>
      </c>
      <c r="T75" s="31">
        <v>6.2516237271959199</v>
      </c>
      <c r="U75" s="89">
        <f t="shared" ref="U75:U101" si="2">Q75/S75*100</f>
        <v>99.712507496458457</v>
      </c>
    </row>
    <row r="76" spans="2:21" x14ac:dyDescent="0.25">
      <c r="B76" s="92" t="s">
        <v>46</v>
      </c>
      <c r="C76" s="24">
        <v>1.5448999821477041</v>
      </c>
      <c r="D76" s="25">
        <v>1.0068405399233189E-3</v>
      </c>
      <c r="E76" s="26">
        <v>0.51976586246993894</v>
      </c>
      <c r="F76" s="27">
        <v>61070.063996574157</v>
      </c>
      <c r="G76" s="28">
        <v>6.9405885062166925</v>
      </c>
      <c r="H76" s="29">
        <v>5.1719190912339001E-2</v>
      </c>
      <c r="I76" s="30">
        <v>0.63894121017448124</v>
      </c>
      <c r="J76" s="69">
        <v>0.2935685385221109</v>
      </c>
      <c r="K76" s="70">
        <v>1.2788383043342608</v>
      </c>
      <c r="L76" s="71">
        <v>4.1164601908064563E-2</v>
      </c>
      <c r="M76" s="70">
        <v>1.043977348811238</v>
      </c>
      <c r="N76" s="72">
        <v>0.81634820076390568</v>
      </c>
      <c r="O76" s="24">
        <v>273.01455672566749</v>
      </c>
      <c r="P76" s="27">
        <v>29.153949179185474</v>
      </c>
      <c r="Q76" s="68">
        <v>260.04767871881194</v>
      </c>
      <c r="R76" s="68">
        <v>5.3205213307332997</v>
      </c>
      <c r="S76" s="27">
        <v>261.36437844813884</v>
      </c>
      <c r="T76" s="31">
        <v>5.8852667595654111</v>
      </c>
      <c r="U76" s="89">
        <f t="shared" si="2"/>
        <v>99.496220664367172</v>
      </c>
    </row>
    <row r="77" spans="2:21" x14ac:dyDescent="0.25">
      <c r="B77" s="92" t="s">
        <v>69</v>
      </c>
      <c r="C77" s="24">
        <v>1.7464170016419687</v>
      </c>
      <c r="D77" s="25">
        <v>6.2171022116662487E-4</v>
      </c>
      <c r="E77" s="26">
        <v>0.78194749519390327</v>
      </c>
      <c r="F77" s="27">
        <v>36648.895159956555</v>
      </c>
      <c r="G77" s="28">
        <v>6.6548033483145366</v>
      </c>
      <c r="H77" s="29">
        <v>5.2136438291677564E-2</v>
      </c>
      <c r="I77" s="30">
        <v>0.88875311606955221</v>
      </c>
      <c r="J77" s="32">
        <v>0.28217063609387161</v>
      </c>
      <c r="K77" s="28">
        <v>1.2656764923722659</v>
      </c>
      <c r="L77" s="25">
        <v>3.9249722401709278E-2</v>
      </c>
      <c r="M77" s="28">
        <v>0.82143901068677483</v>
      </c>
      <c r="N77" s="33">
        <v>0.64901182540504199</v>
      </c>
      <c r="O77" s="24">
        <v>291.39845718037651</v>
      </c>
      <c r="P77" s="27">
        <v>40.348660517356507</v>
      </c>
      <c r="Q77" s="27">
        <v>248.1807061177135</v>
      </c>
      <c r="R77" s="27">
        <v>3.9991973803801102</v>
      </c>
      <c r="S77" s="27">
        <v>252.37797747732299</v>
      </c>
      <c r="T77" s="31">
        <v>5.6486474292007642</v>
      </c>
      <c r="U77" s="89">
        <f t="shared" si="2"/>
        <v>98.336910612580439</v>
      </c>
    </row>
    <row r="78" spans="2:21" x14ac:dyDescent="0.25">
      <c r="B78" s="92" t="s">
        <v>70</v>
      </c>
      <c r="C78" s="24">
        <v>25.495786598167047</v>
      </c>
      <c r="D78" s="25">
        <v>3.4948059093860956E-4</v>
      </c>
      <c r="E78" s="26">
        <v>0.76334675858373713</v>
      </c>
      <c r="F78" s="27">
        <v>10170.443065709322</v>
      </c>
      <c r="G78" s="28">
        <v>17.384233380745151</v>
      </c>
      <c r="H78" s="29">
        <v>4.0463110642606874E-2</v>
      </c>
      <c r="I78" s="30">
        <v>11.611071905946291</v>
      </c>
      <c r="J78" s="32">
        <v>0.21872149097390139</v>
      </c>
      <c r="K78" s="28">
        <v>11.671530321627854</v>
      </c>
      <c r="L78" s="25">
        <v>3.9201106205066949E-2</v>
      </c>
      <c r="M78" s="28">
        <v>1.1270920148243402</v>
      </c>
      <c r="N78" s="33">
        <v>9.6567629416666106E-2</v>
      </c>
      <c r="O78" s="24">
        <v>-321.32229104035571</v>
      </c>
      <c r="P78" s="27">
        <v>548.75461844165932</v>
      </c>
      <c r="Q78" s="27">
        <v>247.87913522148801</v>
      </c>
      <c r="R78" s="27">
        <v>5.4804218475995867</v>
      </c>
      <c r="S78" s="27">
        <v>200.84515513520648</v>
      </c>
      <c r="T78" s="31">
        <v>42.098381005334772</v>
      </c>
      <c r="U78" s="89">
        <f t="shared" si="2"/>
        <v>123.41803069863391</v>
      </c>
    </row>
    <row r="79" spans="2:21" x14ac:dyDescent="0.25">
      <c r="B79" s="92" t="s">
        <v>71</v>
      </c>
      <c r="C79" s="24">
        <v>364.96145436472136</v>
      </c>
      <c r="D79" s="25">
        <v>2.7425866563843652E-3</v>
      </c>
      <c r="E79" s="26">
        <v>0.5069833232346822</v>
      </c>
      <c r="F79" s="27">
        <v>2133.6618367590477</v>
      </c>
      <c r="G79" s="28">
        <v>77.487901701683853</v>
      </c>
      <c r="H79" s="29">
        <v>9.4830384583444324E-2</v>
      </c>
      <c r="I79" s="30">
        <v>2.7098766881113852</v>
      </c>
      <c r="J79" s="32">
        <v>0.54918153145241333</v>
      </c>
      <c r="K79" s="28">
        <v>3.0155941444784604</v>
      </c>
      <c r="L79" s="25">
        <v>4.1998573847738953E-2</v>
      </c>
      <c r="M79" s="28">
        <v>1.2700722600312524</v>
      </c>
      <c r="N79" s="33">
        <v>0.4211681675920313</v>
      </c>
      <c r="O79" s="24">
        <v>1524.7069227229556</v>
      </c>
      <c r="P79" s="27">
        <v>100.44074427006581</v>
      </c>
      <c r="Q79" s="27">
        <v>265.20918396159021</v>
      </c>
      <c r="R79" s="27">
        <v>6.5983130101847109</v>
      </c>
      <c r="S79" s="27">
        <v>444.46032110723121</v>
      </c>
      <c r="T79" s="31">
        <v>21.594111212244343</v>
      </c>
      <c r="U79" s="89">
        <f t="shared" si="2"/>
        <v>59.669934832631647</v>
      </c>
    </row>
    <row r="80" spans="2:21" x14ac:dyDescent="0.25">
      <c r="B80" s="92" t="s">
        <v>72</v>
      </c>
      <c r="C80" s="24">
        <v>1.4676156131801561</v>
      </c>
      <c r="D80" s="25">
        <v>1.3572259321611635E-3</v>
      </c>
      <c r="E80" s="26">
        <v>0.66675146619087799</v>
      </c>
      <c r="F80" s="27">
        <v>79949.263597375742</v>
      </c>
      <c r="G80" s="28">
        <v>7.8583003071991158</v>
      </c>
      <c r="H80" s="29">
        <v>5.11110428194946E-2</v>
      </c>
      <c r="I80" s="30">
        <v>0.63925665158501388</v>
      </c>
      <c r="J80" s="69">
        <v>0.28406075056354269</v>
      </c>
      <c r="K80" s="70">
        <v>1.1237772586436257</v>
      </c>
      <c r="L80" s="71">
        <v>4.0305342829099644E-2</v>
      </c>
      <c r="M80" s="70">
        <v>0.84671921361602631</v>
      </c>
      <c r="N80" s="72">
        <v>0.75345822057121703</v>
      </c>
      <c r="O80" s="24">
        <v>245.84099517339149</v>
      </c>
      <c r="P80" s="27">
        <v>29.311269813162539</v>
      </c>
      <c r="Q80" s="68">
        <v>254.72534366285458</v>
      </c>
      <c r="R80" s="68">
        <v>4.2288100795036598</v>
      </c>
      <c r="S80" s="27">
        <v>253.87370429154521</v>
      </c>
      <c r="T80" s="31">
        <v>5.0422750127061136</v>
      </c>
      <c r="U80" s="89">
        <f t="shared" si="2"/>
        <v>100.33545788985352</v>
      </c>
    </row>
    <row r="81" spans="2:21" x14ac:dyDescent="0.25">
      <c r="B81" s="92" t="s">
        <v>73</v>
      </c>
      <c r="C81" s="24">
        <v>9.9324016001486672</v>
      </c>
      <c r="D81" s="25">
        <v>9.9325585432173116E-4</v>
      </c>
      <c r="E81" s="26">
        <v>0.58084706808129849</v>
      </c>
      <c r="F81" s="27">
        <v>41476.580767716725</v>
      </c>
      <c r="G81" s="28">
        <v>10.773516620077206</v>
      </c>
      <c r="H81" s="29">
        <v>6.2508261999384973E-2</v>
      </c>
      <c r="I81" s="30">
        <v>1.6970226633269745</v>
      </c>
      <c r="J81" s="32">
        <v>0.35344605055282985</v>
      </c>
      <c r="K81" s="28">
        <v>2.1540587479621114</v>
      </c>
      <c r="L81" s="25">
        <v>4.1006418589797332E-2</v>
      </c>
      <c r="M81" s="28">
        <v>1.2738878820698334</v>
      </c>
      <c r="N81" s="33">
        <v>0.59138957248729607</v>
      </c>
      <c r="O81" s="24">
        <v>691.54371216428501</v>
      </c>
      <c r="P81" s="27">
        <v>71.559052726219079</v>
      </c>
      <c r="Q81" s="27">
        <v>259.06820568016741</v>
      </c>
      <c r="R81" s="27">
        <v>6.4679834418357132</v>
      </c>
      <c r="S81" s="27">
        <v>307.30971220293929</v>
      </c>
      <c r="T81" s="31">
        <v>11.391501873894413</v>
      </c>
      <c r="U81" s="89">
        <f t="shared" si="2"/>
        <v>84.301990920835451</v>
      </c>
    </row>
    <row r="82" spans="2:21" x14ac:dyDescent="0.25">
      <c r="B82" s="92" t="s">
        <v>74</v>
      </c>
      <c r="C82" s="24">
        <v>59.867401348872725</v>
      </c>
      <c r="D82" s="25">
        <v>1.5314426248138064E-3</v>
      </c>
      <c r="E82" s="26">
        <v>0.65343393973869657</v>
      </c>
      <c r="F82" s="27">
        <v>28087.937622590031</v>
      </c>
      <c r="G82" s="28">
        <v>30.982386491640369</v>
      </c>
      <c r="H82" s="29">
        <v>6.0726495886819082E-2</v>
      </c>
      <c r="I82" s="30">
        <v>5.1590157182908003</v>
      </c>
      <c r="J82" s="32">
        <v>0.34204445032155495</v>
      </c>
      <c r="K82" s="28">
        <v>5.368302655811962</v>
      </c>
      <c r="L82" s="25">
        <v>4.0847968069110133E-2</v>
      </c>
      <c r="M82" s="28">
        <v>1.4373369086904682</v>
      </c>
      <c r="N82" s="33">
        <v>0.2677451330234415</v>
      </c>
      <c r="O82" s="24">
        <v>629.56041422354849</v>
      </c>
      <c r="P82" s="27">
        <v>214.83219686446319</v>
      </c>
      <c r="Q82" s="27">
        <v>258.08692889900584</v>
      </c>
      <c r="R82" s="27">
        <v>7.2705535622205844</v>
      </c>
      <c r="S82" s="27">
        <v>298.71976488422189</v>
      </c>
      <c r="T82" s="31">
        <v>27.596774014983339</v>
      </c>
      <c r="U82" s="89">
        <f t="shared" si="2"/>
        <v>86.397674087295641</v>
      </c>
    </row>
    <row r="83" spans="2:21" x14ac:dyDescent="0.25">
      <c r="B83" s="92" t="s">
        <v>75</v>
      </c>
      <c r="C83" s="24">
        <v>38.877543418132063</v>
      </c>
      <c r="D83" s="25">
        <v>1.9196904209234039E-3</v>
      </c>
      <c r="E83" s="26">
        <v>0.50110694218695107</v>
      </c>
      <c r="F83" s="27">
        <v>13509.186589613808</v>
      </c>
      <c r="G83" s="28">
        <v>31.48577056770014</v>
      </c>
      <c r="H83" s="29">
        <v>5.8178199991946032E-2</v>
      </c>
      <c r="I83" s="30">
        <v>0.60252629940746261</v>
      </c>
      <c r="J83" s="32">
        <v>0.32560697841248348</v>
      </c>
      <c r="K83" s="28">
        <v>1.6995629027693926</v>
      </c>
      <c r="L83" s="25">
        <v>4.0588177890456288E-2</v>
      </c>
      <c r="M83" s="28">
        <v>1.5453748041332618</v>
      </c>
      <c r="N83" s="33">
        <v>0.90927779231655059</v>
      </c>
      <c r="O83" s="24">
        <v>536.4791929096184</v>
      </c>
      <c r="P83" s="27">
        <v>26.263280722220998</v>
      </c>
      <c r="Q83" s="27">
        <v>256.47773699177901</v>
      </c>
      <c r="R83" s="27">
        <v>7.7691201534187257</v>
      </c>
      <c r="S83" s="27">
        <v>286.20647962523117</v>
      </c>
      <c r="T83" s="31">
        <v>8.4600151174031453</v>
      </c>
      <c r="U83" s="89">
        <f t="shared" si="2"/>
        <v>89.612833828088029</v>
      </c>
    </row>
    <row r="84" spans="2:21" x14ac:dyDescent="0.25">
      <c r="B84" s="92" t="s">
        <v>76</v>
      </c>
      <c r="C84" s="24">
        <v>1.2157950852104684</v>
      </c>
      <c r="D84" s="25">
        <v>1.8782073325746651E-3</v>
      </c>
      <c r="E84" s="26">
        <v>0.50194397295967652</v>
      </c>
      <c r="F84" s="27">
        <v>148720.40395473718</v>
      </c>
      <c r="G84" s="28">
        <v>23.243906669220841</v>
      </c>
      <c r="H84" s="29">
        <v>5.152768345963054E-2</v>
      </c>
      <c r="I84" s="30">
        <v>0.5791418257865355</v>
      </c>
      <c r="J84" s="69">
        <v>0.28868398256672045</v>
      </c>
      <c r="K84" s="70">
        <v>1.6204510180997587</v>
      </c>
      <c r="L84" s="71">
        <v>4.063012898406252E-2</v>
      </c>
      <c r="M84" s="70">
        <v>1.4673661485610285</v>
      </c>
      <c r="N84" s="72">
        <v>0.90552946813644086</v>
      </c>
      <c r="O84" s="24">
        <v>264.5064801764363</v>
      </c>
      <c r="P84" s="27">
        <v>26.476923250604386</v>
      </c>
      <c r="Q84" s="68">
        <v>256.73761758568105</v>
      </c>
      <c r="R84" s="68">
        <v>7.3843814918348016</v>
      </c>
      <c r="S84" s="27">
        <v>257.52300258367291</v>
      </c>
      <c r="T84" s="31">
        <v>7.3584273593628495</v>
      </c>
      <c r="U84" s="89">
        <f t="shared" si="2"/>
        <v>99.695023360976592</v>
      </c>
    </row>
    <row r="85" spans="2:21" x14ac:dyDescent="0.25">
      <c r="B85" s="92" t="s">
        <v>77</v>
      </c>
      <c r="C85" s="24">
        <v>2.2311729699112126</v>
      </c>
      <c r="D85" s="25">
        <v>1.5071055240858929E-3</v>
      </c>
      <c r="E85" s="26">
        <v>0.36137772450517386</v>
      </c>
      <c r="F85" s="27">
        <v>90039.878370721548</v>
      </c>
      <c r="G85" s="28">
        <v>7.2494028709371401</v>
      </c>
      <c r="H85" s="29">
        <v>5.1533459859627338E-2</v>
      </c>
      <c r="I85" s="30">
        <v>0.90671788248412</v>
      </c>
      <c r="J85" s="69">
        <v>0.29511612087414685</v>
      </c>
      <c r="K85" s="70">
        <v>1.9768407006243294</v>
      </c>
      <c r="L85" s="71">
        <v>4.1530749019715846E-2</v>
      </c>
      <c r="M85" s="70">
        <v>1.7171106555740798</v>
      </c>
      <c r="N85" s="72">
        <v>0.86861356862582761</v>
      </c>
      <c r="O85" s="24">
        <v>264.76376092111263</v>
      </c>
      <c r="P85" s="27">
        <v>41.355854992046261</v>
      </c>
      <c r="Q85" s="68">
        <v>262.31429534764749</v>
      </c>
      <c r="R85" s="68">
        <v>8.8246098837391855</v>
      </c>
      <c r="S85" s="27">
        <v>262.57842286662412</v>
      </c>
      <c r="T85" s="31">
        <v>9.1272401003818686</v>
      </c>
      <c r="U85" s="89">
        <f t="shared" si="2"/>
        <v>99.899410044400028</v>
      </c>
    </row>
    <row r="86" spans="2:21" x14ac:dyDescent="0.25">
      <c r="B86" s="92" t="s">
        <v>78</v>
      </c>
      <c r="C86" s="24">
        <v>1.6307115821599296</v>
      </c>
      <c r="D86" s="25">
        <v>1.0568208341118458E-3</v>
      </c>
      <c r="E86" s="26">
        <v>0.54742392717493804</v>
      </c>
      <c r="F86" s="27">
        <v>62416.035439363666</v>
      </c>
      <c r="G86" s="28">
        <v>9.4187075614517788</v>
      </c>
      <c r="H86" s="29">
        <v>5.2124826852947975E-2</v>
      </c>
      <c r="I86" s="30">
        <v>1.0701902455858312</v>
      </c>
      <c r="J86" s="69">
        <v>0.29410528134850622</v>
      </c>
      <c r="K86" s="70">
        <v>2.480245009032346</v>
      </c>
      <c r="L86" s="71">
        <v>4.0918935704482691E-2</v>
      </c>
      <c r="M86" s="70">
        <v>2.2065845348276247</v>
      </c>
      <c r="N86" s="72">
        <v>0.88966393513216313</v>
      </c>
      <c r="O86" s="24">
        <v>290.8896676343474</v>
      </c>
      <c r="P86" s="27">
        <v>48.528721475569114</v>
      </c>
      <c r="Q86" s="68">
        <v>258.52644666680743</v>
      </c>
      <c r="R86" s="68">
        <v>11.178612510176549</v>
      </c>
      <c r="S86" s="27">
        <v>261.78560586367325</v>
      </c>
      <c r="T86" s="31">
        <v>11.414754294928912</v>
      </c>
      <c r="U86" s="89">
        <f t="shared" si="2"/>
        <v>98.755027349149572</v>
      </c>
    </row>
    <row r="87" spans="2:21" x14ac:dyDescent="0.25">
      <c r="B87" s="92" t="s">
        <v>79</v>
      </c>
      <c r="C87" s="24">
        <v>1.1688215702797422</v>
      </c>
      <c r="D87" s="25">
        <v>4.2540414223371509E-4</v>
      </c>
      <c r="E87" s="26">
        <v>0.61411153272468832</v>
      </c>
      <c r="F87" s="27">
        <v>26144.517141990666</v>
      </c>
      <c r="G87" s="28">
        <v>4.4352267700951735</v>
      </c>
      <c r="H87" s="29">
        <v>5.2280435740958385E-2</v>
      </c>
      <c r="I87" s="30">
        <v>0.99054289909955562</v>
      </c>
      <c r="J87" s="69">
        <v>0.28317797874307649</v>
      </c>
      <c r="K87" s="70">
        <v>2.0996227101576688</v>
      </c>
      <c r="L87" s="71">
        <v>3.9281350470140391E-2</v>
      </c>
      <c r="M87" s="70">
        <v>1.8138212305271229</v>
      </c>
      <c r="N87" s="72">
        <v>0.86387960167896816</v>
      </c>
      <c r="O87" s="24">
        <v>297.69489137343646</v>
      </c>
      <c r="P87" s="27">
        <v>44.887459445444279</v>
      </c>
      <c r="Q87" s="68">
        <v>248.37689046305644</v>
      </c>
      <c r="R87" s="68">
        <v>8.835825542593966</v>
      </c>
      <c r="S87" s="27">
        <v>253.17540415179604</v>
      </c>
      <c r="T87" s="31">
        <v>9.3879230740784578</v>
      </c>
      <c r="U87" s="89">
        <f t="shared" si="2"/>
        <v>98.104668301087202</v>
      </c>
    </row>
    <row r="88" spans="2:21" x14ac:dyDescent="0.25">
      <c r="B88" s="92" t="s">
        <v>80</v>
      </c>
      <c r="C88" s="24">
        <v>1.6655117772961887</v>
      </c>
      <c r="D88" s="25">
        <v>1.4340986437265798E-3</v>
      </c>
      <c r="E88" s="26">
        <v>0.45750404752852186</v>
      </c>
      <c r="F88" s="27">
        <v>84573.87664345649</v>
      </c>
      <c r="G88" s="28">
        <v>6.1406464445188016</v>
      </c>
      <c r="H88" s="29">
        <v>5.1515668540747753E-2</v>
      </c>
      <c r="I88" s="30">
        <v>0.7196985172416519</v>
      </c>
      <c r="J88" s="69">
        <v>0.28723494555099827</v>
      </c>
      <c r="K88" s="70">
        <v>1.6688452780723535</v>
      </c>
      <c r="L88" s="71">
        <v>4.0435616310190617E-2</v>
      </c>
      <c r="M88" s="70">
        <v>1.4593785570174045</v>
      </c>
      <c r="N88" s="72">
        <v>0.87448403767130578</v>
      </c>
      <c r="O88" s="24">
        <v>263.97120528027489</v>
      </c>
      <c r="P88" s="27">
        <v>32.873538420427849</v>
      </c>
      <c r="Q88" s="68">
        <v>255.53255304994062</v>
      </c>
      <c r="R88" s="68">
        <v>7.3104125610012147</v>
      </c>
      <c r="S88" s="27">
        <v>256.38063139454687</v>
      </c>
      <c r="T88" s="31">
        <v>7.5482809615232327</v>
      </c>
      <c r="U88" s="89">
        <f t="shared" si="2"/>
        <v>99.669211227075451</v>
      </c>
    </row>
    <row r="89" spans="2:21" x14ac:dyDescent="0.25">
      <c r="B89" s="92" t="s">
        <v>81</v>
      </c>
      <c r="C89" s="24">
        <v>1.587696104878799</v>
      </c>
      <c r="D89" s="25">
        <v>5.5579446211002654E-4</v>
      </c>
      <c r="E89" s="26">
        <v>0.66592550391616911</v>
      </c>
      <c r="F89" s="27">
        <v>33942.227148826103</v>
      </c>
      <c r="G89" s="28">
        <v>4.7673096189179365</v>
      </c>
      <c r="H89" s="29">
        <v>5.2089048970342479E-2</v>
      </c>
      <c r="I89" s="30">
        <v>0.89624341389446482</v>
      </c>
      <c r="J89" s="69">
        <v>0.28597743977970386</v>
      </c>
      <c r="K89" s="70">
        <v>1.6450707749167144</v>
      </c>
      <c r="L89" s="71">
        <v>3.9815436088386336E-2</v>
      </c>
      <c r="M89" s="70">
        <v>1.328801250674275</v>
      </c>
      <c r="N89" s="72">
        <v>0.80774716257514745</v>
      </c>
      <c r="O89" s="24">
        <v>289.32094873069929</v>
      </c>
      <c r="P89" s="27">
        <v>40.701687209485726</v>
      </c>
      <c r="Q89" s="68">
        <v>251.68884515599103</v>
      </c>
      <c r="R89" s="68">
        <v>6.5583257287950119</v>
      </c>
      <c r="S89" s="27">
        <v>255.38821416659536</v>
      </c>
      <c r="T89" s="31">
        <v>7.4156586284310038</v>
      </c>
      <c r="U89" s="89">
        <f t="shared" si="2"/>
        <v>98.551472305534375</v>
      </c>
    </row>
    <row r="90" spans="2:21" x14ac:dyDescent="0.25">
      <c r="B90" s="92" t="s">
        <v>82</v>
      </c>
      <c r="C90" s="24">
        <v>914.7520750743779</v>
      </c>
      <c r="D90" s="25">
        <v>2.8314521523365227E-3</v>
      </c>
      <c r="E90" s="26">
        <v>0.65051014623960612</v>
      </c>
      <c r="F90" s="27">
        <v>195.05806692712036</v>
      </c>
      <c r="G90" s="28">
        <v>1.4281532724753525</v>
      </c>
      <c r="H90" s="29">
        <v>0.1410207679412534</v>
      </c>
      <c r="I90" s="30">
        <v>1.6371648322159513</v>
      </c>
      <c r="J90" s="32">
        <v>0.80661473016976137</v>
      </c>
      <c r="K90" s="28">
        <v>2.2649221204860064</v>
      </c>
      <c r="L90" s="25">
        <v>4.1480998764172917E-2</v>
      </c>
      <c r="M90" s="28">
        <v>1.5206152341337988</v>
      </c>
      <c r="N90" s="33">
        <v>0.67137638878616523</v>
      </c>
      <c r="O90" s="24">
        <v>2239.7802423892954</v>
      </c>
      <c r="P90" s="27">
        <v>56.081474944676302</v>
      </c>
      <c r="Q90" s="27">
        <v>262.00636549242876</v>
      </c>
      <c r="R90" s="27">
        <v>7.8060964196713485</v>
      </c>
      <c r="S90" s="27">
        <v>600.5531595996647</v>
      </c>
      <c r="T90" s="31">
        <v>20.432763121829339</v>
      </c>
      <c r="U90" s="89">
        <f t="shared" si="2"/>
        <v>43.62750595918687</v>
      </c>
    </row>
    <row r="91" spans="2:21" x14ac:dyDescent="0.25">
      <c r="B91" s="92" t="s">
        <v>83</v>
      </c>
      <c r="C91" s="24">
        <v>358.49680042515809</v>
      </c>
      <c r="D91" s="25">
        <v>2.2896799385277956E-3</v>
      </c>
      <c r="E91" s="26">
        <v>0.51654674116447108</v>
      </c>
      <c r="F91" s="27">
        <v>508.31051776731357</v>
      </c>
      <c r="G91" s="28">
        <v>5.6595810014398529</v>
      </c>
      <c r="H91" s="29">
        <v>0.11867539547436511</v>
      </c>
      <c r="I91" s="30">
        <v>2.4670996655737163</v>
      </c>
      <c r="J91" s="32">
        <v>0.68464095604289976</v>
      </c>
      <c r="K91" s="28">
        <v>2.6700515908817968</v>
      </c>
      <c r="L91" s="25">
        <v>4.1837749877506207E-2</v>
      </c>
      <c r="M91" s="28">
        <v>0.95147354369636372</v>
      </c>
      <c r="N91" s="33">
        <v>0.35635024691868789</v>
      </c>
      <c r="O91" s="24">
        <v>1936.3761528532812</v>
      </c>
      <c r="P91" s="27">
        <v>87.010865588729757</v>
      </c>
      <c r="Q91" s="27">
        <v>264.21415578899729</v>
      </c>
      <c r="R91" s="27">
        <v>4.9252716795398328</v>
      </c>
      <c r="S91" s="27">
        <v>529.57552787928</v>
      </c>
      <c r="T91" s="31">
        <v>21.917417007771746</v>
      </c>
      <c r="U91" s="89">
        <f t="shared" si="2"/>
        <v>49.891685298801519</v>
      </c>
    </row>
    <row r="92" spans="2:21" x14ac:dyDescent="0.25">
      <c r="B92" s="92" t="s">
        <v>84</v>
      </c>
      <c r="C92" s="24">
        <v>2.7287973194838471</v>
      </c>
      <c r="D92" s="25">
        <v>9.006980760337506E-4</v>
      </c>
      <c r="E92" s="26">
        <v>0.72077384925821375</v>
      </c>
      <c r="F92" s="27">
        <v>52343.435273133291</v>
      </c>
      <c r="G92" s="28">
        <v>6.6142503435886066</v>
      </c>
      <c r="H92" s="29">
        <v>5.2680912021994715E-2</v>
      </c>
      <c r="I92" s="30">
        <v>2.1055158051882139</v>
      </c>
      <c r="J92" s="32">
        <v>0.28143626727720661</v>
      </c>
      <c r="K92" s="28">
        <v>2.2893196189045351</v>
      </c>
      <c r="L92" s="25">
        <v>3.8742969829953407E-2</v>
      </c>
      <c r="M92" s="28">
        <v>0.81883739402977773</v>
      </c>
      <c r="N92" s="33">
        <v>0.3576771837658913</v>
      </c>
      <c r="O92" s="24">
        <v>315.07848919833907</v>
      </c>
      <c r="P92" s="27">
        <v>94.388404635567554</v>
      </c>
      <c r="Q92" s="27">
        <v>245.03657857351371</v>
      </c>
      <c r="R92" s="27">
        <v>3.9369905204425777</v>
      </c>
      <c r="S92" s="27">
        <v>251.79624580021013</v>
      </c>
      <c r="T92" s="31">
        <v>10.184972622542944</v>
      </c>
      <c r="U92" s="89">
        <f t="shared" si="2"/>
        <v>97.315421758885179</v>
      </c>
    </row>
    <row r="93" spans="2:21" x14ac:dyDescent="0.25">
      <c r="B93" s="92" t="s">
        <v>85</v>
      </c>
      <c r="C93" s="24">
        <v>1.8654428471963982</v>
      </c>
      <c r="D93" s="25">
        <v>2.8258919861814556E-4</v>
      </c>
      <c r="E93" s="26">
        <v>0.49825628885258377</v>
      </c>
      <c r="F93" s="27">
        <v>16446.146815816963</v>
      </c>
      <c r="G93" s="28">
        <v>8.0923265475342028</v>
      </c>
      <c r="H93" s="29">
        <v>5.3037190671811722E-2</v>
      </c>
      <c r="I93" s="30">
        <v>1.3827308807361918</v>
      </c>
      <c r="J93" s="32">
        <v>0.28201565982025617</v>
      </c>
      <c r="K93" s="28">
        <v>1.694367344428898</v>
      </c>
      <c r="L93" s="25">
        <v>3.8561937284903293E-2</v>
      </c>
      <c r="M93" s="28">
        <v>0.90644535168050555</v>
      </c>
      <c r="N93" s="33">
        <v>0.53497569736628225</v>
      </c>
      <c r="O93" s="24">
        <v>330.38815079503456</v>
      </c>
      <c r="P93" s="27">
        <v>62.127894354200521</v>
      </c>
      <c r="Q93" s="27">
        <v>243.91299698970997</v>
      </c>
      <c r="R93" s="27">
        <v>4.3385359023609453</v>
      </c>
      <c r="S93" s="27">
        <v>252.25524046532942</v>
      </c>
      <c r="T93" s="31">
        <v>7.5550834829383007</v>
      </c>
      <c r="U93" s="89">
        <f t="shared" si="2"/>
        <v>96.692935512368066</v>
      </c>
    </row>
    <row r="94" spans="2:21" x14ac:dyDescent="0.25">
      <c r="B94" s="92" t="s">
        <v>86</v>
      </c>
      <c r="C94" s="24">
        <v>1.2827504424832923</v>
      </c>
      <c r="D94" s="25">
        <v>1.5085945924494574E-3</v>
      </c>
      <c r="E94" s="26">
        <v>0.50832894320822342</v>
      </c>
      <c r="F94" s="27">
        <v>86462.439234076825</v>
      </c>
      <c r="G94" s="28">
        <v>8.5505052564299131</v>
      </c>
      <c r="H94" s="29">
        <v>5.1244497590033841E-2</v>
      </c>
      <c r="I94" s="30">
        <v>0.85389041608113825</v>
      </c>
      <c r="J94" s="32">
        <v>0.29064895851283801</v>
      </c>
      <c r="K94" s="28">
        <v>1.2696265405491722</v>
      </c>
      <c r="L94" s="25">
        <v>4.113274211712839E-2</v>
      </c>
      <c r="M94" s="28">
        <v>0.86344071947602963</v>
      </c>
      <c r="N94" s="33">
        <v>0.68007456673247513</v>
      </c>
      <c r="O94" s="24">
        <v>251.84314067651866</v>
      </c>
      <c r="P94" s="27">
        <v>39.051413437639781</v>
      </c>
      <c r="Q94" s="27">
        <v>259.85041447243998</v>
      </c>
      <c r="R94" s="27">
        <v>4.3973215210519356</v>
      </c>
      <c r="S94" s="27">
        <v>259.07007208365826</v>
      </c>
      <c r="T94" s="31">
        <v>5.7979760481322273</v>
      </c>
      <c r="U94" s="89">
        <f t="shared" si="2"/>
        <v>100.3012090059286</v>
      </c>
    </row>
    <row r="95" spans="2:21" x14ac:dyDescent="0.25">
      <c r="B95" s="92" t="s">
        <v>87</v>
      </c>
      <c r="C95" s="24">
        <v>0.98940955496172622</v>
      </c>
      <c r="D95" s="25">
        <v>9.0908197083928923E-4</v>
      </c>
      <c r="E95" s="26">
        <v>0.51789015309989217</v>
      </c>
      <c r="F95" s="27">
        <v>57734.978609843718</v>
      </c>
      <c r="G95" s="28">
        <v>6.8410321886212211</v>
      </c>
      <c r="H95" s="29">
        <v>5.1661527735639333E-2</v>
      </c>
      <c r="I95" s="30">
        <v>0.62728031423228503</v>
      </c>
      <c r="J95" s="69">
        <v>0.28524390646655123</v>
      </c>
      <c r="K95" s="70">
        <v>1.0288879562117281</v>
      </c>
      <c r="L95" s="71">
        <v>4.0041953948345595E-2</v>
      </c>
      <c r="M95" s="70">
        <v>0.72652391569158759</v>
      </c>
      <c r="N95" s="72">
        <v>0.70612539616712255</v>
      </c>
      <c r="O95" s="24">
        <v>270.45745218507807</v>
      </c>
      <c r="P95" s="27">
        <v>28.637363849181838</v>
      </c>
      <c r="Q95" s="68">
        <v>253.09300676602481</v>
      </c>
      <c r="R95" s="68">
        <v>3.6058012699370465</v>
      </c>
      <c r="S95" s="27">
        <v>254.80886512185577</v>
      </c>
      <c r="T95" s="31">
        <v>4.6319453834864817</v>
      </c>
      <c r="U95" s="89">
        <f t="shared" si="2"/>
        <v>99.326609631493639</v>
      </c>
    </row>
    <row r="96" spans="2:21" x14ac:dyDescent="0.25">
      <c r="B96" s="92" t="s">
        <v>88</v>
      </c>
      <c r="C96" s="24">
        <v>2.8539589346071152</v>
      </c>
      <c r="D96" s="25">
        <v>1.3122309148341118E-3</v>
      </c>
      <c r="E96" s="26">
        <v>0.49947415907203696</v>
      </c>
      <c r="F96" s="27">
        <v>75143.614124915068</v>
      </c>
      <c r="G96" s="28">
        <v>6.8306033413255962</v>
      </c>
      <c r="H96" s="29">
        <v>5.1721670904651414E-2</v>
      </c>
      <c r="I96" s="30">
        <v>0.65410960345682012</v>
      </c>
      <c r="J96" s="69">
        <v>0.29272539942029696</v>
      </c>
      <c r="K96" s="70">
        <v>1.2717585668356139</v>
      </c>
      <c r="L96" s="71">
        <v>4.1044407608161949E-2</v>
      </c>
      <c r="M96" s="70">
        <v>1.0257766059152353</v>
      </c>
      <c r="N96" s="72">
        <v>0.80658124322100688</v>
      </c>
      <c r="O96" s="24">
        <v>273.12444298394126</v>
      </c>
      <c r="P96" s="27">
        <v>29.842297272792166</v>
      </c>
      <c r="Q96" s="68">
        <v>259.30344772488195</v>
      </c>
      <c r="R96" s="68">
        <v>5.2131224113816188</v>
      </c>
      <c r="S96" s="27">
        <v>260.70234295921858</v>
      </c>
      <c r="T96" s="31">
        <v>5.8397481412692969</v>
      </c>
      <c r="U96" s="89">
        <f t="shared" si="2"/>
        <v>99.463412864473</v>
      </c>
    </row>
    <row r="97" spans="2:21" x14ac:dyDescent="0.25">
      <c r="B97" s="92" t="s">
        <v>89</v>
      </c>
      <c r="C97" s="24">
        <v>2.3372476185875968</v>
      </c>
      <c r="D97" s="25">
        <v>1.146469829252484E-3</v>
      </c>
      <c r="E97" s="26">
        <v>0.57552498840119459</v>
      </c>
      <c r="F97" s="27">
        <v>70112.696276456714</v>
      </c>
      <c r="G97" s="28">
        <v>11.061332267201184</v>
      </c>
      <c r="H97" s="29">
        <v>5.1621413012428216E-2</v>
      </c>
      <c r="I97" s="30">
        <v>0.72406914386129084</v>
      </c>
      <c r="J97" s="69">
        <v>0.28659173699931156</v>
      </c>
      <c r="K97" s="70">
        <v>1.1007709969474029</v>
      </c>
      <c r="L97" s="71">
        <v>4.0262423049663265E-2</v>
      </c>
      <c r="M97" s="70">
        <v>0.74170602592010859</v>
      </c>
      <c r="N97" s="72">
        <v>0.67380593054955706</v>
      </c>
      <c r="O97" s="24">
        <v>268.67616364086092</v>
      </c>
      <c r="P97" s="27">
        <v>33.044219336271112</v>
      </c>
      <c r="Q97" s="68">
        <v>254.45937907431502</v>
      </c>
      <c r="R97" s="68">
        <v>3.7006215732999976</v>
      </c>
      <c r="S97" s="27">
        <v>255.87313562483089</v>
      </c>
      <c r="T97" s="31">
        <v>4.9733370202008587</v>
      </c>
      <c r="U97" s="89">
        <f t="shared" si="2"/>
        <v>99.447477537232061</v>
      </c>
    </row>
    <row r="98" spans="2:21" x14ac:dyDescent="0.25">
      <c r="B98" s="92" t="s">
        <v>90</v>
      </c>
      <c r="C98" s="24">
        <v>1.0723001076590251</v>
      </c>
      <c r="D98" s="25">
        <v>1.3211341569484437E-3</v>
      </c>
      <c r="E98" s="26">
        <v>0.52904843553152248</v>
      </c>
      <c r="F98" s="27">
        <v>79629.48085755395</v>
      </c>
      <c r="G98" s="28">
        <v>5.1028729393389609</v>
      </c>
      <c r="H98" s="29">
        <v>5.1941636385633982E-2</v>
      </c>
      <c r="I98" s="30">
        <v>0.63278375087406913</v>
      </c>
      <c r="J98" s="69">
        <v>0.287084973062539</v>
      </c>
      <c r="K98" s="70">
        <v>1.2686902047691211</v>
      </c>
      <c r="L98" s="71">
        <v>4.0083068817034759E-2</v>
      </c>
      <c r="M98" s="70">
        <v>1.0353099664180299</v>
      </c>
      <c r="N98" s="72">
        <v>0.81604631495238666</v>
      </c>
      <c r="O98" s="24">
        <v>282.84142678849821</v>
      </c>
      <c r="P98" s="27">
        <v>28.82341402396537</v>
      </c>
      <c r="Q98" s="68">
        <v>253.34784094161279</v>
      </c>
      <c r="R98" s="68">
        <v>5.1430992836926066</v>
      </c>
      <c r="S98" s="27">
        <v>256.26232479068824</v>
      </c>
      <c r="T98" s="31">
        <v>5.7385869948368509</v>
      </c>
      <c r="U98" s="89">
        <f t="shared" si="2"/>
        <v>98.862695149801681</v>
      </c>
    </row>
    <row r="99" spans="2:21" x14ac:dyDescent="0.25">
      <c r="B99" s="92" t="s">
        <v>91</v>
      </c>
      <c r="C99" s="24">
        <v>2.3075592962541349</v>
      </c>
      <c r="D99" s="25">
        <v>9.3817772339197035E-4</v>
      </c>
      <c r="E99" s="26">
        <v>0.97667353342940966</v>
      </c>
      <c r="F99" s="27">
        <v>53570.939128477105</v>
      </c>
      <c r="G99" s="28">
        <v>8.9224817276460389</v>
      </c>
      <c r="H99" s="29">
        <v>5.1203635004212586E-2</v>
      </c>
      <c r="I99" s="30">
        <v>0.83955127854353828</v>
      </c>
      <c r="J99" s="69">
        <v>0.28496114276071921</v>
      </c>
      <c r="K99" s="70">
        <v>1.2621749766978048</v>
      </c>
      <c r="L99" s="71">
        <v>4.0359983672396953E-2</v>
      </c>
      <c r="M99" s="70">
        <v>0.86657168702632947</v>
      </c>
      <c r="N99" s="72">
        <v>0.68657016897412915</v>
      </c>
      <c r="O99" s="24">
        <v>250.00769416983408</v>
      </c>
      <c r="P99" s="27">
        <v>38.412193923622169</v>
      </c>
      <c r="Q99" s="68">
        <v>255.06392527206282</v>
      </c>
      <c r="R99" s="68">
        <v>4.3335823025275886</v>
      </c>
      <c r="S99" s="27">
        <v>254.5854483355393</v>
      </c>
      <c r="T99" s="31">
        <v>5.6763349767049931</v>
      </c>
      <c r="U99" s="89">
        <f t="shared" si="2"/>
        <v>100.18794355280389</v>
      </c>
    </row>
    <row r="100" spans="2:21" x14ac:dyDescent="0.25">
      <c r="B100" s="92" t="s">
        <v>92</v>
      </c>
      <c r="C100" s="24">
        <v>2.3951848661711437</v>
      </c>
      <c r="D100" s="25">
        <v>1.7722584908195515E-3</v>
      </c>
      <c r="E100" s="26">
        <v>0.40026535274781816</v>
      </c>
      <c r="F100" s="27">
        <v>100533.63028405455</v>
      </c>
      <c r="G100" s="28">
        <v>6.1147182883289322</v>
      </c>
      <c r="H100" s="29">
        <v>5.1699355971170091E-2</v>
      </c>
      <c r="I100" s="30">
        <v>0.49021456379038875</v>
      </c>
      <c r="J100" s="69">
        <v>0.28835131031813366</v>
      </c>
      <c r="K100" s="70">
        <v>0.96995066932786556</v>
      </c>
      <c r="L100" s="71">
        <v>4.0448547191332139E-2</v>
      </c>
      <c r="M100" s="70">
        <v>0.75046728685201003</v>
      </c>
      <c r="N100" s="72">
        <v>0.77371696374213739</v>
      </c>
      <c r="O100" s="24">
        <v>272.1354201994132</v>
      </c>
      <c r="P100" s="27">
        <v>22.394670564413786</v>
      </c>
      <c r="Q100" s="68">
        <v>255.6126707393731</v>
      </c>
      <c r="R100" s="68">
        <v>3.7609619614786993</v>
      </c>
      <c r="S100" s="27">
        <v>257.26084880850897</v>
      </c>
      <c r="T100" s="31">
        <v>4.4037859639545331</v>
      </c>
      <c r="U100" s="89">
        <f t="shared" si="2"/>
        <v>99.359335834904797</v>
      </c>
    </row>
    <row r="101" spans="2:21" ht="15.75" thickBot="1" x14ac:dyDescent="0.3">
      <c r="B101" s="93" t="s">
        <v>93</v>
      </c>
      <c r="C101" s="34">
        <v>10.639385208600119</v>
      </c>
      <c r="D101" s="35">
        <v>1.6011680380050703E-3</v>
      </c>
      <c r="E101" s="36">
        <v>0.57761272727577995</v>
      </c>
      <c r="F101" s="37">
        <v>72622.238325208993</v>
      </c>
      <c r="G101" s="38">
        <v>11.807988197988196</v>
      </c>
      <c r="H101" s="39">
        <v>5.0286539017462731E-2</v>
      </c>
      <c r="I101" s="40">
        <v>2.3300731035602364</v>
      </c>
      <c r="J101" s="66">
        <v>0.28527288601277428</v>
      </c>
      <c r="K101" s="38">
        <v>2.4843417136626429</v>
      </c>
      <c r="L101" s="35">
        <v>4.1141003509433401E-2</v>
      </c>
      <c r="M101" s="38">
        <v>0.7780875584193897</v>
      </c>
      <c r="N101" s="67">
        <v>0.31319667263979645</v>
      </c>
      <c r="O101" s="34">
        <v>208.25951680248255</v>
      </c>
      <c r="P101" s="37">
        <v>106.30259834641174</v>
      </c>
      <c r="Q101" s="37">
        <v>259.90156659077405</v>
      </c>
      <c r="R101" s="37">
        <v>3.9634669935727516</v>
      </c>
      <c r="S101" s="37">
        <v>254.83175961545578</v>
      </c>
      <c r="T101" s="41">
        <v>11.167134660012493</v>
      </c>
      <c r="U101" s="90">
        <f t="shared" si="2"/>
        <v>101.98947218469499</v>
      </c>
    </row>
    <row r="102" spans="2:21" ht="15.75" thickBot="1" x14ac:dyDescent="0.3"/>
    <row r="103" spans="2:21" ht="15.75" thickBot="1" x14ac:dyDescent="0.3">
      <c r="B103" s="184" t="s">
        <v>137</v>
      </c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6"/>
    </row>
    <row r="104" spans="2:21" ht="15.75" thickBot="1" x14ac:dyDescent="0.3">
      <c r="B104" s="73" t="s">
        <v>0</v>
      </c>
      <c r="C104" s="74" t="s">
        <v>94</v>
      </c>
      <c r="D104" s="75" t="s">
        <v>140</v>
      </c>
      <c r="E104" s="76" t="s">
        <v>2</v>
      </c>
      <c r="F104" s="77" t="s">
        <v>95</v>
      </c>
      <c r="G104" s="78" t="s">
        <v>4</v>
      </c>
      <c r="H104" s="79" t="s">
        <v>96</v>
      </c>
      <c r="I104" s="80" t="s">
        <v>6</v>
      </c>
      <c r="J104" s="81" t="s">
        <v>97</v>
      </c>
      <c r="K104" s="78" t="s">
        <v>6</v>
      </c>
      <c r="L104" s="75" t="s">
        <v>98</v>
      </c>
      <c r="M104" s="78" t="s">
        <v>6</v>
      </c>
      <c r="N104" s="82" t="s">
        <v>9</v>
      </c>
      <c r="O104" s="74" t="s">
        <v>96</v>
      </c>
      <c r="P104" s="83" t="s">
        <v>10</v>
      </c>
      <c r="Q104" s="84" t="s">
        <v>98</v>
      </c>
      <c r="R104" s="83" t="s">
        <v>10</v>
      </c>
      <c r="S104" s="84" t="s">
        <v>97</v>
      </c>
      <c r="T104" s="85" t="s">
        <v>10</v>
      </c>
      <c r="U104" s="55" t="s">
        <v>179</v>
      </c>
    </row>
    <row r="105" spans="2:21" x14ac:dyDescent="0.25">
      <c r="B105" s="94" t="s">
        <v>30</v>
      </c>
      <c r="C105" s="56">
        <v>266.56847873044109</v>
      </c>
      <c r="D105" s="57">
        <v>1.9430698042082961E-3</v>
      </c>
      <c r="E105" s="58">
        <v>0.49388244067456027</v>
      </c>
      <c r="F105" s="59">
        <v>61181.937958237737</v>
      </c>
      <c r="G105" s="60">
        <v>17.558256018663627</v>
      </c>
      <c r="H105" s="61">
        <v>3.6322559745610426E-3</v>
      </c>
      <c r="I105" s="62">
        <v>316.88870964745524</v>
      </c>
      <c r="J105" s="63">
        <v>1.9846787915003345E-2</v>
      </c>
      <c r="K105" s="60">
        <v>316.89116639187216</v>
      </c>
      <c r="L105" s="57">
        <v>3.9625970625452443E-2</v>
      </c>
      <c r="M105" s="60">
        <v>1.1915294114159949</v>
      </c>
      <c r="N105" s="64">
        <v>3.7600587765912433E-3</v>
      </c>
      <c r="O105" s="56" t="e">
        <v>#NUM!</v>
      </c>
      <c r="P105" s="59" t="s">
        <v>11</v>
      </c>
      <c r="Q105" s="59">
        <v>250.51413270993436</v>
      </c>
      <c r="R105" s="59">
        <v>5.8540598829940791</v>
      </c>
      <c r="S105" s="59">
        <v>19.954722127605152</v>
      </c>
      <c r="T105" s="65">
        <v>121.52510666335991</v>
      </c>
      <c r="U105" s="95">
        <v>1255.4127845427411</v>
      </c>
    </row>
    <row r="106" spans="2:21" x14ac:dyDescent="0.25">
      <c r="B106" s="92" t="s">
        <v>12</v>
      </c>
      <c r="C106" s="24">
        <v>1.7806719922788157</v>
      </c>
      <c r="D106" s="25">
        <v>2.3815050030311612E-3</v>
      </c>
      <c r="E106" s="26">
        <v>0.38699377752631764</v>
      </c>
      <c r="F106" s="27">
        <v>141440.86517526512</v>
      </c>
      <c r="G106" s="28">
        <v>7.1036147239092271</v>
      </c>
      <c r="H106" s="29">
        <v>5.1000225666934518E-2</v>
      </c>
      <c r="I106" s="30">
        <v>0.60343649658022802</v>
      </c>
      <c r="J106" s="32">
        <v>0.28732053284763986</v>
      </c>
      <c r="K106" s="28">
        <v>1.0822608855507252</v>
      </c>
      <c r="L106" s="25">
        <v>4.0856456433607934E-2</v>
      </c>
      <c r="M106" s="28">
        <v>0.81844986727695457</v>
      </c>
      <c r="N106" s="33">
        <v>0.75624082714628793</v>
      </c>
      <c r="O106" s="24">
        <v>240.84008095662324</v>
      </c>
      <c r="P106" s="27">
        <v>27.70082095487237</v>
      </c>
      <c r="Q106" s="27">
        <v>258.13950073642792</v>
      </c>
      <c r="R106" s="27">
        <v>4.1413352376617922</v>
      </c>
      <c r="S106" s="27">
        <v>256.44814121621914</v>
      </c>
      <c r="T106" s="31">
        <v>4.8994557322137098</v>
      </c>
      <c r="U106" s="89">
        <v>100.65953276642499</v>
      </c>
    </row>
    <row r="107" spans="2:21" x14ac:dyDescent="0.25">
      <c r="B107" s="92" t="s">
        <v>13</v>
      </c>
      <c r="C107" s="24">
        <v>317.54548758113521</v>
      </c>
      <c r="D107" s="25">
        <v>2.1237700992799442E-3</v>
      </c>
      <c r="E107" s="26">
        <v>0.5564182413132468</v>
      </c>
      <c r="F107" s="27">
        <v>463.82201447627983</v>
      </c>
      <c r="G107" s="28">
        <v>4.5479187208598137</v>
      </c>
      <c r="H107" s="29">
        <v>0.10314557072618413</v>
      </c>
      <c r="I107" s="30">
        <v>1.5934840885351924</v>
      </c>
      <c r="J107" s="32">
        <v>0.56775035419499587</v>
      </c>
      <c r="K107" s="28">
        <v>2.0896631976699362</v>
      </c>
      <c r="L107" s="25">
        <v>3.9918384940655076E-2</v>
      </c>
      <c r="M107" s="28">
        <v>1.3000799612096761</v>
      </c>
      <c r="N107" s="33">
        <v>0.62214808714596725</v>
      </c>
      <c r="O107" s="24">
        <v>1681.4806144657682</v>
      </c>
      <c r="P107" s="27">
        <v>58.274930365977525</v>
      </c>
      <c r="Q107" s="27">
        <v>252.32705273345047</v>
      </c>
      <c r="R107" s="27">
        <v>6.4325567494518054</v>
      </c>
      <c r="S107" s="27">
        <v>456.5585585283593</v>
      </c>
      <c r="T107" s="31">
        <v>15.310119717126895</v>
      </c>
      <c r="U107" s="89">
        <v>55.267182712943729</v>
      </c>
    </row>
    <row r="108" spans="2:21" x14ac:dyDescent="0.25">
      <c r="B108" s="92" t="s">
        <v>45</v>
      </c>
      <c r="C108" s="24">
        <v>83.121052474475235</v>
      </c>
      <c r="D108" s="25">
        <v>2.5025367577255226E-3</v>
      </c>
      <c r="E108" s="26">
        <v>0.73165459529149357</v>
      </c>
      <c r="F108" s="27">
        <v>2076.3816099000833</v>
      </c>
      <c r="G108" s="28">
        <v>7.4491601195421504</v>
      </c>
      <c r="H108" s="29">
        <v>6.0711558479328964E-2</v>
      </c>
      <c r="I108" s="30">
        <v>1.1732666164957986</v>
      </c>
      <c r="J108" s="32">
        <v>0.33651229152456086</v>
      </c>
      <c r="K108" s="28">
        <v>1.6512603644780797</v>
      </c>
      <c r="L108" s="25">
        <v>4.0197188812320775E-2</v>
      </c>
      <c r="M108" s="28">
        <v>1.1012780775855049</v>
      </c>
      <c r="N108" s="33">
        <v>0.66693181843166827</v>
      </c>
      <c r="O108" s="24">
        <v>629.03038582247348</v>
      </c>
      <c r="P108" s="27">
        <v>50.159555374201773</v>
      </c>
      <c r="Q108" s="27">
        <v>254.05511560243144</v>
      </c>
      <c r="R108" s="27">
        <v>5.4857094947936957</v>
      </c>
      <c r="S108" s="27">
        <v>294.52551490639644</v>
      </c>
      <c r="T108" s="31">
        <v>8.4256261396008085</v>
      </c>
      <c r="U108" s="89">
        <v>86.259119412174883</v>
      </c>
    </row>
    <row r="109" spans="2:21" x14ac:dyDescent="0.25">
      <c r="B109" s="92" t="s">
        <v>46</v>
      </c>
      <c r="C109" s="24">
        <v>588.37731778761042</v>
      </c>
      <c r="D109" s="25">
        <v>2.6608666850547161E-3</v>
      </c>
      <c r="E109" s="26">
        <v>0.76081263138054878</v>
      </c>
      <c r="F109" s="27">
        <v>320.37923205836518</v>
      </c>
      <c r="G109" s="28">
        <v>5.5952288278217477</v>
      </c>
      <c r="H109" s="29">
        <v>0.13221278603229231</v>
      </c>
      <c r="I109" s="30">
        <v>1.5894461835393032</v>
      </c>
      <c r="J109" s="32">
        <v>0.74933394467464487</v>
      </c>
      <c r="K109" s="28">
        <v>1.963463664237771</v>
      </c>
      <c r="L109" s="25">
        <v>4.1102485123508989E-2</v>
      </c>
      <c r="M109" s="28">
        <v>1.0915848829440626</v>
      </c>
      <c r="N109" s="33">
        <v>0.5559486039013728</v>
      </c>
      <c r="O109" s="24">
        <v>2127.5619590442275</v>
      </c>
      <c r="P109" s="27">
        <v>55.133303110527777</v>
      </c>
      <c r="Q109" s="27">
        <v>259.66306857583942</v>
      </c>
      <c r="R109" s="27">
        <v>5.555034333932781</v>
      </c>
      <c r="S109" s="27">
        <v>567.83785596247264</v>
      </c>
      <c r="T109" s="31">
        <v>17.008479607820163</v>
      </c>
      <c r="U109" s="89">
        <v>45.728382820781867</v>
      </c>
    </row>
    <row r="110" spans="2:21" x14ac:dyDescent="0.25">
      <c r="B110" s="92" t="s">
        <v>47</v>
      </c>
      <c r="C110" s="24">
        <v>5.1231204515686359</v>
      </c>
      <c r="D110" s="25">
        <v>1.8119778780901984E-3</v>
      </c>
      <c r="E110" s="26">
        <v>0.55352100280046568</v>
      </c>
      <c r="F110" s="27">
        <v>80029.783619790862</v>
      </c>
      <c r="G110" s="28">
        <v>10.050762089101511</v>
      </c>
      <c r="H110" s="29">
        <v>5.3097638852422122E-2</v>
      </c>
      <c r="I110" s="30">
        <v>0.72756640837567854</v>
      </c>
      <c r="J110" s="32">
        <v>0.29105527738908932</v>
      </c>
      <c r="K110" s="28">
        <v>1.4823886316503496</v>
      </c>
      <c r="L110" s="25">
        <v>3.9752678856545771E-2</v>
      </c>
      <c r="M110" s="28">
        <v>1.2372672883848321</v>
      </c>
      <c r="N110" s="33">
        <v>0.83464434492281381</v>
      </c>
      <c r="O110" s="24">
        <v>332.97134734136688</v>
      </c>
      <c r="P110" s="27">
        <v>32.824421157247343</v>
      </c>
      <c r="Q110" s="68">
        <v>251.29976522484466</v>
      </c>
      <c r="R110" s="68">
        <v>6.0974098051132728</v>
      </c>
      <c r="S110" s="27">
        <v>259.38968212948237</v>
      </c>
      <c r="T110" s="31">
        <v>6.7752909301214004</v>
      </c>
      <c r="U110" s="89">
        <v>96.881172435918501</v>
      </c>
    </row>
    <row r="111" spans="2:21" x14ac:dyDescent="0.25">
      <c r="B111" s="92" t="s">
        <v>48</v>
      </c>
      <c r="C111" s="24">
        <v>1.6494595391240838</v>
      </c>
      <c r="D111" s="25">
        <v>1.2864601007114801E-3</v>
      </c>
      <c r="E111" s="26">
        <v>0.54861356320233767</v>
      </c>
      <c r="F111" s="27">
        <v>76080.097390455136</v>
      </c>
      <c r="G111" s="28">
        <v>10.002835211863342</v>
      </c>
      <c r="H111" s="29">
        <v>5.2418948705899672E-2</v>
      </c>
      <c r="I111" s="30">
        <v>0.66565339980732408</v>
      </c>
      <c r="J111" s="32">
        <v>0.29597192302095354</v>
      </c>
      <c r="K111" s="28">
        <v>1.8768133869520078</v>
      </c>
      <c r="L111" s="25">
        <v>4.0947589313233231E-2</v>
      </c>
      <c r="M111" s="28">
        <v>1.715237944725122</v>
      </c>
      <c r="N111" s="33">
        <v>0.91390969216748386</v>
      </c>
      <c r="O111" s="24">
        <v>303.72850411168764</v>
      </c>
      <c r="P111" s="27">
        <v>30.200722444365738</v>
      </c>
      <c r="Q111" s="27">
        <v>258.7038961119174</v>
      </c>
      <c r="R111" s="27">
        <v>8.6961211077220923</v>
      </c>
      <c r="S111" s="27">
        <v>263.24915810501494</v>
      </c>
      <c r="T111" s="31">
        <v>8.6857401852887506</v>
      </c>
      <c r="U111" s="89">
        <v>98.273399229149916</v>
      </c>
    </row>
    <row r="112" spans="2:21" x14ac:dyDescent="0.25">
      <c r="B112" s="92" t="s">
        <v>99</v>
      </c>
      <c r="C112" s="24">
        <v>1.3827274680067247</v>
      </c>
      <c r="D112" s="25">
        <v>2.3939839554302554E-3</v>
      </c>
      <c r="E112" s="26">
        <v>0.37598836478312403</v>
      </c>
      <c r="F112" s="27">
        <v>138229.64370070357</v>
      </c>
      <c r="G112" s="28">
        <v>6.0629917223225567</v>
      </c>
      <c r="H112" s="29">
        <v>5.1514791968067339E-2</v>
      </c>
      <c r="I112" s="30">
        <v>0.59339025657930378</v>
      </c>
      <c r="J112" s="32">
        <v>0.28496028163710241</v>
      </c>
      <c r="K112" s="28">
        <v>1.3104645831870818</v>
      </c>
      <c r="L112" s="25">
        <v>4.0116082173641925E-2</v>
      </c>
      <c r="M112" s="28">
        <v>1.1081121754777736</v>
      </c>
      <c r="N112" s="33">
        <v>0.84558727469216899</v>
      </c>
      <c r="O112" s="24">
        <v>263.93214631038563</v>
      </c>
      <c r="P112" s="27">
        <v>27.128412557747538</v>
      </c>
      <c r="Q112" s="27">
        <v>253.55245382220897</v>
      </c>
      <c r="R112" s="27">
        <v>5.5090389066107264</v>
      </c>
      <c r="S112" s="27">
        <v>254.58476787090018</v>
      </c>
      <c r="T112" s="31">
        <v>5.8931774690692009</v>
      </c>
      <c r="U112" s="89">
        <v>99.594510678182175</v>
      </c>
    </row>
    <row r="113" spans="2:21" x14ac:dyDescent="0.25">
      <c r="B113" s="92" t="s">
        <v>100</v>
      </c>
      <c r="C113" s="24">
        <v>575.39966780512952</v>
      </c>
      <c r="D113" s="25">
        <v>2.7206492273489091E-3</v>
      </c>
      <c r="E113" s="26">
        <v>0.55795049010084985</v>
      </c>
      <c r="F113" s="27">
        <v>508.87474134904176</v>
      </c>
      <c r="G113" s="28">
        <v>24.827009585247222</v>
      </c>
      <c r="H113" s="29">
        <v>7.6323005279350861E-2</v>
      </c>
      <c r="I113" s="30">
        <v>5.578476303170798</v>
      </c>
      <c r="J113" s="32">
        <v>0.42962153623283111</v>
      </c>
      <c r="K113" s="28">
        <v>5.7078224334347025</v>
      </c>
      <c r="L113" s="25">
        <v>4.0822228775375849E-2</v>
      </c>
      <c r="M113" s="28">
        <v>1.1500201010590894</v>
      </c>
      <c r="N113" s="33">
        <v>0.20148140809752918</v>
      </c>
      <c r="O113" s="24">
        <v>1103.5556583607338</v>
      </c>
      <c r="P113" s="27">
        <v>215.36143720906784</v>
      </c>
      <c r="Q113" s="27">
        <v>257.92751253379538</v>
      </c>
      <c r="R113" s="27">
        <v>5.8140111442628495</v>
      </c>
      <c r="S113" s="27">
        <v>362.90780247361766</v>
      </c>
      <c r="T113" s="31">
        <v>34.537984109806644</v>
      </c>
      <c r="U113" s="89">
        <v>71.072462695961448</v>
      </c>
    </row>
    <row r="114" spans="2:21" x14ac:dyDescent="0.25">
      <c r="B114" s="92" t="s">
        <v>101</v>
      </c>
      <c r="C114" s="24">
        <v>934.72252364078361</v>
      </c>
      <c r="D114" s="25">
        <v>2.7001341189561746E-3</v>
      </c>
      <c r="E114" s="26">
        <v>0.47662519889616373</v>
      </c>
      <c r="F114" s="27">
        <v>257.79132923046024</v>
      </c>
      <c r="G114" s="28">
        <v>8.2644430993032181</v>
      </c>
      <c r="H114" s="29">
        <v>0.20060556012443517</v>
      </c>
      <c r="I114" s="30">
        <v>0.77033587354041422</v>
      </c>
      <c r="J114" s="32">
        <v>1.0266251304160205</v>
      </c>
      <c r="K114" s="28">
        <v>1.6827059460252125</v>
      </c>
      <c r="L114" s="25">
        <v>3.7113768647378871E-2</v>
      </c>
      <c r="M114" s="28">
        <v>1.4494099175122872</v>
      </c>
      <c r="N114" s="33">
        <v>0.86135662676892355</v>
      </c>
      <c r="O114" s="24">
        <v>2831.1294575582065</v>
      </c>
      <c r="P114" s="27">
        <v>25.02366273145617</v>
      </c>
      <c r="Q114" s="27">
        <v>234.91785740111558</v>
      </c>
      <c r="R114" s="27">
        <v>6.6855244330689629</v>
      </c>
      <c r="S114" s="27">
        <v>717.23806898454302</v>
      </c>
      <c r="T114" s="31">
        <v>17.23701925819455</v>
      </c>
      <c r="U114" s="89">
        <v>32.753121670425195</v>
      </c>
    </row>
    <row r="115" spans="2:21" x14ac:dyDescent="0.25">
      <c r="B115" s="92" t="s">
        <v>102</v>
      </c>
      <c r="C115" s="24">
        <v>15.644156655445835</v>
      </c>
      <c r="D115" s="25">
        <v>1.0647826135681388E-3</v>
      </c>
      <c r="E115" s="26">
        <v>0.58227244803705047</v>
      </c>
      <c r="F115" s="27">
        <v>59811.189085043537</v>
      </c>
      <c r="G115" s="28">
        <v>6.6899395010224643</v>
      </c>
      <c r="H115" s="29">
        <v>4.8973450707005088E-2</v>
      </c>
      <c r="I115" s="30">
        <v>2.0230238790764705</v>
      </c>
      <c r="J115" s="32">
        <v>0.27006349918171391</v>
      </c>
      <c r="K115" s="28">
        <v>2.7194952436041837</v>
      </c>
      <c r="L115" s="25">
        <v>3.9991833524825847E-2</v>
      </c>
      <c r="M115" s="28">
        <v>1.7792515086209175</v>
      </c>
      <c r="N115" s="33">
        <v>0.65425799615036351</v>
      </c>
      <c r="O115" s="24">
        <v>146.56011519673976</v>
      </c>
      <c r="P115" s="27">
        <v>93.535384969866357</v>
      </c>
      <c r="Q115" s="27">
        <v>252.78234161144974</v>
      </c>
      <c r="R115" s="27">
        <v>8.8181686876556569</v>
      </c>
      <c r="S115" s="27">
        <v>242.74447740900038</v>
      </c>
      <c r="T115" s="31">
        <v>11.709436312467858</v>
      </c>
      <c r="U115" s="89">
        <v>104.13515656858243</v>
      </c>
    </row>
    <row r="116" spans="2:21" x14ac:dyDescent="0.25">
      <c r="B116" s="92" t="s">
        <v>103</v>
      </c>
      <c r="C116" s="24">
        <v>491.03801234191604</v>
      </c>
      <c r="D116" s="25">
        <v>2.2451891925721868E-3</v>
      </c>
      <c r="E116" s="26">
        <v>0.46419331027561644</v>
      </c>
      <c r="F116" s="27">
        <v>282.31899760220847</v>
      </c>
      <c r="G116" s="28">
        <v>2.3414597282314742</v>
      </c>
      <c r="H116" s="29">
        <v>0.1056706938657926</v>
      </c>
      <c r="I116" s="30">
        <v>1.6865838451136621</v>
      </c>
      <c r="J116" s="32">
        <v>0.58438061857374757</v>
      </c>
      <c r="K116" s="28">
        <v>2.5377189710747006</v>
      </c>
      <c r="L116" s="25">
        <v>4.0105817746347132E-2</v>
      </c>
      <c r="M116" s="28">
        <v>1.8596127757712613</v>
      </c>
      <c r="N116" s="33">
        <v>0.73278909011100324</v>
      </c>
      <c r="O116" s="24">
        <v>1726.0142861751565</v>
      </c>
      <c r="P116" s="27">
        <v>61.301110174357746</v>
      </c>
      <c r="Q116" s="27">
        <v>253.48883681126654</v>
      </c>
      <c r="R116" s="27">
        <v>9.2415520247865288</v>
      </c>
      <c r="S116" s="27">
        <v>467.27273598107712</v>
      </c>
      <c r="T116" s="31">
        <v>18.9197364033854</v>
      </c>
      <c r="U116" s="89">
        <v>54.248582742377657</v>
      </c>
    </row>
    <row r="117" spans="2:21" x14ac:dyDescent="0.25">
      <c r="B117" s="92" t="s">
        <v>104</v>
      </c>
      <c r="C117" s="24">
        <v>1.3627474521215448</v>
      </c>
      <c r="D117" s="25">
        <v>1.3924178428694346E-3</v>
      </c>
      <c r="E117" s="26">
        <v>0.45204204675876869</v>
      </c>
      <c r="F117" s="27">
        <v>83442.948545758991</v>
      </c>
      <c r="G117" s="28">
        <v>8.8889505330022871</v>
      </c>
      <c r="H117" s="29">
        <v>5.0807752728816345E-2</v>
      </c>
      <c r="I117" s="30">
        <v>0.76037018304360027</v>
      </c>
      <c r="J117" s="32">
        <v>0.28030286989165565</v>
      </c>
      <c r="K117" s="28">
        <v>2.1589660929498531</v>
      </c>
      <c r="L117" s="25">
        <v>4.0009552091944872E-2</v>
      </c>
      <c r="M117" s="28">
        <v>1.9863733137310924</v>
      </c>
      <c r="N117" s="33">
        <v>0.92005767029766417</v>
      </c>
      <c r="O117" s="24">
        <v>232.11751450153395</v>
      </c>
      <c r="P117" s="27">
        <v>34.9213622931548</v>
      </c>
      <c r="Q117" s="27">
        <v>252.89216963671382</v>
      </c>
      <c r="R117" s="27">
        <v>9.8484877922730334</v>
      </c>
      <c r="S117" s="27">
        <v>250.89776823371091</v>
      </c>
      <c r="T117" s="31">
        <v>9.5762653867928975</v>
      </c>
      <c r="U117" s="89">
        <v>100.79490599579393</v>
      </c>
    </row>
    <row r="118" spans="2:21" x14ac:dyDescent="0.25">
      <c r="B118" s="92" t="s">
        <v>105</v>
      </c>
      <c r="C118" s="24">
        <v>2.1560357650452104</v>
      </c>
      <c r="D118" s="25">
        <v>1.0841690755304166E-3</v>
      </c>
      <c r="E118" s="26">
        <v>0.52788307662475198</v>
      </c>
      <c r="F118" s="27">
        <v>63378.758151354166</v>
      </c>
      <c r="G118" s="28">
        <v>10.208078551520297</v>
      </c>
      <c r="H118" s="29">
        <v>4.8689986645547405E-2</v>
      </c>
      <c r="I118" s="30">
        <v>1.8408111656563388</v>
      </c>
      <c r="J118" s="32">
        <v>0.27040190140043763</v>
      </c>
      <c r="K118" s="28">
        <v>3.1276705406598402</v>
      </c>
      <c r="L118" s="25">
        <v>4.027506193585171E-2</v>
      </c>
      <c r="M118" s="28">
        <v>2.5012885538386036</v>
      </c>
      <c r="N118" s="33">
        <v>0.79972891048521699</v>
      </c>
      <c r="O118" s="24">
        <v>132.92947746405116</v>
      </c>
      <c r="P118" s="27">
        <v>85.43290800792596</v>
      </c>
      <c r="Q118" s="27">
        <v>254.53770065780904</v>
      </c>
      <c r="R118" s="27">
        <v>12.479288564660976</v>
      </c>
      <c r="S118" s="27">
        <v>243.01498523015002</v>
      </c>
      <c r="T118" s="31">
        <v>13.474352972474946</v>
      </c>
      <c r="U118" s="89">
        <v>104.74156579963424</v>
      </c>
    </row>
    <row r="119" spans="2:21" x14ac:dyDescent="0.25">
      <c r="B119" s="92" t="s">
        <v>106</v>
      </c>
      <c r="C119" s="24">
        <v>3.8809180166325574</v>
      </c>
      <c r="D119" s="25">
        <v>1.6349690039457233E-3</v>
      </c>
      <c r="E119" s="26">
        <v>0.37565888856971985</v>
      </c>
      <c r="F119" s="27">
        <v>85987.595291845646</v>
      </c>
      <c r="G119" s="28">
        <v>8.9749837241704533</v>
      </c>
      <c r="H119" s="29">
        <v>5.6112778347725746E-2</v>
      </c>
      <c r="I119" s="30">
        <v>0.84070269717217028</v>
      </c>
      <c r="J119" s="32">
        <v>0.30809117452623158</v>
      </c>
      <c r="K119" s="28">
        <v>3.3280228651521848</v>
      </c>
      <c r="L119" s="25">
        <v>3.9818382701739166E-2</v>
      </c>
      <c r="M119" s="28">
        <v>3.1986969741131843</v>
      </c>
      <c r="N119" s="33">
        <v>0.96114032376604885</v>
      </c>
      <c r="O119" s="24">
        <v>456.83359721288997</v>
      </c>
      <c r="P119" s="27">
        <v>37.08719991203111</v>
      </c>
      <c r="Q119" s="68">
        <v>251.70711288171807</v>
      </c>
      <c r="R119" s="68">
        <v>15.782710083756626</v>
      </c>
      <c r="S119" s="27">
        <v>272.70036645274899</v>
      </c>
      <c r="T119" s="31">
        <v>15.855899912946597</v>
      </c>
      <c r="U119" s="89">
        <v>92.301714205921897</v>
      </c>
    </row>
    <row r="120" spans="2:21" x14ac:dyDescent="0.25">
      <c r="B120" s="92" t="s">
        <v>107</v>
      </c>
      <c r="C120" s="24">
        <v>1971.6488079529315</v>
      </c>
      <c r="D120" s="25">
        <v>2.3002725643607321E-3</v>
      </c>
      <c r="E120" s="26">
        <v>0.97573431443108438</v>
      </c>
      <c r="F120" s="27">
        <v>72.502227549739374</v>
      </c>
      <c r="G120" s="28">
        <v>1.2239637896418238</v>
      </c>
      <c r="H120" s="29">
        <v>0.29049469327067395</v>
      </c>
      <c r="I120" s="30">
        <v>2.1227342086352157</v>
      </c>
      <c r="J120" s="32">
        <v>1.47469068260327</v>
      </c>
      <c r="K120" s="28">
        <v>3.5843607436860219</v>
      </c>
      <c r="L120" s="25">
        <v>3.6815344131752546E-2</v>
      </c>
      <c r="M120" s="28">
        <v>2.8643234081759834</v>
      </c>
      <c r="N120" s="33">
        <v>0.79911694525211785</v>
      </c>
      <c r="O120" s="24">
        <v>3420.259068373734</v>
      </c>
      <c r="P120" s="27">
        <v>65.234284429683612</v>
      </c>
      <c r="Q120" s="27">
        <v>233.06266569639743</v>
      </c>
      <c r="R120" s="27">
        <v>13.106204563823042</v>
      </c>
      <c r="S120" s="27">
        <v>920.05423311617028</v>
      </c>
      <c r="T120" s="31">
        <v>42.919457700915245</v>
      </c>
      <c r="U120" s="89">
        <v>25.331405183260525</v>
      </c>
    </row>
    <row r="121" spans="2:21" x14ac:dyDescent="0.25">
      <c r="B121" s="92" t="s">
        <v>108</v>
      </c>
      <c r="C121" s="24">
        <v>8.2415631553721802</v>
      </c>
      <c r="D121" s="25">
        <v>1.33688311291421E-3</v>
      </c>
      <c r="E121" s="26">
        <v>0.90770494567837579</v>
      </c>
      <c r="F121" s="27">
        <v>66394.691567371905</v>
      </c>
      <c r="G121" s="28">
        <v>10.704522810354813</v>
      </c>
      <c r="H121" s="29">
        <v>4.6904287590992445E-2</v>
      </c>
      <c r="I121" s="30">
        <v>2.7304116345493887</v>
      </c>
      <c r="J121" s="32">
        <v>0.25755982350825174</v>
      </c>
      <c r="K121" s="28">
        <v>3.5072468143149305</v>
      </c>
      <c r="L121" s="25">
        <v>3.9822792058024387E-2</v>
      </c>
      <c r="M121" s="28">
        <v>2.1698708921724368</v>
      </c>
      <c r="N121" s="33">
        <v>0.618682119352435</v>
      </c>
      <c r="O121" s="24">
        <v>44.35665186864852</v>
      </c>
      <c r="P121" s="27">
        <v>128.00784987795555</v>
      </c>
      <c r="Q121" s="68">
        <v>251.73444888298206</v>
      </c>
      <c r="R121" s="68">
        <v>10.709620446586428</v>
      </c>
      <c r="S121" s="27">
        <v>232.69857869379442</v>
      </c>
      <c r="T121" s="31">
        <v>14.535184364329666</v>
      </c>
      <c r="U121" s="89">
        <v>108.18048408204363</v>
      </c>
    </row>
    <row r="122" spans="2:21" x14ac:dyDescent="0.25">
      <c r="B122" s="92" t="s">
        <v>82</v>
      </c>
      <c r="C122" s="24">
        <v>65.78858211297694</v>
      </c>
      <c r="D122" s="25">
        <v>1.7440529171750523E-3</v>
      </c>
      <c r="E122" s="26">
        <v>0.47359538752315328</v>
      </c>
      <c r="F122" s="27">
        <v>21418.594361779891</v>
      </c>
      <c r="G122" s="28">
        <v>26.225396366572699</v>
      </c>
      <c r="H122" s="29">
        <v>7.1937252890701603E-2</v>
      </c>
      <c r="I122" s="30">
        <v>1.6638188204100142</v>
      </c>
      <c r="J122" s="32">
        <v>0.40370261297489674</v>
      </c>
      <c r="K122" s="28">
        <v>2.6697965982810516</v>
      </c>
      <c r="L122" s="25">
        <v>4.069807263158156E-2</v>
      </c>
      <c r="M122" s="28">
        <v>2.0548060675645639</v>
      </c>
      <c r="N122" s="33">
        <v>0.76964891965460991</v>
      </c>
      <c r="O122" s="24">
        <v>984.16586286010454</v>
      </c>
      <c r="P122" s="27">
        <v>67.013452236810053</v>
      </c>
      <c r="Q122" s="27">
        <v>257.15849584290811</v>
      </c>
      <c r="R122" s="27">
        <v>10.356039536684648</v>
      </c>
      <c r="S122" s="27">
        <v>344.33006960186464</v>
      </c>
      <c r="T122" s="31">
        <v>15.533256854337878</v>
      </c>
      <c r="U122" s="89">
        <v>74.683717323976495</v>
      </c>
    </row>
    <row r="123" spans="2:21" x14ac:dyDescent="0.25">
      <c r="B123" s="92" t="s">
        <v>109</v>
      </c>
      <c r="C123" s="24">
        <v>5.3991380225415657</v>
      </c>
      <c r="D123" s="25">
        <v>1.304184398468991E-3</v>
      </c>
      <c r="E123" s="26">
        <v>0.55674004995659143</v>
      </c>
      <c r="F123" s="27">
        <v>66064.192352853293</v>
      </c>
      <c r="G123" s="28">
        <v>8.0427852970552838</v>
      </c>
      <c r="H123" s="29">
        <v>5.5362161710999801E-2</v>
      </c>
      <c r="I123" s="30">
        <v>0.98304772025268994</v>
      </c>
      <c r="J123" s="32">
        <v>0.31220902461358346</v>
      </c>
      <c r="K123" s="28">
        <v>1.9880857750494916</v>
      </c>
      <c r="L123" s="25">
        <v>4.0897667915291452E-2</v>
      </c>
      <c r="M123" s="28">
        <v>1.6878416379855581</v>
      </c>
      <c r="N123" s="33">
        <v>0.84897827808437509</v>
      </c>
      <c r="O123" s="24">
        <v>426.87839971291686</v>
      </c>
      <c r="P123" s="27">
        <v>43.549366151713912</v>
      </c>
      <c r="Q123" s="27">
        <v>258.39473383712647</v>
      </c>
      <c r="R123" s="27">
        <v>8.5472506789080853</v>
      </c>
      <c r="S123" s="27">
        <v>275.89175546839277</v>
      </c>
      <c r="T123" s="31">
        <v>9.5832392350856708</v>
      </c>
      <c r="U123" s="89">
        <v>93.658012142638739</v>
      </c>
    </row>
    <row r="124" spans="2:21" x14ac:dyDescent="0.25">
      <c r="B124" s="92" t="s">
        <v>110</v>
      </c>
      <c r="C124" s="24">
        <v>137.9579185622425</v>
      </c>
      <c r="D124" s="25">
        <v>1.9358799037988881E-3</v>
      </c>
      <c r="E124" s="26">
        <v>0.66642903572374734</v>
      </c>
      <c r="F124" s="27">
        <v>10602.63837719293</v>
      </c>
      <c r="G124" s="28">
        <v>45.081784057640363</v>
      </c>
      <c r="H124" s="29">
        <v>8.7504049136151132E-2</v>
      </c>
      <c r="I124" s="30">
        <v>1.0272464774191721</v>
      </c>
      <c r="J124" s="32">
        <v>0.4495132729633099</v>
      </c>
      <c r="K124" s="28">
        <v>1.7416581460318561</v>
      </c>
      <c r="L124" s="25">
        <v>3.725465116344754E-2</v>
      </c>
      <c r="M124" s="28">
        <v>1.3567774093515372</v>
      </c>
      <c r="N124" s="33">
        <v>0.77901476385752266</v>
      </c>
      <c r="O124" s="24">
        <v>1371.6183103069843</v>
      </c>
      <c r="P124" s="27">
        <v>39.273734052575492</v>
      </c>
      <c r="Q124" s="27">
        <v>235.79348493412246</v>
      </c>
      <c r="R124" s="27">
        <v>6.2812505793164632</v>
      </c>
      <c r="S124" s="27">
        <v>376.93844368483428</v>
      </c>
      <c r="T124" s="31">
        <v>10.938882046244544</v>
      </c>
      <c r="U124" s="89">
        <v>62.554904888203467</v>
      </c>
    </row>
    <row r="125" spans="2:21" x14ac:dyDescent="0.25">
      <c r="B125" s="92" t="s">
        <v>111</v>
      </c>
      <c r="C125" s="24">
        <v>229.23633754094871</v>
      </c>
      <c r="D125" s="25">
        <v>2.6874669416687069E-3</v>
      </c>
      <c r="E125" s="26">
        <v>0.72331245066397321</v>
      </c>
      <c r="F125" s="27">
        <v>11816.398472861549</v>
      </c>
      <c r="G125" s="28">
        <v>61.067963702274831</v>
      </c>
      <c r="H125" s="29">
        <v>6.2260667957055434E-2</v>
      </c>
      <c r="I125" s="30">
        <v>5.045996971072463</v>
      </c>
      <c r="J125" s="32">
        <v>0.34429817786917549</v>
      </c>
      <c r="K125" s="28">
        <v>5.1725636523487211</v>
      </c>
      <c r="L125" s="25">
        <v>4.0103943512797988E-2</v>
      </c>
      <c r="M125" s="28">
        <v>1.0751913651924159</v>
      </c>
      <c r="N125" s="33">
        <v>0.20786430819545362</v>
      </c>
      <c r="O125" s="24">
        <v>683.07445943036544</v>
      </c>
      <c r="P125" s="27">
        <v>208.4627220306761</v>
      </c>
      <c r="Q125" s="27">
        <v>253.47722059259721</v>
      </c>
      <c r="R125" s="27">
        <v>5.3438504924809536</v>
      </c>
      <c r="S125" s="27">
        <v>300.42349193035039</v>
      </c>
      <c r="T125" s="31">
        <v>26.726610689740937</v>
      </c>
      <c r="U125" s="89">
        <v>84.373302155532798</v>
      </c>
    </row>
    <row r="126" spans="2:21" x14ac:dyDescent="0.25">
      <c r="B126" s="92" t="s">
        <v>112</v>
      </c>
      <c r="C126" s="24">
        <v>128.93525213984861</v>
      </c>
      <c r="D126" s="25">
        <v>1.9072812230325298E-3</v>
      </c>
      <c r="E126" s="26">
        <v>0.45721033799184257</v>
      </c>
      <c r="F126" s="27">
        <v>1020.9752095441066</v>
      </c>
      <c r="G126" s="28">
        <v>6.3100032720898351</v>
      </c>
      <c r="H126" s="29">
        <v>7.0518424212471981E-2</v>
      </c>
      <c r="I126" s="30">
        <v>1.6119141485913713</v>
      </c>
      <c r="J126" s="32">
        <v>0.38395987798054065</v>
      </c>
      <c r="K126" s="28">
        <v>1.9005425130075615</v>
      </c>
      <c r="L126" s="25">
        <v>3.9486566976945407E-2</v>
      </c>
      <c r="M126" s="28">
        <v>0.93621674177387837</v>
      </c>
      <c r="N126" s="33">
        <v>0.49260499850242145</v>
      </c>
      <c r="O126" s="24">
        <v>943.48643081683281</v>
      </c>
      <c r="P126" s="27">
        <v>65.349547074320299</v>
      </c>
      <c r="Q126" s="27">
        <v>249.64967382002962</v>
      </c>
      <c r="R126" s="27">
        <v>4.5843512522519632</v>
      </c>
      <c r="S126" s="27">
        <v>329.94757260172543</v>
      </c>
      <c r="T126" s="31">
        <v>10.679658793074054</v>
      </c>
      <c r="U126" s="89">
        <v>75.663437027729813</v>
      </c>
    </row>
    <row r="127" spans="2:21" x14ac:dyDescent="0.25">
      <c r="B127" s="92" t="s">
        <v>113</v>
      </c>
      <c r="C127" s="24">
        <v>2664.823453237886</v>
      </c>
      <c r="D127" s="25">
        <v>3.4401908512658183E-3</v>
      </c>
      <c r="E127" s="26">
        <v>1.1770958441427031</v>
      </c>
      <c r="F127" s="27">
        <v>80.815616955166234</v>
      </c>
      <c r="G127" s="28">
        <v>1.1455518427676554</v>
      </c>
      <c r="H127" s="29">
        <v>0.27230683386335119</v>
      </c>
      <c r="I127" s="30">
        <v>1.5964865383697373</v>
      </c>
      <c r="J127" s="32">
        <v>1.315570500725614</v>
      </c>
      <c r="K127" s="28">
        <v>1.9085900212265747</v>
      </c>
      <c r="L127" s="25">
        <v>3.503658082313868E-2</v>
      </c>
      <c r="M127" s="28">
        <v>0.97808678970095209</v>
      </c>
      <c r="N127" s="33">
        <v>0.51246563108004461</v>
      </c>
      <c r="O127" s="24">
        <v>3319.3590618063199</v>
      </c>
      <c r="P127" s="27">
        <v>49.577536650970615</v>
      </c>
      <c r="Q127" s="27">
        <v>221.99368176133819</v>
      </c>
      <c r="R127" s="27">
        <v>4.2679539773358783</v>
      </c>
      <c r="S127" s="27">
        <v>852.5725681842149</v>
      </c>
      <c r="T127" s="31">
        <v>21.902042194131809</v>
      </c>
      <c r="U127" s="89">
        <v>26.038098109834113</v>
      </c>
    </row>
    <row r="128" spans="2:21" x14ac:dyDescent="0.25">
      <c r="B128" s="92" t="s">
        <v>114</v>
      </c>
      <c r="C128" s="24">
        <v>242.56800840373177</v>
      </c>
      <c r="D128" s="25">
        <v>1.8460908616472736E-3</v>
      </c>
      <c r="E128" s="26">
        <v>0.65864157419333635</v>
      </c>
      <c r="F128" s="27">
        <v>926.75911047877128</v>
      </c>
      <c r="G128" s="28">
        <v>29.574825937939774</v>
      </c>
      <c r="H128" s="29">
        <v>0.1108108604660482</v>
      </c>
      <c r="I128" s="30">
        <v>2.9124166035937469</v>
      </c>
      <c r="J128" s="32">
        <v>0.61883684884731094</v>
      </c>
      <c r="K128" s="28">
        <v>3.0606197981020542</v>
      </c>
      <c r="L128" s="25">
        <v>4.0500461313520184E-2</v>
      </c>
      <c r="M128" s="28">
        <v>0.86482960281396837</v>
      </c>
      <c r="N128" s="33">
        <v>0.28256681975012538</v>
      </c>
      <c r="O128" s="24">
        <v>1812.7546859074087</v>
      </c>
      <c r="P128" s="27">
        <v>103.96530300514996</v>
      </c>
      <c r="Q128" s="27">
        <v>255.93431238674404</v>
      </c>
      <c r="R128" s="27">
        <v>4.3393367431737602</v>
      </c>
      <c r="S128" s="27">
        <v>489.11803505515689</v>
      </c>
      <c r="T128" s="31">
        <v>23.621858866814023</v>
      </c>
      <c r="U128" s="89">
        <v>52.325674795018109</v>
      </c>
    </row>
    <row r="129" spans="2:21" x14ac:dyDescent="0.25">
      <c r="B129" s="92" t="s">
        <v>115</v>
      </c>
      <c r="C129" s="24">
        <v>178.03825324635051</v>
      </c>
      <c r="D129" s="25">
        <v>2.0241034511551668E-3</v>
      </c>
      <c r="E129" s="26">
        <v>0.63230219637434559</v>
      </c>
      <c r="F129" s="27">
        <v>783.70921601779162</v>
      </c>
      <c r="G129" s="28">
        <v>5.9023572831596827</v>
      </c>
      <c r="H129" s="29">
        <v>8.0643049863356214E-2</v>
      </c>
      <c r="I129" s="30">
        <v>1.0315877708027907</v>
      </c>
      <c r="J129" s="32">
        <v>0.40540793423154531</v>
      </c>
      <c r="K129" s="28">
        <v>1.6824719954450023</v>
      </c>
      <c r="L129" s="25">
        <v>3.6457881679462692E-2</v>
      </c>
      <c r="M129" s="28">
        <v>1.276419152490458</v>
      </c>
      <c r="N129" s="33">
        <v>0.75865699752871918</v>
      </c>
      <c r="O129" s="24">
        <v>1212.7593226177871</v>
      </c>
      <c r="P129" s="27">
        <v>40.330911525064494</v>
      </c>
      <c r="Q129" s="27">
        <v>230.83975458544649</v>
      </c>
      <c r="R129" s="27">
        <v>5.7874041055797534</v>
      </c>
      <c r="S129" s="27">
        <v>345.56288296963515</v>
      </c>
      <c r="T129" s="31">
        <v>9.8320898015517741</v>
      </c>
      <c r="U129" s="89">
        <v>66.801084827657988</v>
      </c>
    </row>
    <row r="130" spans="2:21" x14ac:dyDescent="0.25">
      <c r="B130" s="92" t="s">
        <v>116</v>
      </c>
      <c r="C130" s="24">
        <v>1.0962473105831692</v>
      </c>
      <c r="D130" s="25">
        <v>1.2431132187429473E-3</v>
      </c>
      <c r="E130" s="26">
        <v>0.47017284910043555</v>
      </c>
      <c r="F130" s="27">
        <v>75240.129074816679</v>
      </c>
      <c r="G130" s="28">
        <v>4.1400189326554937</v>
      </c>
      <c r="H130" s="29">
        <v>5.3142572161450907E-2</v>
      </c>
      <c r="I130" s="30">
        <v>0.61252658066019361</v>
      </c>
      <c r="J130" s="32">
        <v>0.29237279160231017</v>
      </c>
      <c r="K130" s="28">
        <v>1.7834036059388174</v>
      </c>
      <c r="L130" s="25">
        <v>3.9898862542189259E-2</v>
      </c>
      <c r="M130" s="28">
        <v>1.6334156776270863</v>
      </c>
      <c r="N130" s="33">
        <v>0.91589793369696881</v>
      </c>
      <c r="O130" s="24">
        <v>334.8888584828959</v>
      </c>
      <c r="P130" s="27">
        <v>27.647111996262993</v>
      </c>
      <c r="Q130" s="68">
        <v>252.20603299818788</v>
      </c>
      <c r="R130" s="68">
        <v>8.0775244217221598</v>
      </c>
      <c r="S130" s="27">
        <v>260.4253461269177</v>
      </c>
      <c r="T130" s="31">
        <v>8.176812994760553</v>
      </c>
      <c r="U130" s="89">
        <v>96.843888948994945</v>
      </c>
    </row>
    <row r="131" spans="2:21" x14ac:dyDescent="0.25">
      <c r="B131" s="92" t="s">
        <v>117</v>
      </c>
      <c r="C131" s="24">
        <v>1.4986299507983845</v>
      </c>
      <c r="D131" s="25">
        <v>3.9781687708649973E-4</v>
      </c>
      <c r="E131" s="26">
        <v>0.47193027872491217</v>
      </c>
      <c r="F131" s="27">
        <v>23372.411189978149</v>
      </c>
      <c r="G131" s="28">
        <v>6.4754708069977056</v>
      </c>
      <c r="H131" s="29">
        <v>5.3360574598353444E-2</v>
      </c>
      <c r="I131" s="30">
        <v>1.0227029245521115</v>
      </c>
      <c r="J131" s="32">
        <v>0.28720519412378609</v>
      </c>
      <c r="K131" s="28">
        <v>2.0500093400211541</v>
      </c>
      <c r="L131" s="25">
        <v>3.9033538549067347E-2</v>
      </c>
      <c r="M131" s="28">
        <v>1.7376202659223818</v>
      </c>
      <c r="N131" s="33">
        <v>0.84761578008442218</v>
      </c>
      <c r="O131" s="24">
        <v>344.15985574941584</v>
      </c>
      <c r="P131" s="27">
        <v>45.954112876145814</v>
      </c>
      <c r="Q131" s="68">
        <v>246.83958897086009</v>
      </c>
      <c r="R131" s="68">
        <v>8.4133648368267586</v>
      </c>
      <c r="S131" s="27">
        <v>256.35716291723628</v>
      </c>
      <c r="T131" s="31">
        <v>9.2676345345508935</v>
      </c>
      <c r="U131" s="89">
        <v>96.287377408116782</v>
      </c>
    </row>
    <row r="132" spans="2:21" x14ac:dyDescent="0.25">
      <c r="B132" s="92" t="s">
        <v>118</v>
      </c>
      <c r="C132" s="24">
        <v>1.974840404138432</v>
      </c>
      <c r="D132" s="25">
        <v>1.3250663111544351E-3</v>
      </c>
      <c r="E132" s="26">
        <v>0.53065635092793151</v>
      </c>
      <c r="F132" s="27">
        <v>74101.681913854074</v>
      </c>
      <c r="G132" s="28">
        <v>6.0228001946084175</v>
      </c>
      <c r="H132" s="29">
        <v>5.0623776529211018E-2</v>
      </c>
      <c r="I132" s="30">
        <v>1.1908414141250734</v>
      </c>
      <c r="J132" s="32">
        <v>0.27312916139270932</v>
      </c>
      <c r="K132" s="28">
        <v>1.9372763512379452</v>
      </c>
      <c r="L132" s="25">
        <v>3.9127280355106729E-2</v>
      </c>
      <c r="M132" s="28">
        <v>1.4824451267173588</v>
      </c>
      <c r="N132" s="33">
        <v>0.76522129936188865</v>
      </c>
      <c r="O132" s="24">
        <v>223.73606532151857</v>
      </c>
      <c r="P132" s="27">
        <v>54.609113822282097</v>
      </c>
      <c r="Q132" s="68">
        <v>247.42115946609974</v>
      </c>
      <c r="R132" s="68">
        <v>7.1947641200393946</v>
      </c>
      <c r="S132" s="27">
        <v>245.19244213620357</v>
      </c>
      <c r="T132" s="31">
        <v>8.4225996822253251</v>
      </c>
      <c r="U132" s="89">
        <v>100.90896656947447</v>
      </c>
    </row>
    <row r="133" spans="2:21" x14ac:dyDescent="0.25">
      <c r="B133" s="92" t="s">
        <v>119</v>
      </c>
      <c r="C133" s="24">
        <v>203.23370272708127</v>
      </c>
      <c r="D133" s="25">
        <v>2.155804748205144E-3</v>
      </c>
      <c r="E133" s="26">
        <v>0.46210418993217778</v>
      </c>
      <c r="F133" s="27">
        <v>22592.463294783502</v>
      </c>
      <c r="G133" s="28">
        <v>44.251942075125029</v>
      </c>
      <c r="H133" s="29">
        <v>7.1464561272210958E-2</v>
      </c>
      <c r="I133" s="30">
        <v>6.9119196151289719</v>
      </c>
      <c r="J133" s="32">
        <v>0.36603340962905961</v>
      </c>
      <c r="K133" s="28">
        <v>7.2746375138626291</v>
      </c>
      <c r="L133" s="25">
        <v>3.7144637702126712E-2</v>
      </c>
      <c r="M133" s="28">
        <v>2.2379511519133906</v>
      </c>
      <c r="N133" s="33">
        <v>0.30763747989487117</v>
      </c>
      <c r="O133" s="24">
        <v>970.73120966698889</v>
      </c>
      <c r="P133" s="27">
        <v>269.89665627251952</v>
      </c>
      <c r="Q133" s="27">
        <v>235.10972810702273</v>
      </c>
      <c r="R133" s="27">
        <v>10.329555121757721</v>
      </c>
      <c r="S133" s="27">
        <v>316.7093657412621</v>
      </c>
      <c r="T133" s="31">
        <v>39.204135183583276</v>
      </c>
      <c r="U133" s="89">
        <v>74.235167487625617</v>
      </c>
    </row>
    <row r="134" spans="2:21" ht="15.75" thickBot="1" x14ac:dyDescent="0.3">
      <c r="B134" s="93" t="s">
        <v>120</v>
      </c>
      <c r="C134" s="34">
        <v>3.6034455493059525</v>
      </c>
      <c r="D134" s="35">
        <v>1.3799324071298834E-3</v>
      </c>
      <c r="E134" s="36">
        <v>0.53666375278722678</v>
      </c>
      <c r="F134" s="37">
        <v>68131.793799964304</v>
      </c>
      <c r="G134" s="38">
        <v>8.7567942303965491</v>
      </c>
      <c r="H134" s="39">
        <v>5.3163885588278816E-2</v>
      </c>
      <c r="I134" s="40">
        <v>0.77740412227224054</v>
      </c>
      <c r="J134" s="66">
        <v>0.29107683368701615</v>
      </c>
      <c r="K134" s="38">
        <v>1.5362338312496506</v>
      </c>
      <c r="L134" s="35">
        <v>3.9706084144453542E-2</v>
      </c>
      <c r="M134" s="38">
        <v>1.2721495121280955</v>
      </c>
      <c r="N134" s="67">
        <v>0.82809627431083477</v>
      </c>
      <c r="O134" s="34">
        <v>335.79760549424873</v>
      </c>
      <c r="P134" s="37">
        <v>35.043164057868353</v>
      </c>
      <c r="Q134" s="86">
        <v>251.01087388615849</v>
      </c>
      <c r="R134" s="86">
        <v>6.26220606862762</v>
      </c>
      <c r="S134" s="37">
        <v>259.40663548327279</v>
      </c>
      <c r="T134" s="41">
        <v>7.0213687598736669</v>
      </c>
      <c r="U134" s="90">
        <v>96.763474619115641</v>
      </c>
    </row>
    <row r="135" spans="2:21" ht="15.75" thickBot="1" x14ac:dyDescent="0.3"/>
    <row r="136" spans="2:21" ht="15.75" thickBot="1" x14ac:dyDescent="0.3">
      <c r="B136" s="184" t="s">
        <v>138</v>
      </c>
      <c r="C136" s="185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185"/>
      <c r="Q136" s="185"/>
      <c r="R136" s="185"/>
      <c r="S136" s="185"/>
      <c r="T136" s="185"/>
      <c r="U136" s="186"/>
    </row>
    <row r="137" spans="2:21" ht="15.75" thickBot="1" x14ac:dyDescent="0.3">
      <c r="B137" s="42" t="s">
        <v>0</v>
      </c>
      <c r="C137" s="43" t="s">
        <v>1</v>
      </c>
      <c r="D137" s="44" t="s">
        <v>139</v>
      </c>
      <c r="E137" s="45" t="s">
        <v>2</v>
      </c>
      <c r="F137" s="46" t="s">
        <v>3</v>
      </c>
      <c r="G137" s="47" t="s">
        <v>4</v>
      </c>
      <c r="H137" s="48" t="s">
        <v>5</v>
      </c>
      <c r="I137" s="47" t="s">
        <v>6</v>
      </c>
      <c r="J137" s="50" t="s">
        <v>7</v>
      </c>
      <c r="K137" s="47" t="s">
        <v>6</v>
      </c>
      <c r="L137" s="44" t="s">
        <v>8</v>
      </c>
      <c r="M137" s="47" t="s">
        <v>6</v>
      </c>
      <c r="N137" s="51" t="s">
        <v>9</v>
      </c>
      <c r="O137" s="43" t="s">
        <v>5</v>
      </c>
      <c r="P137" s="52" t="s">
        <v>10</v>
      </c>
      <c r="Q137" s="53" t="s">
        <v>8</v>
      </c>
      <c r="R137" s="52" t="s">
        <v>10</v>
      </c>
      <c r="S137" s="53" t="s">
        <v>7</v>
      </c>
      <c r="T137" s="52" t="s">
        <v>10</v>
      </c>
      <c r="U137" s="55" t="s">
        <v>179</v>
      </c>
    </row>
    <row r="138" spans="2:21" x14ac:dyDescent="0.25">
      <c r="B138" s="94" t="s">
        <v>30</v>
      </c>
      <c r="C138" s="56">
        <v>5.683314620953686</v>
      </c>
      <c r="D138" s="57">
        <v>6.8039210970979858E-4</v>
      </c>
      <c r="E138" s="58">
        <v>0.38145228397878667</v>
      </c>
      <c r="F138" s="59">
        <v>34193.756096949408</v>
      </c>
      <c r="G138" s="60">
        <v>14.554477891818035</v>
      </c>
      <c r="H138" s="61">
        <v>5.60037133387737E-2</v>
      </c>
      <c r="I138" s="60">
        <v>3.1365094254803267</v>
      </c>
      <c r="J138" s="63">
        <v>0.32698934378199618</v>
      </c>
      <c r="K138" s="60">
        <v>4.5848654452237971</v>
      </c>
      <c r="L138" s="57">
        <v>4.2343125041624942E-2</v>
      </c>
      <c r="M138" s="60">
        <v>3.3235533606274359</v>
      </c>
      <c r="N138" s="64">
        <v>0.724896597366819</v>
      </c>
      <c r="O138" s="56">
        <v>452.51566972077205</v>
      </c>
      <c r="P138" s="59">
        <v>136.32981020024272</v>
      </c>
      <c r="Q138" s="87">
        <v>267.34042734087359</v>
      </c>
      <c r="R138" s="87">
        <v>17.395224821137617</v>
      </c>
      <c r="S138" s="59">
        <v>287.26478652623655</v>
      </c>
      <c r="T138" s="59">
        <v>22.814494819688207</v>
      </c>
      <c r="U138" s="95">
        <v>93.064113626212503</v>
      </c>
    </row>
    <row r="139" spans="2:21" x14ac:dyDescent="0.25">
      <c r="B139" s="92" t="s">
        <v>12</v>
      </c>
      <c r="C139" s="24">
        <v>2.0362522961896432</v>
      </c>
      <c r="D139" s="25">
        <v>9.0550963109501303E-4</v>
      </c>
      <c r="E139" s="26">
        <v>0.89601071056822013</v>
      </c>
      <c r="F139" s="27">
        <v>50929.204446385695</v>
      </c>
      <c r="G139" s="28">
        <v>7.886430240828572</v>
      </c>
      <c r="H139" s="29">
        <v>5.3176923769925853E-2</v>
      </c>
      <c r="I139" s="28">
        <v>0.79880589128669743</v>
      </c>
      <c r="J139" s="32">
        <v>0.30578437443756984</v>
      </c>
      <c r="K139" s="28">
        <v>2.6469662118003296</v>
      </c>
      <c r="L139" s="25">
        <v>4.1702127354376249E-2</v>
      </c>
      <c r="M139" s="28">
        <v>2.4962064098779768</v>
      </c>
      <c r="N139" s="33">
        <v>0.94304430436238396</v>
      </c>
      <c r="O139" s="24">
        <v>336.35326652280469</v>
      </c>
      <c r="P139" s="27">
        <v>35.99899561871382</v>
      </c>
      <c r="Q139" s="68">
        <v>263.37493119117988</v>
      </c>
      <c r="R139" s="68">
        <v>12.877348518750068</v>
      </c>
      <c r="S139" s="27">
        <v>270.90817223271546</v>
      </c>
      <c r="T139" s="27">
        <v>12.549013452068152</v>
      </c>
      <c r="U139" s="89">
        <v>97.21926401132545</v>
      </c>
    </row>
    <row r="140" spans="2:21" x14ac:dyDescent="0.25">
      <c r="B140" s="92" t="s">
        <v>13</v>
      </c>
      <c r="C140" s="24">
        <v>1.1841385759842709</v>
      </c>
      <c r="D140" s="25">
        <v>7.9290709785560299E-4</v>
      </c>
      <c r="E140" s="26">
        <v>0.86761441221340652</v>
      </c>
      <c r="F140" s="27">
        <v>47978.101539027659</v>
      </c>
      <c r="G140" s="28">
        <v>5.9401532999693574</v>
      </c>
      <c r="H140" s="29">
        <v>5.3116149201691124E-2</v>
      </c>
      <c r="I140" s="28">
        <v>1.0749643618268163</v>
      </c>
      <c r="J140" s="32">
        <v>0.30165325266989201</v>
      </c>
      <c r="K140" s="28">
        <v>2.1697246534369818</v>
      </c>
      <c r="L140" s="25">
        <v>4.1185805261710146E-2</v>
      </c>
      <c r="M140" s="28">
        <v>1.8479350255872475</v>
      </c>
      <c r="N140" s="33">
        <v>0.85169103031575955</v>
      </c>
      <c r="O140" s="24">
        <v>333.76154477103051</v>
      </c>
      <c r="P140" s="27">
        <v>48.373727084524717</v>
      </c>
      <c r="Q140" s="27">
        <v>260.17895883303703</v>
      </c>
      <c r="R140" s="27">
        <v>9.420968228643801</v>
      </c>
      <c r="S140" s="27">
        <v>267.69070348097495</v>
      </c>
      <c r="T140" s="27">
        <v>10.185624079648619</v>
      </c>
      <c r="U140" s="89">
        <v>97.193871677179189</v>
      </c>
    </row>
    <row r="141" spans="2:21" x14ac:dyDescent="0.25">
      <c r="B141" s="92" t="s">
        <v>45</v>
      </c>
      <c r="C141" s="24">
        <v>1.6104109107623388</v>
      </c>
      <c r="D141" s="25">
        <v>1.8143411079986724E-3</v>
      </c>
      <c r="E141" s="26">
        <v>0.39087135263657946</v>
      </c>
      <c r="F141" s="27">
        <v>104446.65873369339</v>
      </c>
      <c r="G141" s="28">
        <v>6.9219217978116321</v>
      </c>
      <c r="H141" s="29">
        <v>5.1257742079729232E-2</v>
      </c>
      <c r="I141" s="28">
        <v>0.69350317216064294</v>
      </c>
      <c r="J141" s="32">
        <v>0.28585925476265472</v>
      </c>
      <c r="K141" s="28">
        <v>1.38347024884741</v>
      </c>
      <c r="L141" s="25">
        <v>4.044444842623731E-2</v>
      </c>
      <c r="M141" s="28">
        <v>1.1383103469206828</v>
      </c>
      <c r="N141" s="33">
        <v>0.82279351353527563</v>
      </c>
      <c r="O141" s="24">
        <v>252.43760583215547</v>
      </c>
      <c r="P141" s="27">
        <v>31.748672974078261</v>
      </c>
      <c r="Q141" s="27">
        <v>255.5872755484709</v>
      </c>
      <c r="R141" s="27">
        <v>5.703649601734412</v>
      </c>
      <c r="S141" s="27">
        <v>255.29489326188968</v>
      </c>
      <c r="T141" s="27">
        <v>6.2362217683389645</v>
      </c>
      <c r="U141" s="89">
        <v>100.11452727582815</v>
      </c>
    </row>
    <row r="142" spans="2:21" x14ac:dyDescent="0.25">
      <c r="B142" s="92" t="s">
        <v>46</v>
      </c>
      <c r="C142" s="24">
        <v>1.1535925804164022</v>
      </c>
      <c r="D142" s="25">
        <v>2.1422322540517458E-3</v>
      </c>
      <c r="E142" s="26">
        <v>0.62889699030203317</v>
      </c>
      <c r="F142" s="27">
        <v>128432.41361622892</v>
      </c>
      <c r="G142" s="28">
        <v>5.5354845989525749</v>
      </c>
      <c r="H142" s="29">
        <v>5.157149752015646E-2</v>
      </c>
      <c r="I142" s="28">
        <v>0.55534654828909791</v>
      </c>
      <c r="J142" s="32">
        <v>0.29179010567596159</v>
      </c>
      <c r="K142" s="28">
        <v>1.2347450953101493</v>
      </c>
      <c r="L142" s="25">
        <v>4.1032402860429563E-2</v>
      </c>
      <c r="M142" s="28">
        <v>1.038697659549447</v>
      </c>
      <c r="N142" s="33">
        <v>0.84122436565625047</v>
      </c>
      <c r="O142" s="24">
        <v>266.45694003717085</v>
      </c>
      <c r="P142" s="27">
        <v>25.384403376821183</v>
      </c>
      <c r="Q142" s="27">
        <v>259.22911081699641</v>
      </c>
      <c r="R142" s="27">
        <v>5.2772925599558675</v>
      </c>
      <c r="S142" s="27">
        <v>259.96744200203773</v>
      </c>
      <c r="T142" s="27">
        <v>5.6560194246095534</v>
      </c>
      <c r="U142" s="89">
        <v>99.715990902800996</v>
      </c>
    </row>
    <row r="143" spans="2:21" x14ac:dyDescent="0.25">
      <c r="B143" s="92" t="s">
        <v>47</v>
      </c>
      <c r="C143" s="24">
        <v>62.319464838952698</v>
      </c>
      <c r="D143" s="25">
        <v>2.1560075370829403E-3</v>
      </c>
      <c r="E143" s="26">
        <v>1.1193535872782734</v>
      </c>
      <c r="F143" s="27">
        <v>27279.519100925081</v>
      </c>
      <c r="G143" s="28">
        <v>43.774984186910459</v>
      </c>
      <c r="H143" s="29">
        <v>6.1278410059054059E-2</v>
      </c>
      <c r="I143" s="28">
        <v>3.7607144933433463</v>
      </c>
      <c r="J143" s="32">
        <v>0.33704119776300279</v>
      </c>
      <c r="K143" s="28">
        <v>3.9281260463262617</v>
      </c>
      <c r="L143" s="25">
        <v>3.9887942239217399E-2</v>
      </c>
      <c r="M143" s="28">
        <v>1.0723375875356265</v>
      </c>
      <c r="N143" s="33">
        <v>0.27298960748434198</v>
      </c>
      <c r="O143" s="24">
        <v>649.02091131269071</v>
      </c>
      <c r="P143" s="27">
        <v>157.52995690824855</v>
      </c>
      <c r="Q143" s="68">
        <v>252.13833683260995</v>
      </c>
      <c r="R143" s="68">
        <v>5.3020707302651431</v>
      </c>
      <c r="S143" s="27">
        <v>294.92725920695636</v>
      </c>
      <c r="T143" s="27">
        <v>20.009772240446978</v>
      </c>
      <c r="U143" s="89">
        <v>85.491703110318269</v>
      </c>
    </row>
    <row r="144" spans="2:21" x14ac:dyDescent="0.25">
      <c r="B144" s="92" t="s">
        <v>48</v>
      </c>
      <c r="C144" s="24">
        <v>1.0308824965945813</v>
      </c>
      <c r="D144" s="25">
        <v>2.1005281259657495E-3</v>
      </c>
      <c r="E144" s="26">
        <v>0.70541728274815274</v>
      </c>
      <c r="F144" s="27">
        <v>128560.41271284434</v>
      </c>
      <c r="G144" s="28">
        <v>6.1959829789065255</v>
      </c>
      <c r="H144" s="29">
        <v>5.1369242686436813E-2</v>
      </c>
      <c r="I144" s="28">
        <v>0.67188949634328143</v>
      </c>
      <c r="J144" s="32">
        <v>0.28190971560584815</v>
      </c>
      <c r="K144" s="28">
        <v>1.3614545659427482</v>
      </c>
      <c r="L144" s="25">
        <v>3.9799078034758961E-2</v>
      </c>
      <c r="M144" s="28">
        <v>1.1246467027860674</v>
      </c>
      <c r="N144" s="33">
        <v>0.82606260313012969</v>
      </c>
      <c r="O144" s="24">
        <v>257.43358944619234</v>
      </c>
      <c r="P144" s="27">
        <v>30.736198627827662</v>
      </c>
      <c r="Q144" s="27">
        <v>251.5874313716765</v>
      </c>
      <c r="R144" s="27">
        <v>5.5487408400268805</v>
      </c>
      <c r="S144" s="27">
        <v>252.17132697783657</v>
      </c>
      <c r="T144" s="27">
        <v>6.0710852100933721</v>
      </c>
      <c r="U144" s="89">
        <v>99.76845281612394</v>
      </c>
    </row>
    <row r="145" spans="2:21" x14ac:dyDescent="0.25">
      <c r="B145" s="92" t="s">
        <v>121</v>
      </c>
      <c r="C145" s="24">
        <v>160.51882820579092</v>
      </c>
      <c r="D145" s="25">
        <v>2.577089131235014E-3</v>
      </c>
      <c r="E145" s="26">
        <v>0.63822362722342563</v>
      </c>
      <c r="F145" s="27">
        <v>1066.2825710749271</v>
      </c>
      <c r="G145" s="28">
        <v>4.4096043244229595</v>
      </c>
      <c r="H145" s="29">
        <v>6.8871327034713645E-2</v>
      </c>
      <c r="I145" s="28">
        <v>1.479427936605378</v>
      </c>
      <c r="J145" s="32">
        <v>0.35334324291090752</v>
      </c>
      <c r="K145" s="28">
        <v>1.9039987900888133</v>
      </c>
      <c r="L145" s="25">
        <v>3.7206984268595346E-2</v>
      </c>
      <c r="M145" s="28">
        <v>1.1398296097701901</v>
      </c>
      <c r="N145" s="33">
        <v>0.59865038554831318</v>
      </c>
      <c r="O145" s="24">
        <v>894.88859178746497</v>
      </c>
      <c r="P145" s="27">
        <v>60.482452231388834</v>
      </c>
      <c r="Q145" s="68">
        <v>235.49723404975057</v>
      </c>
      <c r="R145" s="68">
        <v>5.2705798970531532</v>
      </c>
      <c r="S145" s="27">
        <v>307.23258086681687</v>
      </c>
      <c r="T145" s="27">
        <v>10.070201654496827</v>
      </c>
      <c r="U145" s="89">
        <v>76.651126448023732</v>
      </c>
    </row>
    <row r="146" spans="2:21" x14ac:dyDescent="0.25">
      <c r="B146" s="92" t="s">
        <v>16</v>
      </c>
      <c r="C146" s="24">
        <v>2.9474297165249226</v>
      </c>
      <c r="D146" s="25">
        <v>1.3505879121299229E-3</v>
      </c>
      <c r="E146" s="26">
        <v>0.62948578230675034</v>
      </c>
      <c r="F146" s="27">
        <v>69495.889229815235</v>
      </c>
      <c r="G146" s="28">
        <v>8.1801355335894996</v>
      </c>
      <c r="H146" s="29">
        <v>5.2898748286537935E-2</v>
      </c>
      <c r="I146" s="28">
        <v>0.57651337586018314</v>
      </c>
      <c r="J146" s="32">
        <v>0.28859664769687959</v>
      </c>
      <c r="K146" s="28">
        <v>1.1625070277470728</v>
      </c>
      <c r="L146" s="25">
        <v>3.956507721591241E-2</v>
      </c>
      <c r="M146" s="28">
        <v>0.93902187582253482</v>
      </c>
      <c r="N146" s="33">
        <v>0.80775587020953343</v>
      </c>
      <c r="O146" s="24">
        <v>324.45634447944349</v>
      </c>
      <c r="P146" s="27">
        <v>26.076361869852235</v>
      </c>
      <c r="Q146" s="68">
        <v>250.136539569202</v>
      </c>
      <c r="R146" s="68">
        <v>4.6068773870765654</v>
      </c>
      <c r="S146" s="27">
        <v>257.4541871463569</v>
      </c>
      <c r="T146" s="27">
        <v>5.2803782296912232</v>
      </c>
      <c r="U146" s="89">
        <v>97.157689428840015</v>
      </c>
    </row>
    <row r="147" spans="2:21" x14ac:dyDescent="0.25">
      <c r="B147" s="92" t="s">
        <v>17</v>
      </c>
      <c r="C147" s="24">
        <v>3.2611431492307048</v>
      </c>
      <c r="D147" s="25">
        <v>1.7676579899466901E-3</v>
      </c>
      <c r="E147" s="26">
        <v>0.76843640315710682</v>
      </c>
      <c r="F147" s="27">
        <v>94948.399811005569</v>
      </c>
      <c r="G147" s="28">
        <v>8.6396995201829974</v>
      </c>
      <c r="H147" s="29">
        <v>5.1821369408673289E-2</v>
      </c>
      <c r="I147" s="28">
        <v>0.63908640336511702</v>
      </c>
      <c r="J147" s="32">
        <v>0.29336628040535057</v>
      </c>
      <c r="K147" s="28">
        <v>1.5450705499056765</v>
      </c>
      <c r="L147" s="25">
        <v>4.1055130830666295E-2</v>
      </c>
      <c r="M147" s="28">
        <v>1.3570256959532168</v>
      </c>
      <c r="N147" s="33">
        <v>0.8782936779398588</v>
      </c>
      <c r="O147" s="24">
        <v>277.53584256120371</v>
      </c>
      <c r="P147" s="27">
        <v>29.136904086140134</v>
      </c>
      <c r="Q147" s="68">
        <v>259.36984832903624</v>
      </c>
      <c r="R147" s="68">
        <v>6.8978508874471345</v>
      </c>
      <c r="S147" s="27">
        <v>261.20560408470453</v>
      </c>
      <c r="T147" s="27">
        <v>7.1045566024171194</v>
      </c>
      <c r="U147" s="89">
        <v>99.297198939471073</v>
      </c>
    </row>
    <row r="148" spans="2:21" x14ac:dyDescent="0.25">
      <c r="B148" s="92" t="s">
        <v>18</v>
      </c>
      <c r="C148" s="24">
        <v>1</v>
      </c>
      <c r="D148" s="25">
        <v>1.1349300606922489E-3</v>
      </c>
      <c r="E148" s="26">
        <v>0.35379139522663589</v>
      </c>
      <c r="F148" s="27">
        <v>70933.128793265554</v>
      </c>
      <c r="G148" s="28">
        <v>8.8472046773678947</v>
      </c>
      <c r="H148" s="29">
        <v>5.1002332198041483E-2</v>
      </c>
      <c r="I148" s="28">
        <v>1.08483779094947</v>
      </c>
      <c r="J148" s="32">
        <v>0.28117502156299817</v>
      </c>
      <c r="K148" s="28">
        <v>1.933472360301292</v>
      </c>
      <c r="L148" s="25">
        <v>3.9980924536566403E-2</v>
      </c>
      <c r="M148" s="28">
        <v>1.5569680477243477</v>
      </c>
      <c r="N148" s="33">
        <v>0.80527039314993165</v>
      </c>
      <c r="O148" s="24">
        <v>240.93528725306396</v>
      </c>
      <c r="P148" s="27">
        <v>49.630640407192459</v>
      </c>
      <c r="Q148" s="68">
        <v>252.71472163291168</v>
      </c>
      <c r="R148" s="68">
        <v>7.7148132431782415</v>
      </c>
      <c r="S148" s="27">
        <v>251.58921910598045</v>
      </c>
      <c r="T148" s="27">
        <v>8.5989682921432973</v>
      </c>
      <c r="U148" s="89">
        <v>100.44735721623155</v>
      </c>
    </row>
    <row r="149" spans="2:21" x14ac:dyDescent="0.25">
      <c r="B149" s="92" t="s">
        <v>122</v>
      </c>
      <c r="C149" s="24">
        <v>1.4098490031152764</v>
      </c>
      <c r="D149" s="25">
        <v>9.9307437442452051E-4</v>
      </c>
      <c r="E149" s="26">
        <v>0.68765284044901231</v>
      </c>
      <c r="F149" s="27">
        <v>60838.992870212569</v>
      </c>
      <c r="G149" s="28">
        <v>6.4852523332423857</v>
      </c>
      <c r="H149" s="29">
        <v>5.2517834284929114E-2</v>
      </c>
      <c r="I149" s="28">
        <v>0.81793738876152422</v>
      </c>
      <c r="J149" s="32">
        <v>0.29247807119595204</v>
      </c>
      <c r="K149" s="28">
        <v>1.6959458183936202</v>
      </c>
      <c r="L149" s="25">
        <v>4.0388026523865452E-2</v>
      </c>
      <c r="M149" s="28">
        <v>1.4387208948404235</v>
      </c>
      <c r="N149" s="33">
        <v>0.84832951574075821</v>
      </c>
      <c r="O149" s="24">
        <v>308.02223838410316</v>
      </c>
      <c r="P149" s="27">
        <v>37.04207771681854</v>
      </c>
      <c r="Q149" s="68">
        <v>255.23768570296414</v>
      </c>
      <c r="R149" s="68">
        <v>7.1988112727588032</v>
      </c>
      <c r="S149" s="27">
        <v>260.50805814472523</v>
      </c>
      <c r="T149" s="27">
        <v>7.7787527732050421</v>
      </c>
      <c r="U149" s="89">
        <v>97.976886980274088</v>
      </c>
    </row>
    <row r="150" spans="2:21" x14ac:dyDescent="0.25">
      <c r="B150" s="92" t="s">
        <v>123</v>
      </c>
      <c r="C150" s="24">
        <v>10.323540994345104</v>
      </c>
      <c r="D150" s="25">
        <v>2.1131879049331123E-3</v>
      </c>
      <c r="E150" s="26">
        <v>0.76631098231684713</v>
      </c>
      <c r="F150" s="27">
        <v>65162.593027469396</v>
      </c>
      <c r="G150" s="28">
        <v>16.666748392369616</v>
      </c>
      <c r="H150" s="29">
        <v>5.4793703769431525E-2</v>
      </c>
      <c r="I150" s="28">
        <v>0.81753214239972349</v>
      </c>
      <c r="J150" s="32">
        <v>0.30031864799729857</v>
      </c>
      <c r="K150" s="28">
        <v>1.7003125742318821</v>
      </c>
      <c r="L150" s="25">
        <v>3.9748228146435742E-2</v>
      </c>
      <c r="M150" s="28">
        <v>1.4440952920399723</v>
      </c>
      <c r="N150" s="33">
        <v>0.84931165829456012</v>
      </c>
      <c r="O150" s="24">
        <v>403.81496426364112</v>
      </c>
      <c r="P150" s="27">
        <v>36.404025791312961</v>
      </c>
      <c r="Q150" s="68">
        <v>251.27217098751728</v>
      </c>
      <c r="R150" s="68">
        <v>7.1156370498164847</v>
      </c>
      <c r="S150" s="27">
        <v>266.64908186635182</v>
      </c>
      <c r="T150" s="27">
        <v>7.9592076688770703</v>
      </c>
      <c r="U150" s="89">
        <v>94.233278145490985</v>
      </c>
    </row>
    <row r="151" spans="2:21" x14ac:dyDescent="0.25">
      <c r="B151" s="92" t="s">
        <v>19</v>
      </c>
      <c r="C151" s="24">
        <v>1.7583064621796698</v>
      </c>
      <c r="D151" s="25">
        <v>1.5060843513255587E-3</v>
      </c>
      <c r="E151" s="26">
        <v>0.40038261025596428</v>
      </c>
      <c r="F151" s="27">
        <v>88195.345222514516</v>
      </c>
      <c r="G151" s="28">
        <v>6.2938681342251428</v>
      </c>
      <c r="H151" s="29">
        <v>5.2381959891170782E-2</v>
      </c>
      <c r="I151" s="28">
        <v>0.66167898157779526</v>
      </c>
      <c r="J151" s="32">
        <v>0.29110733409021278</v>
      </c>
      <c r="K151" s="28">
        <v>1.7129458175816352</v>
      </c>
      <c r="L151" s="25">
        <v>4.0303014857977056E-2</v>
      </c>
      <c r="M151" s="28">
        <v>1.535926907624914</v>
      </c>
      <c r="N151" s="33">
        <v>0.89665819657586177</v>
      </c>
      <c r="O151" s="24">
        <v>302.1194732173085</v>
      </c>
      <c r="P151" s="27">
        <v>30.029852412483592</v>
      </c>
      <c r="Q151" s="68">
        <v>254.71091801085291</v>
      </c>
      <c r="R151" s="68">
        <v>7.6695034584005839</v>
      </c>
      <c r="S151" s="27">
        <v>259.43062261239498</v>
      </c>
      <c r="T151" s="27">
        <v>7.828111671100487</v>
      </c>
      <c r="U151" s="89">
        <v>98.180744989155116</v>
      </c>
    </row>
    <row r="152" spans="2:21" x14ac:dyDescent="0.25">
      <c r="B152" s="92" t="s">
        <v>20</v>
      </c>
      <c r="C152" s="24">
        <v>3.0725937004488602</v>
      </c>
      <c r="D152" s="25">
        <v>1.0294216601498894E-3</v>
      </c>
      <c r="E152" s="26">
        <v>0.4541693175123368</v>
      </c>
      <c r="F152" s="27">
        <v>57354.112621236651</v>
      </c>
      <c r="G152" s="28">
        <v>8.2965304921641412</v>
      </c>
      <c r="H152" s="29">
        <v>5.1831061353471639E-2</v>
      </c>
      <c r="I152" s="28">
        <v>0.88486517378641294</v>
      </c>
      <c r="J152" s="32">
        <v>0.28464511486886868</v>
      </c>
      <c r="K152" s="28">
        <v>1.944918353608694</v>
      </c>
      <c r="L152" s="25">
        <v>3.9827198991703158E-2</v>
      </c>
      <c r="M152" s="28">
        <v>1.691871210429901</v>
      </c>
      <c r="N152" s="33">
        <v>0.86989317946983358</v>
      </c>
      <c r="O152" s="24">
        <v>277.9640468183141</v>
      </c>
      <c r="P152" s="27">
        <v>40.269876844394616</v>
      </c>
      <c r="Q152" s="68">
        <v>251.76176974936769</v>
      </c>
      <c r="R152" s="68">
        <v>8.3520563414609228</v>
      </c>
      <c r="S152" s="27">
        <v>254.33569071885645</v>
      </c>
      <c r="T152" s="27">
        <v>8.7326838307450885</v>
      </c>
      <c r="U152" s="89">
        <v>98.987982786759574</v>
      </c>
    </row>
    <row r="153" spans="2:21" x14ac:dyDescent="0.25">
      <c r="B153" s="92" t="s">
        <v>124</v>
      </c>
      <c r="C153" s="24">
        <v>2.4787033016276565</v>
      </c>
      <c r="D153" s="25">
        <v>1.5433294383472762E-3</v>
      </c>
      <c r="E153" s="26">
        <v>0.48070101486730055</v>
      </c>
      <c r="F153" s="27">
        <v>92547.501312301596</v>
      </c>
      <c r="G153" s="28">
        <v>7.7010600415898534</v>
      </c>
      <c r="H153" s="29">
        <v>5.1438831705562592E-2</v>
      </c>
      <c r="I153" s="28">
        <v>0.74974985946322736</v>
      </c>
      <c r="J153" s="32">
        <v>0.29066186168521529</v>
      </c>
      <c r="K153" s="28">
        <v>1.7655591925178882</v>
      </c>
      <c r="L153" s="25">
        <v>4.0979163211960504E-2</v>
      </c>
      <c r="M153" s="28">
        <v>1.5549217268971878</v>
      </c>
      <c r="N153" s="33">
        <v>0.88069645780592187</v>
      </c>
      <c r="O153" s="24">
        <v>260.54387943822212</v>
      </c>
      <c r="P153" s="27">
        <v>34.260073157260649</v>
      </c>
      <c r="Q153" s="68">
        <v>258.89942501638927</v>
      </c>
      <c r="R153" s="68">
        <v>7.8894167608883663</v>
      </c>
      <c r="S153" s="27">
        <v>259.0802232537248</v>
      </c>
      <c r="T153" s="27">
        <v>8.0585293007394512</v>
      </c>
      <c r="U153" s="89">
        <v>99.930215346017178</v>
      </c>
    </row>
    <row r="154" spans="2:21" x14ac:dyDescent="0.25">
      <c r="B154" s="92" t="s">
        <v>125</v>
      </c>
      <c r="C154" s="24">
        <v>2.56694348105415</v>
      </c>
      <c r="D154" s="25">
        <v>1.8055741869431824E-3</v>
      </c>
      <c r="E154" s="26">
        <v>0.61863123386544594</v>
      </c>
      <c r="F154" s="27">
        <v>101484.93735544218</v>
      </c>
      <c r="G154" s="28">
        <v>9.1751782664088282</v>
      </c>
      <c r="H154" s="29">
        <v>5.2243079450977656E-2</v>
      </c>
      <c r="I154" s="28">
        <v>0.52205147192645929</v>
      </c>
      <c r="J154" s="32">
        <v>0.29743587900377277</v>
      </c>
      <c r="K154" s="28">
        <v>1.5042589026189395</v>
      </c>
      <c r="L154" s="25">
        <v>4.1288653331181036E-2</v>
      </c>
      <c r="M154" s="28">
        <v>1.3612363031543777</v>
      </c>
      <c r="N154" s="33">
        <v>0.90492155358658199</v>
      </c>
      <c r="O154" s="24">
        <v>296.06379897505497</v>
      </c>
      <c r="P154" s="27">
        <v>23.741765477677632</v>
      </c>
      <c r="Q154" s="68">
        <v>260.81570254092929</v>
      </c>
      <c r="R154" s="68">
        <v>6.957034022260018</v>
      </c>
      <c r="S154" s="27">
        <v>264.39550790190896</v>
      </c>
      <c r="T154" s="27">
        <v>6.9910464925729912</v>
      </c>
      <c r="U154" s="89">
        <v>98.6460415347496</v>
      </c>
    </row>
    <row r="155" spans="2:21" x14ac:dyDescent="0.25">
      <c r="B155" s="92" t="s">
        <v>126</v>
      </c>
      <c r="C155" s="24">
        <v>3.107024411310205</v>
      </c>
      <c r="D155" s="25">
        <v>1.5092863040424267E-3</v>
      </c>
      <c r="E155" s="26">
        <v>0.43026020647551116</v>
      </c>
      <c r="F155" s="27">
        <v>79516.195084879044</v>
      </c>
      <c r="G155" s="28">
        <v>7.8048718277357141</v>
      </c>
      <c r="H155" s="29">
        <v>5.3533725419021641E-2</v>
      </c>
      <c r="I155" s="28">
        <v>0.78878664042023205</v>
      </c>
      <c r="J155" s="32">
        <v>0.2952453657382193</v>
      </c>
      <c r="K155" s="28">
        <v>1.6687021475558288</v>
      </c>
      <c r="L155" s="25">
        <v>3.999647834207333E-2</v>
      </c>
      <c r="M155" s="28">
        <v>1.4230564498324167</v>
      </c>
      <c r="N155" s="33">
        <v>0.85279236436339911</v>
      </c>
      <c r="O155" s="24">
        <v>351.48570931694871</v>
      </c>
      <c r="P155" s="27">
        <v>35.455009324521939</v>
      </c>
      <c r="Q155" s="68">
        <v>252.81113255763609</v>
      </c>
      <c r="R155" s="68">
        <v>7.0540965616432914</v>
      </c>
      <c r="S155" s="27">
        <v>262.67974698334422</v>
      </c>
      <c r="T155" s="27">
        <v>7.7098354661106896</v>
      </c>
      <c r="U155" s="89">
        <v>96.243100376393357</v>
      </c>
    </row>
    <row r="156" spans="2:21" x14ac:dyDescent="0.25">
      <c r="B156" s="92" t="s">
        <v>127</v>
      </c>
      <c r="C156" s="24">
        <v>2.9064648334712517</v>
      </c>
      <c r="D156" s="25">
        <v>7.0891255617166842E-4</v>
      </c>
      <c r="E156" s="26">
        <v>0.95730061708643122</v>
      </c>
      <c r="F156" s="27">
        <v>39298.121978116345</v>
      </c>
      <c r="G156" s="28">
        <v>6.5408861068802917</v>
      </c>
      <c r="H156" s="29">
        <v>5.4502635385673119E-2</v>
      </c>
      <c r="I156" s="28">
        <v>1.0435380301032973</v>
      </c>
      <c r="J156" s="32">
        <v>0.30815292024973767</v>
      </c>
      <c r="K156" s="28">
        <v>1.5938288758697616</v>
      </c>
      <c r="L156" s="25">
        <v>4.1002932344014184E-2</v>
      </c>
      <c r="M156" s="28">
        <v>1.1463097450262043</v>
      </c>
      <c r="N156" s="33">
        <v>0.71921757873827985</v>
      </c>
      <c r="O156" s="24">
        <v>391.87646706086855</v>
      </c>
      <c r="P156" s="27">
        <v>46.492314157556507</v>
      </c>
      <c r="Q156" s="27">
        <v>259.04661712750419</v>
      </c>
      <c r="R156" s="27">
        <v>5.8198946627169335</v>
      </c>
      <c r="S156" s="27">
        <v>272.74829436696467</v>
      </c>
      <c r="T156" s="27">
        <v>7.610187693104649</v>
      </c>
      <c r="U156" s="89">
        <v>94.976438891666987</v>
      </c>
    </row>
    <row r="157" spans="2:21" x14ac:dyDescent="0.25">
      <c r="B157" s="92" t="s">
        <v>84</v>
      </c>
      <c r="C157" s="24">
        <v>1.8919042333222351</v>
      </c>
      <c r="D157" s="25">
        <v>8.008486514658788E-4</v>
      </c>
      <c r="E157" s="26">
        <v>0.87435737399568914</v>
      </c>
      <c r="F157" s="27">
        <v>47171.407414448229</v>
      </c>
      <c r="G157" s="28">
        <v>9.3729008857046754</v>
      </c>
      <c r="H157" s="29">
        <v>5.2581255011109183E-2</v>
      </c>
      <c r="I157" s="28">
        <v>0.89517254416363223</v>
      </c>
      <c r="J157" s="32">
        <v>0.30285341048260095</v>
      </c>
      <c r="K157" s="28">
        <v>1.5659651186907402</v>
      </c>
      <c r="L157" s="25">
        <v>4.1770305564666127E-2</v>
      </c>
      <c r="M157" s="28">
        <v>1.2302926624951311</v>
      </c>
      <c r="N157" s="33">
        <v>0.78564499797016185</v>
      </c>
      <c r="O157" s="24">
        <v>310.77006243774582</v>
      </c>
      <c r="P157" s="27">
        <v>40.498217455849613</v>
      </c>
      <c r="Q157" s="27">
        <v>263.79682780467556</v>
      </c>
      <c r="R157" s="27">
        <v>6.3583615340855886</v>
      </c>
      <c r="S157" s="27">
        <v>268.62648145977744</v>
      </c>
      <c r="T157" s="27">
        <v>7.378866503706945</v>
      </c>
      <c r="U157" s="89">
        <v>98.202093245291209</v>
      </c>
    </row>
    <row r="158" spans="2:21" x14ac:dyDescent="0.25">
      <c r="B158" s="92" t="s">
        <v>85</v>
      </c>
      <c r="C158" s="24">
        <v>2.0489471136478485</v>
      </c>
      <c r="D158" s="25">
        <v>2.3981141082163592E-4</v>
      </c>
      <c r="E158" s="26">
        <v>0.3695806654244439</v>
      </c>
      <c r="F158" s="27">
        <v>20622.533624225835</v>
      </c>
      <c r="G158" s="28">
        <v>35.716981709038734</v>
      </c>
      <c r="H158" s="29">
        <v>5.5295382915423651E-2</v>
      </c>
      <c r="I158" s="28">
        <v>1.4277135888082024</v>
      </c>
      <c r="J158" s="32">
        <v>0.30529219938881141</v>
      </c>
      <c r="K158" s="28">
        <v>2.0716753187895942</v>
      </c>
      <c r="L158" s="25">
        <v>4.0039898607655264E-2</v>
      </c>
      <c r="M158" s="28">
        <v>1.4547094902667039</v>
      </c>
      <c r="N158" s="33">
        <v>0.70218990257442404</v>
      </c>
      <c r="O158" s="24">
        <v>424.18615018448952</v>
      </c>
      <c r="P158" s="27">
        <v>63.085134814047365</v>
      </c>
      <c r="Q158" s="27">
        <v>253.08026728910588</v>
      </c>
      <c r="R158" s="27">
        <v>7.2184816901709041</v>
      </c>
      <c r="S158" s="27">
        <v>270.52538283873639</v>
      </c>
      <c r="T158" s="27">
        <v>9.8161122558675515</v>
      </c>
      <c r="U158" s="89">
        <v>93.551394192082242</v>
      </c>
    </row>
    <row r="159" spans="2:21" x14ac:dyDescent="0.25">
      <c r="B159" s="92" t="s">
        <v>128</v>
      </c>
      <c r="C159" s="24">
        <v>7.9878691757241738</v>
      </c>
      <c r="D159" s="25">
        <v>1.5641790092676639E-3</v>
      </c>
      <c r="E159" s="26">
        <v>0.52328293916822299</v>
      </c>
      <c r="F159" s="27">
        <v>58987.791197011888</v>
      </c>
      <c r="G159" s="28">
        <v>13.51642735330767</v>
      </c>
      <c r="H159" s="29">
        <v>5.7361111761877331E-2</v>
      </c>
      <c r="I159" s="28">
        <v>1.1352949467063767</v>
      </c>
      <c r="J159" s="32">
        <v>0.3220291390120007</v>
      </c>
      <c r="K159" s="28">
        <v>2.1798967450050686</v>
      </c>
      <c r="L159" s="25">
        <v>4.0713997158240631E-2</v>
      </c>
      <c r="M159" s="28">
        <v>1.8236672857526133</v>
      </c>
      <c r="N159" s="33">
        <v>0.83658425103450162</v>
      </c>
      <c r="O159" s="24">
        <v>505.44380322715693</v>
      </c>
      <c r="P159" s="27">
        <v>49.567553968761899</v>
      </c>
      <c r="Q159" s="27">
        <v>257.25713666083232</v>
      </c>
      <c r="R159" s="27">
        <v>9.1949903817416043</v>
      </c>
      <c r="S159" s="27">
        <v>283.46223566968609</v>
      </c>
      <c r="T159" s="27">
        <v>10.754729102791316</v>
      </c>
      <c r="U159" s="89">
        <v>90.755347375658829</v>
      </c>
    </row>
    <row r="160" spans="2:21" x14ac:dyDescent="0.25">
      <c r="B160" s="92" t="s">
        <v>129</v>
      </c>
      <c r="C160" s="24">
        <v>2.3277836593983166</v>
      </c>
      <c r="D160" s="25">
        <v>1.3159862603263118E-3</v>
      </c>
      <c r="E160" s="26">
        <v>0.45063769951933474</v>
      </c>
      <c r="F160" s="27">
        <v>73757.026899803692</v>
      </c>
      <c r="G160" s="28">
        <v>8.8161225867374178</v>
      </c>
      <c r="H160" s="29">
        <v>5.2099099116145346E-2</v>
      </c>
      <c r="I160" s="28">
        <v>0.83845264316409851</v>
      </c>
      <c r="J160" s="32">
        <v>0.29573355376796795</v>
      </c>
      <c r="K160" s="28">
        <v>2.8272870442989411</v>
      </c>
      <c r="L160" s="25">
        <v>4.1165796208044149E-2</v>
      </c>
      <c r="M160" s="28">
        <v>2.6745572273349136</v>
      </c>
      <c r="N160" s="33">
        <v>0.9459800810561495</v>
      </c>
      <c r="O160" s="24">
        <v>289.76176132712527</v>
      </c>
      <c r="P160" s="27">
        <v>38.089568751373236</v>
      </c>
      <c r="Q160" s="27">
        <v>260.05507327284903</v>
      </c>
      <c r="R160" s="27">
        <v>13.626590267623783</v>
      </c>
      <c r="S160" s="27">
        <v>263.06238063145605</v>
      </c>
      <c r="T160" s="27">
        <v>13.062227107898025</v>
      </c>
      <c r="U160" s="89">
        <v>98.85680827817788</v>
      </c>
    </row>
    <row r="161" spans="2:21" x14ac:dyDescent="0.25">
      <c r="B161" s="92" t="s">
        <v>130</v>
      </c>
      <c r="C161" s="24">
        <v>1.8109814787011929</v>
      </c>
      <c r="D161" s="25">
        <v>1.2439941253388619E-3</v>
      </c>
      <c r="E161" s="26">
        <v>0.68409893523923992</v>
      </c>
      <c r="F161" s="27">
        <v>77232.154689415926</v>
      </c>
      <c r="G161" s="28">
        <v>12.39184293456878</v>
      </c>
      <c r="H161" s="29">
        <v>5.2205444441366197E-2</v>
      </c>
      <c r="I161" s="28">
        <v>0.76945969291232086</v>
      </c>
      <c r="J161" s="32">
        <v>0.28970479866913562</v>
      </c>
      <c r="K161" s="28">
        <v>2.3556508571536865</v>
      </c>
      <c r="L161" s="25">
        <v>4.024445243527424E-2</v>
      </c>
      <c r="M161" s="28">
        <v>2.1953883273921768</v>
      </c>
      <c r="N161" s="33">
        <v>0.93196677288791696</v>
      </c>
      <c r="O161" s="24">
        <v>294.4188744613337</v>
      </c>
      <c r="P161" s="27">
        <v>34.943102133844718</v>
      </c>
      <c r="Q161" s="27">
        <v>254.34801580527085</v>
      </c>
      <c r="R161" s="27">
        <v>10.945756927803359</v>
      </c>
      <c r="S161" s="27">
        <v>258.32700811812481</v>
      </c>
      <c r="T161" s="27">
        <v>10.717406388789072</v>
      </c>
      <c r="U161" s="89">
        <v>98.459707197539913</v>
      </c>
    </row>
    <row r="162" spans="2:21" x14ac:dyDescent="0.25">
      <c r="B162" s="92" t="s">
        <v>131</v>
      </c>
      <c r="C162" s="24">
        <v>59.682911688770922</v>
      </c>
      <c r="D162" s="25">
        <v>1.6619238476283254E-3</v>
      </c>
      <c r="E162" s="26">
        <v>0.39603992606344435</v>
      </c>
      <c r="F162" s="27">
        <v>10491.6353142727</v>
      </c>
      <c r="G162" s="28">
        <v>34.941964518857155</v>
      </c>
      <c r="H162" s="29">
        <v>6.6399999348304914E-2</v>
      </c>
      <c r="I162" s="28">
        <v>1.0153793661661807</v>
      </c>
      <c r="J162" s="32">
        <v>0.33687010301891424</v>
      </c>
      <c r="K162" s="28">
        <v>2.3669684259947967</v>
      </c>
      <c r="L162" s="25">
        <v>3.6792603946150006E-2</v>
      </c>
      <c r="M162" s="28">
        <v>2.1057662355251816</v>
      </c>
      <c r="N162" s="33">
        <v>0.8896469477154787</v>
      </c>
      <c r="O162" s="24">
        <v>819.01041863881619</v>
      </c>
      <c r="P162" s="27">
        <v>42.136691662182329</v>
      </c>
      <c r="Q162" s="27">
        <v>232.92127671772008</v>
      </c>
      <c r="R162" s="27">
        <v>9.6308534956849599</v>
      </c>
      <c r="S162" s="27">
        <v>294.79731719741022</v>
      </c>
      <c r="T162" s="27">
        <v>12.076294256587971</v>
      </c>
      <c r="U162" s="89">
        <v>79.010650073774229</v>
      </c>
    </row>
    <row r="163" spans="2:21" x14ac:dyDescent="0.25">
      <c r="B163" s="92" t="s">
        <v>132</v>
      </c>
      <c r="C163" s="24">
        <v>1.2325986137856517</v>
      </c>
      <c r="D163" s="25">
        <v>1.0373265571499998E-3</v>
      </c>
      <c r="E163" s="26">
        <v>0.85993142843733439</v>
      </c>
      <c r="F163" s="27">
        <v>61282.454647086153</v>
      </c>
      <c r="G163" s="28">
        <v>8.4867899785766809</v>
      </c>
      <c r="H163" s="29">
        <v>5.1894682752387594E-2</v>
      </c>
      <c r="I163" s="28">
        <v>0.73669120460808202</v>
      </c>
      <c r="J163" s="32">
        <v>0.28566086919542744</v>
      </c>
      <c r="K163" s="28">
        <v>2.2580296458581444</v>
      </c>
      <c r="L163" s="25">
        <v>3.9920320856873692E-2</v>
      </c>
      <c r="M163" s="28">
        <v>2.1020682950097016</v>
      </c>
      <c r="N163" s="33">
        <v>0.93093033515546642</v>
      </c>
      <c r="O163" s="24">
        <v>280.77212968730555</v>
      </c>
      <c r="P163" s="27">
        <v>33.544435619886485</v>
      </c>
      <c r="Q163" s="27">
        <v>252.33905339266758</v>
      </c>
      <c r="R163" s="27">
        <v>10.399532484440613</v>
      </c>
      <c r="S163" s="27">
        <v>255.13822535056644</v>
      </c>
      <c r="T163" s="27">
        <v>10.163111532106825</v>
      </c>
      <c r="U163" s="89">
        <v>98.902880211676347</v>
      </c>
    </row>
    <row r="164" spans="2:21" ht="15.75" thickBot="1" x14ac:dyDescent="0.3">
      <c r="B164" s="92" t="s">
        <v>133</v>
      </c>
      <c r="C164" s="24">
        <v>19.108121162947164</v>
      </c>
      <c r="D164" s="25">
        <v>2.0134813328802109E-3</v>
      </c>
      <c r="E164" s="26">
        <v>0.39832204212611905</v>
      </c>
      <c r="F164" s="27">
        <v>40305.679812598086</v>
      </c>
      <c r="G164" s="28">
        <v>24.865086683867084</v>
      </c>
      <c r="H164" s="29">
        <v>5.5722953351236469E-2</v>
      </c>
      <c r="I164" s="28">
        <v>0.70034716641482908</v>
      </c>
      <c r="J164" s="32">
        <v>0.31003214364621146</v>
      </c>
      <c r="K164" s="28">
        <v>2.5280261298517304</v>
      </c>
      <c r="L164" s="25">
        <v>4.0349553024738395E-2</v>
      </c>
      <c r="M164" s="28">
        <v>2.4006534789439065</v>
      </c>
      <c r="N164" s="33">
        <v>0.94961576963000216</v>
      </c>
      <c r="O164" s="24">
        <v>441.34648768261292</v>
      </c>
      <c r="P164" s="27">
        <v>31.008151890954196</v>
      </c>
      <c r="Q164" s="27">
        <v>254.99929320900071</v>
      </c>
      <c r="R164" s="27">
        <v>11.998722712559811</v>
      </c>
      <c r="S164" s="27">
        <v>274.20589333049924</v>
      </c>
      <c r="T164" s="27">
        <v>12.113518563944922</v>
      </c>
      <c r="U164" s="89">
        <v>92.995555314943985</v>
      </c>
    </row>
    <row r="165" spans="2:21" x14ac:dyDescent="0.25">
      <c r="B165" s="91" t="s">
        <v>204</v>
      </c>
      <c r="C165" s="14">
        <v>15.332392564922934</v>
      </c>
      <c r="D165" s="15">
        <v>9.5274147032236851E-4</v>
      </c>
      <c r="E165" s="16">
        <v>0.8968042771992788</v>
      </c>
      <c r="F165" s="17">
        <v>38329.312430332226</v>
      </c>
      <c r="G165" s="18">
        <v>39.495984839233969</v>
      </c>
      <c r="H165" s="19">
        <v>5.1460663382121179E-2</v>
      </c>
      <c r="I165" s="20">
        <v>0.67990808956264304</v>
      </c>
      <c r="J165" s="21">
        <v>0.28507719350173871</v>
      </c>
      <c r="K165" s="18">
        <v>0.90023674341491922</v>
      </c>
      <c r="L165" s="15">
        <v>4.0174753938040694E-2</v>
      </c>
      <c r="M165" s="18">
        <v>0.459193151298253</v>
      </c>
      <c r="N165" s="22">
        <v>0.51008043679307014</v>
      </c>
      <c r="O165" s="14">
        <v>261.5184226752416</v>
      </c>
      <c r="P165" s="17">
        <v>31.078413950845516</v>
      </c>
      <c r="Q165" s="17">
        <v>253.91607845357663</v>
      </c>
      <c r="R165" s="17">
        <v>2.2863989432044605</v>
      </c>
      <c r="S165" s="17">
        <v>254.67714810061008</v>
      </c>
      <c r="T165" s="23">
        <v>4.0515071081771907</v>
      </c>
      <c r="U165" s="88">
        <v>99.701162961534024</v>
      </c>
    </row>
    <row r="166" spans="2:21" x14ac:dyDescent="0.25">
      <c r="B166" s="92" t="s">
        <v>205</v>
      </c>
      <c r="C166" s="24">
        <v>40.272824520014233</v>
      </c>
      <c r="D166" s="25">
        <v>1.4281184330483272E-3</v>
      </c>
      <c r="E166" s="26">
        <v>0.46497067174969114</v>
      </c>
      <c r="F166" s="27">
        <v>3502.8217697975833</v>
      </c>
      <c r="G166" s="28">
        <v>23.509285619744695</v>
      </c>
      <c r="H166" s="29">
        <v>5.6465044371701245E-2</v>
      </c>
      <c r="I166" s="30">
        <v>0.72918505486963769</v>
      </c>
      <c r="J166" s="32">
        <v>0.22837664497986104</v>
      </c>
      <c r="K166" s="28">
        <v>0.95533401610309276</v>
      </c>
      <c r="L166" s="25">
        <v>2.9331761569070896E-2</v>
      </c>
      <c r="M166" s="28">
        <v>0.49361868313109036</v>
      </c>
      <c r="N166" s="33">
        <v>0.51669748466050913</v>
      </c>
      <c r="O166" s="24">
        <v>470.70101312596705</v>
      </c>
      <c r="P166" s="27">
        <v>32.11546858833492</v>
      </c>
      <c r="Q166" s="27">
        <v>186.3646512180587</v>
      </c>
      <c r="R166" s="27">
        <v>1.81339335560466</v>
      </c>
      <c r="S166" s="27">
        <v>208.85769086740302</v>
      </c>
      <c r="T166" s="31">
        <v>3.6037104480925564</v>
      </c>
      <c r="U166" s="89">
        <v>89.230447030258304</v>
      </c>
    </row>
    <row r="167" spans="2:21" x14ac:dyDescent="0.25">
      <c r="B167" s="92" t="s">
        <v>206</v>
      </c>
      <c r="C167" s="24">
        <v>35.322801346746324</v>
      </c>
      <c r="D167" s="25">
        <v>2.4032900071535033E-3</v>
      </c>
      <c r="E167" s="26">
        <v>0.54746801849499294</v>
      </c>
      <c r="F167" s="27">
        <v>18871.80360798473</v>
      </c>
      <c r="G167" s="28">
        <v>36.770097040989214</v>
      </c>
      <c r="H167" s="29">
        <v>5.5864205903466677E-2</v>
      </c>
      <c r="I167" s="30">
        <v>0.72036475312099568</v>
      </c>
      <c r="J167" s="32">
        <v>0.30363343144836202</v>
      </c>
      <c r="K167" s="28">
        <v>0.91807563408030668</v>
      </c>
      <c r="L167" s="25">
        <v>3.9416865840931507E-2</v>
      </c>
      <c r="M167" s="28">
        <v>0.4320239097671888</v>
      </c>
      <c r="N167" s="33">
        <v>0.47057551004495823</v>
      </c>
      <c r="O167" s="24">
        <v>446.97551175050495</v>
      </c>
      <c r="P167" s="27">
        <v>31.859004758392302</v>
      </c>
      <c r="Q167" s="27">
        <v>249.2174051684089</v>
      </c>
      <c r="R167" s="27">
        <v>2.1120915565323912</v>
      </c>
      <c r="S167" s="27">
        <v>269.23421143617406</v>
      </c>
      <c r="T167" s="31">
        <v>4.3377902581709122</v>
      </c>
      <c r="U167" s="89">
        <v>92.565281298765996</v>
      </c>
    </row>
    <row r="168" spans="2:21" x14ac:dyDescent="0.25">
      <c r="B168" s="92" t="s">
        <v>207</v>
      </c>
      <c r="C168" s="24">
        <v>11.013023682989417</v>
      </c>
      <c r="D168" s="25">
        <v>9.0743498987411696E-4</v>
      </c>
      <c r="E168" s="26">
        <v>1.6963620596293607</v>
      </c>
      <c r="F168" s="27">
        <v>34919.066680554643</v>
      </c>
      <c r="G168" s="28">
        <v>21.278966425200888</v>
      </c>
      <c r="H168" s="29">
        <v>4.9768536767953724E-2</v>
      </c>
      <c r="I168" s="30">
        <v>5.1412212987021295</v>
      </c>
      <c r="J168" s="32">
        <v>0.27156715341743792</v>
      </c>
      <c r="K168" s="28">
        <v>5.1831649879203603</v>
      </c>
      <c r="L168" s="25">
        <v>3.9572045423264229E-2</v>
      </c>
      <c r="M168" s="28">
        <v>0.54382903198773114</v>
      </c>
      <c r="N168" s="33">
        <v>0.10492219199179524</v>
      </c>
      <c r="O168" s="24">
        <v>184.19732874526116</v>
      </c>
      <c r="P168" s="27">
        <v>231.07837847920854</v>
      </c>
      <c r="Q168" s="27">
        <v>250.17974975501184</v>
      </c>
      <c r="R168" s="27">
        <v>2.6686987216984335</v>
      </c>
      <c r="S168" s="27">
        <v>243.94589918558856</v>
      </c>
      <c r="T168" s="31">
        <v>22.356311581349303</v>
      </c>
      <c r="U168" s="89">
        <v>102.55542339110227</v>
      </c>
    </row>
    <row r="169" spans="2:21" x14ac:dyDescent="0.25">
      <c r="B169" s="92" t="s">
        <v>208</v>
      </c>
      <c r="C169" s="24">
        <v>626.56705694221318</v>
      </c>
      <c r="D169" s="25">
        <v>2.6792401957281987E-3</v>
      </c>
      <c r="E169" s="26">
        <v>0.95582405056865227</v>
      </c>
      <c r="F169" s="27">
        <v>269.19643663487085</v>
      </c>
      <c r="G169" s="28">
        <v>2.5180231503570565</v>
      </c>
      <c r="H169" s="29">
        <v>9.7103559334361836E-2</v>
      </c>
      <c r="I169" s="30">
        <v>2.5133367456218769</v>
      </c>
      <c r="J169" s="32">
        <v>0.38153595373673349</v>
      </c>
      <c r="K169" s="28">
        <v>2.7360909281480179</v>
      </c>
      <c r="L169" s="25">
        <v>2.8494855015873378E-2</v>
      </c>
      <c r="M169" s="28">
        <v>1.0158932702101915</v>
      </c>
      <c r="N169" s="33">
        <v>0.3712936802498083</v>
      </c>
      <c r="O169" s="24">
        <v>1569.2155529737774</v>
      </c>
      <c r="P169" s="27">
        <v>92.726560401662027</v>
      </c>
      <c r="Q169" s="27">
        <v>181.1212098828166</v>
      </c>
      <c r="R169" s="27">
        <v>3.6282691997142251</v>
      </c>
      <c r="S169" s="27">
        <v>328.16762977803864</v>
      </c>
      <c r="T169" s="31">
        <v>15.287203392794368</v>
      </c>
      <c r="U169" s="89">
        <v>55.191674451657768</v>
      </c>
    </row>
    <row r="170" spans="2:21" x14ac:dyDescent="0.25">
      <c r="B170" s="92" t="s">
        <v>209</v>
      </c>
      <c r="C170" s="24">
        <v>11.604352746115884</v>
      </c>
      <c r="D170" s="25">
        <v>7.363485945611366E-4</v>
      </c>
      <c r="E170" s="26">
        <v>0.72735883672091473</v>
      </c>
      <c r="F170" s="27">
        <v>33243.682676821198</v>
      </c>
      <c r="G170" s="28">
        <v>20.417044709444333</v>
      </c>
      <c r="H170" s="29">
        <v>5.1023155356436756E-2</v>
      </c>
      <c r="I170" s="30">
        <v>0.55102450672298298</v>
      </c>
      <c r="J170" s="32">
        <v>0.2787226075628606</v>
      </c>
      <c r="K170" s="28">
        <v>0.82538471158811744</v>
      </c>
      <c r="L170" s="25">
        <v>3.9616035758335291E-2</v>
      </c>
      <c r="M170" s="28">
        <v>0.49024389988222911</v>
      </c>
      <c r="N170" s="33">
        <v>0.5939580573753952</v>
      </c>
      <c r="O170" s="24">
        <v>241.87610615084796</v>
      </c>
      <c r="P170" s="27">
        <v>25.299446290744811</v>
      </c>
      <c r="Q170" s="27">
        <v>250.45252923320041</v>
      </c>
      <c r="R170" s="27">
        <v>2.4083404596628384</v>
      </c>
      <c r="S170" s="27">
        <v>249.64371913849382</v>
      </c>
      <c r="T170" s="31">
        <v>3.6502432388845705</v>
      </c>
      <c r="U170" s="89">
        <v>100.32398575758195</v>
      </c>
    </row>
    <row r="171" spans="2:21" x14ac:dyDescent="0.25">
      <c r="B171" s="92" t="s">
        <v>210</v>
      </c>
      <c r="C171" s="24">
        <v>8.0169469849866353</v>
      </c>
      <c r="D171" s="25">
        <v>7.8772337537273565E-4</v>
      </c>
      <c r="E171" s="26">
        <v>0.79261304559893386</v>
      </c>
      <c r="F171" s="27">
        <v>31510.702744501839</v>
      </c>
      <c r="G171" s="28">
        <v>13.87300651256734</v>
      </c>
      <c r="H171" s="29">
        <v>5.1487143244385532E-2</v>
      </c>
      <c r="I171" s="30">
        <v>0.6969996422551028</v>
      </c>
      <c r="J171" s="32">
        <v>0.27674047081641684</v>
      </c>
      <c r="K171" s="28">
        <v>0.94361075104599856</v>
      </c>
      <c r="L171" s="25">
        <v>3.8979836305676786E-2</v>
      </c>
      <c r="M171" s="28">
        <v>0.51701055544688435</v>
      </c>
      <c r="N171" s="33">
        <v>0.54790659694558885</v>
      </c>
      <c r="O171" s="24">
        <v>262.69967165391336</v>
      </c>
      <c r="P171" s="27">
        <v>31.849076197820864</v>
      </c>
      <c r="Q171" s="27">
        <v>246.50639871552229</v>
      </c>
      <c r="R171" s="27">
        <v>2.5005663718140454</v>
      </c>
      <c r="S171" s="27">
        <v>248.0685616007288</v>
      </c>
      <c r="T171" s="31">
        <v>4.1493405274347879</v>
      </c>
      <c r="U171" s="89">
        <v>99.370269704824253</v>
      </c>
    </row>
    <row r="172" spans="2:21" x14ac:dyDescent="0.25">
      <c r="B172" s="92" t="s">
        <v>211</v>
      </c>
      <c r="C172" s="24">
        <v>14.907939319132883</v>
      </c>
      <c r="D172" s="25">
        <v>9.1761610186871843E-4</v>
      </c>
      <c r="E172" s="26">
        <v>0.62053023987960276</v>
      </c>
      <c r="F172" s="27">
        <v>27743.756095892983</v>
      </c>
      <c r="G172" s="28">
        <v>32.621353565019504</v>
      </c>
      <c r="H172" s="29">
        <v>5.1171820429121731E-2</v>
      </c>
      <c r="I172" s="30">
        <v>0.73296724835775007</v>
      </c>
      <c r="J172" s="32">
        <v>0.27981407775296352</v>
      </c>
      <c r="K172" s="28">
        <v>0.9985129138195461</v>
      </c>
      <c r="L172" s="25">
        <v>3.965562733225942E-2</v>
      </c>
      <c r="M172" s="28">
        <v>0.56788574392822411</v>
      </c>
      <c r="N172" s="33">
        <v>0.56873149667732181</v>
      </c>
      <c r="O172" s="24">
        <v>248.57722520262971</v>
      </c>
      <c r="P172" s="27">
        <v>33.569389910661187</v>
      </c>
      <c r="Q172" s="27">
        <v>250.69802258377925</v>
      </c>
      <c r="R172" s="27">
        <v>2.792398858186516</v>
      </c>
      <c r="S172" s="27">
        <v>250.51004277399684</v>
      </c>
      <c r="T172" s="31">
        <v>4.4285611256575521</v>
      </c>
      <c r="U172" s="89">
        <v>100.07503883185713</v>
      </c>
    </row>
    <row r="173" spans="2:21" x14ac:dyDescent="0.25">
      <c r="B173" s="92" t="s">
        <v>212</v>
      </c>
      <c r="C173" s="24">
        <v>7.1697086714350604</v>
      </c>
      <c r="D173" s="25">
        <v>1.3523326148840865E-3</v>
      </c>
      <c r="E173" s="26">
        <v>0.89732761687983498</v>
      </c>
      <c r="F173" s="27">
        <v>56635.154692649703</v>
      </c>
      <c r="G173" s="28">
        <v>12.33164881371725</v>
      </c>
      <c r="H173" s="29">
        <v>5.1242364467453186E-2</v>
      </c>
      <c r="I173" s="30">
        <v>0.59579358408022698</v>
      </c>
      <c r="J173" s="32">
        <v>0.27773139668025848</v>
      </c>
      <c r="K173" s="28">
        <v>0.87997399680167199</v>
      </c>
      <c r="L173" s="25">
        <v>3.9306280433054952E-2</v>
      </c>
      <c r="M173" s="28">
        <v>0.53112277909499461</v>
      </c>
      <c r="N173" s="33">
        <v>0.60356644744662691</v>
      </c>
      <c r="O173" s="24">
        <v>251.74737734753529</v>
      </c>
      <c r="P173" s="27">
        <v>27.297652356611366</v>
      </c>
      <c r="Q173" s="27">
        <v>248.53152321859653</v>
      </c>
      <c r="R173" s="27">
        <v>2.5895119011535144</v>
      </c>
      <c r="S173" s="27">
        <v>248.85633256227362</v>
      </c>
      <c r="T173" s="31">
        <v>3.8806112836396096</v>
      </c>
      <c r="U173" s="89">
        <v>99.869479172849339</v>
      </c>
    </row>
    <row r="174" spans="2:21" x14ac:dyDescent="0.25">
      <c r="B174" s="92" t="s">
        <v>213</v>
      </c>
      <c r="C174" s="24">
        <v>151.15920896284621</v>
      </c>
      <c r="D174" s="25">
        <v>1.8445194197060878E-3</v>
      </c>
      <c r="E174" s="26">
        <v>0.78454739606503598</v>
      </c>
      <c r="F174" s="27">
        <v>786.68445385164728</v>
      </c>
      <c r="G174" s="28">
        <v>3.8313339093163554</v>
      </c>
      <c r="H174" s="29">
        <v>7.2375429136275385E-2</v>
      </c>
      <c r="I174" s="30">
        <v>0.60804030931163289</v>
      </c>
      <c r="J174" s="32">
        <v>0.31240289741351135</v>
      </c>
      <c r="K174" s="28">
        <v>0.92481793389419009</v>
      </c>
      <c r="L174" s="25">
        <v>3.1303293456051907E-2</v>
      </c>
      <c r="M174" s="28">
        <v>0.59015452159767123</v>
      </c>
      <c r="N174" s="33">
        <v>0.6381304903038264</v>
      </c>
      <c r="O174" s="24">
        <v>996.51653117550666</v>
      </c>
      <c r="P174" s="27">
        <v>24.611800991378232</v>
      </c>
      <c r="Q174" s="27">
        <v>198.69998926223465</v>
      </c>
      <c r="R174" s="27">
        <v>2.3092910543574021</v>
      </c>
      <c r="S174" s="27">
        <v>276.04176252600024</v>
      </c>
      <c r="T174" s="31">
        <v>4.4656679375440262</v>
      </c>
      <c r="U174" s="89">
        <v>71.981857905837416</v>
      </c>
    </row>
    <row r="175" spans="2:21" x14ac:dyDescent="0.25">
      <c r="B175" s="92" t="s">
        <v>214</v>
      </c>
      <c r="C175" s="24">
        <v>85.093341099502553</v>
      </c>
      <c r="D175" s="25">
        <v>1.9498110086145137E-3</v>
      </c>
      <c r="E175" s="26">
        <v>0.7819021917715141</v>
      </c>
      <c r="F175" s="27">
        <v>21395.179457080532</v>
      </c>
      <c r="G175" s="28">
        <v>48.834328645310762</v>
      </c>
      <c r="H175" s="29">
        <v>4.6970325442978814E-2</v>
      </c>
      <c r="I175" s="30">
        <v>2.2756081267384465</v>
      </c>
      <c r="J175" s="32">
        <v>0.26464633564086776</v>
      </c>
      <c r="K175" s="28">
        <v>2.3934224589201261</v>
      </c>
      <c r="L175" s="25">
        <v>4.0860948815339096E-2</v>
      </c>
      <c r="M175" s="28">
        <v>0.64248415283401605</v>
      </c>
      <c r="N175" s="33">
        <v>0.26843742124985931</v>
      </c>
      <c r="O175" s="24">
        <v>47.718581054457275</v>
      </c>
      <c r="P175" s="27">
        <v>106.96159171715337</v>
      </c>
      <c r="Q175" s="27">
        <v>258.16732368033911</v>
      </c>
      <c r="R175" s="27">
        <v>3.2514089012272507</v>
      </c>
      <c r="S175" s="27">
        <v>238.40433215432301</v>
      </c>
      <c r="T175" s="31">
        <v>10.1459034028872</v>
      </c>
      <c r="U175" s="89">
        <v>108.28969480018642</v>
      </c>
    </row>
    <row r="176" spans="2:21" x14ac:dyDescent="0.25">
      <c r="B176" s="92" t="s">
        <v>215</v>
      </c>
      <c r="C176" s="24">
        <v>18.959626108442436</v>
      </c>
      <c r="D176" s="25">
        <v>1.070046138540713E-3</v>
      </c>
      <c r="E176" s="26">
        <v>0.51346428524669518</v>
      </c>
      <c r="F176" s="27">
        <v>37745.119239166423</v>
      </c>
      <c r="G176" s="28">
        <v>20.077928431907189</v>
      </c>
      <c r="H176" s="29">
        <v>4.9383807737523509E-2</v>
      </c>
      <c r="I176" s="30">
        <v>1.8563338044829494</v>
      </c>
      <c r="J176" s="32">
        <v>0.26531343789047451</v>
      </c>
      <c r="K176" s="28">
        <v>1.9933452285612336</v>
      </c>
      <c r="L176" s="25">
        <v>3.8961960818494491E-2</v>
      </c>
      <c r="M176" s="28">
        <v>0.62462562613083594</v>
      </c>
      <c r="N176" s="33">
        <v>0.31335546757331206</v>
      </c>
      <c r="O176" s="24">
        <v>166.09350273298753</v>
      </c>
      <c r="P176" s="27">
        <v>85.622602315895904</v>
      </c>
      <c r="Q176" s="27">
        <v>246.39548820373983</v>
      </c>
      <c r="R176" s="27">
        <v>3.0196617475646121</v>
      </c>
      <c r="S176" s="27">
        <v>238.93980654551717</v>
      </c>
      <c r="T176" s="31">
        <v>8.4702752532339787</v>
      </c>
      <c r="U176" s="89">
        <v>103.12031794367522</v>
      </c>
    </row>
    <row r="177" spans="2:21" x14ac:dyDescent="0.25">
      <c r="B177" s="92" t="s">
        <v>216</v>
      </c>
      <c r="C177" s="24">
        <v>201.30483222978324</v>
      </c>
      <c r="D177" s="25">
        <v>1.2713968868005229E-3</v>
      </c>
      <c r="E177" s="26">
        <v>0.60363117251718945</v>
      </c>
      <c r="F177" s="27">
        <v>2499.9148289893669</v>
      </c>
      <c r="G177" s="28">
        <v>48.220904472816464</v>
      </c>
      <c r="H177" s="29">
        <v>0.13472524702212599</v>
      </c>
      <c r="I177" s="30">
        <v>1.6654417080879391</v>
      </c>
      <c r="J177" s="32">
        <v>0.82800934220981015</v>
      </c>
      <c r="K177" s="28">
        <v>1.7935820922800825</v>
      </c>
      <c r="L177" s="25">
        <v>4.4571000150145777E-2</v>
      </c>
      <c r="M177" s="28">
        <v>0.55312548754018853</v>
      </c>
      <c r="N177" s="33">
        <v>0.30839150876948729</v>
      </c>
      <c r="O177" s="24">
        <v>2160.4600076967758</v>
      </c>
      <c r="P177" s="27">
        <v>57.534121506700103</v>
      </c>
      <c r="Q177" s="27">
        <v>281.10410930363724</v>
      </c>
      <c r="R177" s="27">
        <v>3.0425312119812133</v>
      </c>
      <c r="S177" s="27">
        <v>612.50706568204009</v>
      </c>
      <c r="T177" s="31">
        <v>16.43159783132387</v>
      </c>
      <c r="U177" s="89">
        <v>45.894019033171745</v>
      </c>
    </row>
    <row r="178" spans="2:21" x14ac:dyDescent="0.25">
      <c r="B178" s="92" t="s">
        <v>217</v>
      </c>
      <c r="C178" s="24">
        <v>6.7657306164413828</v>
      </c>
      <c r="D178" s="25">
        <v>1.4720740172122968E-3</v>
      </c>
      <c r="E178" s="26">
        <v>0.52796859690985198</v>
      </c>
      <c r="F178" s="27">
        <v>69375.352403213372</v>
      </c>
      <c r="G178" s="28">
        <v>13.631517695461746</v>
      </c>
      <c r="H178" s="29">
        <v>5.1523889703673602E-2</v>
      </c>
      <c r="I178" s="30">
        <v>0.6043800846418409</v>
      </c>
      <c r="J178" s="32">
        <v>0.28223105886559441</v>
      </c>
      <c r="K178" s="28">
        <v>0.85791780327458467</v>
      </c>
      <c r="L178" s="25">
        <v>3.9724852608854874E-2</v>
      </c>
      <c r="M178" s="28">
        <v>0.48317164312638849</v>
      </c>
      <c r="N178" s="33">
        <v>0.56319106711875144</v>
      </c>
      <c r="O178" s="24">
        <v>264.33748417333641</v>
      </c>
      <c r="P178" s="27">
        <v>27.626695149708553</v>
      </c>
      <c r="Q178" s="27">
        <v>251.12724158364514</v>
      </c>
      <c r="R178" s="27">
        <v>2.3798710447725284</v>
      </c>
      <c r="S178" s="27">
        <v>252.42582665677892</v>
      </c>
      <c r="T178" s="31">
        <v>3.8311959957654267</v>
      </c>
      <c r="U178" s="89">
        <v>99.485557761528327</v>
      </c>
    </row>
    <row r="179" spans="2:21" x14ac:dyDescent="0.25">
      <c r="B179" s="92" t="s">
        <v>218</v>
      </c>
      <c r="C179" s="24">
        <v>17.128489620826858</v>
      </c>
      <c r="D179" s="25">
        <v>1.7557842660936701E-3</v>
      </c>
      <c r="E179" s="26">
        <v>0.77052505803608418</v>
      </c>
      <c r="F179" s="27">
        <v>45286.005011633031</v>
      </c>
      <c r="G179" s="28">
        <v>20.060556625349331</v>
      </c>
      <c r="H179" s="29">
        <v>5.6004902795248661E-2</v>
      </c>
      <c r="I179" s="30">
        <v>0.78951302288372371</v>
      </c>
      <c r="J179" s="32">
        <v>0.29316806467823053</v>
      </c>
      <c r="K179" s="28">
        <v>1.0597857876292589</v>
      </c>
      <c r="L179" s="25">
        <v>3.7962669458178985E-2</v>
      </c>
      <c r="M179" s="28">
        <v>0.60209822173430927</v>
      </c>
      <c r="N179" s="33">
        <v>0.5681320024881662</v>
      </c>
      <c r="O179" s="24">
        <v>452.56282355425503</v>
      </c>
      <c r="P179" s="27">
        <v>34.866912260444337</v>
      </c>
      <c r="Q179" s="27">
        <v>240.19223325613191</v>
      </c>
      <c r="R179" s="27">
        <v>2.8388519282820539</v>
      </c>
      <c r="S179" s="27">
        <v>261.04997894020704</v>
      </c>
      <c r="T179" s="31">
        <v>4.87324776365449</v>
      </c>
      <c r="U179" s="89">
        <v>92.010056553633149</v>
      </c>
    </row>
    <row r="180" spans="2:21" x14ac:dyDescent="0.25">
      <c r="B180" s="92" t="s">
        <v>219</v>
      </c>
      <c r="C180" s="24">
        <v>12.615325586583189</v>
      </c>
      <c r="D180" s="25">
        <v>5.6574369171048257E-4</v>
      </c>
      <c r="E180" s="26">
        <v>0.86999500008313568</v>
      </c>
      <c r="F180" s="27">
        <v>16184.613325944714</v>
      </c>
      <c r="G180" s="28">
        <v>19.1929833993897</v>
      </c>
      <c r="H180" s="29">
        <v>5.148251730076283E-2</v>
      </c>
      <c r="I180" s="30">
        <v>0.62341240432130307</v>
      </c>
      <c r="J180" s="32">
        <v>0.28058399660615491</v>
      </c>
      <c r="K180" s="28">
        <v>0.88861407943550208</v>
      </c>
      <c r="L180" s="25">
        <v>3.9524761146699589E-2</v>
      </c>
      <c r="M180" s="28">
        <v>0.51351642872159498</v>
      </c>
      <c r="N180" s="33">
        <v>0.57788464149455032</v>
      </c>
      <c r="O180" s="24">
        <v>262.49337333814407</v>
      </c>
      <c r="P180" s="27">
        <v>28.502319678507661</v>
      </c>
      <c r="Q180" s="27">
        <v>249.88653201726484</v>
      </c>
      <c r="R180" s="27">
        <v>2.5170657764262501</v>
      </c>
      <c r="S180" s="27">
        <v>251.12069983338554</v>
      </c>
      <c r="T180" s="31">
        <v>3.9500762416305406</v>
      </c>
      <c r="U180" s="89">
        <v>99.508536008007482</v>
      </c>
    </row>
    <row r="181" spans="2:21" x14ac:dyDescent="0.25">
      <c r="B181" s="92" t="s">
        <v>220</v>
      </c>
      <c r="C181" s="24">
        <v>10.407357160507589</v>
      </c>
      <c r="D181" s="25">
        <v>6.6420338956421632E-4</v>
      </c>
      <c r="E181" s="26">
        <v>0.86345246290680822</v>
      </c>
      <c r="F181" s="27">
        <v>44896.734177882652</v>
      </c>
      <c r="G181" s="28">
        <v>40.882451989594273</v>
      </c>
      <c r="H181" s="29">
        <v>5.1635341994724505E-2</v>
      </c>
      <c r="I181" s="30">
        <v>0.96526419863585966</v>
      </c>
      <c r="J181" s="32">
        <v>0.28843911516813986</v>
      </c>
      <c r="K181" s="28">
        <v>1.2117476061307475</v>
      </c>
      <c r="L181" s="25">
        <v>4.051102465767327E-2</v>
      </c>
      <c r="M181" s="28">
        <v>0.63190541543265233</v>
      </c>
      <c r="N181" s="33">
        <v>0.52148270170749556</v>
      </c>
      <c r="O181" s="24">
        <v>269.29489970733448</v>
      </c>
      <c r="P181" s="27">
        <v>43.972381846520193</v>
      </c>
      <c r="Q181" s="27">
        <v>255.99975718800314</v>
      </c>
      <c r="R181" s="27">
        <v>3.1715634355993529</v>
      </c>
      <c r="S181" s="27">
        <v>257.33004772809721</v>
      </c>
      <c r="T181" s="31">
        <v>5.501409069403735</v>
      </c>
      <c r="U181" s="89">
        <v>99.483041117102772</v>
      </c>
    </row>
    <row r="182" spans="2:21" x14ac:dyDescent="0.25">
      <c r="B182" s="92" t="s">
        <v>221</v>
      </c>
      <c r="C182" s="24">
        <v>8.2882829098380846</v>
      </c>
      <c r="D182" s="25">
        <v>1.9850256222161016E-3</v>
      </c>
      <c r="E182" s="26">
        <v>0.45771792991727905</v>
      </c>
      <c r="F182" s="27">
        <v>96274.616026931777</v>
      </c>
      <c r="G182" s="28">
        <v>10.782045564118986</v>
      </c>
      <c r="H182" s="29">
        <v>5.1482838703348584E-2</v>
      </c>
      <c r="I182" s="30">
        <v>0.44848631715829085</v>
      </c>
      <c r="J182" s="32">
        <v>0.29070680366493351</v>
      </c>
      <c r="K182" s="28">
        <v>0.80329683509138428</v>
      </c>
      <c r="L182" s="25">
        <v>4.0950465407229956E-2</v>
      </c>
      <c r="M182" s="28">
        <v>0.55394313322512767</v>
      </c>
      <c r="N182" s="33">
        <v>0.68958709785295025</v>
      </c>
      <c r="O182" s="24">
        <v>262.5077074367212</v>
      </c>
      <c r="P182" s="27">
        <v>20.529903905406513</v>
      </c>
      <c r="Q182" s="27">
        <v>258.72170725601995</v>
      </c>
      <c r="R182" s="27">
        <v>2.8092788299112499</v>
      </c>
      <c r="S182" s="27">
        <v>259.11557916797511</v>
      </c>
      <c r="T182" s="31">
        <v>3.6708866679563243</v>
      </c>
      <c r="U182" s="89">
        <v>99.847993735760738</v>
      </c>
    </row>
    <row r="183" spans="2:21" x14ac:dyDescent="0.25">
      <c r="B183" s="92" t="s">
        <v>222</v>
      </c>
      <c r="C183" s="24">
        <v>25.120358987922572</v>
      </c>
      <c r="D183" s="25">
        <v>1.1703383815054689E-3</v>
      </c>
      <c r="E183" s="26">
        <v>1.029927765296399</v>
      </c>
      <c r="F183" s="27">
        <v>16467.735331264943</v>
      </c>
      <c r="G183" s="28">
        <v>27.596434375156818</v>
      </c>
      <c r="H183" s="29">
        <v>6.1831958303948019E-2</v>
      </c>
      <c r="I183" s="30">
        <v>1.0006313935685649</v>
      </c>
      <c r="J183" s="32">
        <v>0.34501214178910183</v>
      </c>
      <c r="K183" s="28">
        <v>1.2413723859464398</v>
      </c>
      <c r="L183" s="25">
        <v>4.046574207220692E-2</v>
      </c>
      <c r="M183" s="28">
        <v>0.63438898244927933</v>
      </c>
      <c r="N183" s="33">
        <v>0.51103841976121633</v>
      </c>
      <c r="O183" s="24">
        <v>668.30174614716566</v>
      </c>
      <c r="P183" s="27">
        <v>42.551904186880392</v>
      </c>
      <c r="Q183" s="27">
        <v>255.71920595277064</v>
      </c>
      <c r="R183" s="27">
        <v>3.1806068231093718</v>
      </c>
      <c r="S183" s="27">
        <v>300.96262412098116</v>
      </c>
      <c r="T183" s="31">
        <v>6.4562393245655585</v>
      </c>
      <c r="U183" s="89">
        <v>84.967097392790023</v>
      </c>
    </row>
    <row r="184" spans="2:21" x14ac:dyDescent="0.25">
      <c r="B184" s="92" t="s">
        <v>223</v>
      </c>
      <c r="C184" s="24">
        <v>102.78900990241127</v>
      </c>
      <c r="D184" s="25">
        <v>2.6027129872456781E-3</v>
      </c>
      <c r="E184" s="26">
        <v>0.78789301308386905</v>
      </c>
      <c r="F184" s="27">
        <v>2542.9749124153832</v>
      </c>
      <c r="G184" s="28">
        <v>35.149842770746275</v>
      </c>
      <c r="H184" s="29">
        <v>6.0649987346955266E-2</v>
      </c>
      <c r="I184" s="30">
        <v>0.92498389275762416</v>
      </c>
      <c r="J184" s="32">
        <v>0.33408736720540327</v>
      </c>
      <c r="K184" s="28">
        <v>1.1988659820026826</v>
      </c>
      <c r="L184" s="25">
        <v>3.9948039506117042E-2</v>
      </c>
      <c r="M184" s="28">
        <v>0.66662703755537311</v>
      </c>
      <c r="N184" s="33">
        <v>0.55604800500034668</v>
      </c>
      <c r="O184" s="24">
        <v>626.84376718943815</v>
      </c>
      <c r="P184" s="27">
        <v>39.625374965854689</v>
      </c>
      <c r="Q184" s="27">
        <v>252.51087762636217</v>
      </c>
      <c r="R184" s="27">
        <v>3.3011051297045242</v>
      </c>
      <c r="S184" s="27">
        <v>292.68156369660869</v>
      </c>
      <c r="T184" s="31">
        <v>6.0877275853179071</v>
      </c>
      <c r="U184" s="89">
        <v>86.274951670038519</v>
      </c>
    </row>
    <row r="185" spans="2:21" x14ac:dyDescent="0.25">
      <c r="B185" s="92" t="s">
        <v>224</v>
      </c>
      <c r="C185" s="24">
        <v>29.98038925115106</v>
      </c>
      <c r="D185" s="25">
        <v>4.3032750461108137E-4</v>
      </c>
      <c r="E185" s="26">
        <v>0.91403167926390971</v>
      </c>
      <c r="F185" s="27">
        <v>15604.058184169848</v>
      </c>
      <c r="G185" s="28">
        <v>57.609528984013416</v>
      </c>
      <c r="H185" s="29">
        <v>8.0227424614847651E-2</v>
      </c>
      <c r="I185" s="30">
        <v>2.4454204398441233</v>
      </c>
      <c r="J185" s="32">
        <v>0.4699939725468395</v>
      </c>
      <c r="K185" s="28">
        <v>2.5938640173830407</v>
      </c>
      <c r="L185" s="25">
        <v>4.2484994707605882E-2</v>
      </c>
      <c r="M185" s="28">
        <v>0.78150916778033075</v>
      </c>
      <c r="N185" s="33">
        <v>0.3012914950602531</v>
      </c>
      <c r="O185" s="24">
        <v>1202.5842065109603</v>
      </c>
      <c r="P185" s="27">
        <v>94.89492016761551</v>
      </c>
      <c r="Q185" s="27">
        <v>268.2177664553447</v>
      </c>
      <c r="R185" s="27">
        <v>4.1056212585195908</v>
      </c>
      <c r="S185" s="27">
        <v>391.18474942779739</v>
      </c>
      <c r="T185" s="31">
        <v>16.772167249101358</v>
      </c>
      <c r="U185" s="89">
        <v>68.565496698856037</v>
      </c>
    </row>
    <row r="186" spans="2:21" x14ac:dyDescent="0.25">
      <c r="B186" s="92" t="s">
        <v>225</v>
      </c>
      <c r="C186" s="24">
        <v>26.306551811934085</v>
      </c>
      <c r="D186" s="25">
        <v>4.1736053791596825E-4</v>
      </c>
      <c r="E186" s="26">
        <v>1.4858559193315779</v>
      </c>
      <c r="F186" s="27">
        <v>5866.1445784177959</v>
      </c>
      <c r="G186" s="28">
        <v>36.579821962061622</v>
      </c>
      <c r="H186" s="29">
        <v>5.6432925282443321E-2</v>
      </c>
      <c r="I186" s="30">
        <v>3.363711680075248</v>
      </c>
      <c r="J186" s="32">
        <v>0.30813003081422013</v>
      </c>
      <c r="K186" s="28">
        <v>3.4776001964623857</v>
      </c>
      <c r="L186" s="25">
        <v>3.9597484318466464E-2</v>
      </c>
      <c r="M186" s="28">
        <v>0.80115792826272181</v>
      </c>
      <c r="N186" s="33">
        <v>0.23037666292913875</v>
      </c>
      <c r="O186" s="24">
        <v>469.4415643777167</v>
      </c>
      <c r="P186" s="27">
        <v>145.562490004501</v>
      </c>
      <c r="Q186" s="27">
        <v>250.33749509753636</v>
      </c>
      <c r="R186" s="27">
        <v>3.9337110562692601</v>
      </c>
      <c r="S186" s="27">
        <v>272.73052752342477</v>
      </c>
      <c r="T186" s="31">
        <v>16.567231932639743</v>
      </c>
      <c r="U186" s="89">
        <v>91.789319432176484</v>
      </c>
    </row>
    <row r="187" spans="2:21" x14ac:dyDescent="0.25">
      <c r="B187" s="92" t="s">
        <v>226</v>
      </c>
      <c r="C187" s="24">
        <v>8.1074800429061487</v>
      </c>
      <c r="D187" s="25">
        <v>1.3647072472616013E-3</v>
      </c>
      <c r="E187" s="26">
        <v>0.76152876827697202</v>
      </c>
      <c r="F187" s="27">
        <v>55775.968800539486</v>
      </c>
      <c r="G187" s="28">
        <v>14.465688039486405</v>
      </c>
      <c r="H187" s="29">
        <v>5.1451228036640276E-2</v>
      </c>
      <c r="I187" s="30">
        <v>0.56216693820579655</v>
      </c>
      <c r="J187" s="32">
        <v>0.2956247027259023</v>
      </c>
      <c r="K187" s="28">
        <v>0.94236639412834755</v>
      </c>
      <c r="L187" s="25">
        <v>4.1668810944657957E-2</v>
      </c>
      <c r="M187" s="28">
        <v>0.65934051948020611</v>
      </c>
      <c r="N187" s="33">
        <v>0.69966472020691128</v>
      </c>
      <c r="O187" s="24">
        <v>261.09731047156686</v>
      </c>
      <c r="P187" s="27">
        <v>25.719708544092441</v>
      </c>
      <c r="Q187" s="27">
        <v>263.16875439167126</v>
      </c>
      <c r="R187" s="27">
        <v>3.4000252920777712</v>
      </c>
      <c r="S187" s="27">
        <v>262.9770774872606</v>
      </c>
      <c r="T187" s="31">
        <v>4.3618899424984647</v>
      </c>
      <c r="U187" s="89">
        <v>100.07288730494767</v>
      </c>
    </row>
    <row r="188" spans="2:21" x14ac:dyDescent="0.25">
      <c r="B188" s="92" t="s">
        <v>227</v>
      </c>
      <c r="C188" s="24">
        <v>75.561164257578483</v>
      </c>
      <c r="D188" s="25">
        <v>2.5194291669263756E-3</v>
      </c>
      <c r="E188" s="26">
        <v>0.56071764749843545</v>
      </c>
      <c r="F188" s="27">
        <v>12327.52637847197</v>
      </c>
      <c r="G188" s="28">
        <v>44.686629199359587</v>
      </c>
      <c r="H188" s="29">
        <v>6.3172306869871561E-2</v>
      </c>
      <c r="I188" s="30">
        <v>0.41978975179854644</v>
      </c>
      <c r="J188" s="32">
        <v>0.34488699179704413</v>
      </c>
      <c r="K188" s="28">
        <v>0.77978139485082942</v>
      </c>
      <c r="L188" s="25">
        <v>3.959279936596883E-2</v>
      </c>
      <c r="M188" s="28">
        <v>0.54271793253776301</v>
      </c>
      <c r="N188" s="33">
        <v>0.6959872806936922</v>
      </c>
      <c r="O188" s="24">
        <v>714.03640185899496</v>
      </c>
      <c r="P188" s="27">
        <v>17.787542551647903</v>
      </c>
      <c r="Q188" s="27">
        <v>250.30844422666522</v>
      </c>
      <c r="R188" s="27">
        <v>2.6645902859934836</v>
      </c>
      <c r="S188" s="27">
        <v>300.86814088957982</v>
      </c>
      <c r="T188" s="31">
        <v>4.0568591495643886</v>
      </c>
      <c r="U188" s="89">
        <v>83.195396989051659</v>
      </c>
    </row>
    <row r="189" spans="2:21" x14ac:dyDescent="0.25">
      <c r="B189" s="92" t="s">
        <v>228</v>
      </c>
      <c r="C189" s="24">
        <v>8.4532823377666375</v>
      </c>
      <c r="D189" s="25">
        <v>1.5327205735599602E-3</v>
      </c>
      <c r="E189" s="26">
        <v>0.56567950281674106</v>
      </c>
      <c r="F189" s="27">
        <v>53704.293562172956</v>
      </c>
      <c r="G189" s="28">
        <v>14.209700620325453</v>
      </c>
      <c r="H189" s="29">
        <v>5.1463479008859905E-2</v>
      </c>
      <c r="I189" s="30">
        <v>0.70379525136623922</v>
      </c>
      <c r="J189" s="32">
        <v>0.28402805922701024</v>
      </c>
      <c r="K189" s="28">
        <v>0.97453746248976636</v>
      </c>
      <c r="L189" s="25">
        <v>4.0024713850279579E-2</v>
      </c>
      <c r="M189" s="28">
        <v>0.56311870525491237</v>
      </c>
      <c r="N189" s="33">
        <v>0.57783176833063588</v>
      </c>
      <c r="O189" s="24">
        <v>261.64406674205247</v>
      </c>
      <c r="P189" s="27">
        <v>32.16416938235966</v>
      </c>
      <c r="Q189" s="27">
        <v>252.98614787116642</v>
      </c>
      <c r="R189" s="27">
        <v>2.7937380106890259</v>
      </c>
      <c r="S189" s="27">
        <v>253.84785298221456</v>
      </c>
      <c r="T189" s="31">
        <v>4.3729800487904527</v>
      </c>
      <c r="U189" s="89">
        <v>99.660542682979283</v>
      </c>
    </row>
    <row r="190" spans="2:21" x14ac:dyDescent="0.25">
      <c r="B190" s="92" t="s">
        <v>229</v>
      </c>
      <c r="C190" s="24">
        <v>32.705360492404765</v>
      </c>
      <c r="D190" s="25">
        <v>2.0923379512243052E-3</v>
      </c>
      <c r="E190" s="26">
        <v>0.45668172035692906</v>
      </c>
      <c r="F190" s="27">
        <v>38394.476759407684</v>
      </c>
      <c r="G190" s="28">
        <v>26.110337267730721</v>
      </c>
      <c r="H190" s="29">
        <v>5.5674092346332957E-2</v>
      </c>
      <c r="I190" s="30">
        <v>0.57157906929096403</v>
      </c>
      <c r="J190" s="32">
        <v>0.29652059899924521</v>
      </c>
      <c r="K190" s="28">
        <v>0.86829015040508706</v>
      </c>
      <c r="L190" s="25">
        <v>3.8624943268613571E-2</v>
      </c>
      <c r="M190" s="28">
        <v>0.53845363690535908</v>
      </c>
      <c r="N190" s="33">
        <v>0.62013099728719934</v>
      </c>
      <c r="O190" s="24">
        <v>439.39473249785249</v>
      </c>
      <c r="P190" s="27">
        <v>25.337906312964037</v>
      </c>
      <c r="Q190" s="27">
        <v>244.30406692268065</v>
      </c>
      <c r="R190" s="27">
        <v>2.5814406436215336</v>
      </c>
      <c r="S190" s="27">
        <v>263.67895012460406</v>
      </c>
      <c r="T190" s="31">
        <v>4.0287411931705037</v>
      </c>
      <c r="U190" s="89">
        <v>92.652093315462764</v>
      </c>
    </row>
    <row r="191" spans="2:21" x14ac:dyDescent="0.25">
      <c r="B191" s="92" t="s">
        <v>230</v>
      </c>
      <c r="C191" s="24">
        <v>8.7445593227120355</v>
      </c>
      <c r="D191" s="25">
        <v>9.5026382551476572E-4</v>
      </c>
      <c r="E191" s="26">
        <v>0.61988742313529777</v>
      </c>
      <c r="F191" s="27">
        <v>35892.924143981705</v>
      </c>
      <c r="G191" s="28">
        <v>14.189777412510471</v>
      </c>
      <c r="H191" s="29">
        <v>5.1187123645644331E-2</v>
      </c>
      <c r="I191" s="30">
        <v>0.76163677819382958</v>
      </c>
      <c r="J191" s="32">
        <v>0.27498105406177753</v>
      </c>
      <c r="K191" s="28">
        <v>1.0888571458704694</v>
      </c>
      <c r="L191" s="25">
        <v>3.8959033801354133E-2</v>
      </c>
      <c r="M191" s="28">
        <v>0.68427075669894821</v>
      </c>
      <c r="N191" s="33">
        <v>0.62843023925964048</v>
      </c>
      <c r="O191" s="24">
        <v>249.2654561941869</v>
      </c>
      <c r="P191" s="27">
        <v>34.871083071802275</v>
      </c>
      <c r="Q191" s="27">
        <v>246.37732700814647</v>
      </c>
      <c r="R191" s="27">
        <v>3.3077313069278489</v>
      </c>
      <c r="S191" s="27">
        <v>246.66834435761288</v>
      </c>
      <c r="T191" s="31">
        <v>4.7634367761310727</v>
      </c>
      <c r="U191" s="89">
        <v>99.88202079588919</v>
      </c>
    </row>
    <row r="192" spans="2:21" x14ac:dyDescent="0.25">
      <c r="B192" s="92" t="s">
        <v>231</v>
      </c>
      <c r="C192" s="24">
        <v>32.71930154513602</v>
      </c>
      <c r="D192" s="25">
        <v>2.1639948375907722E-3</v>
      </c>
      <c r="E192" s="26">
        <v>0.67526142272925749</v>
      </c>
      <c r="F192" s="27">
        <v>28988.134954542842</v>
      </c>
      <c r="G192" s="28">
        <v>30.090686941120481</v>
      </c>
      <c r="H192" s="29">
        <v>5.6842132889035092E-2</v>
      </c>
      <c r="I192" s="30">
        <v>0.73143127568136945</v>
      </c>
      <c r="J192" s="32">
        <v>0.28409164624649663</v>
      </c>
      <c r="K192" s="28">
        <v>0.98202773258464793</v>
      </c>
      <c r="L192" s="25">
        <v>3.6245511177559753E-2</v>
      </c>
      <c r="M192" s="28">
        <v>0.54045714240642018</v>
      </c>
      <c r="N192" s="33">
        <v>0.55034814646625496</v>
      </c>
      <c r="O192" s="24">
        <v>485.41373124777732</v>
      </c>
      <c r="P192" s="27">
        <v>32.132614807730988</v>
      </c>
      <c r="Q192" s="27">
        <v>229.51874722391221</v>
      </c>
      <c r="R192" s="27">
        <v>2.4370249887988962</v>
      </c>
      <c r="S192" s="27">
        <v>253.89813504801495</v>
      </c>
      <c r="T192" s="31">
        <v>4.4073216530857167</v>
      </c>
      <c r="U192" s="89">
        <v>90.397964987221229</v>
      </c>
    </row>
    <row r="193" spans="2:21" x14ac:dyDescent="0.25">
      <c r="B193" s="92" t="s">
        <v>232</v>
      </c>
      <c r="C193" s="24">
        <v>3970.0943653941495</v>
      </c>
      <c r="D193" s="25">
        <v>2.7586438218710914E-3</v>
      </c>
      <c r="E193" s="26">
        <v>1.163305977021136</v>
      </c>
      <c r="F193" s="27">
        <v>44.550323347456832</v>
      </c>
      <c r="G193" s="28">
        <v>5.4165306181604169</v>
      </c>
      <c r="H193" s="29">
        <v>0.25869634501338151</v>
      </c>
      <c r="I193" s="30">
        <v>2.5878030603487874</v>
      </c>
      <c r="J193" s="32">
        <v>1.6324481709590182</v>
      </c>
      <c r="K193" s="28">
        <v>2.8920834911050415</v>
      </c>
      <c r="L193" s="25">
        <v>4.5763079356047932E-2</v>
      </c>
      <c r="M193" s="28">
        <v>1.2369839961088496</v>
      </c>
      <c r="N193" s="33">
        <v>0.42771379177445806</v>
      </c>
      <c r="O193" s="24">
        <v>3238.784432246478</v>
      </c>
      <c r="P193" s="27">
        <v>80.422783875529603</v>
      </c>
      <c r="Q193" s="27">
        <v>288.45665376773724</v>
      </c>
      <c r="R193" s="27">
        <v>6.9771281462873276</v>
      </c>
      <c r="S193" s="27">
        <v>982.80375355379704</v>
      </c>
      <c r="T193" s="31">
        <v>36.098126340598355</v>
      </c>
      <c r="U193" s="89">
        <v>29.350381775067934</v>
      </c>
    </row>
    <row r="194" spans="2:21" x14ac:dyDescent="0.25">
      <c r="B194" s="92" t="s">
        <v>233</v>
      </c>
      <c r="C194" s="24">
        <v>70.695032024474216</v>
      </c>
      <c r="D194" s="25">
        <v>2.9817348807305633E-3</v>
      </c>
      <c r="E194" s="26">
        <v>0.53972137797557673</v>
      </c>
      <c r="F194" s="27">
        <v>33298.416599617165</v>
      </c>
      <c r="G194" s="28">
        <v>34.620039048816487</v>
      </c>
      <c r="H194" s="29">
        <v>4.9209701060379196E-2</v>
      </c>
      <c r="I194" s="30">
        <v>0.87002575829669115</v>
      </c>
      <c r="J194" s="32">
        <v>0.28113636780612428</v>
      </c>
      <c r="K194" s="28">
        <v>1.0809792271291503</v>
      </c>
      <c r="L194" s="25">
        <v>4.1431669537514156E-2</v>
      </c>
      <c r="M194" s="28">
        <v>0.5237159875759444</v>
      </c>
      <c r="N194" s="33">
        <v>0.48448293402161119</v>
      </c>
      <c r="O194" s="24">
        <v>157.83433673082558</v>
      </c>
      <c r="P194" s="27">
        <v>40.470623998115741</v>
      </c>
      <c r="Q194" s="27">
        <v>261.7010270774058</v>
      </c>
      <c r="R194" s="27">
        <v>2.6859656092577779</v>
      </c>
      <c r="S194" s="27">
        <v>251.55858397721323</v>
      </c>
      <c r="T194" s="31">
        <v>4.8115425511668377</v>
      </c>
      <c r="U194" s="89">
        <v>104.03184138654211</v>
      </c>
    </row>
    <row r="195" spans="2:21" x14ac:dyDescent="0.25">
      <c r="B195" s="92" t="s">
        <v>234</v>
      </c>
      <c r="C195" s="24">
        <v>10.270740016273191</v>
      </c>
      <c r="D195" s="25">
        <v>1.1127133261116663E-3</v>
      </c>
      <c r="E195" s="26">
        <v>1.1353239059472626</v>
      </c>
      <c r="F195" s="27">
        <v>28235.22479193451</v>
      </c>
      <c r="G195" s="28">
        <v>29.876088490988707</v>
      </c>
      <c r="H195" s="29">
        <v>5.2294122427197935E-2</v>
      </c>
      <c r="I195" s="30">
        <v>1.1085384804980678</v>
      </c>
      <c r="J195" s="32">
        <v>0.28464236664046078</v>
      </c>
      <c r="K195" s="28">
        <v>1.3636117650849284</v>
      </c>
      <c r="L195" s="25">
        <v>3.947415059531275E-2</v>
      </c>
      <c r="M195" s="28">
        <v>0.70234368324255136</v>
      </c>
      <c r="N195" s="33">
        <v>0.51506132553704387</v>
      </c>
      <c r="O195" s="24">
        <v>298.29208401635464</v>
      </c>
      <c r="P195" s="27">
        <v>50.187945672511091</v>
      </c>
      <c r="Q195" s="27">
        <v>249.57267271272491</v>
      </c>
      <c r="R195" s="27">
        <v>3.4382628245339788</v>
      </c>
      <c r="S195" s="27">
        <v>254.33351851775245</v>
      </c>
      <c r="T195" s="31">
        <v>6.1265034599873616</v>
      </c>
      <c r="U195" s="89">
        <v>98.128109172250049</v>
      </c>
    </row>
    <row r="196" spans="2:21" x14ac:dyDescent="0.25">
      <c r="B196" s="92" t="s">
        <v>235</v>
      </c>
      <c r="C196" s="24">
        <v>45.311418639740872</v>
      </c>
      <c r="D196" s="25">
        <v>1.1127327725141785E-3</v>
      </c>
      <c r="E196" s="26">
        <v>0.55363372631740371</v>
      </c>
      <c r="F196" s="27">
        <v>6770.7330162019698</v>
      </c>
      <c r="G196" s="28">
        <v>44.929401791492033</v>
      </c>
      <c r="H196" s="29">
        <v>6.4256676202839424E-2</v>
      </c>
      <c r="I196" s="30">
        <v>1.2309598803669273</v>
      </c>
      <c r="J196" s="32">
        <v>0.32902353164289239</v>
      </c>
      <c r="K196" s="28">
        <v>1.4466863634846432</v>
      </c>
      <c r="L196" s="25">
        <v>3.7134265125769186E-2</v>
      </c>
      <c r="M196" s="28">
        <v>0.66358599554022046</v>
      </c>
      <c r="N196" s="33">
        <v>0.45869375165867771</v>
      </c>
      <c r="O196" s="24">
        <v>750.09038355783559</v>
      </c>
      <c r="P196" s="27">
        <v>51.575361671710652</v>
      </c>
      <c r="Q196" s="27">
        <v>235.04525661936879</v>
      </c>
      <c r="R196" s="27">
        <v>3.0629060533422603</v>
      </c>
      <c r="S196" s="27">
        <v>288.82011052640041</v>
      </c>
      <c r="T196" s="31">
        <v>7.2602574620927953</v>
      </c>
      <c r="U196" s="89">
        <v>81.381194748169662</v>
      </c>
    </row>
    <row r="197" spans="2:21" x14ac:dyDescent="0.25">
      <c r="B197" s="92" t="s">
        <v>236</v>
      </c>
      <c r="C197" s="24">
        <v>133.71665720250709</v>
      </c>
      <c r="D197" s="25">
        <v>1.3780884390467627E-3</v>
      </c>
      <c r="E197" s="26">
        <v>1.0566131432964618</v>
      </c>
      <c r="F197" s="27">
        <v>12625.44160128676</v>
      </c>
      <c r="G197" s="28">
        <v>50.611294496930093</v>
      </c>
      <c r="H197" s="29">
        <v>0.10825975530242762</v>
      </c>
      <c r="I197" s="30">
        <v>1.8249767513712913</v>
      </c>
      <c r="J197" s="32">
        <v>0.58082781939444073</v>
      </c>
      <c r="K197" s="28">
        <v>2.0010605666354704</v>
      </c>
      <c r="L197" s="25">
        <v>3.8908680177235519E-2</v>
      </c>
      <c r="M197" s="28">
        <v>0.73240044685636552</v>
      </c>
      <c r="N197" s="33">
        <v>0.36600613647981878</v>
      </c>
      <c r="O197" s="24">
        <v>1770.3361430133161</v>
      </c>
      <c r="P197" s="27">
        <v>65.912714057335052</v>
      </c>
      <c r="Q197" s="27">
        <v>246.06489102916836</v>
      </c>
      <c r="R197" s="27">
        <v>3.5359520795195749</v>
      </c>
      <c r="S197" s="27">
        <v>464.99329457050027</v>
      </c>
      <c r="T197" s="31">
        <v>14.87617633605737</v>
      </c>
      <c r="U197" s="89">
        <v>52.91794395797703</v>
      </c>
    </row>
    <row r="198" spans="2:21" x14ac:dyDescent="0.25">
      <c r="B198" s="92" t="s">
        <v>237</v>
      </c>
      <c r="C198" s="24">
        <v>39.219410009231041</v>
      </c>
      <c r="D198" s="25">
        <v>1.0990195953388998E-3</v>
      </c>
      <c r="E198" s="26">
        <v>0.71026012686322104</v>
      </c>
      <c r="F198" s="27">
        <v>8285.1122143444318</v>
      </c>
      <c r="G198" s="28">
        <v>64.162286337321305</v>
      </c>
      <c r="H198" s="29">
        <v>5.938328385854022E-2</v>
      </c>
      <c r="I198" s="30">
        <v>1.1394254190970925</v>
      </c>
      <c r="J198" s="32">
        <v>0.30420667491666897</v>
      </c>
      <c r="K198" s="28">
        <v>1.3453991082448535</v>
      </c>
      <c r="L198" s="25">
        <v>3.7151013003723816E-2</v>
      </c>
      <c r="M198" s="28">
        <v>0.6119768304757186</v>
      </c>
      <c r="N198" s="33">
        <v>0.45486638628300829</v>
      </c>
      <c r="O198" s="24">
        <v>581.17676285547498</v>
      </c>
      <c r="P198" s="27">
        <v>49.11394848642567</v>
      </c>
      <c r="Q198" s="27">
        <v>235.14935392855577</v>
      </c>
      <c r="R198" s="27">
        <v>2.8259485369140407</v>
      </c>
      <c r="S198" s="27">
        <v>269.68060514801505</v>
      </c>
      <c r="T198" s="31">
        <v>6.3628665030965976</v>
      </c>
      <c r="U198" s="89">
        <v>87.195500692195978</v>
      </c>
    </row>
    <row r="199" spans="2:21" x14ac:dyDescent="0.25">
      <c r="B199" s="92" t="s">
        <v>238</v>
      </c>
      <c r="C199" s="24">
        <v>781.76090492645335</v>
      </c>
      <c r="D199" s="25">
        <v>1.0021727076696199E-3</v>
      </c>
      <c r="E199" s="26">
        <v>0.41699767193479337</v>
      </c>
      <c r="F199" s="27">
        <v>172.70605147236679</v>
      </c>
      <c r="G199" s="28">
        <v>21.038012327312472</v>
      </c>
      <c r="H199" s="29">
        <v>0.3904775803027607</v>
      </c>
      <c r="I199" s="30">
        <v>1.7413715515602475</v>
      </c>
      <c r="J199" s="32">
        <v>3.3930579085125223</v>
      </c>
      <c r="K199" s="28">
        <v>1.9996280541406226</v>
      </c>
      <c r="L199" s="25">
        <v>6.3017518786529864E-2</v>
      </c>
      <c r="M199" s="28">
        <v>0.91040905124043736</v>
      </c>
      <c r="N199" s="33">
        <v>0.45528919708605631</v>
      </c>
      <c r="O199" s="24">
        <v>3872.8105787662762</v>
      </c>
      <c r="P199" s="27">
        <v>51.990209240228069</v>
      </c>
      <c r="Q199" s="27">
        <v>393.9505543152153</v>
      </c>
      <c r="R199" s="27">
        <v>6.9564629472286015</v>
      </c>
      <c r="S199" s="27">
        <v>1502.792858713198</v>
      </c>
      <c r="T199" s="31">
        <v>31.124409948075026</v>
      </c>
      <c r="U199" s="89">
        <v>26.214561243826029</v>
      </c>
    </row>
    <row r="200" spans="2:21" x14ac:dyDescent="0.25">
      <c r="B200" s="92" t="s">
        <v>239</v>
      </c>
      <c r="C200" s="24">
        <v>30.312054200056206</v>
      </c>
      <c r="D200" s="25">
        <v>1.4118908223487391E-3</v>
      </c>
      <c r="E200" s="26">
        <v>0.51572311787154657</v>
      </c>
      <c r="F200" s="27">
        <v>10281.995564484399</v>
      </c>
      <c r="G200" s="28">
        <v>40.26885118206939</v>
      </c>
      <c r="H200" s="29">
        <v>5.2350806669748277E-2</v>
      </c>
      <c r="I200" s="30">
        <v>1.2809615079609074</v>
      </c>
      <c r="J200" s="32">
        <v>0.27971015531043514</v>
      </c>
      <c r="K200" s="28">
        <v>1.4739559568175686</v>
      </c>
      <c r="L200" s="25">
        <v>3.8748151363328459E-2</v>
      </c>
      <c r="M200" s="28">
        <v>0.62800552865254</v>
      </c>
      <c r="N200" s="33">
        <v>0.42606804209297566</v>
      </c>
      <c r="O200" s="24">
        <v>300.76305196467462</v>
      </c>
      <c r="P200" s="27">
        <v>57.899267245594388</v>
      </c>
      <c r="Q200" s="27">
        <v>245.06873496628302</v>
      </c>
      <c r="R200" s="27">
        <v>3.0199623404512863</v>
      </c>
      <c r="S200" s="27">
        <v>250.42758910101227</v>
      </c>
      <c r="T200" s="31">
        <v>6.5319430777306593</v>
      </c>
      <c r="U200" s="89">
        <v>97.860118306466731</v>
      </c>
    </row>
    <row r="201" spans="2:21" x14ac:dyDescent="0.25">
      <c r="B201" s="92" t="s">
        <v>240</v>
      </c>
      <c r="C201" s="24">
        <v>9.9337216695403185</v>
      </c>
      <c r="D201" s="25">
        <v>4.8181250384903219E-4</v>
      </c>
      <c r="E201" s="26">
        <v>0.77321136570007487</v>
      </c>
      <c r="F201" s="27">
        <v>19875.434189143889</v>
      </c>
      <c r="G201" s="28">
        <v>13.542336791283132</v>
      </c>
      <c r="H201" s="29">
        <v>5.1420553720480648E-2</v>
      </c>
      <c r="I201" s="30">
        <v>1.0455008267932375</v>
      </c>
      <c r="J201" s="32">
        <v>0.27811068619181939</v>
      </c>
      <c r="K201" s="28">
        <v>1.2328527190372853</v>
      </c>
      <c r="L201" s="25">
        <v>3.9223564551787472E-2</v>
      </c>
      <c r="M201" s="28">
        <v>0.53810873833262407</v>
      </c>
      <c r="N201" s="33">
        <v>0.43647447097559583</v>
      </c>
      <c r="O201" s="24">
        <v>259.72751923103505</v>
      </c>
      <c r="P201" s="27">
        <v>47.682637445268142</v>
      </c>
      <c r="Q201" s="27">
        <v>248.01844823758981</v>
      </c>
      <c r="R201" s="27">
        <v>2.6182566789505017</v>
      </c>
      <c r="S201" s="27">
        <v>249.15770027800619</v>
      </c>
      <c r="T201" s="31">
        <v>5.4404952977793073</v>
      </c>
      <c r="U201" s="89">
        <v>99.542758646774615</v>
      </c>
    </row>
    <row r="202" spans="2:21" x14ac:dyDescent="0.25">
      <c r="B202" s="92" t="s">
        <v>241</v>
      </c>
      <c r="C202" s="24">
        <v>7.2131280512030198</v>
      </c>
      <c r="D202" s="25">
        <v>8.7212006290160438E-4</v>
      </c>
      <c r="E202" s="26">
        <v>0.61770117230780852</v>
      </c>
      <c r="F202" s="27">
        <v>34350.518965716488</v>
      </c>
      <c r="G202" s="28">
        <v>12.301139027075392</v>
      </c>
      <c r="H202" s="29">
        <v>5.1291162319413698E-2</v>
      </c>
      <c r="I202" s="30">
        <v>0.69161722823049154</v>
      </c>
      <c r="J202" s="32">
        <v>0.27850534542936833</v>
      </c>
      <c r="K202" s="28">
        <v>0.9631746792599255</v>
      </c>
      <c r="L202" s="25">
        <v>3.9378314714172927E-2</v>
      </c>
      <c r="M202" s="28">
        <v>0.55863963217791501</v>
      </c>
      <c r="N202" s="33">
        <v>0.579998253906713</v>
      </c>
      <c r="O202" s="24">
        <v>253.93667239615468</v>
      </c>
      <c r="P202" s="27">
        <v>31.654203867664478</v>
      </c>
      <c r="Q202" s="27">
        <v>248.97830847179688</v>
      </c>
      <c r="R202" s="27">
        <v>2.7284591964340166</v>
      </c>
      <c r="S202" s="27">
        <v>249.47118521265804</v>
      </c>
      <c r="T202" s="31">
        <v>4.2563834041922064</v>
      </c>
      <c r="U202" s="89">
        <v>99.802431394855873</v>
      </c>
    </row>
    <row r="203" spans="2:21" x14ac:dyDescent="0.25">
      <c r="B203" s="92" t="s">
        <v>242</v>
      </c>
      <c r="C203" s="24">
        <v>22.560696811533177</v>
      </c>
      <c r="D203" s="25">
        <v>9.3376277686489412E-4</v>
      </c>
      <c r="E203" s="26">
        <v>0.79377634567119104</v>
      </c>
      <c r="F203" s="27">
        <v>27349.428201105529</v>
      </c>
      <c r="G203" s="28">
        <v>19.38574279545464</v>
      </c>
      <c r="H203" s="29">
        <v>4.5061946433271473E-2</v>
      </c>
      <c r="I203" s="30">
        <v>3.9021925209545714</v>
      </c>
      <c r="J203" s="32">
        <v>0.24759611111365418</v>
      </c>
      <c r="K203" s="28">
        <v>3.9572293435739772</v>
      </c>
      <c r="L203" s="25">
        <v>3.9847401284158916E-2</v>
      </c>
      <c r="M203" s="28">
        <v>0.54338271347806111</v>
      </c>
      <c r="N203" s="33">
        <v>0.13731393010123194</v>
      </c>
      <c r="O203" s="24">
        <v>-52.304864618605521</v>
      </c>
      <c r="P203" s="27">
        <v>184.75684562570143</v>
      </c>
      <c r="Q203" s="27">
        <v>251.88701275092677</v>
      </c>
      <c r="R203" s="27">
        <v>2.6843503658886334</v>
      </c>
      <c r="S203" s="27">
        <v>224.62160598340466</v>
      </c>
      <c r="T203" s="31">
        <v>15.886240430313137</v>
      </c>
      <c r="U203" s="89">
        <v>112.13837228531635</v>
      </c>
    </row>
    <row r="204" spans="2:21" x14ac:dyDescent="0.25">
      <c r="B204" s="92" t="s">
        <v>243</v>
      </c>
      <c r="C204" s="24">
        <v>17.497755430218028</v>
      </c>
      <c r="D204" s="25">
        <v>8.3306518762474053E-4</v>
      </c>
      <c r="E204" s="26">
        <v>0.87290914514189355</v>
      </c>
      <c r="F204" s="27">
        <v>28799.106976221279</v>
      </c>
      <c r="G204" s="28">
        <v>27.406668090180602</v>
      </c>
      <c r="H204" s="29">
        <v>5.1414231146489846E-2</v>
      </c>
      <c r="I204" s="30">
        <v>1.1677274966532756</v>
      </c>
      <c r="J204" s="32">
        <v>0.27799390942935742</v>
      </c>
      <c r="K204" s="28">
        <v>1.3648602196754853</v>
      </c>
      <c r="L204" s="25">
        <v>3.9211916270099512E-2</v>
      </c>
      <c r="M204" s="28">
        <v>0.601633675146374</v>
      </c>
      <c r="N204" s="33">
        <v>0.44080241073288867</v>
      </c>
      <c r="O204" s="24">
        <v>259.44503489809136</v>
      </c>
      <c r="P204" s="27">
        <v>53.214305076391156</v>
      </c>
      <c r="Q204" s="27">
        <v>247.94619230377324</v>
      </c>
      <c r="R204" s="27">
        <v>2.9264762011923153</v>
      </c>
      <c r="S204" s="27">
        <v>249.06492383536477</v>
      </c>
      <c r="T204" s="31">
        <v>6.0201967967186647</v>
      </c>
      <c r="U204" s="89">
        <v>99.550827344788615</v>
      </c>
    </row>
    <row r="205" spans="2:21" x14ac:dyDescent="0.25">
      <c r="B205" s="92" t="s">
        <v>244</v>
      </c>
      <c r="C205" s="24">
        <v>14.171882632680475</v>
      </c>
      <c r="D205" s="25">
        <v>4.0723217136226741E-4</v>
      </c>
      <c r="E205" s="26">
        <v>1.6682477498577484</v>
      </c>
      <c r="F205" s="27">
        <v>13875.405184359826</v>
      </c>
      <c r="G205" s="28">
        <v>24.333901405973617</v>
      </c>
      <c r="H205" s="29">
        <v>7.6932657421074885E-2</v>
      </c>
      <c r="I205" s="30">
        <v>3.2102521788005665</v>
      </c>
      <c r="J205" s="32">
        <v>0.41920679432121999</v>
      </c>
      <c r="K205" s="28">
        <v>3.3082512391262089</v>
      </c>
      <c r="L205" s="25">
        <v>3.9516976615865319E-2</v>
      </c>
      <c r="M205" s="28">
        <v>0.70817679709515668</v>
      </c>
      <c r="N205" s="33">
        <v>0.21406378956944144</v>
      </c>
      <c r="O205" s="24">
        <v>1119.444579177017</v>
      </c>
      <c r="P205" s="27">
        <v>125.47862954939637</v>
      </c>
      <c r="Q205" s="27">
        <v>249.83825755595012</v>
      </c>
      <c r="R205" s="27">
        <v>3.4704322151262659</v>
      </c>
      <c r="S205" s="27">
        <v>355.48369801707429</v>
      </c>
      <c r="T205" s="31">
        <v>19.748206490942039</v>
      </c>
      <c r="U205" s="89">
        <v>70.281213723603756</v>
      </c>
    </row>
    <row r="206" spans="2:21" ht="15.75" thickBot="1" x14ac:dyDescent="0.3">
      <c r="B206" s="93" t="s">
        <v>245</v>
      </c>
      <c r="C206" s="34">
        <v>13.120379283863556</v>
      </c>
      <c r="D206" s="35">
        <v>1.171873470900635E-3</v>
      </c>
      <c r="E206" s="36">
        <v>0.7993667892324382</v>
      </c>
      <c r="F206" s="37">
        <v>28154.596645040216</v>
      </c>
      <c r="G206" s="38">
        <v>18.939599835697866</v>
      </c>
      <c r="H206" s="39">
        <v>5.0975126089882465E-2</v>
      </c>
      <c r="I206" s="40">
        <v>0.69204080081158903</v>
      </c>
      <c r="J206" s="66">
        <v>0.27427006364660417</v>
      </c>
      <c r="K206" s="38">
        <v>0.93159752624549663</v>
      </c>
      <c r="L206" s="35">
        <v>3.9019906990317661E-2</v>
      </c>
      <c r="M206" s="38">
        <v>0.50165789854882903</v>
      </c>
      <c r="N206" s="67">
        <v>0.538492089572843</v>
      </c>
      <c r="O206" s="34">
        <v>239.7052571209145</v>
      </c>
      <c r="P206" s="37">
        <v>31.754913421588299</v>
      </c>
      <c r="Q206" s="37">
        <v>246.75501494429813</v>
      </c>
      <c r="R206" s="37">
        <v>2.4287192263194584</v>
      </c>
      <c r="S206" s="37">
        <v>246.10196026755685</v>
      </c>
      <c r="T206" s="41">
        <v>4.0678985379690857</v>
      </c>
      <c r="U206" s="90">
        <v>100.26535939658152</v>
      </c>
    </row>
    <row r="208" spans="2:21" ht="17.25" x14ac:dyDescent="0.25">
      <c r="B208" s="97" t="s">
        <v>182</v>
      </c>
    </row>
    <row r="211" spans="19:20" x14ac:dyDescent="0.25">
      <c r="S211" s="182"/>
      <c r="T211" s="182"/>
    </row>
    <row r="215" spans="19:20" x14ac:dyDescent="0.25">
      <c r="S215" s="182"/>
      <c r="T215" s="182"/>
    </row>
    <row r="218" spans="19:20" x14ac:dyDescent="0.25">
      <c r="S218" s="182"/>
      <c r="T218" s="182"/>
    </row>
  </sheetData>
  <sortState xmlns:xlrd2="http://schemas.microsoft.com/office/spreadsheetml/2017/richdata2" ref="B10:U37">
    <sortCondition ref="Q10:Q37"/>
  </sortState>
  <mergeCells count="5">
    <mergeCell ref="B70:U70"/>
    <mergeCell ref="B8:U8"/>
    <mergeCell ref="B39:U39"/>
    <mergeCell ref="B103:U103"/>
    <mergeCell ref="B136:U136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workbookViewId="0">
      <selection activeCell="A3" sqref="A3"/>
    </sheetView>
  </sheetViews>
  <sheetFormatPr baseColWidth="10" defaultRowHeight="15" x14ac:dyDescent="0.25"/>
  <cols>
    <col min="1" max="2" width="11.42578125" style="101"/>
    <col min="3" max="3" width="15.5703125" style="101" bestFit="1" customWidth="1"/>
    <col min="4" max="4" width="11.42578125" style="101"/>
    <col min="5" max="5" width="17.7109375" style="101" bestFit="1" customWidth="1"/>
    <col min="6" max="6" width="12" style="101" bestFit="1" customWidth="1"/>
    <col min="7" max="7" width="17.7109375" style="101" bestFit="1" customWidth="1"/>
    <col min="8" max="8" width="11.42578125" style="101"/>
    <col min="9" max="9" width="14" style="101" bestFit="1" customWidth="1"/>
    <col min="10" max="10" width="12" style="101" bestFit="1" customWidth="1"/>
    <col min="11" max="16384" width="11.42578125" style="101"/>
  </cols>
  <sheetData>
    <row r="1" spans="1:13" x14ac:dyDescent="0.2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x14ac:dyDescent="0.25">
      <c r="A2" s="102" t="s">
        <v>251</v>
      </c>
      <c r="B2" s="99"/>
      <c r="C2" s="103"/>
      <c r="D2" s="104"/>
      <c r="E2" s="105"/>
      <c r="F2" s="103"/>
      <c r="G2" s="105"/>
      <c r="H2" s="106"/>
      <c r="I2" s="106"/>
      <c r="J2" s="106"/>
      <c r="K2" s="107"/>
      <c r="L2" s="106"/>
      <c r="M2" s="103"/>
    </row>
    <row r="3" spans="1:13" ht="15.75" thickBot="1" x14ac:dyDescent="0.3">
      <c r="B3" s="99"/>
      <c r="C3" s="108"/>
      <c r="D3" s="104"/>
      <c r="E3" s="109"/>
      <c r="F3" s="110"/>
      <c r="G3" s="111"/>
      <c r="H3" s="112"/>
      <c r="I3" s="111"/>
      <c r="J3" s="111"/>
      <c r="K3" s="113"/>
      <c r="L3" s="114"/>
      <c r="M3" s="100"/>
    </row>
    <row r="4" spans="1:13" ht="15.75" thickBot="1" x14ac:dyDescent="0.3">
      <c r="B4" s="122" t="s">
        <v>166</v>
      </c>
      <c r="C4" s="115" t="s">
        <v>176</v>
      </c>
      <c r="D4" s="116" t="s">
        <v>172</v>
      </c>
      <c r="E4" s="117" t="s">
        <v>177</v>
      </c>
      <c r="F4" s="117" t="s">
        <v>167</v>
      </c>
      <c r="G4" s="118" t="s">
        <v>178</v>
      </c>
      <c r="H4" s="117" t="s">
        <v>168</v>
      </c>
      <c r="I4" s="118" t="s">
        <v>169</v>
      </c>
      <c r="J4" s="118" t="s">
        <v>170</v>
      </c>
      <c r="K4" s="119" t="s">
        <v>181</v>
      </c>
      <c r="L4" s="120" t="s">
        <v>171</v>
      </c>
      <c r="M4" s="121" t="s">
        <v>180</v>
      </c>
    </row>
    <row r="5" spans="1:13" x14ac:dyDescent="0.25">
      <c r="B5" s="187" t="s">
        <v>173</v>
      </c>
      <c r="C5" s="123" t="s">
        <v>141</v>
      </c>
      <c r="D5" s="131">
        <v>259</v>
      </c>
      <c r="E5" s="155">
        <v>2.996963687506416E-3</v>
      </c>
      <c r="F5" s="163">
        <v>2.569859047531054E-5</v>
      </c>
      <c r="G5" s="131">
        <v>0.28250059</v>
      </c>
      <c r="H5" s="155">
        <v>3.6218706999999998E-5</v>
      </c>
      <c r="I5" s="131">
        <v>0.28248557157258336</v>
      </c>
      <c r="J5" s="155">
        <v>3.6218733202713913E-5</v>
      </c>
      <c r="K5" s="171">
        <v>-4.8889479307445693</v>
      </c>
      <c r="L5" s="147">
        <v>1.281517701987589</v>
      </c>
      <c r="M5" s="139">
        <v>1547.7594987084672</v>
      </c>
    </row>
    <row r="6" spans="1:13" x14ac:dyDescent="0.25">
      <c r="B6" s="188"/>
      <c r="C6" s="124" t="s">
        <v>142</v>
      </c>
      <c r="D6" s="132">
        <v>269</v>
      </c>
      <c r="E6" s="156">
        <v>1.7709456427471514E-3</v>
      </c>
      <c r="F6" s="164">
        <v>9.1457747110152957E-6</v>
      </c>
      <c r="G6" s="132">
        <v>0.28236559</v>
      </c>
      <c r="H6" s="156">
        <v>2.4841673999999999E-5</v>
      </c>
      <c r="I6" s="132">
        <v>0.28235637187333928</v>
      </c>
      <c r="J6" s="156">
        <v>2.4841679219805303E-5</v>
      </c>
      <c r="K6" s="172">
        <v>-9.2383750403512988</v>
      </c>
      <c r="L6" s="148">
        <v>0.87898599136271294</v>
      </c>
      <c r="M6" s="140">
        <v>1827.8899988334013</v>
      </c>
    </row>
    <row r="7" spans="1:13" x14ac:dyDescent="0.25">
      <c r="B7" s="188"/>
      <c r="C7" s="124" t="s">
        <v>143</v>
      </c>
      <c r="D7" s="132">
        <v>261</v>
      </c>
      <c r="E7" s="156">
        <v>1.149517112924751E-3</v>
      </c>
      <c r="F7" s="164">
        <v>3.6177641669233138E-5</v>
      </c>
      <c r="G7" s="132">
        <v>0.28235945000000001</v>
      </c>
      <c r="H7" s="156">
        <v>2.9854816000000001E-5</v>
      </c>
      <c r="I7" s="132">
        <v>0.28235364492878046</v>
      </c>
      <c r="J7" s="156">
        <v>2.9854879975483566E-5</v>
      </c>
      <c r="K7" s="172">
        <v>-9.5124752060993245</v>
      </c>
      <c r="L7" s="148">
        <v>1.0563518881601119</v>
      </c>
      <c r="M7" s="140">
        <v>1839.0664749935904</v>
      </c>
    </row>
    <row r="8" spans="1:13" x14ac:dyDescent="0.25">
      <c r="B8" s="188"/>
      <c r="C8" s="124" t="s">
        <v>144</v>
      </c>
      <c r="D8" s="132">
        <v>261</v>
      </c>
      <c r="E8" s="156">
        <v>2.79164988604866E-3</v>
      </c>
      <c r="F8" s="164">
        <v>3.0992169725900832E-5</v>
      </c>
      <c r="G8" s="132">
        <v>0.28254207999999997</v>
      </c>
      <c r="H8" s="156">
        <v>3.5444178000000002E-5</v>
      </c>
      <c r="I8" s="132">
        <v>0.28252798214427743</v>
      </c>
      <c r="J8" s="156">
        <v>3.5444217546381173E-5</v>
      </c>
      <c r="K8" s="172">
        <v>-3.3439209557406535</v>
      </c>
      <c r="L8" s="148">
        <v>0.996</v>
      </c>
      <c r="M8" s="140">
        <v>1452.0505067918725</v>
      </c>
    </row>
    <row r="9" spans="1:13" x14ac:dyDescent="0.25">
      <c r="B9" s="188"/>
      <c r="C9" s="124" t="s">
        <v>145</v>
      </c>
      <c r="D9" s="132">
        <v>248</v>
      </c>
      <c r="E9" s="156">
        <v>1.3652999278308182E-3</v>
      </c>
      <c r="F9" s="164">
        <v>4.1289893799404576E-5</v>
      </c>
      <c r="G9" s="132">
        <v>0.28234007999999999</v>
      </c>
      <c r="H9" s="156">
        <v>4.0979222999999998E-5</v>
      </c>
      <c r="I9" s="132">
        <v>0.2823335294641901</v>
      </c>
      <c r="J9" s="156">
        <v>4.0979277809630012E-5</v>
      </c>
      <c r="K9" s="172">
        <v>-10.51274638609212</v>
      </c>
      <c r="L9" s="148">
        <v>1.4499233375442344</v>
      </c>
      <c r="M9" s="140">
        <v>1891.8701728839778</v>
      </c>
    </row>
    <row r="10" spans="1:13" x14ac:dyDescent="0.25">
      <c r="B10" s="188"/>
      <c r="C10" s="124" t="s">
        <v>146</v>
      </c>
      <c r="D10" s="132">
        <v>249</v>
      </c>
      <c r="E10" s="156">
        <v>1.3094830747356536E-3</v>
      </c>
      <c r="F10" s="164">
        <v>2.3519887314444101E-5</v>
      </c>
      <c r="G10" s="132">
        <v>0.28235378</v>
      </c>
      <c r="H10" s="156">
        <v>4.7793739999999999E-5</v>
      </c>
      <c r="I10" s="132">
        <v>0.28234747187184345</v>
      </c>
      <c r="J10" s="156">
        <v>4.7793755372018876E-5</v>
      </c>
      <c r="K10" s="172">
        <v>-9.9972454952090839</v>
      </c>
      <c r="L10" s="148">
        <v>1.6910360296451543</v>
      </c>
      <c r="M10" s="140">
        <v>1860.4185091865013</v>
      </c>
    </row>
    <row r="11" spans="1:13" x14ac:dyDescent="0.25">
      <c r="B11" s="188"/>
      <c r="C11" s="124" t="s">
        <v>147</v>
      </c>
      <c r="D11" s="132">
        <v>248</v>
      </c>
      <c r="E11" s="156">
        <v>2.8308968545323891E-3</v>
      </c>
      <c r="F11" s="164">
        <v>7.3545680946514739E-5</v>
      </c>
      <c r="G11" s="132">
        <v>0.28240231999999998</v>
      </c>
      <c r="H11" s="156">
        <v>1.1584872E-4</v>
      </c>
      <c r="I11" s="132">
        <v>0.28238873771610634</v>
      </c>
      <c r="J11" s="156">
        <v>1.1584878151150324E-4</v>
      </c>
      <c r="K11" s="172">
        <v>-8.5593753859902755</v>
      </c>
      <c r="L11" s="148">
        <v>4.0989461239404612</v>
      </c>
      <c r="M11" s="140">
        <v>1769.7644305112944</v>
      </c>
    </row>
    <row r="12" spans="1:13" ht="15.75" thickBot="1" x14ac:dyDescent="0.3">
      <c r="B12" s="189"/>
      <c r="C12" s="125" t="s">
        <v>148</v>
      </c>
      <c r="D12" s="133">
        <v>250</v>
      </c>
      <c r="E12" s="157">
        <v>2.5590637116312495E-3</v>
      </c>
      <c r="F12" s="165">
        <v>7.6681474058104925E-5</v>
      </c>
      <c r="G12" s="133">
        <v>0.28229724</v>
      </c>
      <c r="H12" s="157">
        <v>1.4631390999999999E-4</v>
      </c>
      <c r="I12" s="133">
        <v>0.2822848626813248</v>
      </c>
      <c r="J12" s="157">
        <v>1.4631396380354557E-4</v>
      </c>
      <c r="K12" s="173">
        <v>-12.190292363617461</v>
      </c>
      <c r="L12" s="149">
        <v>5.1768841380972486</v>
      </c>
      <c r="M12" s="141">
        <v>1998.0037944180749</v>
      </c>
    </row>
    <row r="13" spans="1:13" x14ac:dyDescent="0.25">
      <c r="B13" s="187" t="s">
        <v>174</v>
      </c>
      <c r="C13" s="123" t="s">
        <v>149</v>
      </c>
      <c r="D13" s="131">
        <v>260</v>
      </c>
      <c r="E13" s="155">
        <v>2.1608507197412993E-3</v>
      </c>
      <c r="F13" s="163">
        <v>2.3847857996098964E-5</v>
      </c>
      <c r="G13" s="131">
        <v>0.28252110000000002</v>
      </c>
      <c r="H13" s="155">
        <v>4.3691976999999998E-5</v>
      </c>
      <c r="I13" s="131">
        <v>0.28251022960006678</v>
      </c>
      <c r="J13" s="155">
        <v>4.3691995849843112E-5</v>
      </c>
      <c r="K13" s="171">
        <v>-3.9942686655902726</v>
      </c>
      <c r="L13" s="147">
        <v>1.5459455806143829</v>
      </c>
      <c r="M13" s="139">
        <v>1492.2411699493323</v>
      </c>
    </row>
    <row r="14" spans="1:13" x14ac:dyDescent="0.25">
      <c r="B14" s="188"/>
      <c r="C14" s="126" t="s">
        <v>150</v>
      </c>
      <c r="D14" s="134">
        <v>256</v>
      </c>
      <c r="E14" s="158">
        <v>1.8665820508161378E-3</v>
      </c>
      <c r="F14" s="166">
        <v>1.3017801844779796E-5</v>
      </c>
      <c r="G14" s="134">
        <v>0.28247833</v>
      </c>
      <c r="H14" s="158">
        <v>3.7784355000000001E-5</v>
      </c>
      <c r="I14" s="134">
        <v>0.28246908477079818</v>
      </c>
      <c r="J14" s="158">
        <v>3.7784361296452191E-5</v>
      </c>
      <c r="K14" s="174">
        <v>-5.5389159511309849</v>
      </c>
      <c r="L14" s="150">
        <v>1.3369049886280404</v>
      </c>
      <c r="M14" s="142">
        <v>1586.3623809296241</v>
      </c>
    </row>
    <row r="15" spans="1:13" x14ac:dyDescent="0.25">
      <c r="B15" s="188"/>
      <c r="C15" s="126" t="s">
        <v>142</v>
      </c>
      <c r="D15" s="134">
        <v>260</v>
      </c>
      <c r="E15" s="158">
        <v>1.4713768729083256E-3</v>
      </c>
      <c r="F15" s="166">
        <v>6.316510399342983E-5</v>
      </c>
      <c r="G15" s="134">
        <v>0.28243228999999997</v>
      </c>
      <c r="H15" s="158">
        <v>3.2058202999999999E-5</v>
      </c>
      <c r="I15" s="134">
        <v>0.28242488807495492</v>
      </c>
      <c r="J15" s="158">
        <v>3.2058383229057453E-5</v>
      </c>
      <c r="K15" s="174">
        <v>-7.0138916199402601</v>
      </c>
      <c r="L15" s="150">
        <v>1.1343156775189822</v>
      </c>
      <c r="M15" s="142">
        <v>1681.8969299378448</v>
      </c>
    </row>
    <row r="16" spans="1:13" x14ac:dyDescent="0.25">
      <c r="B16" s="188"/>
      <c r="C16" s="126" t="s">
        <v>151</v>
      </c>
      <c r="D16" s="134">
        <v>253</v>
      </c>
      <c r="E16" s="158">
        <v>1.9358923492454575E-3</v>
      </c>
      <c r="F16" s="166">
        <v>9.144359397392465E-5</v>
      </c>
      <c r="G16" s="134">
        <v>0.28247186000000002</v>
      </c>
      <c r="H16" s="158">
        <v>3.6267133000000001E-5</v>
      </c>
      <c r="I16" s="134">
        <v>0.28246238411517804</v>
      </c>
      <c r="J16" s="158">
        <v>3.626744913799181E-5</v>
      </c>
      <c r="K16" s="174">
        <v>-5.8426156261870421</v>
      </c>
      <c r="L16" s="150">
        <v>1.2832242981664077</v>
      </c>
      <c r="M16" s="142">
        <v>1603.1985764481349</v>
      </c>
    </row>
    <row r="17" spans="2:13" x14ac:dyDescent="0.25">
      <c r="B17" s="188"/>
      <c r="C17" s="126" t="s">
        <v>152</v>
      </c>
      <c r="D17" s="134">
        <v>255</v>
      </c>
      <c r="E17" s="158">
        <v>2.1467650654963554E-3</v>
      </c>
      <c r="F17" s="166">
        <v>2.9232312452520278E-5</v>
      </c>
      <c r="G17" s="134">
        <v>0.28250874999999998</v>
      </c>
      <c r="H17" s="158">
        <v>4.4803396999999997E-5</v>
      </c>
      <c r="I17" s="134">
        <v>0.28249815865445627</v>
      </c>
      <c r="J17" s="158">
        <v>4.4803423567182994E-5</v>
      </c>
      <c r="K17" s="174">
        <v>-4.532417307416825</v>
      </c>
      <c r="L17" s="150">
        <v>1.5852534048088618</v>
      </c>
      <c r="M17" s="142">
        <v>1522.3679274836084</v>
      </c>
    </row>
    <row r="18" spans="2:13" x14ac:dyDescent="0.25">
      <c r="B18" s="188"/>
      <c r="C18" s="126" t="s">
        <v>153</v>
      </c>
      <c r="D18" s="134">
        <v>257</v>
      </c>
      <c r="E18" s="158">
        <v>2.2752039924032437E-3</v>
      </c>
      <c r="F18" s="166">
        <v>1.0399761458782466E-4</v>
      </c>
      <c r="G18" s="134">
        <v>0.28236812999999999</v>
      </c>
      <c r="H18" s="158">
        <v>5.2302363000000001E-5</v>
      </c>
      <c r="I18" s="134">
        <v>0.28235681672638963</v>
      </c>
      <c r="J18" s="158">
        <v>5.2302655580942053E-5</v>
      </c>
      <c r="K18" s="174">
        <v>-9.4890422021587373</v>
      </c>
      <c r="L18" s="150">
        <v>1.8506025806674931</v>
      </c>
      <c r="M18" s="142">
        <v>1834.6205524793111</v>
      </c>
    </row>
    <row r="19" spans="2:13" x14ac:dyDescent="0.25">
      <c r="B19" s="188"/>
      <c r="C19" s="126" t="s">
        <v>147</v>
      </c>
      <c r="D19" s="134">
        <v>256</v>
      </c>
      <c r="E19" s="158">
        <v>2.6098951670259726E-3</v>
      </c>
      <c r="F19" s="166">
        <v>5.0111926752900111E-5</v>
      </c>
      <c r="G19" s="134">
        <v>0.28243734999999998</v>
      </c>
      <c r="H19" s="158">
        <v>3.7257113000000002E-5</v>
      </c>
      <c r="I19" s="134">
        <v>0.2824244231216978</v>
      </c>
      <c r="J19" s="158">
        <v>3.7257207624826937E-5</v>
      </c>
      <c r="K19" s="174">
        <v>-7.119156543639038</v>
      </c>
      <c r="L19" s="150">
        <v>1.3182529762811868</v>
      </c>
      <c r="M19" s="142">
        <v>1685.5167529698651</v>
      </c>
    </row>
    <row r="20" spans="2:13" ht="15.75" thickBot="1" x14ac:dyDescent="0.3">
      <c r="B20" s="189"/>
      <c r="C20" s="127" t="s">
        <v>154</v>
      </c>
      <c r="D20" s="135">
        <v>256</v>
      </c>
      <c r="E20" s="159">
        <v>1.4096113420593369E-3</v>
      </c>
      <c r="F20" s="167">
        <v>4.4012020757622419E-5</v>
      </c>
      <c r="G20" s="135">
        <v>0.28236733000000003</v>
      </c>
      <c r="H20" s="159">
        <v>7.8263387000000005E-5</v>
      </c>
      <c r="I20" s="135">
        <v>0.28236034815854433</v>
      </c>
      <c r="J20" s="159">
        <v>7.8263421746937184E-5</v>
      </c>
      <c r="K20" s="175">
        <v>-9.3862886307438664</v>
      </c>
      <c r="L20" s="151">
        <v>2.7691551575959039</v>
      </c>
      <c r="M20" s="143">
        <v>1827.4512638855495</v>
      </c>
    </row>
    <row r="21" spans="2:13" x14ac:dyDescent="0.25">
      <c r="B21" s="187" t="s">
        <v>175</v>
      </c>
      <c r="C21" s="128" t="s">
        <v>155</v>
      </c>
      <c r="D21" s="136">
        <v>256</v>
      </c>
      <c r="E21" s="160">
        <v>1.080662012113746E-3</v>
      </c>
      <c r="F21" s="168">
        <v>6.4393151124114557E-5</v>
      </c>
      <c r="G21" s="136">
        <v>0.28238898000000001</v>
      </c>
      <c r="H21" s="160">
        <v>2.1399054000000001E-5</v>
      </c>
      <c r="I21" s="136">
        <v>0.2823836274530882</v>
      </c>
      <c r="J21" s="160">
        <v>2.1399326028663254E-5</v>
      </c>
      <c r="K21" s="176">
        <v>-8.5626090993307091</v>
      </c>
      <c r="L21" s="152">
        <v>0.75716155412908215</v>
      </c>
      <c r="M21" s="144">
        <v>1775.9280404121655</v>
      </c>
    </row>
    <row r="22" spans="2:13" x14ac:dyDescent="0.25">
      <c r="B22" s="188"/>
      <c r="C22" s="126" t="s">
        <v>142</v>
      </c>
      <c r="D22" s="134">
        <v>259</v>
      </c>
      <c r="E22" s="158">
        <v>2.1121856008623342E-3</v>
      </c>
      <c r="F22" s="166">
        <v>5.1534929812134281E-5</v>
      </c>
      <c r="G22" s="134">
        <v>0.28232349000000001</v>
      </c>
      <c r="H22" s="158">
        <v>2.587822E-5</v>
      </c>
      <c r="I22" s="134">
        <v>0.28231290538522164</v>
      </c>
      <c r="J22" s="158">
        <v>2.5878367478430357E-5</v>
      </c>
      <c r="K22" s="174">
        <v>-10.998349228694693</v>
      </c>
      <c r="L22" s="150">
        <v>0.91564732086379941</v>
      </c>
      <c r="M22" s="142">
        <v>1930.3830126389896</v>
      </c>
    </row>
    <row r="23" spans="2:13" x14ac:dyDescent="0.25">
      <c r="B23" s="188"/>
      <c r="C23" s="126" t="s">
        <v>144</v>
      </c>
      <c r="D23" s="134">
        <v>252</v>
      </c>
      <c r="E23" s="158">
        <v>1.967449455908018E-3</v>
      </c>
      <c r="F23" s="166">
        <v>1.8787791401293502E-5</v>
      </c>
      <c r="G23" s="134">
        <v>0.28248177000000002</v>
      </c>
      <c r="H23" s="158">
        <v>3.0494212999999999E-5</v>
      </c>
      <c r="I23" s="134">
        <v>0.28247217780543743</v>
      </c>
      <c r="J23" s="158">
        <v>3.0494228746221288E-5</v>
      </c>
      <c r="K23" s="174">
        <v>-5.5182970683331778</v>
      </c>
      <c r="L23" s="150">
        <v>1.0789523188337036</v>
      </c>
      <c r="M23" s="142">
        <v>1582.0887830868719</v>
      </c>
    </row>
    <row r="24" spans="2:13" x14ac:dyDescent="0.25">
      <c r="B24" s="188"/>
      <c r="C24" s="126" t="s">
        <v>156</v>
      </c>
      <c r="D24" s="134">
        <v>252</v>
      </c>
      <c r="E24" s="158">
        <v>1.9629613722410432E-3</v>
      </c>
      <c r="F24" s="166">
        <v>5.7044070660096499E-5</v>
      </c>
      <c r="G24" s="134">
        <v>0.28243175999999998</v>
      </c>
      <c r="H24" s="158">
        <v>3.2318691000000001E-5</v>
      </c>
      <c r="I24" s="134">
        <v>0.28242218968684918</v>
      </c>
      <c r="J24" s="158">
        <v>3.2318827964737249E-5</v>
      </c>
      <c r="K24" s="174">
        <v>-7.2869857245960734</v>
      </c>
      <c r="L24" s="150">
        <v>1.1435106185075927</v>
      </c>
      <c r="M24" s="142">
        <v>1693.0568991615075</v>
      </c>
    </row>
    <row r="25" spans="2:13" x14ac:dyDescent="0.25">
      <c r="B25" s="188"/>
      <c r="C25" s="126" t="s">
        <v>157</v>
      </c>
      <c r="D25" s="134">
        <v>250</v>
      </c>
      <c r="E25" s="158">
        <v>2.1969969469253668E-3</v>
      </c>
      <c r="F25" s="166">
        <v>3.1743405327995069E-5</v>
      </c>
      <c r="G25" s="134">
        <v>0.28246890000000002</v>
      </c>
      <c r="H25" s="158">
        <v>3.1701656999999997E-5</v>
      </c>
      <c r="I25" s="134">
        <v>0.28245827387482114</v>
      </c>
      <c r="J25" s="158">
        <v>3.1701699554007075E-5</v>
      </c>
      <c r="K25" s="174">
        <v>-6.0546534017413833</v>
      </c>
      <c r="L25" s="150">
        <v>1.1216702856342575</v>
      </c>
      <c r="M25" s="142">
        <v>1614.274727362565</v>
      </c>
    </row>
    <row r="26" spans="2:13" x14ac:dyDescent="0.25">
      <c r="B26" s="188"/>
      <c r="C26" s="126" t="s">
        <v>158</v>
      </c>
      <c r="D26" s="134">
        <v>251</v>
      </c>
      <c r="E26" s="158">
        <v>3.5759753238887183E-3</v>
      </c>
      <c r="F26" s="166">
        <v>1.0048002181500872E-4</v>
      </c>
      <c r="G26" s="134">
        <v>0.28258657999999998</v>
      </c>
      <c r="H26" s="158">
        <v>4.0439519000000003E-5</v>
      </c>
      <c r="I26" s="134">
        <v>0.28256921487576503</v>
      </c>
      <c r="J26" s="158">
        <v>4.0439855928387964E-5</v>
      </c>
      <c r="K26" s="174">
        <v>-2.1071253377524801</v>
      </c>
      <c r="L26" s="150">
        <v>1.43084712047159</v>
      </c>
      <c r="M26" s="142">
        <v>1366.6751427860183</v>
      </c>
    </row>
    <row r="27" spans="2:13" x14ac:dyDescent="0.25">
      <c r="B27" s="188"/>
      <c r="C27" s="126" t="s">
        <v>159</v>
      </c>
      <c r="D27" s="134">
        <v>253</v>
      </c>
      <c r="E27" s="158">
        <v>1.9248237086541421E-3</v>
      </c>
      <c r="F27" s="166">
        <v>9.8639957232317E-5</v>
      </c>
      <c r="G27" s="134">
        <v>0.28234895999999998</v>
      </c>
      <c r="H27" s="158">
        <v>3.5354800000000002E-5</v>
      </c>
      <c r="I27" s="134">
        <v>0.28233953829441139</v>
      </c>
      <c r="J27" s="158">
        <v>3.5355177346462429E-5</v>
      </c>
      <c r="K27" s="174">
        <v>-10.189178339663485</v>
      </c>
      <c r="L27" s="150">
        <v>1.250946060871172</v>
      </c>
      <c r="M27" s="142">
        <v>1875.3901899101659</v>
      </c>
    </row>
    <row r="28" spans="2:13" ht="15.75" thickBot="1" x14ac:dyDescent="0.3">
      <c r="B28" s="189"/>
      <c r="C28" s="129" t="s">
        <v>160</v>
      </c>
      <c r="D28" s="137">
        <v>255</v>
      </c>
      <c r="E28" s="161">
        <v>1.6848032158915921E-3</v>
      </c>
      <c r="F28" s="169">
        <v>2.4680590722718406E-5</v>
      </c>
      <c r="G28" s="137">
        <v>0.28233691999999999</v>
      </c>
      <c r="H28" s="161">
        <v>3.101984E-5</v>
      </c>
      <c r="I28" s="137">
        <v>0.28232860780351449</v>
      </c>
      <c r="J28" s="161">
        <v>3.1019867352787461E-5</v>
      </c>
      <c r="K28" s="177">
        <v>-10.531536176999756</v>
      </c>
      <c r="L28" s="153">
        <v>1.0975578744332193</v>
      </c>
      <c r="M28" s="145">
        <v>1898.2616686892845</v>
      </c>
    </row>
    <row r="29" spans="2:13" x14ac:dyDescent="0.25">
      <c r="B29" s="187" t="s">
        <v>161</v>
      </c>
      <c r="C29" s="130" t="s">
        <v>149</v>
      </c>
      <c r="D29" s="138">
        <v>258</v>
      </c>
      <c r="E29" s="162">
        <v>1.5574734077610103E-3</v>
      </c>
      <c r="F29" s="170">
        <v>8.3897847931423887E-5</v>
      </c>
      <c r="G29" s="138">
        <v>0.28233840999999998</v>
      </c>
      <c r="H29" s="162">
        <v>3.5296088000000003E-5</v>
      </c>
      <c r="I29" s="138">
        <v>0.2823306353764985</v>
      </c>
      <c r="J29" s="162">
        <v>3.5296372361717383E-5</v>
      </c>
      <c r="K29" s="178">
        <v>-10.393209988005525</v>
      </c>
      <c r="L29" s="154">
        <v>1.2488792813336591</v>
      </c>
      <c r="M29" s="146">
        <v>1891.8602902782477</v>
      </c>
    </row>
    <row r="30" spans="2:13" x14ac:dyDescent="0.25">
      <c r="B30" s="188"/>
      <c r="C30" s="126" t="s">
        <v>152</v>
      </c>
      <c r="D30" s="134">
        <v>254</v>
      </c>
      <c r="E30" s="158">
        <v>1.4469609447695308E-3</v>
      </c>
      <c r="F30" s="166">
        <v>1.9227378293809673E-5</v>
      </c>
      <c r="G30" s="134">
        <v>0.28227398999999997</v>
      </c>
      <c r="H30" s="158">
        <v>4.0458099999999998E-5</v>
      </c>
      <c r="I30" s="134">
        <v>0.28226687929324451</v>
      </c>
      <c r="J30" s="158">
        <v>4.0458112628421168E-5</v>
      </c>
      <c r="K30" s="174">
        <v>-12.737829270591527</v>
      </c>
      <c r="L30" s="150">
        <v>1.4315026217914806</v>
      </c>
      <c r="M30" s="142">
        <v>2035.0973288393952</v>
      </c>
    </row>
    <row r="31" spans="2:13" x14ac:dyDescent="0.25">
      <c r="B31" s="188"/>
      <c r="C31" s="126" t="s">
        <v>143</v>
      </c>
      <c r="D31" s="134">
        <v>251</v>
      </c>
      <c r="E31" s="158">
        <v>1.2502058423159838E-3</v>
      </c>
      <c r="F31" s="166">
        <v>3.7344723693665948E-5</v>
      </c>
      <c r="G31" s="134">
        <v>0.28231235999999998</v>
      </c>
      <c r="H31" s="158">
        <v>4.2705961000000001E-5</v>
      </c>
      <c r="I31" s="134">
        <v>0.28230628893468079</v>
      </c>
      <c r="J31" s="158">
        <v>4.2706005071286775E-5</v>
      </c>
      <c r="K31" s="174">
        <v>-11.409997889122447</v>
      </c>
      <c r="L31" s="150">
        <v>1.5110282413288711</v>
      </c>
      <c r="M31" s="142">
        <v>1950.1013104454917</v>
      </c>
    </row>
    <row r="32" spans="2:13" x14ac:dyDescent="0.25">
      <c r="B32" s="188"/>
      <c r="C32" s="126" t="s">
        <v>144</v>
      </c>
      <c r="D32" s="134">
        <v>259</v>
      </c>
      <c r="E32" s="158">
        <v>2.5167098066933577E-3</v>
      </c>
      <c r="F32" s="166">
        <v>1.1424327011600453E-4</v>
      </c>
      <c r="G32" s="134">
        <v>0.28239638</v>
      </c>
      <c r="H32" s="158">
        <v>4.8727184E-5</v>
      </c>
      <c r="I32" s="134">
        <v>0.28238376822771921</v>
      </c>
      <c r="J32" s="158">
        <v>4.8727568900956091E-5</v>
      </c>
      <c r="K32" s="174">
        <v>-8.4910283192218827</v>
      </c>
      <c r="L32" s="150">
        <v>1.7241144733548541</v>
      </c>
      <c r="M32" s="142">
        <v>1773.6834562960278</v>
      </c>
    </row>
    <row r="33" spans="2:13" x14ac:dyDescent="0.25">
      <c r="B33" s="188"/>
      <c r="C33" s="126" t="s">
        <v>159</v>
      </c>
      <c r="D33" s="134">
        <v>253</v>
      </c>
      <c r="E33" s="158">
        <v>1.7757393894877324E-3</v>
      </c>
      <c r="F33" s="166">
        <v>4.5265008038189093E-5</v>
      </c>
      <c r="G33" s="134">
        <v>0.28232934999999998</v>
      </c>
      <c r="H33" s="158">
        <v>3.2603773000000001E-5</v>
      </c>
      <c r="I33" s="134">
        <v>0.28232065803841688</v>
      </c>
      <c r="J33" s="158">
        <v>3.2603859167204564E-5</v>
      </c>
      <c r="K33" s="174">
        <v>-10.857204457397351</v>
      </c>
      <c r="L33" s="150">
        <v>1.1535982069810213</v>
      </c>
      <c r="M33" s="142">
        <v>1917.1011401550747</v>
      </c>
    </row>
    <row r="34" spans="2:13" x14ac:dyDescent="0.25">
      <c r="B34" s="188"/>
      <c r="C34" s="126" t="s">
        <v>162</v>
      </c>
      <c r="D34" s="134">
        <v>258</v>
      </c>
      <c r="E34" s="158">
        <v>1.8740465206857611E-3</v>
      </c>
      <c r="F34" s="166">
        <v>3.0894958977517709E-5</v>
      </c>
      <c r="G34" s="134">
        <v>0.28228885999999997</v>
      </c>
      <c r="H34" s="158">
        <v>4.0579937999999998E-5</v>
      </c>
      <c r="I34" s="134">
        <v>0.28227950510119398</v>
      </c>
      <c r="J34" s="158">
        <v>4.0579971539879415E-5</v>
      </c>
      <c r="K34" s="174">
        <v>-12.202334756474809</v>
      </c>
      <c r="L34" s="150">
        <v>1.435827035535242</v>
      </c>
      <c r="M34" s="142">
        <v>2004.7199710562884</v>
      </c>
    </row>
    <row r="35" spans="2:13" x14ac:dyDescent="0.25">
      <c r="B35" s="188"/>
      <c r="C35" s="126" t="s">
        <v>156</v>
      </c>
      <c r="D35" s="134">
        <v>252</v>
      </c>
      <c r="E35" s="158">
        <v>1.5735449679704343E-3</v>
      </c>
      <c r="F35" s="166">
        <v>2.1677045281798581E-5</v>
      </c>
      <c r="G35" s="134">
        <v>0.28209931999999999</v>
      </c>
      <c r="H35" s="158">
        <v>4.2158118000000001E-5</v>
      </c>
      <c r="I35" s="134">
        <v>0.28209164826569422</v>
      </c>
      <c r="J35" s="158">
        <v>4.2158133162168174E-5</v>
      </c>
      <c r="K35" s="174">
        <v>-18.982262092910318</v>
      </c>
      <c r="L35" s="150">
        <v>1.4916466952341594</v>
      </c>
      <c r="M35" s="142">
        <v>2421.0924859321012</v>
      </c>
    </row>
    <row r="36" spans="2:13" ht="15.75" thickBot="1" x14ac:dyDescent="0.3">
      <c r="B36" s="189"/>
      <c r="C36" s="127" t="s">
        <v>160</v>
      </c>
      <c r="D36" s="135">
        <v>255</v>
      </c>
      <c r="E36" s="159">
        <v>1.2737352784108406E-3</v>
      </c>
      <c r="F36" s="167">
        <v>6.9384831721589155E-5</v>
      </c>
      <c r="G36" s="135">
        <v>0.28240386000000001</v>
      </c>
      <c r="H36" s="159">
        <v>2.8548617999999999E-5</v>
      </c>
      <c r="I36" s="135">
        <v>0.28239757586081699</v>
      </c>
      <c r="J36" s="159">
        <v>2.8548852894278221E-5</v>
      </c>
      <c r="K36" s="175">
        <v>-8.0912796305787626</v>
      </c>
      <c r="L36" s="151">
        <v>1.0101274110496661</v>
      </c>
      <c r="M36" s="143">
        <v>1745.6778327754605</v>
      </c>
    </row>
    <row r="37" spans="2:13" x14ac:dyDescent="0.25">
      <c r="B37" s="187" t="s">
        <v>163</v>
      </c>
      <c r="C37" s="130" t="s">
        <v>153</v>
      </c>
      <c r="D37" s="138">
        <v>250</v>
      </c>
      <c r="E37" s="162">
        <v>1.1110513986243712E-3</v>
      </c>
      <c r="F37" s="170">
        <v>2.8303525849502109E-5</v>
      </c>
      <c r="G37" s="138">
        <v>0.28226624</v>
      </c>
      <c r="H37" s="162">
        <v>3.1548591E-5</v>
      </c>
      <c r="I37" s="138">
        <v>0.28226086622319141</v>
      </c>
      <c r="J37" s="162">
        <v>3.1548624995118942E-5</v>
      </c>
      <c r="K37" s="178">
        <v>-13.039335614527525</v>
      </c>
      <c r="L37" s="154">
        <v>1.1162541979603535</v>
      </c>
      <c r="M37" s="146">
        <v>2050.8879453141381</v>
      </c>
    </row>
    <row r="38" spans="2:13" x14ac:dyDescent="0.25">
      <c r="B38" s="188"/>
      <c r="C38" s="126" t="s">
        <v>141</v>
      </c>
      <c r="D38" s="134">
        <v>256</v>
      </c>
      <c r="E38" s="158">
        <v>1.5927698352325222E-3</v>
      </c>
      <c r="F38" s="166">
        <v>5.0230953485268447E-5</v>
      </c>
      <c r="G38" s="134">
        <v>0.28218504</v>
      </c>
      <c r="H38" s="158">
        <v>4.7699481000000001E-5</v>
      </c>
      <c r="I38" s="134">
        <v>0.28217715096978774</v>
      </c>
      <c r="J38" s="158">
        <v>4.7699555261120623E-5</v>
      </c>
      <c r="K38" s="174">
        <v>-15.868262313707415</v>
      </c>
      <c r="L38" s="150">
        <v>1.6877292931738452</v>
      </c>
      <c r="M38" s="142">
        <v>2231.1945288744691</v>
      </c>
    </row>
    <row r="39" spans="2:13" x14ac:dyDescent="0.25">
      <c r="B39" s="188"/>
      <c r="C39" s="126" t="s">
        <v>142</v>
      </c>
      <c r="D39" s="134">
        <v>263</v>
      </c>
      <c r="E39" s="158">
        <v>1.4392724921465966E-3</v>
      </c>
      <c r="F39" s="166">
        <v>2.2734861265783799E-5</v>
      </c>
      <c r="G39" s="134">
        <v>0.28238561000000001</v>
      </c>
      <c r="H39" s="158">
        <v>3.5776174E-5</v>
      </c>
      <c r="I39" s="134">
        <v>0.28237828582409158</v>
      </c>
      <c r="J39" s="158">
        <v>3.5776195407930835E-5</v>
      </c>
      <c r="K39" s="174">
        <v>-8.596205531855583</v>
      </c>
      <c r="L39" s="150">
        <v>1.2658707574042527</v>
      </c>
      <c r="M39" s="142">
        <v>1783.2463054156988</v>
      </c>
    </row>
    <row r="40" spans="2:13" x14ac:dyDescent="0.25">
      <c r="B40" s="188"/>
      <c r="C40" s="126" t="s">
        <v>164</v>
      </c>
      <c r="D40" s="134">
        <v>260</v>
      </c>
      <c r="E40" s="158">
        <v>1.3604671489580126E-3</v>
      </c>
      <c r="F40" s="166">
        <v>3.0684461985422438E-5</v>
      </c>
      <c r="G40" s="134">
        <v>0.28228618999999999</v>
      </c>
      <c r="H40" s="158">
        <v>2.8928220999999999E-5</v>
      </c>
      <c r="I40" s="134">
        <v>0.28227934601865962</v>
      </c>
      <c r="J40" s="158">
        <v>2.8928268133069223E-5</v>
      </c>
      <c r="K40" s="174">
        <v>-12.163578521322549</v>
      </c>
      <c r="L40" s="150">
        <v>1.0235634103050728</v>
      </c>
      <c r="M40" s="142">
        <v>2003.7960597034651</v>
      </c>
    </row>
    <row r="41" spans="2:13" x14ac:dyDescent="0.25">
      <c r="B41" s="188"/>
      <c r="C41" s="126" t="s">
        <v>143</v>
      </c>
      <c r="D41" s="134">
        <v>258</v>
      </c>
      <c r="E41" s="158">
        <v>2.8341406693357975E-3</v>
      </c>
      <c r="F41" s="166">
        <v>1.1312787907812339E-4</v>
      </c>
      <c r="G41" s="134">
        <v>0.28238468999999999</v>
      </c>
      <c r="H41" s="158">
        <v>3.5349580999999999E-5</v>
      </c>
      <c r="I41" s="134">
        <v>0.28237054248611981</v>
      </c>
      <c r="J41" s="158">
        <v>3.535009723762988E-5</v>
      </c>
      <c r="K41" s="174">
        <v>-8.9811905919834345</v>
      </c>
      <c r="L41" s="150">
        <v>1.2507802099548382</v>
      </c>
      <c r="M41" s="142">
        <v>1803.6079303038182</v>
      </c>
    </row>
    <row r="42" spans="2:13" x14ac:dyDescent="0.25">
      <c r="B42" s="188"/>
      <c r="C42" s="126" t="s">
        <v>165</v>
      </c>
      <c r="D42" s="134">
        <v>255</v>
      </c>
      <c r="E42" s="158">
        <v>2.0827219778256855E-3</v>
      </c>
      <c r="F42" s="166">
        <v>7.1145630233035624E-5</v>
      </c>
      <c r="G42" s="134">
        <v>0.28220344000000003</v>
      </c>
      <c r="H42" s="158">
        <v>1.3710748000000001E-4</v>
      </c>
      <c r="I42" s="134">
        <v>0.28219316461938515</v>
      </c>
      <c r="J42" s="158">
        <v>1.3710753142395405E-4</v>
      </c>
      <c r="K42" s="174">
        <v>-15.323843364805079</v>
      </c>
      <c r="L42" s="150">
        <v>4.8511958174113374</v>
      </c>
      <c r="M42" s="142">
        <v>2196.654889658259</v>
      </c>
    </row>
    <row r="43" spans="2:13" x14ac:dyDescent="0.25">
      <c r="B43" s="188"/>
      <c r="C43" s="126" t="s">
        <v>154</v>
      </c>
      <c r="D43" s="134">
        <v>255</v>
      </c>
      <c r="E43" s="158">
        <v>1.3306062117852376E-3</v>
      </c>
      <c r="F43" s="166">
        <v>3.6759810707319573E-5</v>
      </c>
      <c r="G43" s="134">
        <v>0.28233198999999998</v>
      </c>
      <c r="H43" s="158">
        <v>1.0934698999999999E-4</v>
      </c>
      <c r="I43" s="134">
        <v>0.28232542528064708</v>
      </c>
      <c r="J43" s="158">
        <v>1.0934700721352842E-4</v>
      </c>
      <c r="K43" s="174">
        <v>-10.64414152743387</v>
      </c>
      <c r="L43" s="150">
        <v>3.8689613803977174</v>
      </c>
      <c r="M43" s="142">
        <v>1905.2921509472969</v>
      </c>
    </row>
    <row r="44" spans="2:13" ht="15.75" thickBot="1" x14ac:dyDescent="0.3">
      <c r="B44" s="189"/>
      <c r="C44" s="127" t="s">
        <v>160</v>
      </c>
      <c r="D44" s="135">
        <v>245</v>
      </c>
      <c r="E44" s="159">
        <v>1.3495482822092188E-3</v>
      </c>
      <c r="F44" s="167">
        <v>3.101538959039113E-5</v>
      </c>
      <c r="G44" s="135">
        <v>0.28231255999999999</v>
      </c>
      <c r="H44" s="159">
        <v>5.7556674E-5</v>
      </c>
      <c r="I44" s="135">
        <v>0.28230616355005989</v>
      </c>
      <c r="J44" s="159">
        <v>5.7556695488808894E-5</v>
      </c>
      <c r="K44" s="175">
        <v>-11.54756815179292</v>
      </c>
      <c r="L44" s="151">
        <v>2.0364497458880138</v>
      </c>
      <c r="M44" s="143">
        <v>1954.2075418889171</v>
      </c>
    </row>
  </sheetData>
  <mergeCells count="5">
    <mergeCell ref="B29:B36"/>
    <mergeCell ref="B37:B44"/>
    <mergeCell ref="B5:B12"/>
    <mergeCell ref="B13:B20"/>
    <mergeCell ref="B21:B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6E6D0-95A4-46AE-BB4A-82E7F125136F}">
  <dimension ref="A1:I48"/>
  <sheetViews>
    <sheetView workbookViewId="0"/>
  </sheetViews>
  <sheetFormatPr baseColWidth="10" defaultRowHeight="15" x14ac:dyDescent="0.25"/>
  <cols>
    <col min="1" max="1" width="14.7109375" style="179" bestFit="1" customWidth="1"/>
    <col min="2" max="2" width="11.85546875" style="180" bestFit="1" customWidth="1"/>
  </cols>
  <sheetData>
    <row r="1" spans="1:9" x14ac:dyDescent="0.25">
      <c r="A1" s="179" t="s">
        <v>185</v>
      </c>
      <c r="B1" s="180" t="s">
        <v>249</v>
      </c>
      <c r="C1">
        <v>0.19999999999999998</v>
      </c>
      <c r="D1">
        <v>252.32835820895519</v>
      </c>
      <c r="E1">
        <v>1</v>
      </c>
      <c r="F1">
        <v>248</v>
      </c>
      <c r="G1">
        <v>2</v>
      </c>
      <c r="H1">
        <v>0.85</v>
      </c>
      <c r="I1">
        <v>246</v>
      </c>
    </row>
    <row r="2" spans="1:9" x14ac:dyDescent="0.25">
      <c r="A2" s="179" t="s">
        <v>187</v>
      </c>
      <c r="B2" s="180" t="s">
        <v>203</v>
      </c>
      <c r="C2">
        <v>8.8000000000000007</v>
      </c>
      <c r="D2">
        <v>252.32835820895519</v>
      </c>
      <c r="E2">
        <v>2</v>
      </c>
      <c r="F2">
        <v>250</v>
      </c>
      <c r="G2">
        <v>2</v>
      </c>
      <c r="H2">
        <v>1.1499999999999999</v>
      </c>
      <c r="I2">
        <v>246</v>
      </c>
    </row>
    <row r="3" spans="1:9" x14ac:dyDescent="0.25">
      <c r="A3" s="179" t="s">
        <v>188</v>
      </c>
      <c r="B3" s="181">
        <v>15</v>
      </c>
      <c r="E3">
        <v>3</v>
      </c>
      <c r="F3">
        <v>251</v>
      </c>
      <c r="G3">
        <v>2</v>
      </c>
      <c r="H3">
        <v>1.1499999999999999</v>
      </c>
      <c r="I3">
        <v>250</v>
      </c>
    </row>
    <row r="4" spans="1:9" x14ac:dyDescent="0.25">
      <c r="A4" s="179" t="s">
        <v>189</v>
      </c>
      <c r="B4" s="181">
        <v>8</v>
      </c>
      <c r="E4">
        <v>4</v>
      </c>
      <c r="F4">
        <v>252</v>
      </c>
      <c r="G4">
        <v>2</v>
      </c>
      <c r="H4">
        <v>0.85</v>
      </c>
      <c r="I4">
        <v>250</v>
      </c>
    </row>
    <row r="5" spans="1:9" x14ac:dyDescent="0.25">
      <c r="A5" s="179" t="s">
        <v>190</v>
      </c>
      <c r="B5" s="181">
        <v>2</v>
      </c>
      <c r="E5">
        <v>5</v>
      </c>
      <c r="F5">
        <v>252</v>
      </c>
      <c r="G5">
        <v>2</v>
      </c>
      <c r="H5">
        <v>0.85</v>
      </c>
      <c r="I5">
        <v>246</v>
      </c>
    </row>
    <row r="6" spans="1:9" x14ac:dyDescent="0.25">
      <c r="A6" s="179" t="s">
        <v>191</v>
      </c>
      <c r="B6" s="181" t="b">
        <v>1</v>
      </c>
      <c r="E6">
        <v>6</v>
      </c>
      <c r="F6">
        <v>253</v>
      </c>
      <c r="G6">
        <v>3</v>
      </c>
      <c r="H6" t="s">
        <v>184</v>
      </c>
      <c r="I6" t="s">
        <v>184</v>
      </c>
    </row>
    <row r="7" spans="1:9" x14ac:dyDescent="0.25">
      <c r="A7" s="179" t="s">
        <v>192</v>
      </c>
      <c r="B7" s="181">
        <v>1</v>
      </c>
      <c r="E7">
        <v>7</v>
      </c>
      <c r="F7">
        <v>256</v>
      </c>
      <c r="G7">
        <v>2</v>
      </c>
      <c r="H7">
        <v>1.85</v>
      </c>
      <c r="I7">
        <v>248</v>
      </c>
    </row>
    <row r="8" spans="1:9" x14ac:dyDescent="0.25">
      <c r="A8" s="179" t="s">
        <v>193</v>
      </c>
      <c r="B8" s="181" t="b">
        <v>0</v>
      </c>
      <c r="E8">
        <v>8</v>
      </c>
      <c r="F8">
        <v>257</v>
      </c>
      <c r="G8">
        <v>2</v>
      </c>
      <c r="H8">
        <v>2.15</v>
      </c>
      <c r="I8">
        <v>248</v>
      </c>
    </row>
    <row r="9" spans="1:9" x14ac:dyDescent="0.25">
      <c r="A9" s="179" t="s">
        <v>194</v>
      </c>
      <c r="B9" s="181" t="b">
        <v>1</v>
      </c>
      <c r="E9" t="s">
        <v>183</v>
      </c>
      <c r="F9" t="s">
        <v>183</v>
      </c>
      <c r="G9" t="s">
        <v>183</v>
      </c>
      <c r="H9">
        <v>2.15</v>
      </c>
      <c r="I9">
        <v>252</v>
      </c>
    </row>
    <row r="10" spans="1:9" x14ac:dyDescent="0.25">
      <c r="A10" s="179" t="s">
        <v>195</v>
      </c>
      <c r="B10" s="181" t="b">
        <v>0</v>
      </c>
      <c r="H10">
        <v>1.85</v>
      </c>
      <c r="I10">
        <v>252</v>
      </c>
    </row>
    <row r="11" spans="1:9" x14ac:dyDescent="0.25">
      <c r="A11" s="179" t="s">
        <v>196</v>
      </c>
      <c r="B11" s="181" t="b">
        <v>0</v>
      </c>
      <c r="H11">
        <v>1.85</v>
      </c>
      <c r="I11">
        <v>248</v>
      </c>
    </row>
    <row r="12" spans="1:9" x14ac:dyDescent="0.25">
      <c r="A12" s="179" t="s">
        <v>197</v>
      </c>
      <c r="B12" s="181" t="s">
        <v>250</v>
      </c>
      <c r="H12" t="s">
        <v>184</v>
      </c>
      <c r="I12" t="s">
        <v>184</v>
      </c>
    </row>
    <row r="13" spans="1:9" x14ac:dyDescent="0.25">
      <c r="A13" s="179" t="s">
        <v>198</v>
      </c>
      <c r="B13" s="181" t="b">
        <v>1</v>
      </c>
      <c r="H13">
        <v>2.85</v>
      </c>
      <c r="I13">
        <v>249</v>
      </c>
    </row>
    <row r="14" spans="1:9" x14ac:dyDescent="0.25">
      <c r="A14" s="179" t="s">
        <v>199</v>
      </c>
      <c r="B14" s="181" t="b">
        <v>0</v>
      </c>
      <c r="H14">
        <v>3.15</v>
      </c>
      <c r="I14">
        <v>249</v>
      </c>
    </row>
    <row r="15" spans="1:9" x14ac:dyDescent="0.25">
      <c r="A15" s="179" t="s">
        <v>200</v>
      </c>
      <c r="B15" s="181" t="b">
        <v>0</v>
      </c>
      <c r="H15">
        <v>3.15</v>
      </c>
      <c r="I15">
        <v>253</v>
      </c>
    </row>
    <row r="16" spans="1:9" x14ac:dyDescent="0.25">
      <c r="A16" s="179" t="s">
        <v>201</v>
      </c>
      <c r="B16" s="181">
        <v>1</v>
      </c>
      <c r="H16">
        <v>2.85</v>
      </c>
      <c r="I16">
        <v>253</v>
      </c>
    </row>
    <row r="17" spans="8:9" x14ac:dyDescent="0.25">
      <c r="H17">
        <v>2.85</v>
      </c>
      <c r="I17">
        <v>249</v>
      </c>
    </row>
    <row r="18" spans="8:9" x14ac:dyDescent="0.25">
      <c r="H18" t="s">
        <v>184</v>
      </c>
      <c r="I18" t="s">
        <v>184</v>
      </c>
    </row>
    <row r="19" spans="8:9" x14ac:dyDescent="0.25">
      <c r="H19">
        <v>3.85</v>
      </c>
      <c r="I19">
        <v>250</v>
      </c>
    </row>
    <row r="20" spans="8:9" x14ac:dyDescent="0.25">
      <c r="H20">
        <v>4.1500000000000004</v>
      </c>
      <c r="I20">
        <v>250</v>
      </c>
    </row>
    <row r="21" spans="8:9" x14ac:dyDescent="0.25">
      <c r="H21">
        <v>4.1500000000000004</v>
      </c>
      <c r="I21">
        <v>254</v>
      </c>
    </row>
    <row r="22" spans="8:9" x14ac:dyDescent="0.25">
      <c r="H22">
        <v>3.85</v>
      </c>
      <c r="I22">
        <v>254</v>
      </c>
    </row>
    <row r="23" spans="8:9" x14ac:dyDescent="0.25">
      <c r="H23">
        <v>3.85</v>
      </c>
      <c r="I23">
        <v>250</v>
      </c>
    </row>
    <row r="24" spans="8:9" x14ac:dyDescent="0.25">
      <c r="H24" t="s">
        <v>184</v>
      </c>
      <c r="I24" t="s">
        <v>184</v>
      </c>
    </row>
    <row r="25" spans="8:9" x14ac:dyDescent="0.25">
      <c r="H25">
        <v>4.8499999999999996</v>
      </c>
      <c r="I25">
        <v>250</v>
      </c>
    </row>
    <row r="26" spans="8:9" x14ac:dyDescent="0.25">
      <c r="H26">
        <v>5.15</v>
      </c>
      <c r="I26">
        <v>250</v>
      </c>
    </row>
    <row r="27" spans="8:9" x14ac:dyDescent="0.25">
      <c r="H27">
        <v>5.15</v>
      </c>
      <c r="I27">
        <v>254</v>
      </c>
    </row>
    <row r="28" spans="8:9" x14ac:dyDescent="0.25">
      <c r="H28">
        <v>4.8499999999999996</v>
      </c>
      <c r="I28">
        <v>254</v>
      </c>
    </row>
    <row r="29" spans="8:9" x14ac:dyDescent="0.25">
      <c r="H29">
        <v>4.8499999999999996</v>
      </c>
      <c r="I29">
        <v>250</v>
      </c>
    </row>
    <row r="30" spans="8:9" x14ac:dyDescent="0.25">
      <c r="H30" t="s">
        <v>184</v>
      </c>
      <c r="I30" t="s">
        <v>184</v>
      </c>
    </row>
    <row r="31" spans="8:9" x14ac:dyDescent="0.25">
      <c r="H31">
        <v>5.85</v>
      </c>
      <c r="I31">
        <v>250</v>
      </c>
    </row>
    <row r="32" spans="8:9" x14ac:dyDescent="0.25">
      <c r="H32">
        <v>6.15</v>
      </c>
      <c r="I32">
        <v>250</v>
      </c>
    </row>
    <row r="33" spans="8:9" x14ac:dyDescent="0.25">
      <c r="H33">
        <v>6.15</v>
      </c>
      <c r="I33">
        <v>256</v>
      </c>
    </row>
    <row r="34" spans="8:9" x14ac:dyDescent="0.25">
      <c r="H34">
        <v>5.85</v>
      </c>
      <c r="I34">
        <v>256</v>
      </c>
    </row>
    <row r="35" spans="8:9" x14ac:dyDescent="0.25">
      <c r="H35">
        <v>5.85</v>
      </c>
      <c r="I35">
        <v>250</v>
      </c>
    </row>
    <row r="36" spans="8:9" x14ac:dyDescent="0.25">
      <c r="H36" t="s">
        <v>184</v>
      </c>
      <c r="I36" t="s">
        <v>184</v>
      </c>
    </row>
    <row r="37" spans="8:9" x14ac:dyDescent="0.25">
      <c r="H37">
        <v>6.85</v>
      </c>
      <c r="I37">
        <v>254</v>
      </c>
    </row>
    <row r="38" spans="8:9" x14ac:dyDescent="0.25">
      <c r="H38">
        <v>7.15</v>
      </c>
      <c r="I38">
        <v>254</v>
      </c>
    </row>
    <row r="39" spans="8:9" x14ac:dyDescent="0.25">
      <c r="H39">
        <v>7.15</v>
      </c>
      <c r="I39">
        <v>258</v>
      </c>
    </row>
    <row r="40" spans="8:9" x14ac:dyDescent="0.25">
      <c r="H40">
        <v>6.85</v>
      </c>
      <c r="I40">
        <v>258</v>
      </c>
    </row>
    <row r="41" spans="8:9" x14ac:dyDescent="0.25">
      <c r="H41">
        <v>6.85</v>
      </c>
      <c r="I41">
        <v>254</v>
      </c>
    </row>
    <row r="42" spans="8:9" x14ac:dyDescent="0.25">
      <c r="H42" t="s">
        <v>184</v>
      </c>
      <c r="I42" t="s">
        <v>184</v>
      </c>
    </row>
    <row r="43" spans="8:9" x14ac:dyDescent="0.25">
      <c r="H43">
        <v>7.85</v>
      </c>
      <c r="I43">
        <v>255</v>
      </c>
    </row>
    <row r="44" spans="8:9" x14ac:dyDescent="0.25">
      <c r="H44">
        <v>8.15</v>
      </c>
      <c r="I44">
        <v>255</v>
      </c>
    </row>
    <row r="45" spans="8:9" x14ac:dyDescent="0.25">
      <c r="H45">
        <v>8.15</v>
      </c>
      <c r="I45">
        <v>259</v>
      </c>
    </row>
    <row r="46" spans="8:9" x14ac:dyDescent="0.25">
      <c r="H46">
        <v>7.85</v>
      </c>
      <c r="I46">
        <v>259</v>
      </c>
    </row>
    <row r="47" spans="8:9" x14ac:dyDescent="0.25">
      <c r="H47">
        <v>7.85</v>
      </c>
      <c r="I47">
        <v>255</v>
      </c>
    </row>
    <row r="48" spans="8:9" x14ac:dyDescent="0.25">
      <c r="H48" t="s">
        <v>184</v>
      </c>
      <c r="I48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PlotDat3</vt:lpstr>
      <vt:lpstr>U-Pb Data Table</vt:lpstr>
      <vt:lpstr>Lu-Hf Data Table</vt:lpstr>
      <vt:lpstr>PlotDat0</vt:lpstr>
      <vt:lpstr>'U-Pb Data Table'!_Hlk80781293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Juan I. Falco</cp:lastModifiedBy>
  <cp:lastPrinted>2018-11-18T18:02:23Z</cp:lastPrinted>
  <dcterms:created xsi:type="dcterms:W3CDTF">2018-11-06T17:59:03Z</dcterms:created>
  <dcterms:modified xsi:type="dcterms:W3CDTF">2022-04-19T19:59:25Z</dcterms:modified>
</cp:coreProperties>
</file>