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9 庄河\GM投稿\表格\"/>
    </mc:Choice>
  </mc:AlternateContent>
  <xr:revisionPtr revIDLastSave="0" documentId="13_ncr:1_{AFB38C74-70A1-4311-88D4-0E9F668C3E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pplementary Table 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9" i="1" l="1"/>
  <c r="K69" i="1"/>
  <c r="J69" i="1"/>
  <c r="I69" i="1"/>
  <c r="H69" i="1"/>
  <c r="G69" i="1"/>
  <c r="F69" i="1"/>
  <c r="E69" i="1"/>
  <c r="D69" i="1"/>
  <c r="C69" i="1"/>
  <c r="B69" i="1"/>
  <c r="L68" i="1"/>
  <c r="K68" i="1"/>
  <c r="J68" i="1"/>
  <c r="I68" i="1"/>
  <c r="H68" i="1"/>
  <c r="G68" i="1"/>
  <c r="F68" i="1"/>
  <c r="E68" i="1"/>
  <c r="D68" i="1"/>
  <c r="C68" i="1"/>
  <c r="B68" i="1"/>
  <c r="L67" i="1"/>
  <c r="K67" i="1"/>
  <c r="J67" i="1"/>
  <c r="I67" i="1"/>
  <c r="H67" i="1"/>
  <c r="G67" i="1"/>
  <c r="F67" i="1"/>
  <c r="E67" i="1"/>
  <c r="D67" i="1"/>
  <c r="C67" i="1"/>
  <c r="B67" i="1"/>
</calcChain>
</file>

<file path=xl/sharedStrings.xml><?xml version="1.0" encoding="utf-8"?>
<sst xmlns="http://schemas.openxmlformats.org/spreadsheetml/2006/main" count="85" uniqueCount="85">
  <si>
    <t>Sample</t>
  </si>
  <si>
    <t>Yd2005-Q1</t>
  </si>
  <si>
    <t>Yd2005-Q2</t>
  </si>
  <si>
    <t xml:space="preserve">Yd2006-Q1 </t>
  </si>
  <si>
    <t xml:space="preserve">Yd2006-Q2 </t>
  </si>
  <si>
    <t xml:space="preserve">Yd2006-Q3 </t>
  </si>
  <si>
    <t xml:space="preserve">Yd2009-Q1 </t>
  </si>
  <si>
    <t xml:space="preserve">Yd2009-Q2 </t>
  </si>
  <si>
    <t xml:space="preserve">Yd2009-Q3 </t>
  </si>
  <si>
    <t xml:space="preserve">Yd2010-Q1 </t>
  </si>
  <si>
    <t xml:space="preserve">Yd2010-Q2 </t>
  </si>
  <si>
    <t xml:space="preserve">Yd2010-Q3 </t>
  </si>
  <si>
    <t>major element (wt.%)</t>
  </si>
  <si>
    <r>
      <rPr>
        <sz val="12"/>
        <rFont val="Times New Roman"/>
        <family val="1"/>
      </rPr>
      <t>SiO</t>
    </r>
    <r>
      <rPr>
        <vertAlign val="subscript"/>
        <sz val="12"/>
        <rFont val="Times New Roman"/>
        <family val="1"/>
      </rPr>
      <t>2</t>
    </r>
  </si>
  <si>
    <r>
      <rPr>
        <sz val="12"/>
        <rFont val="Times New Roman"/>
        <family val="1"/>
      </rPr>
      <t>Al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</t>
    </r>
    <r>
      <rPr>
        <vertAlign val="subscript"/>
        <sz val="12"/>
        <rFont val="Times New Roman"/>
        <family val="1"/>
      </rPr>
      <t>3</t>
    </r>
  </si>
  <si>
    <t>CaO</t>
  </si>
  <si>
    <t>MgO</t>
  </si>
  <si>
    <r>
      <rPr>
        <sz val="12"/>
        <rFont val="Times New Roman"/>
        <family val="1"/>
      </rPr>
      <t>K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</t>
    </r>
  </si>
  <si>
    <r>
      <rPr>
        <sz val="12"/>
        <rFont val="Times New Roman"/>
        <family val="1"/>
      </rPr>
      <t>Na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</t>
    </r>
  </si>
  <si>
    <r>
      <rPr>
        <sz val="12"/>
        <rFont val="Times New Roman"/>
        <family val="1"/>
      </rPr>
      <t>TiO</t>
    </r>
    <r>
      <rPr>
        <vertAlign val="subscript"/>
        <sz val="12"/>
        <rFont val="Times New Roman"/>
        <family val="1"/>
      </rPr>
      <t>2</t>
    </r>
  </si>
  <si>
    <r>
      <rPr>
        <sz val="12"/>
        <rFont val="Times New Roman"/>
        <family val="1"/>
      </rPr>
      <t>P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</t>
    </r>
    <r>
      <rPr>
        <vertAlign val="subscript"/>
        <sz val="12"/>
        <rFont val="Times New Roman"/>
        <family val="1"/>
      </rPr>
      <t>5</t>
    </r>
  </si>
  <si>
    <t>MnO</t>
  </si>
  <si>
    <t>LOI</t>
  </si>
  <si>
    <t>Total</t>
  </si>
  <si>
    <r>
      <rPr>
        <sz val="12"/>
        <rFont val="Times New Roman"/>
        <family val="1"/>
      </rPr>
      <t>trace element(ppm</t>
    </r>
    <r>
      <rPr>
        <sz val="12"/>
        <rFont val="宋体"/>
        <charset val="134"/>
      </rPr>
      <t>）</t>
    </r>
  </si>
  <si>
    <t xml:space="preserve"> Li</t>
  </si>
  <si>
    <t>Be</t>
  </si>
  <si>
    <t xml:space="preserve"> B</t>
  </si>
  <si>
    <t>Sc</t>
  </si>
  <si>
    <t xml:space="preserve"> V</t>
  </si>
  <si>
    <t>Cr</t>
  </si>
  <si>
    <t xml:space="preserve"> Co</t>
  </si>
  <si>
    <t xml:space="preserve"> Ni</t>
  </si>
  <si>
    <t xml:space="preserve"> Cu</t>
  </si>
  <si>
    <t>Zn</t>
  </si>
  <si>
    <t xml:space="preserve"> Ga</t>
  </si>
  <si>
    <t>Ge</t>
  </si>
  <si>
    <t xml:space="preserve"> As</t>
  </si>
  <si>
    <t>Se</t>
  </si>
  <si>
    <t xml:space="preserve"> Rb</t>
  </si>
  <si>
    <t xml:space="preserve"> Sr</t>
  </si>
  <si>
    <t xml:space="preserve"> Y</t>
  </si>
  <si>
    <t xml:space="preserve"> Zr</t>
  </si>
  <si>
    <t>Nb</t>
  </si>
  <si>
    <t xml:space="preserve"> Mo</t>
  </si>
  <si>
    <t xml:space="preserve"> Ag</t>
  </si>
  <si>
    <t xml:space="preserve"> Cd</t>
  </si>
  <si>
    <t xml:space="preserve"> Sn</t>
  </si>
  <si>
    <t xml:space="preserve"> Sb</t>
  </si>
  <si>
    <t>Te</t>
  </si>
  <si>
    <t xml:space="preserve"> Cs</t>
  </si>
  <si>
    <t xml:space="preserve"> Ba</t>
  </si>
  <si>
    <t xml:space="preserve"> La</t>
  </si>
  <si>
    <t>Ce</t>
  </si>
  <si>
    <t xml:space="preserve"> Pr</t>
  </si>
  <si>
    <t>Nd</t>
  </si>
  <si>
    <t xml:space="preserve"> Sm</t>
  </si>
  <si>
    <t xml:space="preserve"> Eu</t>
  </si>
  <si>
    <t xml:space="preserve"> Gd</t>
  </si>
  <si>
    <t>Tb</t>
  </si>
  <si>
    <t>Dy</t>
  </si>
  <si>
    <t xml:space="preserve"> Ho</t>
  </si>
  <si>
    <t>Er</t>
  </si>
  <si>
    <t xml:space="preserve"> Tm</t>
  </si>
  <si>
    <t>Yb</t>
  </si>
  <si>
    <t>Lu</t>
  </si>
  <si>
    <t>Hf</t>
  </si>
  <si>
    <t xml:space="preserve"> Ta</t>
  </si>
  <si>
    <t>W</t>
  </si>
  <si>
    <t>Tl</t>
  </si>
  <si>
    <t xml:space="preserve"> Pb</t>
  </si>
  <si>
    <t xml:space="preserve"> Bi</t>
  </si>
  <si>
    <t>Th</t>
  </si>
  <si>
    <t xml:space="preserve"> U</t>
  </si>
  <si>
    <t>K</t>
  </si>
  <si>
    <t>Ti</t>
  </si>
  <si>
    <t>P</t>
  </si>
  <si>
    <t xml:space="preserve">A/CNK </t>
  </si>
  <si>
    <t>Na2O+K2O</t>
  </si>
  <si>
    <t>Eu/Eu*</t>
  </si>
  <si>
    <t>Mg#</t>
  </si>
  <si>
    <t>(La/Yb)N</t>
  </si>
  <si>
    <t>∑REE</t>
  </si>
  <si>
    <r>
      <t>Fe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</t>
    </r>
    <r>
      <rPr>
        <vertAlign val="subscript"/>
        <sz val="12"/>
        <rFont val="Times New Roman"/>
        <family val="1"/>
      </rPr>
      <t>3T</t>
    </r>
    <phoneticPr fontId="4" type="noConversion"/>
  </si>
  <si>
    <t>Supplementary Table 2 Major (wt.%) and trace element (ppm) compositions for the samples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</si>
</sst>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;[Red]0.00"/>
    <numFmt numFmtId="177" formatCode="0.00_ "/>
    <numFmt numFmtId="178" formatCode="0_ "/>
    <numFmt numFmtId="179" formatCode="0.0_ "/>
  </numFmts>
  <fonts count="5">
    <font>
      <sz val="9"/>
      <color theme="1"/>
      <name val="Times New Roman"/>
      <charset val="134"/>
    </font>
    <font>
      <sz val="12"/>
      <name val="Times New Roman"/>
      <family val="1"/>
    </font>
    <font>
      <vertAlign val="subscript"/>
      <sz val="12"/>
      <name val="Times New Roman"/>
      <family val="1"/>
    </font>
    <font>
      <sz val="12"/>
      <name val="宋体"/>
      <charset val="134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179" fontId="1" fillId="0" borderId="3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8" fontId="1" fillId="0" borderId="5" xfId="0" applyNumberFormat="1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workbookViewId="0">
      <selection activeCell="O12" sqref="O12"/>
    </sheetView>
  </sheetViews>
  <sheetFormatPr defaultColWidth="9.33203125" defaultRowHeight="12"/>
  <cols>
    <col min="1" max="1" width="13.33203125" customWidth="1"/>
    <col min="2" max="12" width="15.5" customWidth="1"/>
  </cols>
  <sheetData>
    <row r="1" spans="1:12">
      <c r="A1" s="19" t="s">
        <v>84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5.75">
      <c r="A3" s="1" t="s">
        <v>0</v>
      </c>
      <c r="B3" s="2" t="s">
        <v>1</v>
      </c>
      <c r="C3" s="16" t="s">
        <v>2</v>
      </c>
      <c r="D3" s="3" t="s">
        <v>3</v>
      </c>
      <c r="E3" s="3" t="s">
        <v>4</v>
      </c>
      <c r="F3" s="4" t="s">
        <v>5</v>
      </c>
      <c r="G3" s="2" t="s">
        <v>6</v>
      </c>
      <c r="H3" s="3" t="s">
        <v>7</v>
      </c>
      <c r="I3" s="16" t="s">
        <v>8</v>
      </c>
      <c r="J3" s="3" t="s">
        <v>9</v>
      </c>
      <c r="K3" s="3" t="s">
        <v>10</v>
      </c>
      <c r="L3" s="4" t="s">
        <v>11</v>
      </c>
    </row>
    <row r="4" spans="1:12" ht="15.75">
      <c r="A4" s="17" t="s">
        <v>12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1:12" ht="18.75">
      <c r="A5" s="1" t="s">
        <v>13</v>
      </c>
      <c r="B5" s="2">
        <v>55.925676137125897</v>
      </c>
      <c r="C5" s="4">
        <v>56.155866019278001</v>
      </c>
      <c r="D5" s="3">
        <v>63.8560853498265</v>
      </c>
      <c r="E5" s="3">
        <v>69.241863796735799</v>
      </c>
      <c r="F5" s="4">
        <v>63.768860893761698</v>
      </c>
      <c r="G5" s="2">
        <v>69.960039267376402</v>
      </c>
      <c r="H5" s="3">
        <v>70.154636196993295</v>
      </c>
      <c r="I5" s="4">
        <v>70.8049202708157</v>
      </c>
      <c r="J5" s="3">
        <v>67.854458966772398</v>
      </c>
      <c r="K5" s="3">
        <v>65.7436192476099</v>
      </c>
      <c r="L5" s="4">
        <v>70.629964153619397</v>
      </c>
    </row>
    <row r="6" spans="1:12" ht="18.75">
      <c r="A6" s="1" t="s">
        <v>14</v>
      </c>
      <c r="B6" s="2">
        <v>16.775087705747701</v>
      </c>
      <c r="C6" s="4">
        <v>17.583155301436101</v>
      </c>
      <c r="D6" s="3">
        <v>17.384622499013901</v>
      </c>
      <c r="E6" s="3">
        <v>15.5374990989162</v>
      </c>
      <c r="F6" s="4">
        <v>17.235647870441301</v>
      </c>
      <c r="G6" s="2">
        <v>14.560068467765699</v>
      </c>
      <c r="H6" s="3">
        <v>14.132460832563099</v>
      </c>
      <c r="I6" s="4">
        <v>14.396736704252501</v>
      </c>
      <c r="J6" s="3">
        <v>16.045051222291299</v>
      </c>
      <c r="K6" s="3">
        <v>16.5248653600833</v>
      </c>
      <c r="L6" s="4">
        <v>15.3516636854071</v>
      </c>
    </row>
    <row r="7" spans="1:12" ht="18.75">
      <c r="A7" s="1" t="s">
        <v>83</v>
      </c>
      <c r="B7" s="2">
        <v>7.9389475513530998</v>
      </c>
      <c r="C7" s="4">
        <v>7.7293614050935702</v>
      </c>
      <c r="D7" s="3">
        <v>4.7267504603919903</v>
      </c>
      <c r="E7" s="3">
        <v>3.1739261365078599</v>
      </c>
      <c r="F7" s="4">
        <v>4.8012867585069499</v>
      </c>
      <c r="G7" s="2">
        <v>2.9829208352944798</v>
      </c>
      <c r="H7" s="3">
        <v>3.53641504991863</v>
      </c>
      <c r="I7" s="4">
        <v>2.6618543624548101</v>
      </c>
      <c r="J7" s="3">
        <v>3.36402415411309</v>
      </c>
      <c r="K7" s="3">
        <v>3.9953677536250498</v>
      </c>
      <c r="L7" s="4">
        <v>2.07070360102907</v>
      </c>
    </row>
    <row r="8" spans="1:12" ht="15.75">
      <c r="A8" s="1" t="s">
        <v>15</v>
      </c>
      <c r="B8" s="2">
        <v>6.30951703910275</v>
      </c>
      <c r="C8" s="4">
        <v>5.7115057946765004</v>
      </c>
      <c r="D8" s="3">
        <v>3.56400419411476</v>
      </c>
      <c r="E8" s="3">
        <v>2.0220655379851298</v>
      </c>
      <c r="F8" s="4">
        <v>4.00680739395637</v>
      </c>
      <c r="G8" s="2">
        <v>0.37964446994657097</v>
      </c>
      <c r="H8" s="3">
        <v>0.50462195802743604</v>
      </c>
      <c r="I8" s="4">
        <v>0.33070294289644298</v>
      </c>
      <c r="J8" s="3">
        <v>3.04469954230782</v>
      </c>
      <c r="K8" s="3">
        <v>3.6202634479053701</v>
      </c>
      <c r="L8" s="4">
        <v>2.2160161344346201</v>
      </c>
    </row>
    <row r="9" spans="1:12" ht="15.75">
      <c r="A9" s="1" t="s">
        <v>16</v>
      </c>
      <c r="B9" s="2">
        <v>4.1339255588573698</v>
      </c>
      <c r="C9" s="4">
        <v>3.6317340915856602</v>
      </c>
      <c r="D9" s="3">
        <v>1.84261441328382</v>
      </c>
      <c r="E9" s="3">
        <v>0.67637738914130496</v>
      </c>
      <c r="F9" s="4">
        <v>1.8186998956654701</v>
      </c>
      <c r="G9" s="2">
        <v>0.501170874347457</v>
      </c>
      <c r="H9" s="3">
        <v>0.53305136411348897</v>
      </c>
      <c r="I9" s="4">
        <v>0.36113572905255698</v>
      </c>
      <c r="J9" s="3">
        <v>1.3025614703069299</v>
      </c>
      <c r="K9" s="3">
        <v>1.77616957735374</v>
      </c>
      <c r="L9" s="4">
        <v>0.69729833738357205</v>
      </c>
    </row>
    <row r="10" spans="1:12" ht="18.75">
      <c r="A10" s="1" t="s">
        <v>17</v>
      </c>
      <c r="B10" s="2">
        <v>2.4803553353144201</v>
      </c>
      <c r="C10" s="4">
        <v>2.5822055698697399</v>
      </c>
      <c r="D10" s="3">
        <v>2.0537473148059302</v>
      </c>
      <c r="E10" s="3">
        <v>4.1814255907810196</v>
      </c>
      <c r="F10" s="4">
        <v>2.1192863558839701</v>
      </c>
      <c r="G10" s="2">
        <v>5.3692575035300703</v>
      </c>
      <c r="H10" s="3">
        <v>5.2289800479704098</v>
      </c>
      <c r="I10" s="4">
        <v>5.2922615125482899</v>
      </c>
      <c r="J10" s="3">
        <v>2.9769946404377099</v>
      </c>
      <c r="K10" s="3">
        <v>2.5953162774118499</v>
      </c>
      <c r="L10" s="4">
        <v>3.6499682869990999</v>
      </c>
    </row>
    <row r="11" spans="1:12" ht="18.75">
      <c r="A11" s="1" t="s">
        <v>18</v>
      </c>
      <c r="B11" s="2">
        <v>3.54954338131573</v>
      </c>
      <c r="C11" s="4">
        <v>3.7667314739727198</v>
      </c>
      <c r="D11" s="3">
        <v>4.51460735359945</v>
      </c>
      <c r="E11" s="3">
        <v>4.0774451861816896</v>
      </c>
      <c r="F11" s="4">
        <v>4.4288429290106199</v>
      </c>
      <c r="G11" s="2">
        <v>4.0997585352431196</v>
      </c>
      <c r="H11" s="3">
        <v>4.1192178746827102</v>
      </c>
      <c r="I11" s="4">
        <v>4.23522940672592</v>
      </c>
      <c r="J11" s="3">
        <v>4.2876402781321197</v>
      </c>
      <c r="K11" s="3">
        <v>4.3846651952368303</v>
      </c>
      <c r="L11" s="4">
        <v>4.1151702168599202</v>
      </c>
    </row>
    <row r="12" spans="1:12" ht="18.75">
      <c r="A12" s="1" t="s">
        <v>19</v>
      </c>
      <c r="B12" s="2">
        <v>1.53035711382031</v>
      </c>
      <c r="C12" s="4">
        <v>1.4106718950491199</v>
      </c>
      <c r="D12" s="3">
        <v>0.72300391205440295</v>
      </c>
      <c r="E12" s="3">
        <v>0.390481752417697</v>
      </c>
      <c r="F12" s="4">
        <v>0.69185489631436503</v>
      </c>
      <c r="G12" s="2">
        <v>0.35965789599964798</v>
      </c>
      <c r="H12" s="3">
        <v>0.33069491293669201</v>
      </c>
      <c r="I12" s="4">
        <v>0.31731251698775298</v>
      </c>
      <c r="J12" s="3">
        <v>0.41613251627028203</v>
      </c>
      <c r="K12" s="3">
        <v>0.48226248170500802</v>
      </c>
      <c r="L12" s="4">
        <v>0.29990892311200801</v>
      </c>
    </row>
    <row r="13" spans="1:12" ht="18.75">
      <c r="A13" s="1" t="s">
        <v>20</v>
      </c>
      <c r="B13" s="2">
        <v>0.158316273227287</v>
      </c>
      <c r="C13" s="4">
        <v>0.19102637116724999</v>
      </c>
      <c r="D13" s="3">
        <v>8.3139893757268907E-2</v>
      </c>
      <c r="E13" s="3">
        <v>5.34035281874254E-2</v>
      </c>
      <c r="F13" s="4">
        <v>7.6209294459437804E-2</v>
      </c>
      <c r="G13" s="2">
        <v>8.4566307855823405E-2</v>
      </c>
      <c r="H13" s="3">
        <v>9.1887901813848996E-2</v>
      </c>
      <c r="I13" s="4">
        <v>7.1719932707909606E-2</v>
      </c>
      <c r="J13" s="3">
        <v>3.5873492781920903E-2</v>
      </c>
      <c r="K13" s="3">
        <v>5.4744952726656297E-2</v>
      </c>
      <c r="L13" s="4">
        <v>2.4824224456781299E-2</v>
      </c>
    </row>
    <row r="14" spans="1:12" ht="15.75">
      <c r="A14" s="1" t="s">
        <v>21</v>
      </c>
      <c r="B14" s="2">
        <v>0.16827390413548399</v>
      </c>
      <c r="C14" s="4">
        <v>0.11774207787141899</v>
      </c>
      <c r="D14" s="3">
        <v>0.10142460915224499</v>
      </c>
      <c r="E14" s="3">
        <v>7.5511983145924805E-2</v>
      </c>
      <c r="F14" s="4">
        <v>9.2503711999901997E-2</v>
      </c>
      <c r="G14" s="2">
        <v>7.2915842640531803E-2</v>
      </c>
      <c r="H14" s="3">
        <v>0.12803386098040201</v>
      </c>
      <c r="I14" s="4">
        <v>5.81266215581785E-2</v>
      </c>
      <c r="J14" s="3">
        <v>9.2563716586590197E-2</v>
      </c>
      <c r="K14" s="3">
        <v>8.2725706342502897E-2</v>
      </c>
      <c r="L14" s="4">
        <v>6.4482436698712398E-2</v>
      </c>
    </row>
    <row r="15" spans="1:12" ht="15.75">
      <c r="A15" s="1" t="s">
        <v>22</v>
      </c>
      <c r="B15" s="2">
        <v>0.66999999999986004</v>
      </c>
      <c r="C15" s="4">
        <v>0.94999999999991802</v>
      </c>
      <c r="D15" s="3">
        <v>0.879999999999725</v>
      </c>
      <c r="E15" s="3">
        <v>0.29000000000003501</v>
      </c>
      <c r="F15" s="4">
        <v>0.64999999999990599</v>
      </c>
      <c r="G15" s="2">
        <v>1.2800000000002101</v>
      </c>
      <c r="H15" s="3">
        <v>1.0999999999999199</v>
      </c>
      <c r="I15" s="4">
        <v>1.1099999999999</v>
      </c>
      <c r="J15" s="3">
        <v>0.52999999999983105</v>
      </c>
      <c r="K15" s="3">
        <v>0.53999999999980697</v>
      </c>
      <c r="L15" s="4">
        <v>0.409999999999755</v>
      </c>
    </row>
    <row r="16" spans="1:12" ht="15.75">
      <c r="A16" s="1" t="s">
        <v>23</v>
      </c>
      <c r="B16" s="2">
        <v>99.64</v>
      </c>
      <c r="C16" s="4">
        <v>99.83</v>
      </c>
      <c r="D16" s="3">
        <v>99.73</v>
      </c>
      <c r="E16" s="3">
        <v>99.72</v>
      </c>
      <c r="F16" s="4">
        <v>99.69</v>
      </c>
      <c r="G16" s="2">
        <v>99.65</v>
      </c>
      <c r="H16" s="3">
        <v>99.86</v>
      </c>
      <c r="I16" s="4">
        <v>99.64</v>
      </c>
      <c r="J16" s="3">
        <v>99.95</v>
      </c>
      <c r="K16" s="3">
        <v>99.8</v>
      </c>
      <c r="L16" s="4">
        <v>99.53</v>
      </c>
    </row>
    <row r="17" spans="1:12" ht="15.75">
      <c r="A17" s="17" t="s">
        <v>24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8"/>
    </row>
    <row r="18" spans="1:12" ht="15.75">
      <c r="A18" s="5" t="s">
        <v>25</v>
      </c>
      <c r="B18" s="6">
        <v>12.03</v>
      </c>
      <c r="C18" s="7">
        <v>14.57</v>
      </c>
      <c r="D18" s="6">
        <v>23.54</v>
      </c>
      <c r="E18" s="6">
        <v>8.1059999999999999</v>
      </c>
      <c r="F18" s="7">
        <v>18.260000000000002</v>
      </c>
      <c r="G18" s="6">
        <v>12.98</v>
      </c>
      <c r="H18" s="6">
        <v>15.79</v>
      </c>
      <c r="I18" s="7">
        <v>6.5060000000000002</v>
      </c>
      <c r="J18" s="6">
        <v>9.2449999999999992</v>
      </c>
      <c r="K18" s="6">
        <v>8.9130000000000003</v>
      </c>
      <c r="L18" s="7">
        <v>5.1790000000000003</v>
      </c>
    </row>
    <row r="19" spans="1:12" ht="15.75">
      <c r="A19" s="5" t="s">
        <v>26</v>
      </c>
      <c r="B19" s="6">
        <v>1.2370000000000001</v>
      </c>
      <c r="C19" s="7">
        <v>1.5369999999999999</v>
      </c>
      <c r="D19" s="6">
        <v>1.3640000000000001</v>
      </c>
      <c r="E19" s="6">
        <v>1.0760000000000001</v>
      </c>
      <c r="F19" s="7">
        <v>1.399</v>
      </c>
      <c r="G19" s="6">
        <v>1.2969999999999999</v>
      </c>
      <c r="H19" s="6">
        <v>1.758</v>
      </c>
      <c r="I19" s="7">
        <v>0.96909999999999996</v>
      </c>
      <c r="J19" s="6">
        <v>2.012</v>
      </c>
      <c r="K19" s="6">
        <v>2.8109999999999999</v>
      </c>
      <c r="L19" s="7">
        <v>1.542</v>
      </c>
    </row>
    <row r="20" spans="1:12" ht="15.75">
      <c r="A20" s="5" t="s">
        <v>27</v>
      </c>
      <c r="B20" s="6">
        <v>2.617</v>
      </c>
      <c r="C20" s="7">
        <v>2.9009999999999998</v>
      </c>
      <c r="D20" s="6">
        <v>3.13</v>
      </c>
      <c r="E20" s="6">
        <v>2.5070000000000001</v>
      </c>
      <c r="F20" s="7">
        <v>2.496</v>
      </c>
      <c r="G20" s="6">
        <v>3.4129999999999998</v>
      </c>
      <c r="H20" s="6">
        <v>3.621</v>
      </c>
      <c r="I20" s="7">
        <v>2.2490000000000001</v>
      </c>
      <c r="J20" s="6">
        <v>3.1760000000000002</v>
      </c>
      <c r="K20" s="6">
        <v>2.9390000000000001</v>
      </c>
      <c r="L20" s="7">
        <v>2.9740000000000002</v>
      </c>
    </row>
    <row r="21" spans="1:12" ht="15.75">
      <c r="A21" s="5" t="s">
        <v>28</v>
      </c>
      <c r="B21" s="6">
        <v>4.6159999999999997</v>
      </c>
      <c r="C21" s="7">
        <v>3.5880000000000001</v>
      </c>
      <c r="D21" s="6">
        <v>3.5640000000000001</v>
      </c>
      <c r="E21" s="6">
        <v>1.9790000000000001</v>
      </c>
      <c r="F21" s="7">
        <v>3.8969999999999998</v>
      </c>
      <c r="G21" s="6">
        <v>2.9689999999999999</v>
      </c>
      <c r="H21" s="6">
        <v>2.7349999999999999</v>
      </c>
      <c r="I21" s="7">
        <v>1.849</v>
      </c>
      <c r="J21" s="6">
        <v>4.9029999999999996</v>
      </c>
      <c r="K21" s="6">
        <v>3.238</v>
      </c>
      <c r="L21" s="7">
        <v>1.4019999999999999</v>
      </c>
    </row>
    <row r="22" spans="1:12" ht="15.75">
      <c r="A22" s="5" t="s">
        <v>29</v>
      </c>
      <c r="B22" s="6">
        <v>129.6</v>
      </c>
      <c r="C22" s="7">
        <v>116.7</v>
      </c>
      <c r="D22" s="6">
        <v>53.48</v>
      </c>
      <c r="E22" s="6">
        <v>19.72</v>
      </c>
      <c r="F22" s="7">
        <v>54.28</v>
      </c>
      <c r="G22" s="6">
        <v>29.7</v>
      </c>
      <c r="H22" s="6">
        <v>32.69</v>
      </c>
      <c r="I22" s="7">
        <v>19.059999999999999</v>
      </c>
      <c r="J22" s="6">
        <v>35.18</v>
      </c>
      <c r="K22" s="6">
        <v>45.63</v>
      </c>
      <c r="L22" s="7">
        <v>17.77</v>
      </c>
    </row>
    <row r="23" spans="1:12" ht="15.75">
      <c r="A23" s="5" t="s">
        <v>30</v>
      </c>
      <c r="B23" s="6">
        <v>60.43</v>
      </c>
      <c r="C23" s="7">
        <v>46.63</v>
      </c>
      <c r="D23" s="6">
        <v>50.76</v>
      </c>
      <c r="E23" s="6">
        <v>89.51</v>
      </c>
      <c r="F23" s="7">
        <v>45.02</v>
      </c>
      <c r="G23" s="6">
        <v>18.170000000000002</v>
      </c>
      <c r="H23" s="6">
        <v>58.01</v>
      </c>
      <c r="I23" s="7">
        <v>12.76</v>
      </c>
      <c r="J23" s="6">
        <v>43.95</v>
      </c>
      <c r="K23" s="6">
        <v>38.31</v>
      </c>
      <c r="L23" s="7">
        <v>20.8</v>
      </c>
    </row>
    <row r="24" spans="1:12" ht="15.75">
      <c r="A24" s="5" t="s">
        <v>31</v>
      </c>
      <c r="B24" s="6">
        <v>15.63</v>
      </c>
      <c r="C24" s="7">
        <v>12.76</v>
      </c>
      <c r="D24" s="6">
        <v>6.8220000000000001</v>
      </c>
      <c r="E24" s="6">
        <v>3.5910000000000002</v>
      </c>
      <c r="F24" s="7">
        <v>6.1849999999999996</v>
      </c>
      <c r="G24" s="6">
        <v>3.0409999999999999</v>
      </c>
      <c r="H24" s="6">
        <v>13.69</v>
      </c>
      <c r="I24" s="7">
        <v>1.512</v>
      </c>
      <c r="J24" s="6">
        <v>5.0640000000000001</v>
      </c>
      <c r="K24" s="6">
        <v>5.4329999999999998</v>
      </c>
      <c r="L24" s="7">
        <v>2.4929999999999999</v>
      </c>
    </row>
    <row r="25" spans="1:12" ht="15.75">
      <c r="A25" s="5" t="s">
        <v>32</v>
      </c>
      <c r="B25" s="6">
        <v>27.17</v>
      </c>
      <c r="C25" s="7">
        <v>19.98</v>
      </c>
      <c r="D25" s="6">
        <v>17.32</v>
      </c>
      <c r="E25" s="6">
        <v>35.61</v>
      </c>
      <c r="F25" s="7">
        <v>13.38</v>
      </c>
      <c r="G25" s="6">
        <v>6.6669999999999998</v>
      </c>
      <c r="H25" s="6">
        <v>72.98</v>
      </c>
      <c r="I25" s="7">
        <v>4.8789999999999996</v>
      </c>
      <c r="J25" s="6">
        <v>10.18</v>
      </c>
      <c r="K25" s="6">
        <v>9.9809999999999999</v>
      </c>
      <c r="L25" s="7">
        <v>5.931</v>
      </c>
    </row>
    <row r="26" spans="1:12" ht="15.75">
      <c r="A26" s="5" t="s">
        <v>33</v>
      </c>
      <c r="B26" s="6">
        <v>7.5259999999999998</v>
      </c>
      <c r="C26" s="7">
        <v>4.55</v>
      </c>
      <c r="D26" s="6">
        <v>4.6219999999999999</v>
      </c>
      <c r="E26" s="6">
        <v>5.6859999999999999</v>
      </c>
      <c r="F26" s="7">
        <v>4.0869999999999997</v>
      </c>
      <c r="G26" s="6">
        <v>9.6069999999999993</v>
      </c>
      <c r="H26" s="6">
        <v>44.3</v>
      </c>
      <c r="I26" s="7">
        <v>5.0129999999999999</v>
      </c>
      <c r="J26" s="6">
        <v>4.6040000000000001</v>
      </c>
      <c r="K26" s="6">
        <v>3.9089999999999998</v>
      </c>
      <c r="L26" s="7">
        <v>4.6390000000000002</v>
      </c>
    </row>
    <row r="27" spans="1:12" ht="15.75">
      <c r="A27" s="5" t="s">
        <v>34</v>
      </c>
      <c r="B27" s="6">
        <v>78.91</v>
      </c>
      <c r="C27" s="7">
        <v>81.16</v>
      </c>
      <c r="D27" s="6">
        <v>66.34</v>
      </c>
      <c r="E27" s="6">
        <v>38.51</v>
      </c>
      <c r="F27" s="7">
        <v>62.76</v>
      </c>
      <c r="G27" s="6">
        <v>36.869999999999997</v>
      </c>
      <c r="H27" s="6">
        <v>41.58</v>
      </c>
      <c r="I27" s="7">
        <v>22.09</v>
      </c>
      <c r="J27" s="6">
        <v>47.73</v>
      </c>
      <c r="K27" s="6">
        <v>50.17</v>
      </c>
      <c r="L27" s="7">
        <v>20.94</v>
      </c>
    </row>
    <row r="28" spans="1:12" ht="15.75">
      <c r="A28" s="5" t="s">
        <v>35</v>
      </c>
      <c r="B28" s="6">
        <v>16.690000000000001</v>
      </c>
      <c r="C28" s="7">
        <v>17.440000000000001</v>
      </c>
      <c r="D28" s="6">
        <v>19.41</v>
      </c>
      <c r="E28" s="6">
        <v>15.01</v>
      </c>
      <c r="F28" s="7">
        <v>18.93</v>
      </c>
      <c r="G28" s="6">
        <v>12.54</v>
      </c>
      <c r="H28" s="6">
        <v>15.32</v>
      </c>
      <c r="I28" s="7">
        <v>9.5779999999999994</v>
      </c>
      <c r="J28" s="6">
        <v>17.489999999999998</v>
      </c>
      <c r="K28" s="6">
        <v>18.07</v>
      </c>
      <c r="L28" s="7">
        <v>14.69</v>
      </c>
    </row>
    <row r="29" spans="1:12" ht="15.75">
      <c r="A29" s="5" t="s">
        <v>36</v>
      </c>
      <c r="B29" s="6">
        <v>6.07</v>
      </c>
      <c r="C29" s="7">
        <v>5.109</v>
      </c>
      <c r="D29" s="6">
        <v>4.1040000000000001</v>
      </c>
      <c r="E29" s="6">
        <v>3.4180000000000001</v>
      </c>
      <c r="F29" s="7">
        <v>4.2380000000000004</v>
      </c>
      <c r="G29" s="6">
        <v>3.7389999999999999</v>
      </c>
      <c r="H29" s="6">
        <v>5.1360000000000001</v>
      </c>
      <c r="I29" s="7">
        <v>2.5640000000000001</v>
      </c>
      <c r="J29" s="6">
        <v>4.7889999999999997</v>
      </c>
      <c r="K29" s="6">
        <v>4.4660000000000002</v>
      </c>
      <c r="L29" s="7">
        <v>3.3839999999999999</v>
      </c>
    </row>
    <row r="30" spans="1:12" ht="15.75">
      <c r="A30" s="5" t="s">
        <v>37</v>
      </c>
      <c r="B30" s="6">
        <v>0.78420000000000001</v>
      </c>
      <c r="C30" s="7">
        <v>0.43319999999999997</v>
      </c>
      <c r="D30" s="6">
        <v>0.65810000000000002</v>
      </c>
      <c r="E30" s="6">
        <v>0.55089999999999995</v>
      </c>
      <c r="F30" s="7">
        <v>0.62970000000000004</v>
      </c>
      <c r="G30" s="6">
        <v>0.7621</v>
      </c>
      <c r="H30" s="6">
        <v>1.173</v>
      </c>
      <c r="I30" s="7">
        <v>0.49759999999999999</v>
      </c>
      <c r="J30" s="6">
        <v>0.54500000000000004</v>
      </c>
      <c r="K30" s="6">
        <v>0.40189999999999998</v>
      </c>
      <c r="L30" s="7">
        <v>0.53810000000000002</v>
      </c>
    </row>
    <row r="31" spans="1:12" ht="15.75">
      <c r="A31" s="5" t="s">
        <v>38</v>
      </c>
      <c r="B31" s="6">
        <v>1.3660000000000001</v>
      </c>
      <c r="C31" s="7">
        <v>1.2829999999999999</v>
      </c>
      <c r="D31" s="6">
        <v>0.62270000000000003</v>
      </c>
      <c r="E31" s="6">
        <v>0.82809999999999995</v>
      </c>
      <c r="F31" s="7">
        <v>0.76459999999999995</v>
      </c>
      <c r="G31" s="6">
        <v>0.64739999999999998</v>
      </c>
      <c r="H31" s="6">
        <v>1.0569999999999999</v>
      </c>
      <c r="I31" s="7">
        <v>0.5605</v>
      </c>
      <c r="J31" s="6">
        <v>0.91690000000000005</v>
      </c>
      <c r="K31" s="6">
        <v>0.74550000000000005</v>
      </c>
      <c r="L31" s="7">
        <v>0.67130000000000001</v>
      </c>
    </row>
    <row r="32" spans="1:12" ht="15.75">
      <c r="A32" s="5" t="s">
        <v>39</v>
      </c>
      <c r="B32" s="6">
        <v>27.55</v>
      </c>
      <c r="C32" s="7">
        <v>15.53</v>
      </c>
      <c r="D32" s="6">
        <v>22.26</v>
      </c>
      <c r="E32" s="6">
        <v>65.89</v>
      </c>
      <c r="F32" s="7">
        <v>19.03</v>
      </c>
      <c r="G32" s="6">
        <v>137.80000000000001</v>
      </c>
      <c r="H32" s="6">
        <v>144.80000000000001</v>
      </c>
      <c r="I32" s="7">
        <v>85.48</v>
      </c>
      <c r="J32" s="6">
        <v>62.95</v>
      </c>
      <c r="K32" s="6">
        <v>21.74</v>
      </c>
      <c r="L32" s="7">
        <v>51.16</v>
      </c>
    </row>
    <row r="33" spans="1:12" ht="15.75">
      <c r="A33" s="5" t="s">
        <v>40</v>
      </c>
      <c r="B33" s="8">
        <v>710.6</v>
      </c>
      <c r="C33" s="9">
        <v>688.7</v>
      </c>
      <c r="D33" s="8">
        <v>633.20000000000005</v>
      </c>
      <c r="E33" s="8">
        <v>502.5</v>
      </c>
      <c r="F33" s="9">
        <v>682.9</v>
      </c>
      <c r="G33" s="8">
        <v>293.60000000000002</v>
      </c>
      <c r="H33" s="8">
        <v>354.5</v>
      </c>
      <c r="I33" s="9">
        <v>188.4</v>
      </c>
      <c r="J33" s="8">
        <v>579.9</v>
      </c>
      <c r="K33" s="8">
        <v>477.3</v>
      </c>
      <c r="L33" s="9">
        <v>489.5</v>
      </c>
    </row>
    <row r="34" spans="1:12" ht="15.75">
      <c r="A34" s="5" t="s">
        <v>41</v>
      </c>
      <c r="B34" s="6">
        <v>16.43</v>
      </c>
      <c r="C34" s="7">
        <v>13.77</v>
      </c>
      <c r="D34" s="6">
        <v>5.8520000000000003</v>
      </c>
      <c r="E34" s="6">
        <v>7.1440000000000001</v>
      </c>
      <c r="F34" s="7">
        <v>7.3689999999999998</v>
      </c>
      <c r="G34" s="6">
        <v>7.33</v>
      </c>
      <c r="H34" s="6">
        <v>8.3369999999999997</v>
      </c>
      <c r="I34" s="7">
        <v>4.8940000000000001</v>
      </c>
      <c r="J34" s="6">
        <v>8.1329999999999991</v>
      </c>
      <c r="K34" s="6">
        <v>7.7869999999999999</v>
      </c>
      <c r="L34" s="7">
        <v>5.7149999999999999</v>
      </c>
    </row>
    <row r="35" spans="1:12" ht="15.75">
      <c r="A35" s="5" t="s">
        <v>42</v>
      </c>
      <c r="B35" s="8">
        <v>224.3</v>
      </c>
      <c r="C35" s="9">
        <v>238.4</v>
      </c>
      <c r="D35" s="8">
        <v>216.8</v>
      </c>
      <c r="E35" s="8">
        <v>206.7</v>
      </c>
      <c r="F35" s="9">
        <v>228.3</v>
      </c>
      <c r="G35" s="8">
        <v>214.2</v>
      </c>
      <c r="H35" s="8">
        <v>260.2</v>
      </c>
      <c r="I35" s="9">
        <v>137.1</v>
      </c>
      <c r="J35" s="8">
        <v>143.6</v>
      </c>
      <c r="K35" s="8">
        <v>162.9</v>
      </c>
      <c r="L35" s="9">
        <v>127.7</v>
      </c>
    </row>
    <row r="36" spans="1:12" ht="15.75">
      <c r="A36" s="5" t="s">
        <v>43</v>
      </c>
      <c r="B36" s="6">
        <v>14.76</v>
      </c>
      <c r="C36" s="7">
        <v>13.47</v>
      </c>
      <c r="D36" s="6">
        <v>7.4219999999999997</v>
      </c>
      <c r="E36" s="6">
        <v>7.5919999999999996</v>
      </c>
      <c r="F36" s="7">
        <v>7.9210000000000003</v>
      </c>
      <c r="G36" s="6">
        <v>9.1210000000000004</v>
      </c>
      <c r="H36" s="6">
        <v>10.39</v>
      </c>
      <c r="I36" s="7">
        <v>6.3070000000000004</v>
      </c>
      <c r="J36" s="6">
        <v>7.46</v>
      </c>
      <c r="K36" s="6">
        <v>9.0559999999999992</v>
      </c>
      <c r="L36" s="7">
        <v>6.5579999999999998</v>
      </c>
    </row>
    <row r="37" spans="1:12" ht="15.75">
      <c r="A37" s="5" t="s">
        <v>44</v>
      </c>
      <c r="B37" s="6">
        <v>2.16</v>
      </c>
      <c r="C37" s="7">
        <v>0.78459999999999996</v>
      </c>
      <c r="D37" s="6">
        <v>0.75180000000000002</v>
      </c>
      <c r="E37" s="6">
        <v>1.0189999999999999</v>
      </c>
      <c r="F37" s="7">
        <v>0.75570000000000004</v>
      </c>
      <c r="G37" s="6">
        <v>0.47110000000000002</v>
      </c>
      <c r="H37" s="6">
        <v>1.046</v>
      </c>
      <c r="I37" s="7">
        <v>0.38600000000000001</v>
      </c>
      <c r="J37" s="6">
        <v>0.58699999999999997</v>
      </c>
      <c r="K37" s="6">
        <v>0.36890000000000001</v>
      </c>
      <c r="L37" s="7">
        <v>0.47749999999999998</v>
      </c>
    </row>
    <row r="38" spans="1:12" ht="15.75">
      <c r="A38" s="5" t="s">
        <v>45</v>
      </c>
      <c r="B38" s="6">
        <v>0.2011</v>
      </c>
      <c r="C38" s="7">
        <v>0.2127</v>
      </c>
      <c r="D38" s="6">
        <v>0.19170000000000001</v>
      </c>
      <c r="E38" s="6">
        <v>0.188</v>
      </c>
      <c r="F38" s="7">
        <v>0.21879999999999999</v>
      </c>
      <c r="G38" s="6">
        <v>0.19739999999999999</v>
      </c>
      <c r="H38" s="6">
        <v>0.27</v>
      </c>
      <c r="I38" s="7">
        <v>0.1404</v>
      </c>
      <c r="J38" s="6">
        <v>0.1399</v>
      </c>
      <c r="K38" s="6">
        <v>0.14360000000000001</v>
      </c>
      <c r="L38" s="7">
        <v>0.1113</v>
      </c>
    </row>
    <row r="39" spans="1:12" ht="15.75">
      <c r="A39" s="5" t="s">
        <v>46</v>
      </c>
      <c r="B39" s="6">
        <v>1.4710000000000001</v>
      </c>
      <c r="C39" s="7">
        <v>1.595</v>
      </c>
      <c r="D39" s="6">
        <v>1.494</v>
      </c>
      <c r="E39" s="6">
        <v>1.294</v>
      </c>
      <c r="F39" s="7">
        <v>1.44</v>
      </c>
      <c r="G39" s="6">
        <v>1.425</v>
      </c>
      <c r="H39" s="6">
        <v>1.641</v>
      </c>
      <c r="I39" s="7">
        <v>0.94240000000000002</v>
      </c>
      <c r="J39" s="6">
        <v>1.052</v>
      </c>
      <c r="K39" s="6">
        <v>1.0960000000000001</v>
      </c>
      <c r="L39" s="7">
        <v>0.83940000000000003</v>
      </c>
    </row>
    <row r="40" spans="1:12" ht="15.75">
      <c r="A40" s="5" t="s">
        <v>47</v>
      </c>
      <c r="B40" s="6">
        <v>1.264</v>
      </c>
      <c r="C40" s="7">
        <v>1.262</v>
      </c>
      <c r="D40" s="6">
        <v>0.71970000000000001</v>
      </c>
      <c r="E40" s="6">
        <v>0.99990000000000001</v>
      </c>
      <c r="F40" s="7">
        <v>0.72430000000000005</v>
      </c>
      <c r="G40" s="6">
        <v>0.97470000000000001</v>
      </c>
      <c r="H40" s="6">
        <v>1.3560000000000001</v>
      </c>
      <c r="I40" s="7">
        <v>0.62360000000000004</v>
      </c>
      <c r="J40" s="6">
        <v>0.78500000000000003</v>
      </c>
      <c r="K40" s="6">
        <v>0.94020000000000004</v>
      </c>
      <c r="L40" s="7">
        <v>0.6673</v>
      </c>
    </row>
    <row r="41" spans="1:12" ht="15.75">
      <c r="A41" s="5" t="s">
        <v>48</v>
      </c>
      <c r="B41" s="6">
        <v>3.07</v>
      </c>
      <c r="C41" s="7">
        <v>2.4390000000000001</v>
      </c>
      <c r="D41" s="6">
        <v>2.8159999999999998</v>
      </c>
      <c r="E41" s="6">
        <v>2.5019999999999998</v>
      </c>
      <c r="F41" s="7">
        <v>2.274</v>
      </c>
      <c r="G41" s="6">
        <v>2.625</v>
      </c>
      <c r="H41" s="6">
        <v>2.927</v>
      </c>
      <c r="I41" s="7">
        <v>1.5</v>
      </c>
      <c r="J41" s="6">
        <v>3.262</v>
      </c>
      <c r="K41" s="6">
        <v>2.3359999999999999</v>
      </c>
      <c r="L41" s="7">
        <v>1.9470000000000001</v>
      </c>
    </row>
    <row r="42" spans="1:12" ht="15.75">
      <c r="A42" s="5" t="s">
        <v>49</v>
      </c>
      <c r="B42" s="6">
        <v>3.3860000000000001E-2</v>
      </c>
      <c r="C42" s="7">
        <v>1.359E-2</v>
      </c>
      <c r="D42" s="6">
        <v>3.5409999999999997E-2</v>
      </c>
      <c r="E42" s="6">
        <v>0</v>
      </c>
      <c r="F42" s="7">
        <v>6.5589999999999997E-3</v>
      </c>
      <c r="G42" s="6">
        <v>6.7869999999999996E-3</v>
      </c>
      <c r="H42" s="6">
        <v>6.6229999999999997E-2</v>
      </c>
      <c r="I42" s="7">
        <v>0</v>
      </c>
      <c r="J42" s="6">
        <v>0</v>
      </c>
      <c r="K42" s="6">
        <v>6.7949999999999998E-3</v>
      </c>
      <c r="L42" s="7">
        <v>1.3599999999999999E-2</v>
      </c>
    </row>
    <row r="43" spans="1:12" ht="15.75">
      <c r="A43" s="5" t="s">
        <v>50</v>
      </c>
      <c r="B43" s="6">
        <v>0.57079999999999997</v>
      </c>
      <c r="C43" s="7">
        <v>0.53149999999999997</v>
      </c>
      <c r="D43" s="6">
        <v>0.59119999999999995</v>
      </c>
      <c r="E43" s="6">
        <v>0.35139999999999999</v>
      </c>
      <c r="F43" s="7">
        <v>0.32240000000000002</v>
      </c>
      <c r="G43" s="6">
        <v>1.3420000000000001</v>
      </c>
      <c r="H43" s="6">
        <v>1.4179999999999999</v>
      </c>
      <c r="I43" s="7">
        <v>0.79359999999999997</v>
      </c>
      <c r="J43" s="6">
        <v>0.77629999999999999</v>
      </c>
      <c r="K43" s="6">
        <v>0.52290000000000003</v>
      </c>
      <c r="L43" s="7">
        <v>0.85699999999999998</v>
      </c>
    </row>
    <row r="44" spans="1:12" ht="15.75">
      <c r="A44" s="5" t="s">
        <v>51</v>
      </c>
      <c r="B44" s="8">
        <v>717.8</v>
      </c>
      <c r="C44" s="9">
        <v>586.29999999999995</v>
      </c>
      <c r="D44" s="8">
        <v>971.4</v>
      </c>
      <c r="E44" s="8">
        <v>1674</v>
      </c>
      <c r="F44" s="9">
        <v>1217</v>
      </c>
      <c r="G44" s="8">
        <v>1487</v>
      </c>
      <c r="H44" s="8">
        <v>1823</v>
      </c>
      <c r="I44" s="9">
        <v>977.1</v>
      </c>
      <c r="J44" s="8">
        <v>1108</v>
      </c>
      <c r="K44" s="8">
        <v>803.4</v>
      </c>
      <c r="L44" s="9">
        <v>1387</v>
      </c>
    </row>
    <row r="45" spans="1:12" ht="15.75">
      <c r="A45" s="5" t="s">
        <v>52</v>
      </c>
      <c r="B45" s="6">
        <v>29.24</v>
      </c>
      <c r="C45" s="7">
        <v>23.97</v>
      </c>
      <c r="D45" s="6">
        <v>30.24</v>
      </c>
      <c r="E45" s="6">
        <v>48.63</v>
      </c>
      <c r="F45" s="7">
        <v>33.880000000000003</v>
      </c>
      <c r="G45" s="6">
        <v>31.38</v>
      </c>
      <c r="H45" s="6">
        <v>32.770000000000003</v>
      </c>
      <c r="I45" s="7">
        <v>21.48</v>
      </c>
      <c r="J45" s="6">
        <v>27.93</v>
      </c>
      <c r="K45" s="6">
        <v>18.809999999999999</v>
      </c>
      <c r="L45" s="7">
        <v>17.89</v>
      </c>
    </row>
    <row r="46" spans="1:12" ht="15.75">
      <c r="A46" s="5" t="s">
        <v>53</v>
      </c>
      <c r="B46" s="6">
        <v>81.900000000000006</v>
      </c>
      <c r="C46" s="7">
        <v>65.09</v>
      </c>
      <c r="D46" s="6">
        <v>51.93</v>
      </c>
      <c r="E46" s="6">
        <v>83.34</v>
      </c>
      <c r="F46" s="7">
        <v>49.97</v>
      </c>
      <c r="G46" s="6">
        <v>51.99</v>
      </c>
      <c r="H46" s="6">
        <v>50.63</v>
      </c>
      <c r="I46" s="7">
        <v>33.46</v>
      </c>
      <c r="J46" s="6">
        <v>48.23</v>
      </c>
      <c r="K46" s="6">
        <v>31.48</v>
      </c>
      <c r="L46" s="7">
        <v>30.5</v>
      </c>
    </row>
    <row r="47" spans="1:12" ht="15.75">
      <c r="A47" s="5" t="s">
        <v>54</v>
      </c>
      <c r="B47" s="6">
        <v>10.41</v>
      </c>
      <c r="C47" s="7">
        <v>8.6790000000000003</v>
      </c>
      <c r="D47" s="6">
        <v>6.0179999999999998</v>
      </c>
      <c r="E47" s="6">
        <v>8.6690000000000005</v>
      </c>
      <c r="F47" s="7">
        <v>6.6529999999999996</v>
      </c>
      <c r="G47" s="6">
        <v>6.0640000000000001</v>
      </c>
      <c r="H47" s="6">
        <v>6.7939999999999996</v>
      </c>
      <c r="I47" s="7">
        <v>4.0199999999999996</v>
      </c>
      <c r="J47" s="6">
        <v>5.1879999999999997</v>
      </c>
      <c r="K47" s="6">
        <v>4.1769999999999996</v>
      </c>
      <c r="L47" s="7">
        <v>3.8260000000000001</v>
      </c>
    </row>
    <row r="48" spans="1:12" ht="15.75">
      <c r="A48" s="5" t="s">
        <v>55</v>
      </c>
      <c r="B48" s="6">
        <v>42.65</v>
      </c>
      <c r="C48" s="7">
        <v>36.71</v>
      </c>
      <c r="D48" s="6">
        <v>21.02</v>
      </c>
      <c r="E48" s="6">
        <v>29.29</v>
      </c>
      <c r="F48" s="7">
        <v>23.86</v>
      </c>
      <c r="G48" s="6">
        <v>19.95</v>
      </c>
      <c r="H48" s="6">
        <v>22.01</v>
      </c>
      <c r="I48" s="7">
        <v>12.66</v>
      </c>
      <c r="J48" s="6">
        <v>18.420000000000002</v>
      </c>
      <c r="K48" s="6">
        <v>15.55</v>
      </c>
      <c r="L48" s="7">
        <v>13.96</v>
      </c>
    </row>
    <row r="49" spans="1:12" ht="15.75">
      <c r="A49" s="5" t="s">
        <v>56</v>
      </c>
      <c r="B49" s="6">
        <v>7.8460000000000001</v>
      </c>
      <c r="C49" s="7">
        <v>6.9509999999999996</v>
      </c>
      <c r="D49" s="6">
        <v>3.1419999999999999</v>
      </c>
      <c r="E49" s="6">
        <v>4.2519999999999998</v>
      </c>
      <c r="F49" s="7">
        <v>3.73</v>
      </c>
      <c r="G49" s="6">
        <v>2.85</v>
      </c>
      <c r="H49" s="6">
        <v>3.4180000000000001</v>
      </c>
      <c r="I49" s="7">
        <v>2.1030000000000002</v>
      </c>
      <c r="J49" s="6">
        <v>2.9769999999999999</v>
      </c>
      <c r="K49" s="6">
        <v>2.7549999999999999</v>
      </c>
      <c r="L49" s="7">
        <v>2.3809999999999998</v>
      </c>
    </row>
    <row r="50" spans="1:12" ht="15.75">
      <c r="A50" s="5" t="s">
        <v>57</v>
      </c>
      <c r="B50" s="6">
        <v>2.2909999999999999</v>
      </c>
      <c r="C50" s="7">
        <v>1.92</v>
      </c>
      <c r="D50" s="6">
        <v>1.105</v>
      </c>
      <c r="E50" s="6">
        <v>1.0309999999999999</v>
      </c>
      <c r="F50" s="7">
        <v>1.262</v>
      </c>
      <c r="G50" s="6">
        <v>0.66710000000000003</v>
      </c>
      <c r="H50" s="6">
        <v>0.85050000000000003</v>
      </c>
      <c r="I50" s="7">
        <v>0.47270000000000001</v>
      </c>
      <c r="J50" s="6">
        <v>0.99550000000000005</v>
      </c>
      <c r="K50" s="6">
        <v>0.91100000000000003</v>
      </c>
      <c r="L50" s="7">
        <v>0.84409999999999996</v>
      </c>
    </row>
    <row r="51" spans="1:12" ht="15.75">
      <c r="A51" s="5" t="s">
        <v>58</v>
      </c>
      <c r="B51" s="6">
        <v>6.4980000000000002</v>
      </c>
      <c r="C51" s="7">
        <v>5.5039999999999996</v>
      </c>
      <c r="D51" s="6">
        <v>2.274</v>
      </c>
      <c r="E51" s="6">
        <v>3.08</v>
      </c>
      <c r="F51" s="7">
        <v>2.8919999999999999</v>
      </c>
      <c r="G51" s="6">
        <v>2.1720000000000002</v>
      </c>
      <c r="H51" s="6">
        <v>2.4369999999999998</v>
      </c>
      <c r="I51" s="7">
        <v>1.306</v>
      </c>
      <c r="J51" s="6">
        <v>2.395</v>
      </c>
      <c r="K51" s="6">
        <v>2.3319999999999999</v>
      </c>
      <c r="L51" s="7">
        <v>1.7849999999999999</v>
      </c>
    </row>
    <row r="52" spans="1:12" ht="15.75">
      <c r="A52" s="5" t="s">
        <v>59</v>
      </c>
      <c r="B52" s="6">
        <v>0.80220000000000002</v>
      </c>
      <c r="C52" s="7">
        <v>0.68989999999999996</v>
      </c>
      <c r="D52" s="6">
        <v>0.28039999999999998</v>
      </c>
      <c r="E52" s="6">
        <v>0.35560000000000003</v>
      </c>
      <c r="F52" s="7">
        <v>0.36430000000000001</v>
      </c>
      <c r="G52" s="6">
        <v>0.27860000000000001</v>
      </c>
      <c r="H52" s="6">
        <v>0.32240000000000002</v>
      </c>
      <c r="I52" s="7">
        <v>0.2074</v>
      </c>
      <c r="J52" s="6">
        <v>0.31030000000000002</v>
      </c>
      <c r="K52" s="6">
        <v>0.3175</v>
      </c>
      <c r="L52" s="7">
        <v>0.2273</v>
      </c>
    </row>
    <row r="53" spans="1:12" ht="15.75">
      <c r="A53" s="5" t="s">
        <v>60</v>
      </c>
      <c r="B53" s="6">
        <v>3.9630000000000001</v>
      </c>
      <c r="C53" s="7">
        <v>3.3490000000000002</v>
      </c>
      <c r="D53" s="6">
        <v>1.4</v>
      </c>
      <c r="E53" s="6">
        <v>1.673</v>
      </c>
      <c r="F53" s="7">
        <v>1.7629999999999999</v>
      </c>
      <c r="G53" s="6">
        <v>1.5620000000000001</v>
      </c>
      <c r="H53" s="6">
        <v>1.86</v>
      </c>
      <c r="I53" s="7">
        <v>1.038</v>
      </c>
      <c r="J53" s="6">
        <v>1.554</v>
      </c>
      <c r="K53" s="6">
        <v>1.758</v>
      </c>
      <c r="L53" s="7">
        <v>1.161</v>
      </c>
    </row>
    <row r="54" spans="1:12" ht="15.75">
      <c r="A54" s="5" t="s">
        <v>61</v>
      </c>
      <c r="B54" s="6">
        <v>0.67979999999999996</v>
      </c>
      <c r="C54" s="7">
        <v>0.59260000000000002</v>
      </c>
      <c r="D54" s="6">
        <v>0.2571</v>
      </c>
      <c r="E54" s="6">
        <v>0.28360000000000002</v>
      </c>
      <c r="F54" s="7">
        <v>0.31330000000000002</v>
      </c>
      <c r="G54" s="6">
        <v>0.3145</v>
      </c>
      <c r="H54" s="6">
        <v>0.36049999999999999</v>
      </c>
      <c r="I54" s="7">
        <v>0.21129999999999999</v>
      </c>
      <c r="J54" s="6">
        <v>0.30769999999999997</v>
      </c>
      <c r="K54" s="6">
        <v>0.3402</v>
      </c>
      <c r="L54" s="7">
        <v>0.2278</v>
      </c>
    </row>
    <row r="55" spans="1:12" ht="15.75">
      <c r="A55" s="5" t="s">
        <v>62</v>
      </c>
      <c r="B55" s="6">
        <v>1.68</v>
      </c>
      <c r="C55" s="7">
        <v>1.4710000000000001</v>
      </c>
      <c r="D55" s="6">
        <v>0.64970000000000006</v>
      </c>
      <c r="E55" s="6">
        <v>0.72750000000000004</v>
      </c>
      <c r="F55" s="7">
        <v>0.81010000000000004</v>
      </c>
      <c r="G55" s="6">
        <v>0.92910000000000004</v>
      </c>
      <c r="H55" s="6">
        <v>1.1379999999999999</v>
      </c>
      <c r="I55" s="7">
        <v>0.60780000000000001</v>
      </c>
      <c r="J55" s="6">
        <v>0.83609999999999995</v>
      </c>
      <c r="K55" s="6">
        <v>0.95960000000000001</v>
      </c>
      <c r="L55" s="7">
        <v>0.61650000000000005</v>
      </c>
    </row>
    <row r="56" spans="1:12" ht="15.75">
      <c r="A56" s="5" t="s">
        <v>63</v>
      </c>
      <c r="B56" s="6">
        <v>0.21560000000000001</v>
      </c>
      <c r="C56" s="7">
        <v>0.1958</v>
      </c>
      <c r="D56" s="6">
        <v>8.9730000000000004E-2</v>
      </c>
      <c r="E56" s="6">
        <v>9.9049999999999999E-2</v>
      </c>
      <c r="F56" s="7">
        <v>0.109</v>
      </c>
      <c r="G56" s="6">
        <v>0.1472</v>
      </c>
      <c r="H56" s="6">
        <v>0.1787</v>
      </c>
      <c r="I56" s="7">
        <v>0.1013</v>
      </c>
      <c r="J56" s="6">
        <v>0.1225</v>
      </c>
      <c r="K56" s="6">
        <v>0.1389</v>
      </c>
      <c r="L56" s="7">
        <v>8.856E-2</v>
      </c>
    </row>
    <row r="57" spans="1:12" ht="15.75">
      <c r="A57" s="5" t="s">
        <v>64</v>
      </c>
      <c r="B57" s="6">
        <v>1.244</v>
      </c>
      <c r="C57" s="7">
        <v>1.1970000000000001</v>
      </c>
      <c r="D57" s="6">
        <v>0.53800000000000003</v>
      </c>
      <c r="E57" s="6">
        <v>0.56969999999999998</v>
      </c>
      <c r="F57" s="7">
        <v>0.64200000000000002</v>
      </c>
      <c r="G57" s="6">
        <v>0.97230000000000005</v>
      </c>
      <c r="H57" s="6">
        <v>1.1759999999999999</v>
      </c>
      <c r="I57" s="7">
        <v>0.62360000000000004</v>
      </c>
      <c r="J57" s="6">
        <v>0.75190000000000001</v>
      </c>
      <c r="K57" s="6">
        <v>0.86529999999999996</v>
      </c>
      <c r="L57" s="7">
        <v>0.58089999999999997</v>
      </c>
    </row>
    <row r="58" spans="1:12" ht="15.75">
      <c r="A58" s="5" t="s">
        <v>65</v>
      </c>
      <c r="B58" s="6">
        <v>0.191</v>
      </c>
      <c r="C58" s="7">
        <v>0.23119999999999999</v>
      </c>
      <c r="D58" s="6">
        <v>8.6040000000000005E-2</v>
      </c>
      <c r="E58" s="6">
        <v>9.4479999999999995E-2</v>
      </c>
      <c r="F58" s="7">
        <v>0.1221</v>
      </c>
      <c r="G58" s="6">
        <v>0.15329999999999999</v>
      </c>
      <c r="H58" s="6">
        <v>0.18579999999999999</v>
      </c>
      <c r="I58" s="7">
        <v>0.1024</v>
      </c>
      <c r="J58" s="6">
        <v>0.11940000000000001</v>
      </c>
      <c r="K58" s="6">
        <v>0.13539999999999999</v>
      </c>
      <c r="L58" s="7">
        <v>9.708E-2</v>
      </c>
    </row>
    <row r="59" spans="1:12" ht="15.75">
      <c r="A59" s="5" t="s">
        <v>66</v>
      </c>
      <c r="B59" s="6">
        <v>6.226</v>
      </c>
      <c r="C59" s="7">
        <v>6.3319999999999999</v>
      </c>
      <c r="D59" s="6">
        <v>5.8559999999999999</v>
      </c>
      <c r="E59" s="6">
        <v>5.5510000000000002</v>
      </c>
      <c r="F59" s="7">
        <v>6.0030000000000001</v>
      </c>
      <c r="G59" s="6">
        <v>5.4630000000000001</v>
      </c>
      <c r="H59" s="6">
        <v>6.4029999999999996</v>
      </c>
      <c r="I59" s="7">
        <v>3.7240000000000002</v>
      </c>
      <c r="J59" s="6">
        <v>4.2590000000000003</v>
      </c>
      <c r="K59" s="6">
        <v>4.952</v>
      </c>
      <c r="L59" s="7">
        <v>4.0359999999999996</v>
      </c>
    </row>
    <row r="60" spans="1:12" ht="15.75">
      <c r="A60" s="5" t="s">
        <v>67</v>
      </c>
      <c r="B60" s="6">
        <v>0.89380000000000004</v>
      </c>
      <c r="C60" s="7">
        <v>0.83709999999999996</v>
      </c>
      <c r="D60" s="6">
        <v>0.32869999999999999</v>
      </c>
      <c r="E60" s="6">
        <v>0.55379999999999996</v>
      </c>
      <c r="F60" s="7">
        <v>0.40529999999999999</v>
      </c>
      <c r="G60" s="6">
        <v>0.53600000000000003</v>
      </c>
      <c r="H60" s="6">
        <v>0.62860000000000005</v>
      </c>
      <c r="I60" s="7">
        <v>0.39379999999999998</v>
      </c>
      <c r="J60" s="6">
        <v>0.70209999999999995</v>
      </c>
      <c r="K60" s="6">
        <v>0.72060000000000002</v>
      </c>
      <c r="L60" s="7">
        <v>0.6673</v>
      </c>
    </row>
    <row r="61" spans="1:12" ht="15.75">
      <c r="A61" s="5" t="s">
        <v>68</v>
      </c>
      <c r="B61" s="6">
        <v>0.26</v>
      </c>
      <c r="C61" s="7">
        <v>0.22259999999999999</v>
      </c>
      <c r="D61" s="6">
        <v>0.31280000000000002</v>
      </c>
      <c r="E61" s="6">
        <v>0.15079999999999999</v>
      </c>
      <c r="F61" s="7">
        <v>0.1328</v>
      </c>
      <c r="G61" s="6">
        <v>0.29559999999999997</v>
      </c>
      <c r="H61" s="6">
        <v>0.59560000000000002</v>
      </c>
      <c r="I61" s="7">
        <v>0.1757</v>
      </c>
      <c r="J61" s="6">
        <v>0.1709</v>
      </c>
      <c r="K61" s="6">
        <v>0.13919999999999999</v>
      </c>
      <c r="L61" s="7">
        <v>0.1704</v>
      </c>
    </row>
    <row r="62" spans="1:12" ht="15.75">
      <c r="A62" s="5" t="s">
        <v>69</v>
      </c>
      <c r="B62" s="6">
        <v>0.25459999999999999</v>
      </c>
      <c r="C62" s="7">
        <v>0.31990000000000002</v>
      </c>
      <c r="D62" s="6">
        <v>0.25619999999999998</v>
      </c>
      <c r="E62" s="6">
        <v>0.33460000000000001</v>
      </c>
      <c r="F62" s="7">
        <v>0.2248</v>
      </c>
      <c r="G62" s="6">
        <v>0.76449999999999996</v>
      </c>
      <c r="H62" s="6">
        <v>0.78759999999999997</v>
      </c>
      <c r="I62" s="7">
        <v>0.54479999999999995</v>
      </c>
      <c r="J62" s="6">
        <v>0.33889999999999998</v>
      </c>
      <c r="K62" s="6">
        <v>0.37930000000000003</v>
      </c>
      <c r="L62" s="7">
        <v>0.33660000000000001</v>
      </c>
    </row>
    <row r="63" spans="1:12" ht="15.75">
      <c r="A63" s="5" t="s">
        <v>70</v>
      </c>
      <c r="B63" s="6">
        <v>4.056</v>
      </c>
      <c r="C63" s="7">
        <v>3.1749999999999998</v>
      </c>
      <c r="D63" s="6">
        <v>7.8140000000000001</v>
      </c>
      <c r="E63" s="6">
        <v>11.48</v>
      </c>
      <c r="F63" s="7">
        <v>8.7029999999999994</v>
      </c>
      <c r="G63" s="6">
        <v>10.119999999999999</v>
      </c>
      <c r="H63" s="6">
        <v>12.12</v>
      </c>
      <c r="I63" s="7">
        <v>6.33</v>
      </c>
      <c r="J63" s="6">
        <v>15.1</v>
      </c>
      <c r="K63" s="6">
        <v>10.39</v>
      </c>
      <c r="L63" s="7">
        <v>15.06</v>
      </c>
    </row>
    <row r="64" spans="1:12" ht="15.75">
      <c r="A64" s="5" t="s">
        <v>71</v>
      </c>
      <c r="B64" s="6">
        <v>3.0429999999999999E-2</v>
      </c>
      <c r="C64" s="7">
        <v>5.7410000000000003E-2</v>
      </c>
      <c r="D64" s="6">
        <v>3.1600000000000003E-2</v>
      </c>
      <c r="E64" s="6">
        <v>1.5789999999999998E-2</v>
      </c>
      <c r="F64" s="7">
        <v>2.8629999999999999E-2</v>
      </c>
      <c r="G64" s="6">
        <v>6.6830000000000001E-2</v>
      </c>
      <c r="H64" s="6">
        <v>4.9099999999999998E-2</v>
      </c>
      <c r="I64" s="7">
        <v>2.5010000000000001E-2</v>
      </c>
      <c r="J64" s="6">
        <v>2.7709999999999999E-2</v>
      </c>
      <c r="K64" s="6">
        <v>3.8089999999999999E-2</v>
      </c>
      <c r="L64" s="7">
        <v>3.083E-2</v>
      </c>
    </row>
    <row r="65" spans="1:12" ht="15.75">
      <c r="A65" s="5" t="s">
        <v>72</v>
      </c>
      <c r="B65" s="6">
        <v>4.0709999999999997</v>
      </c>
      <c r="C65" s="7">
        <v>3.6360000000000001</v>
      </c>
      <c r="D65" s="6">
        <v>4.5069999999999997</v>
      </c>
      <c r="E65" s="6">
        <v>7.6639999999999997</v>
      </c>
      <c r="F65" s="7">
        <v>4.8410000000000002</v>
      </c>
      <c r="G65" s="6">
        <v>4.984</v>
      </c>
      <c r="H65" s="6">
        <v>4.9930000000000003</v>
      </c>
      <c r="I65" s="7">
        <v>3.3620000000000001</v>
      </c>
      <c r="J65" s="6">
        <v>7.673</v>
      </c>
      <c r="K65" s="6">
        <v>4.6840000000000002</v>
      </c>
      <c r="L65" s="7">
        <v>5.9729999999999999</v>
      </c>
    </row>
    <row r="66" spans="1:12" ht="15.75">
      <c r="A66" s="5" t="s">
        <v>73</v>
      </c>
      <c r="B66" s="6">
        <v>1.649</v>
      </c>
      <c r="C66" s="7">
        <v>1.117</v>
      </c>
      <c r="D66" s="6">
        <v>0.2616</v>
      </c>
      <c r="E66" s="6">
        <v>0.51539999999999997</v>
      </c>
      <c r="F66" s="7">
        <v>0.21590000000000001</v>
      </c>
      <c r="G66" s="6">
        <v>0.99970000000000003</v>
      </c>
      <c r="H66" s="6">
        <v>0.873</v>
      </c>
      <c r="I66" s="7">
        <v>0.76529999999999998</v>
      </c>
      <c r="J66" s="6">
        <v>0.90849999999999997</v>
      </c>
      <c r="K66" s="6">
        <v>0.63780000000000003</v>
      </c>
      <c r="L66" s="7">
        <v>0.79469999999999996</v>
      </c>
    </row>
    <row r="67" spans="1:12" ht="15.75">
      <c r="A67" s="5" t="s">
        <v>74</v>
      </c>
      <c r="B67" s="8">
        <f t="shared" ref="B67:L67" si="0">B$7*8301.49</f>
        <v>65905.093708082248</v>
      </c>
      <c r="C67" s="9">
        <f t="shared" si="0"/>
        <v>64165.216410770219</v>
      </c>
      <c r="D67" s="8">
        <f t="shared" si="0"/>
        <v>39239.071679439505</v>
      </c>
      <c r="E67" s="8">
        <f t="shared" si="0"/>
        <v>26348.316082958634</v>
      </c>
      <c r="F67" s="9">
        <f t="shared" si="0"/>
        <v>39857.834012877858</v>
      </c>
      <c r="G67" s="8">
        <f t="shared" si="0"/>
        <v>24762.687484988772</v>
      </c>
      <c r="H67" s="8">
        <f t="shared" si="0"/>
        <v>29357.514172749008</v>
      </c>
      <c r="I67" s="9">
        <f t="shared" si="0"/>
        <v>22097.357371374979</v>
      </c>
      <c r="J67" s="8">
        <f t="shared" si="0"/>
        <v>27926.412875128273</v>
      </c>
      <c r="K67" s="8">
        <f t="shared" si="0"/>
        <v>33167.505453040816</v>
      </c>
      <c r="L67" s="9">
        <f t="shared" si="0"/>
        <v>17189.925236906813</v>
      </c>
    </row>
    <row r="68" spans="1:12" ht="15.75">
      <c r="A68" s="5" t="s">
        <v>75</v>
      </c>
      <c r="B68" s="8">
        <f t="shared" ref="B68:L68" si="1">B$10*5993.99</f>
        <v>14867.22507632128</v>
      </c>
      <c r="C68" s="9">
        <f t="shared" si="1"/>
        <v>15477.714363743522</v>
      </c>
      <c r="D68" s="8">
        <f t="shared" si="1"/>
        <v>12310.140867473598</v>
      </c>
      <c r="E68" s="8">
        <f t="shared" si="1"/>
        <v>25063.423176885524</v>
      </c>
      <c r="F68" s="9">
        <f t="shared" si="1"/>
        <v>12702.981224304958</v>
      </c>
      <c r="G68" s="8">
        <f t="shared" si="1"/>
        <v>32183.275783584206</v>
      </c>
      <c r="H68" s="8">
        <f t="shared" si="1"/>
        <v>31342.454117734156</v>
      </c>
      <c r="I68" s="9">
        <f t="shared" si="1"/>
        <v>31721.762583599324</v>
      </c>
      <c r="J68" s="8">
        <f t="shared" si="1"/>
        <v>17844.07610483723</v>
      </c>
      <c r="K68" s="8">
        <f t="shared" si="1"/>
        <v>15556.299813643853</v>
      </c>
      <c r="L68" s="9">
        <f t="shared" si="1"/>
        <v>21877.873412589735</v>
      </c>
    </row>
    <row r="69" spans="1:12" ht="15.75">
      <c r="A69" s="5" t="s">
        <v>76</v>
      </c>
      <c r="B69" s="8">
        <f t="shared" ref="B69:L69" si="2">B$11*4363.82</f>
        <v>15489.568398253208</v>
      </c>
      <c r="C69" s="9">
        <f t="shared" si="2"/>
        <v>16437.338140751632</v>
      </c>
      <c r="D69" s="8">
        <f t="shared" si="2"/>
        <v>19700.93386178435</v>
      </c>
      <c r="E69" s="8">
        <f t="shared" si="2"/>
        <v>17793.236852363381</v>
      </c>
      <c r="F69" s="9">
        <f t="shared" si="2"/>
        <v>19326.673350475121</v>
      </c>
      <c r="G69" s="8">
        <f t="shared" si="2"/>
        <v>17890.608291264631</v>
      </c>
      <c r="H69" s="8">
        <f t="shared" si="2"/>
        <v>17975.525345897902</v>
      </c>
      <c r="I69" s="9">
        <f t="shared" si="2"/>
        <v>18481.778789658703</v>
      </c>
      <c r="J69" s="8">
        <f t="shared" si="2"/>
        <v>18710.490398518505</v>
      </c>
      <c r="K69" s="8">
        <f t="shared" si="2"/>
        <v>19133.889672278383</v>
      </c>
      <c r="L69" s="9">
        <f t="shared" si="2"/>
        <v>17957.862095737655</v>
      </c>
    </row>
    <row r="70" spans="1:12" ht="15.75">
      <c r="A70" s="5" t="s">
        <v>77</v>
      </c>
      <c r="B70" s="3">
        <v>0.83912459585834398</v>
      </c>
      <c r="C70" s="4">
        <v>0.90767899383182904</v>
      </c>
      <c r="D70" s="3">
        <v>1.0780463179173301</v>
      </c>
      <c r="E70" s="3">
        <v>1.04231777620693</v>
      </c>
      <c r="F70" s="4">
        <v>1.02223045622304</v>
      </c>
      <c r="G70" s="3">
        <v>1.09943047708319</v>
      </c>
      <c r="H70" s="3">
        <v>1.0585587700079899</v>
      </c>
      <c r="I70" s="4">
        <v>1.08296614979678</v>
      </c>
      <c r="J70" s="3">
        <v>1.0150025158287901</v>
      </c>
      <c r="K70" s="3">
        <v>0.99543392919920304</v>
      </c>
      <c r="L70" s="4">
        <v>1.0410619538564401</v>
      </c>
    </row>
    <row r="71" spans="1:12" ht="15.75">
      <c r="A71" s="5" t="s">
        <v>78</v>
      </c>
      <c r="B71" s="3">
        <v>6.0298987166301501</v>
      </c>
      <c r="C71" s="4">
        <v>6.3489370438424597</v>
      </c>
      <c r="D71" s="3">
        <v>6.5683546684053802</v>
      </c>
      <c r="E71" s="3">
        <v>8.2588707769627092</v>
      </c>
      <c r="F71" s="4">
        <v>6.54812928489459</v>
      </c>
      <c r="G71" s="3">
        <v>9.4690160387731908</v>
      </c>
      <c r="H71" s="3">
        <v>9.3481979226531209</v>
      </c>
      <c r="I71" s="4">
        <v>9.5274909192742108</v>
      </c>
      <c r="J71" s="3">
        <v>7.26463491856983</v>
      </c>
      <c r="K71" s="3">
        <v>6.9799814726486797</v>
      </c>
      <c r="L71" s="4">
        <v>7.7651385038590197</v>
      </c>
    </row>
    <row r="72" spans="1:12" ht="15.75">
      <c r="A72" s="5" t="s">
        <v>79</v>
      </c>
      <c r="B72" s="3">
        <v>0.95431185376578598</v>
      </c>
      <c r="C72" s="4">
        <v>0.91823450445716903</v>
      </c>
      <c r="D72" s="3">
        <v>1.2079033177371701</v>
      </c>
      <c r="E72" s="3">
        <v>0.83254904107050098</v>
      </c>
      <c r="F72" s="4">
        <v>1.13355374894842</v>
      </c>
      <c r="G72" s="3">
        <v>0.78918300062839497</v>
      </c>
      <c r="H72" s="3">
        <v>0.85913249544093695</v>
      </c>
      <c r="I72" s="4">
        <v>0.81269443325972002</v>
      </c>
      <c r="J72" s="3">
        <v>1.1050293106448299</v>
      </c>
      <c r="K72" s="3">
        <v>1.0716343064528699</v>
      </c>
      <c r="L72" s="4">
        <v>1.20241488651881</v>
      </c>
    </row>
    <row r="73" spans="1:12" ht="15.75">
      <c r="A73" s="5" t="s">
        <v>80</v>
      </c>
      <c r="B73" s="10">
        <v>50.774863842028203</v>
      </c>
      <c r="C73" s="11">
        <v>48.2066270438754</v>
      </c>
      <c r="D73" s="10">
        <v>43.5731930611812</v>
      </c>
      <c r="E73" s="10">
        <v>29.6833330244758</v>
      </c>
      <c r="F73" s="11">
        <v>42.868661188932002</v>
      </c>
      <c r="G73" s="10">
        <v>24.970975932506899</v>
      </c>
      <c r="H73" s="10">
        <v>22.99310260399</v>
      </c>
      <c r="I73" s="11">
        <v>21.182258962068801</v>
      </c>
      <c r="J73" s="10">
        <v>43.407236984827499</v>
      </c>
      <c r="K73" s="10">
        <v>46.826118089666402</v>
      </c>
      <c r="L73" s="11">
        <v>40.0140413758634</v>
      </c>
    </row>
    <row r="74" spans="1:12" ht="15.75">
      <c r="A74" s="5" t="s">
        <v>81</v>
      </c>
      <c r="B74" s="12">
        <v>15.8468001244684</v>
      </c>
      <c r="C74" s="7">
        <v>13.5007680491551</v>
      </c>
      <c r="D74" s="12">
        <v>37.895191269936397</v>
      </c>
      <c r="E74" s="12">
        <v>57.549644125091298</v>
      </c>
      <c r="F74" s="7">
        <v>35.578936790272301</v>
      </c>
      <c r="G74" s="12">
        <v>21.7589155079575</v>
      </c>
      <c r="H74" s="12">
        <v>18.786838929120002</v>
      </c>
      <c r="I74" s="7">
        <v>23.222702725071901</v>
      </c>
      <c r="J74" s="12">
        <v>25.043524147428698</v>
      </c>
      <c r="K74" s="12">
        <v>14.655703969907901</v>
      </c>
      <c r="L74" s="7">
        <v>20.763165055336799</v>
      </c>
    </row>
    <row r="75" spans="1:12" ht="15.75">
      <c r="A75" s="13" t="s">
        <v>82</v>
      </c>
      <c r="B75" s="14">
        <v>189.61060000000001</v>
      </c>
      <c r="C75" s="15">
        <v>156.5505</v>
      </c>
      <c r="D75" s="14">
        <v>119.02997000000001</v>
      </c>
      <c r="E75" s="14">
        <v>182.09493000000001</v>
      </c>
      <c r="F75" s="15">
        <v>126.3708</v>
      </c>
      <c r="G75" s="14">
        <v>119.4301</v>
      </c>
      <c r="H75" s="14">
        <v>124.1309</v>
      </c>
      <c r="I75" s="15">
        <v>78.393500000000003</v>
      </c>
      <c r="J75" s="14">
        <v>110.1374</v>
      </c>
      <c r="K75" s="14">
        <v>80.529899999999998</v>
      </c>
      <c r="L75" s="15">
        <v>74.185239999999993</v>
      </c>
    </row>
  </sheetData>
  <mergeCells count="3">
    <mergeCell ref="A4:L4"/>
    <mergeCell ref="A17:L17"/>
    <mergeCell ref="A1:L2"/>
  </mergeCells>
  <phoneticPr fontId="4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Supplementary 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jinle</dc:creator>
  <cp:lastModifiedBy>jinlei sun</cp:lastModifiedBy>
  <dcterms:created xsi:type="dcterms:W3CDTF">2021-10-25T03:03:00Z</dcterms:created>
  <dcterms:modified xsi:type="dcterms:W3CDTF">2022-05-24T01:29:31Z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320DFE5F38D9470B9F6A0F59EF735755</vt:lpwstr>
  </property>
  <property fmtid="{D5CDD505-2E9C-101B-9397-08002B2CF9AE}" pid="3" name="KSOProductBuildVer">
    <vt:lpwstr>2052-11.1.0.11045</vt:lpwstr>
  </property>
</Properties>
</file>