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YOTI PRIYAM SHARMA\Desktop\"/>
    </mc:Choice>
  </mc:AlternateContent>
  <bookViews>
    <workbookView xWindow="0" yWindow="0" windowWidth="16815" windowHeight="7755" activeTab="2"/>
  </bookViews>
  <sheets>
    <sheet name="Amoeboidal growth (Scp-I)   " sheetId="1" r:id="rId1"/>
    <sheet name="Intermediate growth (Scp-II)   " sheetId="2" r:id="rId2"/>
    <sheet name="Well developed (Scp-III)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T16" i="2"/>
  <c r="S16" i="2"/>
  <c r="U15" i="2"/>
  <c r="T15" i="2"/>
  <c r="S15" i="2"/>
  <c r="U14" i="2"/>
  <c r="T14" i="2"/>
  <c r="S14" i="2"/>
  <c r="U13" i="2"/>
  <c r="T13" i="2"/>
  <c r="S13" i="2"/>
  <c r="U12" i="2"/>
  <c r="T12" i="2"/>
  <c r="S12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5" i="2"/>
  <c r="T5" i="2"/>
  <c r="S5" i="2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X7" i="1"/>
  <c r="W7" i="1"/>
  <c r="V7" i="1"/>
  <c r="X6" i="1"/>
  <c r="W6" i="1"/>
  <c r="V6" i="1"/>
  <c r="X5" i="1"/>
  <c r="W5" i="1"/>
  <c r="V5" i="1"/>
  <c r="X4" i="1"/>
  <c r="W4" i="1"/>
  <c r="V4" i="1"/>
</calcChain>
</file>

<file path=xl/sharedStrings.xml><?xml version="1.0" encoding="utf-8"?>
<sst xmlns="http://schemas.openxmlformats.org/spreadsheetml/2006/main" count="492" uniqueCount="94">
  <si>
    <t>Sample</t>
  </si>
  <si>
    <t>5/PS06</t>
  </si>
  <si>
    <t>19/PS06</t>
  </si>
  <si>
    <t>7/PS06</t>
  </si>
  <si>
    <t>54/JPS12</t>
  </si>
  <si>
    <t>61/JPS12</t>
  </si>
  <si>
    <t>14/14PS</t>
  </si>
  <si>
    <t>16/14PS</t>
  </si>
  <si>
    <t>21/14PS</t>
  </si>
  <si>
    <t>48/JPS3</t>
  </si>
  <si>
    <t>53/JPS3</t>
  </si>
  <si>
    <t>56/JPS3</t>
  </si>
  <si>
    <t>57/JPS3</t>
  </si>
  <si>
    <t>59/JPS3</t>
  </si>
  <si>
    <t>61/JPS3</t>
  </si>
  <si>
    <t>64/JPS3</t>
  </si>
  <si>
    <t>67/JPS3</t>
  </si>
  <si>
    <t>74/JPS3</t>
  </si>
  <si>
    <t>75/JPS3</t>
  </si>
  <si>
    <t>79/JPS3</t>
  </si>
  <si>
    <t>Min</t>
  </si>
  <si>
    <t>Max</t>
  </si>
  <si>
    <t>STDEV.S</t>
  </si>
  <si>
    <t xml:space="preserve">SiO2  </t>
  </si>
  <si>
    <t xml:space="preserve">TiO2  </t>
  </si>
  <si>
    <t>bdl</t>
  </si>
  <si>
    <t xml:space="preserve">Al2O3   </t>
  </si>
  <si>
    <t xml:space="preserve">FeO   </t>
  </si>
  <si>
    <t>Fe2O3</t>
  </si>
  <si>
    <t xml:space="preserve">MnO   </t>
  </si>
  <si>
    <t xml:space="preserve">MgO   </t>
  </si>
  <si>
    <t xml:space="preserve">CaO   </t>
  </si>
  <si>
    <t xml:space="preserve">Na2O  </t>
  </si>
  <si>
    <t xml:space="preserve">K2O   </t>
  </si>
  <si>
    <t>Cl</t>
  </si>
  <si>
    <t>SO3</t>
  </si>
  <si>
    <t>NA</t>
  </si>
  <si>
    <t>Total</t>
  </si>
  <si>
    <t>weight%</t>
  </si>
  <si>
    <t>Amoeboidal growth (Scp-I)</t>
  </si>
  <si>
    <t>Total Mol. Oxygen</t>
  </si>
  <si>
    <t>Cations based on 24 Oxygens</t>
  </si>
  <si>
    <t>Si</t>
  </si>
  <si>
    <t>Ti</t>
  </si>
  <si>
    <t>Al</t>
  </si>
  <si>
    <t>Fe2</t>
  </si>
  <si>
    <t>Fe3</t>
  </si>
  <si>
    <t>Mn</t>
  </si>
  <si>
    <t>Mg</t>
  </si>
  <si>
    <t>Ca</t>
  </si>
  <si>
    <t>Na</t>
  </si>
  <si>
    <t>K</t>
  </si>
  <si>
    <t>Si+Al should = 12</t>
  </si>
  <si>
    <t>An</t>
  </si>
  <si>
    <t>Ab</t>
  </si>
  <si>
    <t>Or</t>
  </si>
  <si>
    <t>Xmeionite</t>
  </si>
  <si>
    <t>1-cl*100</t>
  </si>
  <si>
    <t>Intermediate growth (Scp-II)</t>
  </si>
  <si>
    <t>3/15PS</t>
  </si>
  <si>
    <t>7/15PS</t>
  </si>
  <si>
    <t>8/15PS</t>
  </si>
  <si>
    <t>10/15PS</t>
  </si>
  <si>
    <t>11/15PS</t>
  </si>
  <si>
    <t>15/15PS</t>
  </si>
  <si>
    <t>16/15PS</t>
  </si>
  <si>
    <t>17/15PS</t>
  </si>
  <si>
    <t>19/15PS</t>
  </si>
  <si>
    <t>21/15PS</t>
  </si>
  <si>
    <t>22/15PS</t>
  </si>
  <si>
    <t>23/15PS</t>
  </si>
  <si>
    <t>25/15PS</t>
  </si>
  <si>
    <t>26/15PS</t>
  </si>
  <si>
    <t>27/15PS</t>
  </si>
  <si>
    <t>28/15PS</t>
  </si>
  <si>
    <t>MIN</t>
  </si>
  <si>
    <t>MAX</t>
  </si>
  <si>
    <t>1/NBH14</t>
  </si>
  <si>
    <t>5/NBH14</t>
  </si>
  <si>
    <t>13/NBH14</t>
  </si>
  <si>
    <t>20/NBH 14</t>
  </si>
  <si>
    <t>15/NBH14</t>
  </si>
  <si>
    <t>21/NBH14</t>
  </si>
  <si>
    <t>24/NBH14</t>
  </si>
  <si>
    <t>1/20PS</t>
  </si>
  <si>
    <t>2/20PS</t>
  </si>
  <si>
    <t>3/20PS</t>
  </si>
  <si>
    <t>4/20PS</t>
  </si>
  <si>
    <t>5/20PS</t>
  </si>
  <si>
    <t>10/20PS</t>
  </si>
  <si>
    <t>11/20PS</t>
  </si>
  <si>
    <t>31/20PS</t>
  </si>
  <si>
    <t>33/20PS</t>
  </si>
  <si>
    <t>Well developed Scapolite(Scp-III)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</si>
</sst>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zoomScale="80" zoomScaleNormal="80" workbookViewId="0">
      <selection activeCell="B2" sqref="B2:D2"/>
    </sheetView>
  </sheetViews>
  <sheetFormatPr defaultRowHeight="15" x14ac:dyDescent="0.25"/>
  <sheetData>
    <row r="2" spans="1:25" ht="18.75" x14ac:dyDescent="0.3">
      <c r="A2" s="1"/>
      <c r="B2" s="8" t="s">
        <v>39</v>
      </c>
      <c r="C2" s="8"/>
      <c r="D2" s="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5.75" x14ac:dyDescent="0.25">
      <c r="A3" s="1"/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4" t="s">
        <v>20</v>
      </c>
      <c r="W3" s="4" t="s">
        <v>21</v>
      </c>
      <c r="X3" s="4" t="s">
        <v>22</v>
      </c>
      <c r="Y3" s="1"/>
    </row>
    <row r="4" spans="1:25" ht="15.75" x14ac:dyDescent="0.25">
      <c r="A4" s="2" t="s">
        <v>38</v>
      </c>
      <c r="B4" s="3" t="s">
        <v>23</v>
      </c>
      <c r="C4" s="5">
        <v>49.75</v>
      </c>
      <c r="D4" s="5">
        <v>50.89</v>
      </c>
      <c r="E4" s="5">
        <v>50.47</v>
      </c>
      <c r="F4" s="5">
        <v>52.9</v>
      </c>
      <c r="G4" s="5">
        <v>53.77</v>
      </c>
      <c r="H4" s="5">
        <v>56.07</v>
      </c>
      <c r="I4" s="5">
        <v>56.63</v>
      </c>
      <c r="J4" s="5">
        <v>55.24</v>
      </c>
      <c r="K4" s="5">
        <v>51.03</v>
      </c>
      <c r="L4" s="5">
        <v>50.27</v>
      </c>
      <c r="M4" s="5">
        <v>49.66</v>
      </c>
      <c r="N4" s="5">
        <v>49.96</v>
      </c>
      <c r="O4" s="5">
        <v>50.9</v>
      </c>
      <c r="P4" s="5">
        <v>50.33</v>
      </c>
      <c r="Q4" s="5">
        <v>52.01</v>
      </c>
      <c r="R4" s="5">
        <v>50.26</v>
      </c>
      <c r="S4" s="5">
        <v>49.76</v>
      </c>
      <c r="T4" s="5">
        <v>49.2</v>
      </c>
      <c r="U4" s="5">
        <v>50.03</v>
      </c>
      <c r="V4" s="6">
        <f>MIN(C4:U4)</f>
        <v>49.2</v>
      </c>
      <c r="W4" s="6">
        <f>MAX(C4:U4)</f>
        <v>56.63</v>
      </c>
      <c r="X4" s="6">
        <f>_xlfn.STDEV.S(C4:U4)</f>
        <v>2.2885343505580629</v>
      </c>
      <c r="Y4" s="1"/>
    </row>
    <row r="5" spans="1:25" ht="15.75" x14ac:dyDescent="0.25">
      <c r="A5" s="1"/>
      <c r="B5" s="3" t="s">
        <v>24</v>
      </c>
      <c r="C5" s="5" t="s">
        <v>25</v>
      </c>
      <c r="D5" s="5" t="s">
        <v>25</v>
      </c>
      <c r="E5" s="5">
        <v>0.04</v>
      </c>
      <c r="F5" s="5" t="s">
        <v>25</v>
      </c>
      <c r="G5" s="5">
        <v>0.03</v>
      </c>
      <c r="H5" s="5" t="s">
        <v>25</v>
      </c>
      <c r="I5" s="5">
        <v>0.01</v>
      </c>
      <c r="J5" s="5">
        <v>0.01</v>
      </c>
      <c r="K5" s="5">
        <v>0.01</v>
      </c>
      <c r="L5" s="5" t="s">
        <v>25</v>
      </c>
      <c r="M5" s="5" t="s">
        <v>25</v>
      </c>
      <c r="N5" s="5" t="s">
        <v>25</v>
      </c>
      <c r="O5" s="5">
        <v>0.03</v>
      </c>
      <c r="P5" s="5">
        <v>0.02</v>
      </c>
      <c r="Q5" s="5">
        <v>0.01</v>
      </c>
      <c r="R5" s="5" t="s">
        <v>25</v>
      </c>
      <c r="S5" s="5">
        <v>0.01</v>
      </c>
      <c r="T5" s="5">
        <v>0.04</v>
      </c>
      <c r="U5" s="5" t="s">
        <v>25</v>
      </c>
      <c r="V5" s="6">
        <f t="shared" ref="V5:V15" si="0">MIN(C5:U5)</f>
        <v>0.01</v>
      </c>
      <c r="W5" s="6">
        <f t="shared" ref="W5:W15" si="1">MAX(C5:U5)</f>
        <v>0.04</v>
      </c>
      <c r="X5" s="6">
        <f t="shared" ref="X5:X15" si="2">_xlfn.STDEV.S(C5:U5)</f>
        <v>1.2866839377079184E-2</v>
      </c>
      <c r="Y5" s="1"/>
    </row>
    <row r="6" spans="1:25" ht="15.75" x14ac:dyDescent="0.25">
      <c r="A6" s="1"/>
      <c r="B6" s="3" t="s">
        <v>26</v>
      </c>
      <c r="C6" s="5">
        <v>24.4</v>
      </c>
      <c r="D6" s="5">
        <v>24.31</v>
      </c>
      <c r="E6" s="5">
        <v>24.14</v>
      </c>
      <c r="F6" s="5">
        <v>24.17</v>
      </c>
      <c r="G6" s="5">
        <v>23.87</v>
      </c>
      <c r="H6" s="5">
        <v>22.84</v>
      </c>
      <c r="I6" s="5">
        <v>23.06</v>
      </c>
      <c r="J6" s="5">
        <v>22.24</v>
      </c>
      <c r="K6" s="5">
        <v>24.87</v>
      </c>
      <c r="L6" s="5">
        <v>24.98</v>
      </c>
      <c r="M6" s="5">
        <v>25.68</v>
      </c>
      <c r="N6" s="5">
        <v>25.65</v>
      </c>
      <c r="O6" s="5">
        <v>25.37</v>
      </c>
      <c r="P6" s="5">
        <v>25.29</v>
      </c>
      <c r="Q6" s="5">
        <v>24.66</v>
      </c>
      <c r="R6" s="5">
        <v>25.35</v>
      </c>
      <c r="S6" s="5">
        <v>25.48</v>
      </c>
      <c r="T6" s="5">
        <v>25.45</v>
      </c>
      <c r="U6" s="5">
        <v>25.41</v>
      </c>
      <c r="V6" s="6">
        <f t="shared" si="0"/>
        <v>22.24</v>
      </c>
      <c r="W6" s="6">
        <f t="shared" si="1"/>
        <v>25.68</v>
      </c>
      <c r="X6" s="6">
        <f t="shared" si="2"/>
        <v>1.0100851101885235</v>
      </c>
      <c r="Y6" s="1"/>
    </row>
    <row r="7" spans="1:25" ht="15.75" x14ac:dyDescent="0.25">
      <c r="A7" s="1"/>
      <c r="B7" s="3" t="s">
        <v>27</v>
      </c>
      <c r="C7" s="5">
        <v>0.08</v>
      </c>
      <c r="D7" s="5">
        <v>0.08</v>
      </c>
      <c r="E7" s="5" t="s">
        <v>25</v>
      </c>
      <c r="F7" s="5">
        <v>0.03</v>
      </c>
      <c r="G7" s="5" t="s">
        <v>25</v>
      </c>
      <c r="H7" s="5" t="s">
        <v>25</v>
      </c>
      <c r="I7" s="5">
        <v>0.11</v>
      </c>
      <c r="J7" s="5">
        <v>0.13</v>
      </c>
      <c r="K7" s="5" t="s">
        <v>25</v>
      </c>
      <c r="L7" s="5">
        <v>0.11</v>
      </c>
      <c r="M7" s="5" t="s">
        <v>25</v>
      </c>
      <c r="N7" s="5">
        <v>0.05</v>
      </c>
      <c r="O7" s="5" t="s">
        <v>25</v>
      </c>
      <c r="P7" s="5">
        <v>0.22</v>
      </c>
      <c r="Q7" s="5">
        <v>0.03</v>
      </c>
      <c r="R7" s="5" t="s">
        <v>25</v>
      </c>
      <c r="S7" s="5">
        <v>0.17</v>
      </c>
      <c r="T7" s="5">
        <v>0.1</v>
      </c>
      <c r="U7" s="5">
        <v>0.1</v>
      </c>
      <c r="V7" s="6">
        <f t="shared" si="0"/>
        <v>0.03</v>
      </c>
      <c r="W7" s="6">
        <f t="shared" si="1"/>
        <v>0.22</v>
      </c>
      <c r="X7" s="6">
        <f t="shared" si="2"/>
        <v>5.5178772817968402E-2</v>
      </c>
      <c r="Y7" s="1"/>
    </row>
    <row r="8" spans="1:25" ht="15.75" x14ac:dyDescent="0.25">
      <c r="A8" s="1"/>
      <c r="B8" s="3" t="s">
        <v>28</v>
      </c>
      <c r="C8" s="5">
        <v>0.09</v>
      </c>
      <c r="D8" s="5">
        <v>0.09</v>
      </c>
      <c r="E8" s="5" t="s">
        <v>25</v>
      </c>
      <c r="F8" s="5">
        <v>0.03</v>
      </c>
      <c r="G8" s="5" t="s">
        <v>25</v>
      </c>
      <c r="H8" s="5" t="s">
        <v>25</v>
      </c>
      <c r="I8" s="5">
        <v>0.12</v>
      </c>
      <c r="J8" s="5">
        <v>0.14000000000000001</v>
      </c>
      <c r="K8" s="5" t="s">
        <v>25</v>
      </c>
      <c r="L8" s="5">
        <v>0.12</v>
      </c>
      <c r="M8" s="5" t="s">
        <v>25</v>
      </c>
      <c r="N8" s="5">
        <v>0.06</v>
      </c>
      <c r="O8" s="5" t="s">
        <v>25</v>
      </c>
      <c r="P8" s="5">
        <v>0.24</v>
      </c>
      <c r="Q8" s="5">
        <v>0.03</v>
      </c>
      <c r="R8" s="5" t="s">
        <v>25</v>
      </c>
      <c r="S8" s="5">
        <v>0.19</v>
      </c>
      <c r="T8" s="5">
        <v>0.11</v>
      </c>
      <c r="U8" s="5">
        <v>0.11</v>
      </c>
      <c r="V8" s="6">
        <f t="shared" si="0"/>
        <v>0.03</v>
      </c>
      <c r="W8" s="6">
        <f t="shared" si="1"/>
        <v>0.24</v>
      </c>
      <c r="X8" s="6">
        <f t="shared" si="2"/>
        <v>6.0671744709218697E-2</v>
      </c>
      <c r="Y8" s="1"/>
    </row>
    <row r="9" spans="1:25" ht="15.75" x14ac:dyDescent="0.25">
      <c r="A9" s="1"/>
      <c r="B9" s="3" t="s">
        <v>29</v>
      </c>
      <c r="C9" s="5">
        <v>0.03</v>
      </c>
      <c r="D9" s="5" t="s">
        <v>25</v>
      </c>
      <c r="E9" s="5">
        <v>0.01</v>
      </c>
      <c r="F9" s="5">
        <v>0.03</v>
      </c>
      <c r="G9" s="5">
        <v>0.06</v>
      </c>
      <c r="H9" s="5">
        <v>0.05</v>
      </c>
      <c r="I9" s="5">
        <v>0.03</v>
      </c>
      <c r="J9" s="5">
        <v>0.13</v>
      </c>
      <c r="K9" s="5" t="s">
        <v>25</v>
      </c>
      <c r="L9" s="5">
        <v>0.02</v>
      </c>
      <c r="M9" s="5" t="s">
        <v>25</v>
      </c>
      <c r="N9" s="5" t="s">
        <v>25</v>
      </c>
      <c r="O9" s="5" t="s">
        <v>25</v>
      </c>
      <c r="P9" s="5" t="s">
        <v>25</v>
      </c>
      <c r="Q9" s="5" t="s">
        <v>25</v>
      </c>
      <c r="R9" s="5" t="s">
        <v>25</v>
      </c>
      <c r="S9" s="5" t="s">
        <v>25</v>
      </c>
      <c r="T9" s="5">
        <v>0.04</v>
      </c>
      <c r="U9" s="5">
        <v>0.06</v>
      </c>
      <c r="V9" s="6">
        <f t="shared" si="0"/>
        <v>0.01</v>
      </c>
      <c r="W9" s="6">
        <f t="shared" si="1"/>
        <v>0.13</v>
      </c>
      <c r="X9" s="6">
        <f t="shared" si="2"/>
        <v>3.373096170846273E-2</v>
      </c>
      <c r="Y9" s="1"/>
    </row>
    <row r="10" spans="1:25" ht="15.75" x14ac:dyDescent="0.25">
      <c r="A10" s="1"/>
      <c r="B10" s="3" t="s">
        <v>30</v>
      </c>
      <c r="C10" s="5" t="s">
        <v>25</v>
      </c>
      <c r="D10" s="5" t="s">
        <v>25</v>
      </c>
      <c r="E10" s="5">
        <v>0.02</v>
      </c>
      <c r="F10" s="5" t="s">
        <v>25</v>
      </c>
      <c r="G10" s="5" t="s">
        <v>25</v>
      </c>
      <c r="H10" s="5" t="s">
        <v>25</v>
      </c>
      <c r="I10" s="5">
        <v>0.02</v>
      </c>
      <c r="J10" s="5">
        <v>0.01</v>
      </c>
      <c r="K10" s="5" t="s">
        <v>25</v>
      </c>
      <c r="L10" s="5">
        <v>0.02</v>
      </c>
      <c r="M10" s="5">
        <v>0.01</v>
      </c>
      <c r="N10" s="5" t="s">
        <v>25</v>
      </c>
      <c r="O10" s="5">
        <v>0.01</v>
      </c>
      <c r="P10" s="5" t="s">
        <v>25</v>
      </c>
      <c r="Q10" s="5">
        <v>0.01</v>
      </c>
      <c r="R10" s="5" t="s">
        <v>25</v>
      </c>
      <c r="S10" s="5" t="s">
        <v>25</v>
      </c>
      <c r="T10" s="5">
        <v>0.01</v>
      </c>
      <c r="U10" s="5" t="s">
        <v>25</v>
      </c>
      <c r="V10" s="6">
        <f t="shared" si="0"/>
        <v>0.01</v>
      </c>
      <c r="W10" s="6">
        <f t="shared" si="1"/>
        <v>0.02</v>
      </c>
      <c r="X10" s="6">
        <f t="shared" si="2"/>
        <v>5.1754916950676648E-3</v>
      </c>
      <c r="Y10" s="1"/>
    </row>
    <row r="11" spans="1:25" ht="15.75" x14ac:dyDescent="0.25">
      <c r="A11" s="1"/>
      <c r="B11" s="3" t="s">
        <v>31</v>
      </c>
      <c r="C11" s="5">
        <v>13.68</v>
      </c>
      <c r="D11" s="5">
        <v>12.81</v>
      </c>
      <c r="E11" s="5">
        <v>12.71</v>
      </c>
      <c r="F11" s="5">
        <v>11.02</v>
      </c>
      <c r="G11" s="5">
        <v>9.3000000000000007</v>
      </c>
      <c r="H11" s="5">
        <v>7.41</v>
      </c>
      <c r="I11" s="5">
        <v>7.41</v>
      </c>
      <c r="J11" s="5">
        <v>7.86</v>
      </c>
      <c r="K11" s="5">
        <v>13.22</v>
      </c>
      <c r="L11" s="5">
        <v>14.14</v>
      </c>
      <c r="M11" s="5">
        <v>14.63</v>
      </c>
      <c r="N11" s="5">
        <v>14.27</v>
      </c>
      <c r="O11" s="5">
        <v>13.58</v>
      </c>
      <c r="P11" s="5">
        <v>14.18</v>
      </c>
      <c r="Q11" s="5">
        <v>12.92</v>
      </c>
      <c r="R11" s="5">
        <v>14.15</v>
      </c>
      <c r="S11" s="5">
        <v>14.2</v>
      </c>
      <c r="T11" s="5">
        <v>14.55</v>
      </c>
      <c r="U11" s="5">
        <v>14.48</v>
      </c>
      <c r="V11" s="6">
        <f t="shared" si="0"/>
        <v>7.41</v>
      </c>
      <c r="W11" s="6">
        <f t="shared" si="1"/>
        <v>14.63</v>
      </c>
      <c r="X11" s="6">
        <f t="shared" si="2"/>
        <v>2.5389920641377315</v>
      </c>
      <c r="Y11" s="1"/>
    </row>
    <row r="12" spans="1:25" ht="15.75" x14ac:dyDescent="0.25">
      <c r="A12" s="1"/>
      <c r="B12" s="3" t="s">
        <v>32</v>
      </c>
      <c r="C12" s="5">
        <v>5.43</v>
      </c>
      <c r="D12" s="5">
        <v>5.97</v>
      </c>
      <c r="E12" s="5">
        <v>5.39</v>
      </c>
      <c r="F12" s="5">
        <v>7.31</v>
      </c>
      <c r="G12" s="5">
        <v>8.27</v>
      </c>
      <c r="H12" s="5">
        <v>9.44</v>
      </c>
      <c r="I12" s="5">
        <v>9.43</v>
      </c>
      <c r="J12" s="5">
        <v>9.19</v>
      </c>
      <c r="K12" s="5">
        <v>6.37</v>
      </c>
      <c r="L12" s="5">
        <v>5.55</v>
      </c>
      <c r="M12" s="5">
        <v>5.17</v>
      </c>
      <c r="N12" s="5">
        <v>5.84</v>
      </c>
      <c r="O12" s="5">
        <v>6.18</v>
      </c>
      <c r="P12" s="5">
        <v>5.57</v>
      </c>
      <c r="Q12" s="5">
        <v>6.64</v>
      </c>
      <c r="R12" s="5">
        <v>5.63</v>
      </c>
      <c r="S12" s="5">
        <v>5.52</v>
      </c>
      <c r="T12" s="5">
        <v>5.32</v>
      </c>
      <c r="U12" s="5">
        <v>5.36</v>
      </c>
      <c r="V12" s="6">
        <f t="shared" si="0"/>
        <v>5.17</v>
      </c>
      <c r="W12" s="6">
        <f t="shared" si="1"/>
        <v>9.44</v>
      </c>
      <c r="X12" s="6">
        <f t="shared" si="2"/>
        <v>1.4800762585063567</v>
      </c>
      <c r="Y12" s="1"/>
    </row>
    <row r="13" spans="1:25" ht="15.75" x14ac:dyDescent="0.25">
      <c r="A13" s="1"/>
      <c r="B13" s="3" t="s">
        <v>33</v>
      </c>
      <c r="C13" s="5">
        <v>0.26</v>
      </c>
      <c r="D13" s="5">
        <v>0.23</v>
      </c>
      <c r="E13" s="5">
        <v>0.28000000000000003</v>
      </c>
      <c r="F13" s="5">
        <v>0.67</v>
      </c>
      <c r="G13" s="5">
        <v>0.8</v>
      </c>
      <c r="H13" s="5">
        <v>0.94</v>
      </c>
      <c r="I13" s="5">
        <v>0.91</v>
      </c>
      <c r="J13" s="5">
        <v>0.86</v>
      </c>
      <c r="K13" s="5">
        <v>0.34</v>
      </c>
      <c r="L13" s="5">
        <v>0.33</v>
      </c>
      <c r="M13" s="5">
        <v>0.42</v>
      </c>
      <c r="N13" s="5">
        <v>0.38</v>
      </c>
      <c r="O13" s="5">
        <v>0.35</v>
      </c>
      <c r="P13" s="5">
        <v>0.27</v>
      </c>
      <c r="Q13" s="5">
        <v>0.43</v>
      </c>
      <c r="R13" s="5">
        <v>0.37</v>
      </c>
      <c r="S13" s="5">
        <v>0.36</v>
      </c>
      <c r="T13" s="5">
        <v>0.47</v>
      </c>
      <c r="U13" s="5">
        <v>0.41</v>
      </c>
      <c r="V13" s="6">
        <f t="shared" si="0"/>
        <v>0.23</v>
      </c>
      <c r="W13" s="6">
        <f t="shared" si="1"/>
        <v>0.94</v>
      </c>
      <c r="X13" s="6">
        <f t="shared" si="2"/>
        <v>0.23344233043179402</v>
      </c>
      <c r="Y13" s="1"/>
    </row>
    <row r="14" spans="1:25" ht="15.75" x14ac:dyDescent="0.25">
      <c r="A14" s="1"/>
      <c r="B14" s="3" t="s">
        <v>34</v>
      </c>
      <c r="C14" s="5">
        <v>1.06</v>
      </c>
      <c r="D14" s="5">
        <v>1.36</v>
      </c>
      <c r="E14" s="5">
        <v>1.24</v>
      </c>
      <c r="F14" s="5">
        <v>1.81</v>
      </c>
      <c r="G14" s="5">
        <v>2.38</v>
      </c>
      <c r="H14" s="5">
        <v>2.82</v>
      </c>
      <c r="I14" s="5">
        <v>2.88</v>
      </c>
      <c r="J14" s="5">
        <v>2.87</v>
      </c>
      <c r="K14" s="5">
        <v>1.31</v>
      </c>
      <c r="L14" s="5">
        <v>1.0900000000000001</v>
      </c>
      <c r="M14" s="5">
        <v>1</v>
      </c>
      <c r="N14" s="5">
        <v>1.1100000000000001</v>
      </c>
      <c r="O14" s="5">
        <v>1.19</v>
      </c>
      <c r="P14" s="5">
        <v>1.03</v>
      </c>
      <c r="Q14" s="5">
        <v>1.53</v>
      </c>
      <c r="R14" s="5">
        <v>1.1000000000000001</v>
      </c>
      <c r="S14" s="5">
        <v>1.06</v>
      </c>
      <c r="T14" s="5">
        <v>1.06</v>
      </c>
      <c r="U14" s="5">
        <v>1.05</v>
      </c>
      <c r="V14" s="6">
        <f t="shared" si="0"/>
        <v>1</v>
      </c>
      <c r="W14" s="6">
        <f t="shared" si="1"/>
        <v>2.88</v>
      </c>
      <c r="X14" s="6">
        <f t="shared" si="2"/>
        <v>0.68061418771181914</v>
      </c>
      <c r="Y14" s="1"/>
    </row>
    <row r="15" spans="1:25" ht="15.75" x14ac:dyDescent="0.25">
      <c r="A15" s="1"/>
      <c r="B15" s="3" t="s">
        <v>35</v>
      </c>
      <c r="C15" s="5" t="s">
        <v>36</v>
      </c>
      <c r="D15" s="5" t="s">
        <v>36</v>
      </c>
      <c r="E15" s="5" t="s">
        <v>36</v>
      </c>
      <c r="F15" s="5">
        <v>0.26</v>
      </c>
      <c r="G15" s="5">
        <v>0.08</v>
      </c>
      <c r="H15" s="5">
        <v>0.14000000000000001</v>
      </c>
      <c r="I15" s="5">
        <v>0.11</v>
      </c>
      <c r="J15" s="5">
        <v>0.1</v>
      </c>
      <c r="K15" s="5" t="s">
        <v>36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5">
        <v>0.03</v>
      </c>
      <c r="R15" s="5" t="s">
        <v>25</v>
      </c>
      <c r="S15" s="5">
        <v>0.01</v>
      </c>
      <c r="T15" s="5">
        <v>0.01</v>
      </c>
      <c r="U15" s="5">
        <v>0.05</v>
      </c>
      <c r="V15" s="6">
        <f t="shared" si="0"/>
        <v>0.01</v>
      </c>
      <c r="W15" s="6">
        <f t="shared" si="1"/>
        <v>0.26</v>
      </c>
      <c r="X15" s="6">
        <f t="shared" si="2"/>
        <v>7.9021797274197988E-2</v>
      </c>
      <c r="Y15" s="1"/>
    </row>
    <row r="16" spans="1:25" ht="15.75" x14ac:dyDescent="0.25">
      <c r="A16" s="1"/>
      <c r="B16" s="3" t="s">
        <v>37</v>
      </c>
      <c r="C16" s="5">
        <v>94.78</v>
      </c>
      <c r="D16" s="5">
        <v>95.74</v>
      </c>
      <c r="E16" s="5">
        <v>94.3</v>
      </c>
      <c r="F16" s="5">
        <v>98.24</v>
      </c>
      <c r="G16" s="5">
        <v>98.56</v>
      </c>
      <c r="H16" s="5">
        <v>99.71</v>
      </c>
      <c r="I16" s="5">
        <v>100.72</v>
      </c>
      <c r="J16" s="5">
        <v>98.78</v>
      </c>
      <c r="K16" s="5">
        <v>97.15</v>
      </c>
      <c r="L16" s="5">
        <v>96.63</v>
      </c>
      <c r="M16" s="5">
        <v>96.57</v>
      </c>
      <c r="N16" s="5">
        <v>97.32</v>
      </c>
      <c r="O16" s="5">
        <v>97.61</v>
      </c>
      <c r="P16" s="5">
        <v>97.15</v>
      </c>
      <c r="Q16" s="5">
        <v>98.3</v>
      </c>
      <c r="R16" s="5">
        <v>96.86</v>
      </c>
      <c r="S16" s="5">
        <v>96.76</v>
      </c>
      <c r="T16" s="5">
        <v>96.36</v>
      </c>
      <c r="U16" s="5">
        <v>97.06</v>
      </c>
      <c r="V16" s="5"/>
      <c r="W16" s="5"/>
      <c r="X16" s="5"/>
      <c r="Y16" s="1"/>
    </row>
    <row r="17" spans="1:25" ht="15.75" x14ac:dyDescent="0.25">
      <c r="A17" s="2" t="s">
        <v>40</v>
      </c>
      <c r="B17" s="2"/>
      <c r="C17" s="1">
        <v>2.74</v>
      </c>
      <c r="D17" s="1">
        <v>2.78</v>
      </c>
      <c r="E17" s="1">
        <v>2.74</v>
      </c>
      <c r="F17" s="1">
        <v>2.85</v>
      </c>
      <c r="G17" s="1">
        <v>2.87</v>
      </c>
      <c r="H17" s="1">
        <v>2.91</v>
      </c>
      <c r="I17" s="1">
        <v>2.95</v>
      </c>
      <c r="J17" s="1">
        <v>2.88</v>
      </c>
      <c r="K17" s="1">
        <v>2.81</v>
      </c>
      <c r="L17" s="1">
        <v>2.79</v>
      </c>
      <c r="M17" s="1">
        <v>2.79</v>
      </c>
      <c r="N17" s="1">
        <v>2.81</v>
      </c>
      <c r="O17" s="1">
        <v>2.82</v>
      </c>
      <c r="P17" s="1">
        <v>2.81</v>
      </c>
      <c r="Q17" s="1">
        <v>2.84</v>
      </c>
      <c r="R17" s="1">
        <v>2.8</v>
      </c>
      <c r="S17" s="1">
        <v>2.79</v>
      </c>
      <c r="T17" s="1">
        <v>2.78</v>
      </c>
      <c r="U17" s="1">
        <v>2.8</v>
      </c>
      <c r="V17" s="1"/>
      <c r="W17" s="1"/>
      <c r="X17" s="1"/>
      <c r="Y17" s="1"/>
    </row>
    <row r="18" spans="1:25" ht="15.75" x14ac:dyDescent="0.25">
      <c r="A18" s="2" t="s">
        <v>41</v>
      </c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x14ac:dyDescent="0.25">
      <c r="A19" s="2"/>
      <c r="B19" s="3" t="s">
        <v>42</v>
      </c>
      <c r="C19" s="5">
        <v>7.24</v>
      </c>
      <c r="D19" s="5">
        <v>7.31</v>
      </c>
      <c r="E19" s="5">
        <v>7.35</v>
      </c>
      <c r="F19" s="5">
        <v>7.42</v>
      </c>
      <c r="G19" s="5">
        <v>7.49</v>
      </c>
      <c r="H19" s="5">
        <v>7.69</v>
      </c>
      <c r="I19" s="5">
        <v>7.67</v>
      </c>
      <c r="J19" s="5">
        <v>7.65</v>
      </c>
      <c r="K19" s="5">
        <v>7.25</v>
      </c>
      <c r="L19" s="5">
        <v>7.19</v>
      </c>
      <c r="M19" s="5">
        <v>7.12</v>
      </c>
      <c r="N19" s="5">
        <v>7.11</v>
      </c>
      <c r="O19" s="5">
        <v>7.21</v>
      </c>
      <c r="P19" s="5">
        <v>7.15</v>
      </c>
      <c r="Q19" s="5">
        <v>7.3</v>
      </c>
      <c r="R19" s="5">
        <v>7.18</v>
      </c>
      <c r="S19" s="5">
        <v>7.11</v>
      </c>
      <c r="T19" s="5">
        <v>7.08</v>
      </c>
      <c r="U19" s="5">
        <v>7.14</v>
      </c>
      <c r="V19" s="1"/>
      <c r="W19" s="1"/>
      <c r="X19" s="1"/>
      <c r="Y19" s="1"/>
    </row>
    <row r="20" spans="1:25" ht="15.75" x14ac:dyDescent="0.25">
      <c r="A20" s="2"/>
      <c r="B20" s="3" t="s">
        <v>43</v>
      </c>
      <c r="C20" s="5" t="s">
        <v>25</v>
      </c>
      <c r="D20" s="5" t="s">
        <v>25</v>
      </c>
      <c r="E20" s="5" t="s">
        <v>25</v>
      </c>
      <c r="F20" s="5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 t="s">
        <v>25</v>
      </c>
      <c r="L20" s="5" t="s">
        <v>25</v>
      </c>
      <c r="M20" s="5" t="s">
        <v>25</v>
      </c>
      <c r="N20" s="5" t="s">
        <v>25</v>
      </c>
      <c r="O20" s="5" t="s">
        <v>25</v>
      </c>
      <c r="P20" s="5" t="s">
        <v>25</v>
      </c>
      <c r="Q20" s="5" t="s">
        <v>25</v>
      </c>
      <c r="R20" s="5" t="s">
        <v>25</v>
      </c>
      <c r="S20" s="5" t="s">
        <v>25</v>
      </c>
      <c r="T20" s="5" t="s">
        <v>25</v>
      </c>
      <c r="U20" s="5" t="s">
        <v>25</v>
      </c>
      <c r="V20" s="1"/>
      <c r="W20" s="1"/>
      <c r="X20" s="1"/>
      <c r="Y20" s="1"/>
    </row>
    <row r="21" spans="1:25" ht="15.75" x14ac:dyDescent="0.25">
      <c r="A21" s="2"/>
      <c r="B21" s="3" t="s">
        <v>44</v>
      </c>
      <c r="C21" s="5">
        <v>4.1900000000000004</v>
      </c>
      <c r="D21" s="5">
        <v>4.12</v>
      </c>
      <c r="E21" s="5">
        <v>4.1399999999999997</v>
      </c>
      <c r="F21" s="5">
        <v>4</v>
      </c>
      <c r="G21" s="5">
        <v>3.92</v>
      </c>
      <c r="H21" s="5">
        <v>3.69</v>
      </c>
      <c r="I21" s="5">
        <v>3.68</v>
      </c>
      <c r="J21" s="5">
        <v>3.63</v>
      </c>
      <c r="K21" s="5">
        <v>4.17</v>
      </c>
      <c r="L21" s="5">
        <v>4.21</v>
      </c>
      <c r="M21" s="5">
        <v>4.34</v>
      </c>
      <c r="N21" s="5">
        <v>4.3</v>
      </c>
      <c r="O21" s="5">
        <v>4.2300000000000004</v>
      </c>
      <c r="P21" s="5">
        <v>4.24</v>
      </c>
      <c r="Q21" s="5">
        <v>4.08</v>
      </c>
      <c r="R21" s="5">
        <v>4.2699999999999996</v>
      </c>
      <c r="S21" s="5">
        <v>4.29</v>
      </c>
      <c r="T21" s="5">
        <v>4.32</v>
      </c>
      <c r="U21" s="5">
        <v>4.2699999999999996</v>
      </c>
      <c r="V21" s="1"/>
      <c r="W21" s="1"/>
      <c r="X21" s="1"/>
      <c r="Y21" s="1"/>
    </row>
    <row r="22" spans="1:25" ht="15.75" x14ac:dyDescent="0.25">
      <c r="A22" s="2"/>
      <c r="B22" s="3" t="s">
        <v>45</v>
      </c>
      <c r="C22" s="5">
        <v>0.02</v>
      </c>
      <c r="D22" s="5">
        <v>0.02</v>
      </c>
      <c r="E22" s="5" t="s">
        <v>25</v>
      </c>
      <c r="F22" s="5">
        <v>0.01</v>
      </c>
      <c r="G22" s="5" t="s">
        <v>25</v>
      </c>
      <c r="H22" s="5" t="s">
        <v>25</v>
      </c>
      <c r="I22" s="5">
        <v>0.02</v>
      </c>
      <c r="J22" s="5">
        <v>0.03</v>
      </c>
      <c r="K22" s="5" t="s">
        <v>25</v>
      </c>
      <c r="L22" s="5">
        <v>0.03</v>
      </c>
      <c r="M22" s="5" t="s">
        <v>25</v>
      </c>
      <c r="N22" s="5">
        <v>0.01</v>
      </c>
      <c r="O22" s="5" t="s">
        <v>25</v>
      </c>
      <c r="P22" s="5">
        <v>0.05</v>
      </c>
      <c r="Q22" s="5">
        <v>0.01</v>
      </c>
      <c r="R22" s="5" t="s">
        <v>25</v>
      </c>
      <c r="S22" s="5">
        <v>0.04</v>
      </c>
      <c r="T22" s="5">
        <v>0.02</v>
      </c>
      <c r="U22" s="5">
        <v>0.02</v>
      </c>
      <c r="V22" s="1"/>
      <c r="W22" s="1"/>
      <c r="X22" s="1"/>
      <c r="Y22" s="1"/>
    </row>
    <row r="23" spans="1:25" ht="15.75" x14ac:dyDescent="0.25">
      <c r="A23" s="2"/>
      <c r="B23" s="3" t="s">
        <v>46</v>
      </c>
      <c r="C23" s="5">
        <v>0.01</v>
      </c>
      <c r="D23" s="5">
        <v>0.01</v>
      </c>
      <c r="E23" s="5" t="s">
        <v>25</v>
      </c>
      <c r="F23" s="5">
        <v>0.01</v>
      </c>
      <c r="G23" s="5" t="s">
        <v>25</v>
      </c>
      <c r="H23" s="5" t="s">
        <v>25</v>
      </c>
      <c r="I23" s="5">
        <v>0.02</v>
      </c>
      <c r="J23" s="5">
        <v>0.02</v>
      </c>
      <c r="K23" s="5" t="s">
        <v>25</v>
      </c>
      <c r="L23" s="5">
        <v>0.02</v>
      </c>
      <c r="M23" s="5" t="s">
        <v>25</v>
      </c>
      <c r="N23" s="5">
        <v>0.01</v>
      </c>
      <c r="O23" s="5" t="s">
        <v>25</v>
      </c>
      <c r="P23" s="5">
        <v>0.04</v>
      </c>
      <c r="Q23" s="5">
        <v>0.01</v>
      </c>
      <c r="R23" s="5" t="s">
        <v>25</v>
      </c>
      <c r="S23" s="5">
        <v>0.03</v>
      </c>
      <c r="T23" s="5">
        <v>0.02</v>
      </c>
      <c r="U23" s="5">
        <v>0.02</v>
      </c>
      <c r="V23" s="1"/>
      <c r="W23" s="1"/>
      <c r="X23" s="1"/>
      <c r="Y23" s="1"/>
    </row>
    <row r="24" spans="1:25" ht="15.75" x14ac:dyDescent="0.25">
      <c r="A24" s="2"/>
      <c r="B24" s="3" t="s">
        <v>47</v>
      </c>
      <c r="C24" s="5" t="s">
        <v>25</v>
      </c>
      <c r="D24" s="5" t="s">
        <v>25</v>
      </c>
      <c r="E24" s="5" t="s">
        <v>25</v>
      </c>
      <c r="F24" s="5" t="s">
        <v>25</v>
      </c>
      <c r="G24" s="5">
        <v>0.01</v>
      </c>
      <c r="H24" s="5">
        <v>0.01</v>
      </c>
      <c r="I24" s="5" t="s">
        <v>25</v>
      </c>
      <c r="J24" s="5">
        <v>0.02</v>
      </c>
      <c r="K24" s="5" t="s">
        <v>25</v>
      </c>
      <c r="L24" s="5" t="s">
        <v>25</v>
      </c>
      <c r="M24" s="5" t="s">
        <v>25</v>
      </c>
      <c r="N24" s="5" t="s">
        <v>25</v>
      </c>
      <c r="O24" s="5" t="s">
        <v>25</v>
      </c>
      <c r="P24" s="5" t="s">
        <v>25</v>
      </c>
      <c r="Q24" s="5" t="s">
        <v>25</v>
      </c>
      <c r="R24" s="5" t="s">
        <v>25</v>
      </c>
      <c r="S24" s="5" t="s">
        <v>25</v>
      </c>
      <c r="T24" s="5" t="s">
        <v>25</v>
      </c>
      <c r="U24" s="5">
        <v>0.01</v>
      </c>
      <c r="V24" s="1"/>
      <c r="W24" s="1"/>
      <c r="X24" s="1"/>
      <c r="Y24" s="1"/>
    </row>
    <row r="25" spans="1:25" ht="15.75" x14ac:dyDescent="0.25">
      <c r="A25" s="2"/>
      <c r="B25" s="3" t="s">
        <v>48</v>
      </c>
      <c r="C25" s="5" t="s">
        <v>25</v>
      </c>
      <c r="D25" s="5" t="s">
        <v>25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 t="s">
        <v>25</v>
      </c>
      <c r="L25" s="5" t="s">
        <v>25</v>
      </c>
      <c r="M25" s="5" t="s">
        <v>25</v>
      </c>
      <c r="N25" s="5" t="s">
        <v>25</v>
      </c>
      <c r="O25" s="5" t="s">
        <v>25</v>
      </c>
      <c r="P25" s="5" t="s">
        <v>25</v>
      </c>
      <c r="Q25" s="5" t="s">
        <v>25</v>
      </c>
      <c r="R25" s="5" t="s">
        <v>25</v>
      </c>
      <c r="S25" s="5" t="s">
        <v>25</v>
      </c>
      <c r="T25" s="5" t="s">
        <v>25</v>
      </c>
      <c r="U25" s="5" t="s">
        <v>25</v>
      </c>
      <c r="V25" s="1"/>
      <c r="W25" s="1"/>
      <c r="X25" s="1"/>
      <c r="Y25" s="1"/>
    </row>
    <row r="26" spans="1:25" ht="15.75" x14ac:dyDescent="0.25">
      <c r="A26" s="2"/>
      <c r="B26" s="3" t="s">
        <v>49</v>
      </c>
      <c r="C26" s="5">
        <v>2.13</v>
      </c>
      <c r="D26" s="5">
        <v>1.97</v>
      </c>
      <c r="E26" s="5">
        <v>1.98</v>
      </c>
      <c r="F26" s="5">
        <v>1.66</v>
      </c>
      <c r="G26" s="5">
        <v>1.39</v>
      </c>
      <c r="H26" s="5">
        <v>1.0900000000000001</v>
      </c>
      <c r="I26" s="5">
        <v>1.08</v>
      </c>
      <c r="J26" s="5">
        <v>1.17</v>
      </c>
      <c r="K26" s="5">
        <v>2.0099999999999998</v>
      </c>
      <c r="L26" s="5">
        <v>2.17</v>
      </c>
      <c r="M26" s="5">
        <v>2.25</v>
      </c>
      <c r="N26" s="5">
        <v>2.1800000000000002</v>
      </c>
      <c r="O26" s="5">
        <v>2.06</v>
      </c>
      <c r="P26" s="5">
        <v>2.16</v>
      </c>
      <c r="Q26" s="5">
        <v>1.94</v>
      </c>
      <c r="R26" s="5">
        <v>2.16</v>
      </c>
      <c r="S26" s="5">
        <v>2.17</v>
      </c>
      <c r="T26" s="5">
        <v>2.2400000000000002</v>
      </c>
      <c r="U26" s="5">
        <v>2.21</v>
      </c>
      <c r="V26" s="1"/>
      <c r="W26" s="1"/>
      <c r="X26" s="1"/>
      <c r="Y26" s="1"/>
    </row>
    <row r="27" spans="1:25" ht="15.75" x14ac:dyDescent="0.25">
      <c r="A27" s="2"/>
      <c r="B27" s="3" t="s">
        <v>50</v>
      </c>
      <c r="C27" s="5">
        <v>1.53</v>
      </c>
      <c r="D27" s="5">
        <v>1.66</v>
      </c>
      <c r="E27" s="5">
        <v>1.52</v>
      </c>
      <c r="F27" s="5">
        <v>1.99</v>
      </c>
      <c r="G27" s="5">
        <v>2.23</v>
      </c>
      <c r="H27" s="5">
        <v>2.5099999999999998</v>
      </c>
      <c r="I27" s="5">
        <v>2.48</v>
      </c>
      <c r="J27" s="5">
        <v>2.4700000000000002</v>
      </c>
      <c r="K27" s="5">
        <v>1.76</v>
      </c>
      <c r="L27" s="5">
        <v>1.54</v>
      </c>
      <c r="M27" s="5">
        <v>1.44</v>
      </c>
      <c r="N27" s="5">
        <v>1.61</v>
      </c>
      <c r="O27" s="5">
        <v>1.7</v>
      </c>
      <c r="P27" s="5">
        <v>1.54</v>
      </c>
      <c r="Q27" s="5">
        <v>1.81</v>
      </c>
      <c r="R27" s="5">
        <v>1.56</v>
      </c>
      <c r="S27" s="5">
        <v>1.53</v>
      </c>
      <c r="T27" s="5">
        <v>1.48</v>
      </c>
      <c r="U27" s="5">
        <v>1.48</v>
      </c>
      <c r="V27" s="1"/>
      <c r="W27" s="1"/>
      <c r="X27" s="1"/>
      <c r="Y27" s="1"/>
    </row>
    <row r="28" spans="1:25" ht="15.75" x14ac:dyDescent="0.25">
      <c r="A28" s="2"/>
      <c r="B28" s="3" t="s">
        <v>51</v>
      </c>
      <c r="C28" s="5">
        <v>0.05</v>
      </c>
      <c r="D28" s="5">
        <v>0.04</v>
      </c>
      <c r="E28" s="5">
        <v>0.05</v>
      </c>
      <c r="F28" s="5">
        <v>0.12</v>
      </c>
      <c r="G28" s="5">
        <v>0.14000000000000001</v>
      </c>
      <c r="H28" s="5">
        <v>0.16</v>
      </c>
      <c r="I28" s="5">
        <v>0.16</v>
      </c>
      <c r="J28" s="5">
        <v>0.15</v>
      </c>
      <c r="K28" s="5">
        <v>0.06</v>
      </c>
      <c r="L28" s="5">
        <v>0.06</v>
      </c>
      <c r="M28" s="5">
        <v>0.08</v>
      </c>
      <c r="N28" s="5">
        <v>7.0000000000000007E-2</v>
      </c>
      <c r="O28" s="5">
        <v>0.06</v>
      </c>
      <c r="P28" s="5">
        <v>0.05</v>
      </c>
      <c r="Q28" s="5">
        <v>0.08</v>
      </c>
      <c r="R28" s="5">
        <v>7.0000000000000007E-2</v>
      </c>
      <c r="S28" s="5">
        <v>7.0000000000000007E-2</v>
      </c>
      <c r="T28" s="5">
        <v>0.09</v>
      </c>
      <c r="U28" s="5">
        <v>7.0000000000000007E-2</v>
      </c>
      <c r="V28" s="1"/>
      <c r="W28" s="1"/>
      <c r="X28" s="1"/>
      <c r="Y28" s="1"/>
    </row>
    <row r="29" spans="1:25" ht="15.75" x14ac:dyDescent="0.25">
      <c r="A29" s="2"/>
      <c r="B29" s="3" t="s">
        <v>34</v>
      </c>
      <c r="C29" s="5">
        <v>0.26</v>
      </c>
      <c r="D29" s="5">
        <v>0.33</v>
      </c>
      <c r="E29" s="5">
        <v>0.31</v>
      </c>
      <c r="F29" s="5">
        <v>0.43</v>
      </c>
      <c r="G29" s="5">
        <v>0.56000000000000005</v>
      </c>
      <c r="H29" s="5">
        <v>0.66</v>
      </c>
      <c r="I29" s="5">
        <v>0.66</v>
      </c>
      <c r="J29" s="5">
        <v>0.67</v>
      </c>
      <c r="K29" s="5">
        <v>0.32</v>
      </c>
      <c r="L29" s="5">
        <v>0.26</v>
      </c>
      <c r="M29" s="5">
        <v>0.24</v>
      </c>
      <c r="N29" s="5">
        <v>0.27</v>
      </c>
      <c r="O29" s="5">
        <v>0.28999999999999998</v>
      </c>
      <c r="P29" s="5">
        <v>0.25</v>
      </c>
      <c r="Q29" s="5">
        <v>0.36</v>
      </c>
      <c r="R29" s="5">
        <v>0.27</v>
      </c>
      <c r="S29" s="5">
        <v>0.26</v>
      </c>
      <c r="T29" s="5">
        <v>0.26</v>
      </c>
      <c r="U29" s="5">
        <v>0.25</v>
      </c>
      <c r="V29" s="1"/>
      <c r="W29" s="1"/>
      <c r="X29" s="1"/>
      <c r="Y29" s="1"/>
    </row>
    <row r="30" spans="1:25" ht="15.75" x14ac:dyDescent="0.25">
      <c r="A30" s="2" t="s">
        <v>52</v>
      </c>
      <c r="B30" s="2"/>
      <c r="C30" s="1">
        <v>11.44</v>
      </c>
      <c r="D30" s="1">
        <v>11.44</v>
      </c>
      <c r="E30" s="1">
        <v>11.49</v>
      </c>
      <c r="F30" s="1">
        <v>11.42</v>
      </c>
      <c r="G30" s="1">
        <v>11.4</v>
      </c>
      <c r="H30" s="1">
        <v>11.38</v>
      </c>
      <c r="I30" s="1">
        <v>11.37</v>
      </c>
      <c r="J30" s="1">
        <v>11.3</v>
      </c>
      <c r="K30" s="1">
        <v>11.42</v>
      </c>
      <c r="L30" s="1">
        <v>11.42</v>
      </c>
      <c r="M30" s="1">
        <v>11.46</v>
      </c>
      <c r="N30" s="1">
        <v>11.43</v>
      </c>
      <c r="O30" s="1">
        <v>11.44</v>
      </c>
      <c r="P30" s="1">
        <v>11.43</v>
      </c>
      <c r="Q30" s="1">
        <v>11.39</v>
      </c>
      <c r="R30" s="1">
        <v>11.44</v>
      </c>
      <c r="S30" s="1">
        <v>11.44</v>
      </c>
      <c r="T30" s="1">
        <v>11.41</v>
      </c>
      <c r="U30" s="1">
        <v>11.43</v>
      </c>
      <c r="V30" s="1"/>
      <c r="W30" s="1"/>
      <c r="X30" s="1"/>
      <c r="Y30" s="1"/>
    </row>
    <row r="31" spans="1:25" ht="15.75" x14ac:dyDescent="0.25">
      <c r="A31" s="3" t="s">
        <v>56</v>
      </c>
      <c r="B31" s="3" t="s">
        <v>53</v>
      </c>
      <c r="C31" s="5">
        <v>57.44</v>
      </c>
      <c r="D31" s="5">
        <v>53.63</v>
      </c>
      <c r="E31" s="5">
        <v>55.75</v>
      </c>
      <c r="F31" s="5">
        <v>44</v>
      </c>
      <c r="G31" s="5">
        <v>36.880000000000003</v>
      </c>
      <c r="H31" s="5">
        <v>28.93</v>
      </c>
      <c r="I31" s="5">
        <v>28.99</v>
      </c>
      <c r="J31" s="5">
        <v>30.81</v>
      </c>
      <c r="K31" s="5">
        <v>52.56</v>
      </c>
      <c r="L31" s="5">
        <v>57.54</v>
      </c>
      <c r="M31" s="5">
        <v>59.75</v>
      </c>
      <c r="N31" s="5">
        <v>56.42</v>
      </c>
      <c r="O31" s="5">
        <v>53.93</v>
      </c>
      <c r="P31" s="5">
        <v>57.69</v>
      </c>
      <c r="Q31" s="5">
        <v>50.77</v>
      </c>
      <c r="R31" s="5">
        <v>57.11</v>
      </c>
      <c r="S31" s="5">
        <v>57.68</v>
      </c>
      <c r="T31" s="5">
        <v>58.82</v>
      </c>
      <c r="U31" s="5">
        <v>58.7</v>
      </c>
      <c r="V31" s="1"/>
      <c r="W31" s="1"/>
      <c r="X31" s="1"/>
      <c r="Y31" s="1"/>
    </row>
    <row r="32" spans="1:25" ht="15.75" x14ac:dyDescent="0.25">
      <c r="A32" s="3"/>
      <c r="B32" s="3" t="s">
        <v>54</v>
      </c>
      <c r="C32" s="5">
        <v>41.26</v>
      </c>
      <c r="D32" s="5">
        <v>45.23</v>
      </c>
      <c r="E32" s="5">
        <v>42.79</v>
      </c>
      <c r="F32" s="5">
        <v>52.82</v>
      </c>
      <c r="G32" s="5">
        <v>59.34</v>
      </c>
      <c r="H32" s="5">
        <v>66.7</v>
      </c>
      <c r="I32" s="5">
        <v>66.77</v>
      </c>
      <c r="J32" s="5">
        <v>65.180000000000007</v>
      </c>
      <c r="K32" s="5">
        <v>45.83</v>
      </c>
      <c r="L32" s="5">
        <v>40.869999999999997</v>
      </c>
      <c r="M32" s="5">
        <v>38.21</v>
      </c>
      <c r="N32" s="5">
        <v>41.79</v>
      </c>
      <c r="O32" s="5">
        <v>44.41</v>
      </c>
      <c r="P32" s="5">
        <v>41.01</v>
      </c>
      <c r="Q32" s="5">
        <v>47.22</v>
      </c>
      <c r="R32" s="5">
        <v>41.12</v>
      </c>
      <c r="S32" s="5">
        <v>40.58</v>
      </c>
      <c r="T32" s="5">
        <v>38.92</v>
      </c>
      <c r="U32" s="5">
        <v>39.32</v>
      </c>
      <c r="V32" s="1"/>
      <c r="W32" s="1"/>
      <c r="X32" s="1"/>
      <c r="Y32" s="1"/>
    </row>
    <row r="33" spans="1:25" ht="15.75" x14ac:dyDescent="0.25">
      <c r="A33" s="3"/>
      <c r="B33" s="3" t="s">
        <v>55</v>
      </c>
      <c r="C33" s="5">
        <v>1.3</v>
      </c>
      <c r="D33" s="5">
        <v>1.1499999999999999</v>
      </c>
      <c r="E33" s="5">
        <v>1.46</v>
      </c>
      <c r="F33" s="5">
        <v>3.19</v>
      </c>
      <c r="G33" s="5">
        <v>3.78</v>
      </c>
      <c r="H33" s="5">
        <v>4.37</v>
      </c>
      <c r="I33" s="5">
        <v>4.24</v>
      </c>
      <c r="J33" s="5">
        <v>4.01</v>
      </c>
      <c r="K33" s="5">
        <v>1.61</v>
      </c>
      <c r="L33" s="5">
        <v>1.6</v>
      </c>
      <c r="M33" s="5">
        <v>2.04</v>
      </c>
      <c r="N33" s="5">
        <v>1.79</v>
      </c>
      <c r="O33" s="5">
        <v>1.65</v>
      </c>
      <c r="P33" s="5">
        <v>1.31</v>
      </c>
      <c r="Q33" s="5">
        <v>2.0099999999999998</v>
      </c>
      <c r="R33" s="5">
        <v>1.78</v>
      </c>
      <c r="S33" s="5">
        <v>1.74</v>
      </c>
      <c r="T33" s="5">
        <v>2.2599999999999998</v>
      </c>
      <c r="U33" s="5">
        <v>1.98</v>
      </c>
      <c r="V33" s="1"/>
      <c r="W33" s="1"/>
      <c r="X33" s="1"/>
      <c r="Y33" s="1"/>
    </row>
    <row r="34" spans="1:25" ht="15.75" x14ac:dyDescent="0.25">
      <c r="A34" s="3" t="s">
        <v>57</v>
      </c>
      <c r="B34" s="3"/>
      <c r="C34" s="5">
        <v>73.849999999999994</v>
      </c>
      <c r="D34" s="5">
        <v>66.89</v>
      </c>
      <c r="E34" s="5">
        <v>69.400000000000006</v>
      </c>
      <c r="F34" s="5">
        <v>56.97</v>
      </c>
      <c r="G34" s="5">
        <v>43.85</v>
      </c>
      <c r="H34" s="5">
        <v>34.479999999999997</v>
      </c>
      <c r="I34" s="5">
        <v>33.86</v>
      </c>
      <c r="J34" s="5">
        <v>32.65</v>
      </c>
      <c r="K34" s="5">
        <v>68.44</v>
      </c>
      <c r="L34" s="5">
        <v>73.58</v>
      </c>
      <c r="M34" s="5">
        <v>75.7</v>
      </c>
      <c r="N34" s="5">
        <v>73.209999999999994</v>
      </c>
      <c r="O34" s="5">
        <v>71.44</v>
      </c>
      <c r="P34" s="5">
        <v>75.180000000000007</v>
      </c>
      <c r="Q34" s="5">
        <v>63.59</v>
      </c>
      <c r="R34" s="5">
        <v>73.38</v>
      </c>
      <c r="S34" s="5">
        <v>74.319999999999993</v>
      </c>
      <c r="T34" s="5">
        <v>74.150000000000006</v>
      </c>
      <c r="U34" s="5">
        <v>74.62</v>
      </c>
      <c r="V34" s="1"/>
      <c r="W34" s="1"/>
      <c r="X34" s="1"/>
      <c r="Y34" s="1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36"/>
  <sheetViews>
    <sheetView topLeftCell="A2" zoomScale="80" zoomScaleNormal="80" workbookViewId="0">
      <selection activeCell="B3" sqref="B3:E3"/>
    </sheetView>
  </sheetViews>
  <sheetFormatPr defaultRowHeight="15" x14ac:dyDescent="0.25"/>
  <sheetData>
    <row r="3" spans="1:25" ht="18.75" x14ac:dyDescent="0.3">
      <c r="A3" s="1"/>
      <c r="B3" s="8" t="s">
        <v>58</v>
      </c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5.75" x14ac:dyDescent="0.25">
      <c r="A4" s="1"/>
      <c r="B4" s="3" t="s">
        <v>0</v>
      </c>
      <c r="C4" s="5" t="s">
        <v>59</v>
      </c>
      <c r="D4" s="5" t="s">
        <v>60</v>
      </c>
      <c r="E4" s="5" t="s">
        <v>61</v>
      </c>
      <c r="F4" s="5" t="s">
        <v>62</v>
      </c>
      <c r="G4" s="5" t="s">
        <v>63</v>
      </c>
      <c r="H4" s="5" t="s">
        <v>64</v>
      </c>
      <c r="I4" s="5" t="s">
        <v>65</v>
      </c>
      <c r="J4" s="5" t="s">
        <v>66</v>
      </c>
      <c r="K4" s="5" t="s">
        <v>67</v>
      </c>
      <c r="L4" s="5" t="s">
        <v>68</v>
      </c>
      <c r="M4" s="5" t="s">
        <v>69</v>
      </c>
      <c r="N4" s="5" t="s">
        <v>70</v>
      </c>
      <c r="O4" s="5" t="s">
        <v>71</v>
      </c>
      <c r="P4" s="5" t="s">
        <v>72</v>
      </c>
      <c r="Q4" s="5" t="s">
        <v>73</v>
      </c>
      <c r="R4" s="5" t="s">
        <v>74</v>
      </c>
      <c r="S4" s="6" t="s">
        <v>75</v>
      </c>
      <c r="T4" s="6" t="s">
        <v>76</v>
      </c>
      <c r="U4" s="6" t="s">
        <v>22</v>
      </c>
      <c r="Y4" s="1"/>
    </row>
    <row r="5" spans="1:25" ht="15.75" x14ac:dyDescent="0.25">
      <c r="A5" s="2" t="s">
        <v>38</v>
      </c>
      <c r="B5" s="3" t="s">
        <v>23</v>
      </c>
      <c r="C5" s="5">
        <v>55.29</v>
      </c>
      <c r="D5" s="5">
        <v>52.93</v>
      </c>
      <c r="E5" s="5">
        <v>53.78</v>
      </c>
      <c r="F5" s="5">
        <v>51.64</v>
      </c>
      <c r="G5" s="5">
        <v>53.25</v>
      </c>
      <c r="H5" s="5">
        <v>51.74</v>
      </c>
      <c r="I5" s="5">
        <v>52.43</v>
      </c>
      <c r="J5" s="5">
        <v>53.08</v>
      </c>
      <c r="K5" s="5">
        <v>52.15</v>
      </c>
      <c r="L5" s="5">
        <v>52.07</v>
      </c>
      <c r="M5" s="5">
        <v>53.16</v>
      </c>
      <c r="N5" s="5">
        <v>53.63</v>
      </c>
      <c r="O5" s="5">
        <v>51.93</v>
      </c>
      <c r="P5" s="5">
        <v>52.45</v>
      </c>
      <c r="Q5" s="5">
        <v>51.95</v>
      </c>
      <c r="R5" s="5">
        <v>52.59</v>
      </c>
      <c r="S5" s="6">
        <f>MIN(C5:R5)</f>
        <v>51.64</v>
      </c>
      <c r="T5" s="6">
        <f>MAX(C5:R5)</f>
        <v>55.29</v>
      </c>
      <c r="U5" s="6">
        <f>_xlfn.STDEV.S(C5:R5)</f>
        <v>0.94695982843342708</v>
      </c>
      <c r="V5" s="7"/>
      <c r="W5" s="7"/>
      <c r="X5" s="7"/>
      <c r="Y5" s="1"/>
    </row>
    <row r="6" spans="1:25" ht="15.75" x14ac:dyDescent="0.25">
      <c r="A6" s="1"/>
      <c r="B6" s="3" t="s">
        <v>24</v>
      </c>
      <c r="C6" s="5">
        <v>0.02</v>
      </c>
      <c r="D6" s="5" t="s">
        <v>25</v>
      </c>
      <c r="E6" s="5">
        <v>0.02</v>
      </c>
      <c r="F6" s="5">
        <v>0.02</v>
      </c>
      <c r="G6" s="5" t="s">
        <v>25</v>
      </c>
      <c r="H6" s="5">
        <v>0.02</v>
      </c>
      <c r="I6" s="5">
        <v>0.03</v>
      </c>
      <c r="J6" s="5">
        <v>0.01</v>
      </c>
      <c r="K6" s="5">
        <v>0.01</v>
      </c>
      <c r="L6" s="5" t="s">
        <v>25</v>
      </c>
      <c r="M6" s="5">
        <v>0.02</v>
      </c>
      <c r="N6" s="5">
        <v>0.01</v>
      </c>
      <c r="O6" s="5" t="s">
        <v>25</v>
      </c>
      <c r="P6" s="5">
        <v>0.01</v>
      </c>
      <c r="Q6" s="5" t="s">
        <v>25</v>
      </c>
      <c r="R6" s="5">
        <v>0.01</v>
      </c>
      <c r="S6" s="6">
        <f t="shared" ref="S6:S16" si="0">MIN(C6:R6)</f>
        <v>0.01</v>
      </c>
      <c r="T6" s="6">
        <f t="shared" ref="T6:T16" si="1">MAX(C6:R6)</f>
        <v>0.03</v>
      </c>
      <c r="U6" s="6">
        <f t="shared" ref="U6:U16" si="2">_xlfn.STDEV.S(C6:R6)</f>
        <v>6.7419986246324134E-3</v>
      </c>
      <c r="V6" s="7"/>
      <c r="W6" s="7"/>
      <c r="X6" s="7"/>
      <c r="Y6" s="1"/>
    </row>
    <row r="7" spans="1:25" ht="15.75" x14ac:dyDescent="0.25">
      <c r="A7" s="1"/>
      <c r="B7" s="3" t="s">
        <v>26</v>
      </c>
      <c r="C7" s="5">
        <v>23.67</v>
      </c>
      <c r="D7" s="5">
        <v>23.71</v>
      </c>
      <c r="E7" s="5">
        <v>23.04</v>
      </c>
      <c r="F7" s="5">
        <v>23.25</v>
      </c>
      <c r="G7" s="5">
        <v>23.92</v>
      </c>
      <c r="H7" s="5">
        <v>23.78</v>
      </c>
      <c r="I7" s="5">
        <v>24.06</v>
      </c>
      <c r="J7" s="5">
        <v>23.58</v>
      </c>
      <c r="K7" s="5">
        <v>23.21</v>
      </c>
      <c r="L7" s="5">
        <v>22.83</v>
      </c>
      <c r="M7" s="5">
        <v>23.53</v>
      </c>
      <c r="N7" s="5">
        <v>23.51</v>
      </c>
      <c r="O7" s="5">
        <v>23.44</v>
      </c>
      <c r="P7" s="5">
        <v>24.08</v>
      </c>
      <c r="Q7" s="5">
        <v>23.32</v>
      </c>
      <c r="R7" s="5">
        <v>23.93</v>
      </c>
      <c r="S7" s="6">
        <f t="shared" si="0"/>
        <v>22.83</v>
      </c>
      <c r="T7" s="6">
        <f t="shared" si="1"/>
        <v>24.08</v>
      </c>
      <c r="U7" s="6">
        <f t="shared" si="2"/>
        <v>0.36212106631162283</v>
      </c>
      <c r="V7" s="7"/>
      <c r="W7" s="7"/>
      <c r="X7" s="7"/>
      <c r="Y7" s="1"/>
    </row>
    <row r="8" spans="1:25" ht="15.75" x14ac:dyDescent="0.25">
      <c r="A8" s="1"/>
      <c r="B8" s="3" t="s">
        <v>27</v>
      </c>
      <c r="C8" s="5">
        <v>0.06</v>
      </c>
      <c r="D8" s="5">
        <v>0.17</v>
      </c>
      <c r="E8" s="5">
        <v>0.09</v>
      </c>
      <c r="F8" s="5">
        <v>0.14000000000000001</v>
      </c>
      <c r="G8" s="5">
        <v>0.04</v>
      </c>
      <c r="H8" s="5">
        <v>0.18</v>
      </c>
      <c r="I8" s="5">
        <v>0.13</v>
      </c>
      <c r="J8" s="5">
        <v>0.08</v>
      </c>
      <c r="K8" s="5">
        <v>0.01</v>
      </c>
      <c r="L8" s="5">
        <v>7.0000000000000007E-2</v>
      </c>
      <c r="M8" s="5">
        <v>0.14000000000000001</v>
      </c>
      <c r="N8" s="5">
        <v>0.03</v>
      </c>
      <c r="O8" s="5">
        <v>0.09</v>
      </c>
      <c r="P8" s="5" t="s">
        <v>25</v>
      </c>
      <c r="Q8" s="5">
        <v>0.11</v>
      </c>
      <c r="R8" s="5">
        <v>0.02</v>
      </c>
      <c r="S8" s="6">
        <f t="shared" si="0"/>
        <v>0.01</v>
      </c>
      <c r="T8" s="6">
        <f t="shared" si="1"/>
        <v>0.18</v>
      </c>
      <c r="U8" s="6">
        <f t="shared" si="2"/>
        <v>5.3647881953486645E-2</v>
      </c>
      <c r="V8" s="7"/>
      <c r="W8" s="7"/>
      <c r="X8" s="7"/>
      <c r="Y8" s="1"/>
    </row>
    <row r="9" spans="1:25" ht="15.75" x14ac:dyDescent="0.25">
      <c r="A9" s="1"/>
      <c r="B9" s="3" t="s">
        <v>28</v>
      </c>
      <c r="C9" s="5">
        <v>7.0000000000000007E-2</v>
      </c>
      <c r="D9" s="5">
        <v>0.19</v>
      </c>
      <c r="E9" s="5">
        <v>0.1</v>
      </c>
      <c r="F9" s="5">
        <v>0.16</v>
      </c>
      <c r="G9" s="5">
        <v>0.04</v>
      </c>
      <c r="H9" s="5">
        <v>0.2</v>
      </c>
      <c r="I9" s="5">
        <v>0.14000000000000001</v>
      </c>
      <c r="J9" s="5">
        <v>0.09</v>
      </c>
      <c r="K9" s="5">
        <v>0.01</v>
      </c>
      <c r="L9" s="5">
        <v>0.08</v>
      </c>
      <c r="M9" s="5">
        <v>0.16</v>
      </c>
      <c r="N9" s="5">
        <v>0.03</v>
      </c>
      <c r="O9" s="5">
        <v>0.1</v>
      </c>
      <c r="P9" s="5" t="s">
        <v>25</v>
      </c>
      <c r="Q9" s="5">
        <v>0.12</v>
      </c>
      <c r="R9" s="5">
        <v>0.02</v>
      </c>
      <c r="S9" s="6">
        <f t="shared" si="0"/>
        <v>0.01</v>
      </c>
      <c r="T9" s="6">
        <f t="shared" si="1"/>
        <v>0.2</v>
      </c>
      <c r="U9" s="6">
        <f t="shared" si="2"/>
        <v>6.0764964843081651E-2</v>
      </c>
      <c r="V9" s="7"/>
      <c r="W9" s="7"/>
      <c r="X9" s="7"/>
      <c r="Y9" s="1"/>
    </row>
    <row r="10" spans="1:25" ht="15.75" x14ac:dyDescent="0.25">
      <c r="A10" s="1"/>
      <c r="B10" s="3" t="s">
        <v>29</v>
      </c>
      <c r="C10" s="5" t="s">
        <v>25</v>
      </c>
      <c r="D10" s="5" t="s">
        <v>25</v>
      </c>
      <c r="E10" s="5" t="s">
        <v>25</v>
      </c>
      <c r="F10" s="5" t="s">
        <v>25</v>
      </c>
      <c r="G10" s="5" t="s">
        <v>25</v>
      </c>
      <c r="H10" s="5" t="s">
        <v>25</v>
      </c>
      <c r="I10" s="5" t="s">
        <v>25</v>
      </c>
      <c r="J10" s="5" t="s">
        <v>25</v>
      </c>
      <c r="K10" s="5">
        <v>0.1</v>
      </c>
      <c r="L10" s="5">
        <v>0.08</v>
      </c>
      <c r="M10" s="5" t="s">
        <v>25</v>
      </c>
      <c r="N10" s="5" t="s">
        <v>25</v>
      </c>
      <c r="O10" s="5">
        <v>0.09</v>
      </c>
      <c r="P10" s="5">
        <v>0.05</v>
      </c>
      <c r="Q10" s="5" t="s">
        <v>25</v>
      </c>
      <c r="R10" s="5" t="s">
        <v>25</v>
      </c>
      <c r="S10" s="6">
        <f t="shared" si="0"/>
        <v>0.05</v>
      </c>
      <c r="T10" s="6">
        <f t="shared" si="1"/>
        <v>0.1</v>
      </c>
      <c r="U10" s="6">
        <f t="shared" si="2"/>
        <v>2.1602468994692883E-2</v>
      </c>
      <c r="V10" s="7"/>
      <c r="W10" s="7"/>
      <c r="X10" s="7"/>
      <c r="Y10" s="1"/>
    </row>
    <row r="11" spans="1:25" ht="15.75" x14ac:dyDescent="0.25">
      <c r="A11" s="1"/>
      <c r="B11" s="3" t="s">
        <v>30</v>
      </c>
      <c r="C11" s="5" t="s">
        <v>25</v>
      </c>
      <c r="D11" s="5" t="s">
        <v>25</v>
      </c>
      <c r="E11" s="5" t="s">
        <v>25</v>
      </c>
      <c r="F11" s="5">
        <v>0.02</v>
      </c>
      <c r="G11" s="5">
        <v>0.01</v>
      </c>
      <c r="H11" s="5" t="s">
        <v>25</v>
      </c>
      <c r="I11" s="5">
        <v>0.01</v>
      </c>
      <c r="J11" s="5" t="s">
        <v>25</v>
      </c>
      <c r="K11" s="5">
        <v>0.01</v>
      </c>
      <c r="L11" s="5" t="s">
        <v>25</v>
      </c>
      <c r="M11" s="5" t="s">
        <v>25</v>
      </c>
      <c r="N11" s="5">
        <v>0.17</v>
      </c>
      <c r="O11" s="5" t="s">
        <v>25</v>
      </c>
      <c r="P11" s="5" t="s">
        <v>25</v>
      </c>
      <c r="Q11" s="5" t="s">
        <v>25</v>
      </c>
      <c r="R11" s="5" t="s">
        <v>25</v>
      </c>
      <c r="S11" s="6">
        <f t="shared" si="0"/>
        <v>0.01</v>
      </c>
      <c r="T11" s="6">
        <f t="shared" si="1"/>
        <v>0.17</v>
      </c>
      <c r="U11" s="6">
        <f t="shared" si="2"/>
        <v>7.0569115057509402E-2</v>
      </c>
      <c r="V11" s="7"/>
      <c r="W11" s="7"/>
      <c r="X11" s="7"/>
      <c r="Y11" s="1"/>
    </row>
    <row r="12" spans="1:25" ht="15.75" x14ac:dyDescent="0.25">
      <c r="A12" s="1"/>
      <c r="B12" s="3" t="s">
        <v>31</v>
      </c>
      <c r="C12" s="5">
        <v>8.9600000000000009</v>
      </c>
      <c r="D12" s="5">
        <v>9.39</v>
      </c>
      <c r="E12" s="5">
        <v>8.81</v>
      </c>
      <c r="F12" s="5">
        <v>9.2899999999999991</v>
      </c>
      <c r="G12" s="5">
        <v>9.08</v>
      </c>
      <c r="H12" s="5">
        <v>9.4499999999999993</v>
      </c>
      <c r="I12" s="5">
        <v>9.09</v>
      </c>
      <c r="J12" s="5">
        <v>9.4</v>
      </c>
      <c r="K12" s="5">
        <v>9.2799999999999994</v>
      </c>
      <c r="L12" s="5">
        <v>9.3800000000000008</v>
      </c>
      <c r="M12" s="5">
        <v>8.99</v>
      </c>
      <c r="N12" s="5">
        <v>9.02</v>
      </c>
      <c r="O12" s="5">
        <v>9.2799999999999994</v>
      </c>
      <c r="P12" s="5">
        <v>9.18</v>
      </c>
      <c r="Q12" s="5">
        <v>9.34</v>
      </c>
      <c r="R12" s="5">
        <v>9.19</v>
      </c>
      <c r="S12" s="6">
        <f t="shared" si="0"/>
        <v>8.81</v>
      </c>
      <c r="T12" s="6">
        <f t="shared" si="1"/>
        <v>9.4499999999999993</v>
      </c>
      <c r="U12" s="6">
        <f t="shared" si="2"/>
        <v>0.18697482005161359</v>
      </c>
      <c r="V12" s="7"/>
      <c r="W12" s="7"/>
      <c r="X12" s="7"/>
      <c r="Y12" s="1"/>
    </row>
    <row r="13" spans="1:25" ht="15.75" x14ac:dyDescent="0.25">
      <c r="A13" s="1"/>
      <c r="B13" s="3" t="s">
        <v>32</v>
      </c>
      <c r="C13" s="5">
        <v>8.64</v>
      </c>
      <c r="D13" s="5">
        <v>8.0399999999999991</v>
      </c>
      <c r="E13" s="5">
        <v>8.8699999999999992</v>
      </c>
      <c r="F13" s="5">
        <v>8.7899999999999991</v>
      </c>
      <c r="G13" s="5">
        <v>8.58</v>
      </c>
      <c r="H13" s="5">
        <v>7.6</v>
      </c>
      <c r="I13" s="5">
        <v>8.81</v>
      </c>
      <c r="J13" s="5">
        <v>8.41</v>
      </c>
      <c r="K13" s="5">
        <v>8.42</v>
      </c>
      <c r="L13" s="5">
        <v>8.33</v>
      </c>
      <c r="M13" s="5">
        <v>8.68</v>
      </c>
      <c r="N13" s="5">
        <v>8.2899999999999991</v>
      </c>
      <c r="O13" s="5">
        <v>8.64</v>
      </c>
      <c r="P13" s="5">
        <v>8.68</v>
      </c>
      <c r="Q13" s="5">
        <v>8.39</v>
      </c>
      <c r="R13" s="5">
        <v>8.4700000000000006</v>
      </c>
      <c r="S13" s="6">
        <f t="shared" si="0"/>
        <v>7.6</v>
      </c>
      <c r="T13" s="6">
        <f t="shared" si="1"/>
        <v>8.8699999999999992</v>
      </c>
      <c r="U13" s="6">
        <f t="shared" si="2"/>
        <v>0.32057240471797738</v>
      </c>
      <c r="V13" s="7"/>
      <c r="W13" s="7"/>
      <c r="X13" s="7"/>
      <c r="Y13" s="1"/>
    </row>
    <row r="14" spans="1:25" ht="15.75" x14ac:dyDescent="0.25">
      <c r="A14" s="1"/>
      <c r="B14" s="3" t="s">
        <v>33</v>
      </c>
      <c r="C14" s="5">
        <v>0.3</v>
      </c>
      <c r="D14" s="5">
        <v>0.41</v>
      </c>
      <c r="E14" s="5">
        <v>0.45</v>
      </c>
      <c r="F14" s="5">
        <v>0.45</v>
      </c>
      <c r="G14" s="5">
        <v>0.43</v>
      </c>
      <c r="H14" s="5">
        <v>0.47</v>
      </c>
      <c r="I14" s="5">
        <v>0.45</v>
      </c>
      <c r="J14" s="5">
        <v>0.53</v>
      </c>
      <c r="K14" s="5">
        <v>0.39</v>
      </c>
      <c r="L14" s="5">
        <v>0.4</v>
      </c>
      <c r="M14" s="5">
        <v>0.42</v>
      </c>
      <c r="N14" s="5">
        <v>0.43</v>
      </c>
      <c r="O14" s="5">
        <v>0.36</v>
      </c>
      <c r="P14" s="5">
        <v>0.32</v>
      </c>
      <c r="Q14" s="5">
        <v>0.34</v>
      </c>
      <c r="R14" s="5">
        <v>0.52</v>
      </c>
      <c r="S14" s="6">
        <f t="shared" si="0"/>
        <v>0.3</v>
      </c>
      <c r="T14" s="6">
        <f t="shared" si="1"/>
        <v>0.53</v>
      </c>
      <c r="U14" s="6">
        <f t="shared" si="2"/>
        <v>6.4881301877608058E-2</v>
      </c>
      <c r="V14" s="7"/>
      <c r="W14" s="7"/>
      <c r="X14" s="7"/>
      <c r="Y14" s="1"/>
    </row>
    <row r="15" spans="1:25" ht="15.75" x14ac:dyDescent="0.25">
      <c r="A15" s="1"/>
      <c r="B15" s="3" t="s">
        <v>34</v>
      </c>
      <c r="C15" s="5">
        <v>2.2799999999999998</v>
      </c>
      <c r="D15" s="5">
        <v>2.1</v>
      </c>
      <c r="E15" s="5">
        <v>2.39</v>
      </c>
      <c r="F15" s="5">
        <v>2.17</v>
      </c>
      <c r="G15" s="5">
        <v>2.21</v>
      </c>
      <c r="H15" s="5">
        <v>2.0699999999999998</v>
      </c>
      <c r="I15" s="5">
        <v>2.2599999999999998</v>
      </c>
      <c r="J15" s="5">
        <v>2.1800000000000002</v>
      </c>
      <c r="K15" s="5">
        <v>2.0699999999999998</v>
      </c>
      <c r="L15" s="5">
        <v>2.09</v>
      </c>
      <c r="M15" s="5">
        <v>2.39</v>
      </c>
      <c r="N15" s="5">
        <v>2.13</v>
      </c>
      <c r="O15" s="5">
        <v>2.14</v>
      </c>
      <c r="P15" s="5">
        <v>2.21</v>
      </c>
      <c r="Q15" s="5">
        <v>2.02</v>
      </c>
      <c r="R15" s="5">
        <v>2.19</v>
      </c>
      <c r="S15" s="6">
        <f t="shared" si="0"/>
        <v>2.02</v>
      </c>
      <c r="T15" s="6">
        <f t="shared" si="1"/>
        <v>2.39</v>
      </c>
      <c r="U15" s="6">
        <f t="shared" si="2"/>
        <v>0.10800462953040489</v>
      </c>
      <c r="V15" s="7"/>
      <c r="W15" s="7"/>
      <c r="X15" s="7"/>
      <c r="Y15" s="1"/>
    </row>
    <row r="16" spans="1:25" ht="15.75" x14ac:dyDescent="0.25">
      <c r="A16" s="1"/>
      <c r="B16" s="3" t="s">
        <v>35</v>
      </c>
      <c r="C16" s="5" t="s">
        <v>36</v>
      </c>
      <c r="D16" s="5" t="s">
        <v>36</v>
      </c>
      <c r="E16" s="5" t="s">
        <v>36</v>
      </c>
      <c r="F16" s="5" t="s">
        <v>36</v>
      </c>
      <c r="G16" s="5" t="s">
        <v>36</v>
      </c>
      <c r="H16" s="5" t="s">
        <v>36</v>
      </c>
      <c r="I16" s="5">
        <v>0.19</v>
      </c>
      <c r="J16" s="5">
        <v>0.19</v>
      </c>
      <c r="K16" s="5">
        <v>0.26</v>
      </c>
      <c r="L16" s="5" t="s">
        <v>36</v>
      </c>
      <c r="M16" s="5" t="s">
        <v>36</v>
      </c>
      <c r="N16" s="5" t="s">
        <v>36</v>
      </c>
      <c r="O16" s="5" t="s">
        <v>36</v>
      </c>
      <c r="P16" s="5" t="s">
        <v>36</v>
      </c>
      <c r="Q16" s="5" t="s">
        <v>36</v>
      </c>
      <c r="R16" s="5" t="s">
        <v>36</v>
      </c>
      <c r="S16" s="6">
        <f t="shared" si="0"/>
        <v>0.19</v>
      </c>
      <c r="T16" s="6">
        <f t="shared" si="1"/>
        <v>0.26</v>
      </c>
      <c r="U16" s="6">
        <f t="shared" si="2"/>
        <v>4.0414518843273808E-2</v>
      </c>
      <c r="V16" s="7"/>
      <c r="W16" s="7"/>
      <c r="X16" s="7"/>
      <c r="Y16" s="1"/>
    </row>
    <row r="17" spans="1:25" ht="15.75" x14ac:dyDescent="0.25">
      <c r="A17" s="1"/>
      <c r="B17" s="3" t="s">
        <v>37</v>
      </c>
      <c r="C17" s="5">
        <v>99.29</v>
      </c>
      <c r="D17" s="5">
        <v>96.94</v>
      </c>
      <c r="E17" s="5">
        <v>97.55</v>
      </c>
      <c r="F17" s="5">
        <v>95.93</v>
      </c>
      <c r="G17" s="5">
        <v>97.56</v>
      </c>
      <c r="H17" s="5">
        <v>95.51</v>
      </c>
      <c r="I17" s="5">
        <v>97.6</v>
      </c>
      <c r="J17" s="5">
        <v>97.55</v>
      </c>
      <c r="K17" s="5">
        <v>95.92</v>
      </c>
      <c r="L17" s="5">
        <v>95.33</v>
      </c>
      <c r="M17" s="5">
        <v>97.49</v>
      </c>
      <c r="N17" s="5">
        <v>97.25</v>
      </c>
      <c r="O17" s="5">
        <v>96.07</v>
      </c>
      <c r="P17" s="5">
        <v>96.98</v>
      </c>
      <c r="Q17" s="5">
        <v>95.59</v>
      </c>
      <c r="R17" s="5">
        <v>96.94</v>
      </c>
      <c r="S17" s="5"/>
      <c r="T17" s="5"/>
      <c r="U17" s="5"/>
      <c r="V17" s="5"/>
      <c r="W17" s="5"/>
      <c r="X17" s="5"/>
      <c r="Y17" s="1"/>
    </row>
    <row r="18" spans="1:25" ht="15.75" x14ac:dyDescent="0.25">
      <c r="A18" s="2" t="s">
        <v>40</v>
      </c>
      <c r="B18" s="1"/>
      <c r="C18" s="5">
        <v>2.91</v>
      </c>
      <c r="D18" s="5">
        <v>2.83</v>
      </c>
      <c r="E18" s="5">
        <v>2.85</v>
      </c>
      <c r="F18" s="5">
        <v>2.79</v>
      </c>
      <c r="G18" s="5">
        <v>2.85</v>
      </c>
      <c r="H18" s="5">
        <v>2.79</v>
      </c>
      <c r="I18" s="5">
        <v>2.84</v>
      </c>
      <c r="J18" s="5">
        <v>2.84</v>
      </c>
      <c r="K18" s="5">
        <v>2.79</v>
      </c>
      <c r="L18" s="5">
        <v>2.78</v>
      </c>
      <c r="M18" s="5">
        <v>2.84</v>
      </c>
      <c r="N18" s="5">
        <v>2.84</v>
      </c>
      <c r="O18" s="5">
        <v>2.8</v>
      </c>
      <c r="P18" s="5">
        <v>2.83</v>
      </c>
      <c r="Q18" s="5">
        <v>2.79</v>
      </c>
      <c r="R18" s="5">
        <v>2.82</v>
      </c>
      <c r="S18" s="5"/>
      <c r="T18" s="5"/>
      <c r="U18" s="5"/>
      <c r="V18" s="1"/>
      <c r="W18" s="1"/>
      <c r="X18" s="1"/>
      <c r="Y18" s="1"/>
    </row>
    <row r="19" spans="1:25" ht="15.75" x14ac:dyDescent="0.25">
      <c r="A19" s="2" t="s">
        <v>41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x14ac:dyDescent="0.25">
      <c r="A20" s="2"/>
      <c r="B20" s="2" t="s">
        <v>42</v>
      </c>
      <c r="C20" s="5">
        <v>7.59</v>
      </c>
      <c r="D20" s="5">
        <v>7.47</v>
      </c>
      <c r="E20" s="5">
        <v>7.55</v>
      </c>
      <c r="F20" s="5">
        <v>7.4</v>
      </c>
      <c r="G20" s="5">
        <v>7.47</v>
      </c>
      <c r="H20" s="5">
        <v>7.41</v>
      </c>
      <c r="I20" s="5">
        <v>7.38</v>
      </c>
      <c r="J20" s="5">
        <v>7.47</v>
      </c>
      <c r="K20" s="5">
        <v>7.48</v>
      </c>
      <c r="L20" s="5">
        <v>7.49</v>
      </c>
      <c r="M20" s="5">
        <v>7.47</v>
      </c>
      <c r="N20" s="5">
        <v>7.54</v>
      </c>
      <c r="O20" s="5">
        <v>7.42</v>
      </c>
      <c r="P20" s="5">
        <v>7.41</v>
      </c>
      <c r="Q20" s="5">
        <v>7.45</v>
      </c>
      <c r="R20" s="5">
        <v>7.44</v>
      </c>
      <c r="S20" s="5"/>
      <c r="T20" s="5"/>
      <c r="U20" s="5"/>
      <c r="V20" s="1"/>
      <c r="W20" s="1"/>
      <c r="X20" s="1"/>
      <c r="Y20" s="1"/>
    </row>
    <row r="21" spans="1:25" ht="15.75" x14ac:dyDescent="0.25">
      <c r="A21" s="2"/>
      <c r="B21" s="2" t="s">
        <v>43</v>
      </c>
      <c r="C21" s="5" t="s">
        <v>25</v>
      </c>
      <c r="D21" s="5" t="s">
        <v>25</v>
      </c>
      <c r="E21" s="5" t="s">
        <v>25</v>
      </c>
      <c r="F21" s="5" t="s">
        <v>25</v>
      </c>
      <c r="G21" s="5" t="s">
        <v>25</v>
      </c>
      <c r="H21" s="5" t="s">
        <v>25</v>
      </c>
      <c r="I21" s="5" t="s">
        <v>25</v>
      </c>
      <c r="J21" s="5" t="s">
        <v>25</v>
      </c>
      <c r="K21" s="5" t="s">
        <v>25</v>
      </c>
      <c r="L21" s="5" t="s">
        <v>25</v>
      </c>
      <c r="M21" s="5" t="s">
        <v>25</v>
      </c>
      <c r="N21" s="5" t="s">
        <v>25</v>
      </c>
      <c r="O21" s="5" t="s">
        <v>25</v>
      </c>
      <c r="P21" s="5" t="s">
        <v>25</v>
      </c>
      <c r="Q21" s="5" t="s">
        <v>25</v>
      </c>
      <c r="R21" s="5" t="s">
        <v>25</v>
      </c>
      <c r="S21" s="5"/>
      <c r="T21" s="5"/>
      <c r="U21" s="5"/>
      <c r="V21" s="1"/>
      <c r="W21" s="1"/>
      <c r="X21" s="1"/>
      <c r="Y21" s="1"/>
    </row>
    <row r="22" spans="1:25" ht="15.75" x14ac:dyDescent="0.25">
      <c r="A22" s="2"/>
      <c r="B22" s="2" t="s">
        <v>44</v>
      </c>
      <c r="C22" s="5">
        <v>3.83</v>
      </c>
      <c r="D22" s="5">
        <v>3.94</v>
      </c>
      <c r="E22" s="5">
        <v>3.81</v>
      </c>
      <c r="F22" s="5">
        <v>3.93</v>
      </c>
      <c r="G22" s="5">
        <v>3.96</v>
      </c>
      <c r="H22" s="5">
        <v>4.01</v>
      </c>
      <c r="I22" s="5">
        <v>3.99</v>
      </c>
      <c r="J22" s="5">
        <v>3.91</v>
      </c>
      <c r="K22" s="5">
        <v>3.92</v>
      </c>
      <c r="L22" s="5">
        <v>3.87</v>
      </c>
      <c r="M22" s="5">
        <v>3.89</v>
      </c>
      <c r="N22" s="5">
        <v>3.89</v>
      </c>
      <c r="O22" s="5">
        <v>3.95</v>
      </c>
      <c r="P22" s="5">
        <v>4.01</v>
      </c>
      <c r="Q22" s="5">
        <v>3.94</v>
      </c>
      <c r="R22" s="5">
        <v>3.99</v>
      </c>
      <c r="S22" s="5"/>
      <c r="T22" s="5"/>
      <c r="U22" s="5"/>
      <c r="V22" s="1"/>
      <c r="W22" s="1"/>
      <c r="X22" s="1"/>
      <c r="Y22" s="1"/>
    </row>
    <row r="23" spans="1:25" ht="15.75" x14ac:dyDescent="0.25">
      <c r="A23" s="2"/>
      <c r="B23" s="2" t="s">
        <v>45</v>
      </c>
      <c r="C23" s="5">
        <v>0.01</v>
      </c>
      <c r="D23" s="5">
        <v>0.04</v>
      </c>
      <c r="E23" s="5">
        <v>0.02</v>
      </c>
      <c r="F23" s="5">
        <v>0.03</v>
      </c>
      <c r="G23" s="5">
        <v>0.01</v>
      </c>
      <c r="H23" s="5">
        <v>0.04</v>
      </c>
      <c r="I23" s="5">
        <v>0.03</v>
      </c>
      <c r="J23" s="5">
        <v>0.02</v>
      </c>
      <c r="K23" s="5" t="s">
        <v>25</v>
      </c>
      <c r="L23" s="5">
        <v>0.02</v>
      </c>
      <c r="M23" s="5">
        <v>0.03</v>
      </c>
      <c r="N23" s="5">
        <v>0.01</v>
      </c>
      <c r="O23" s="5">
        <v>0.02</v>
      </c>
      <c r="P23" s="5" t="s">
        <v>25</v>
      </c>
      <c r="Q23" s="5">
        <v>0.03</v>
      </c>
      <c r="R23" s="5" t="s">
        <v>25</v>
      </c>
      <c r="S23" s="5"/>
      <c r="T23" s="5"/>
      <c r="U23" s="5"/>
      <c r="V23" s="1"/>
      <c r="W23" s="1"/>
      <c r="X23" s="1"/>
      <c r="Y23" s="1"/>
    </row>
    <row r="24" spans="1:25" ht="15.75" x14ac:dyDescent="0.25">
      <c r="A24" s="2"/>
      <c r="B24" s="2" t="s">
        <v>46</v>
      </c>
      <c r="C24" s="5">
        <v>0.01</v>
      </c>
      <c r="D24" s="5">
        <v>0.03</v>
      </c>
      <c r="E24" s="5">
        <v>0.02</v>
      </c>
      <c r="F24" s="5">
        <v>0.03</v>
      </c>
      <c r="G24" s="5">
        <v>0.01</v>
      </c>
      <c r="H24" s="5">
        <v>0.03</v>
      </c>
      <c r="I24" s="5">
        <v>0.02</v>
      </c>
      <c r="J24" s="5">
        <v>0.01</v>
      </c>
      <c r="K24" s="5" t="s">
        <v>25</v>
      </c>
      <c r="L24" s="5">
        <v>0.01</v>
      </c>
      <c r="M24" s="5">
        <v>0.02</v>
      </c>
      <c r="N24" s="5">
        <v>0.01</v>
      </c>
      <c r="O24" s="5">
        <v>0.02</v>
      </c>
      <c r="P24" s="5" t="s">
        <v>25</v>
      </c>
      <c r="Q24" s="5">
        <v>0.02</v>
      </c>
      <c r="R24" s="5" t="s">
        <v>25</v>
      </c>
      <c r="S24" s="5"/>
      <c r="T24" s="5"/>
      <c r="U24" s="5"/>
      <c r="V24" s="1"/>
      <c r="W24" s="1"/>
      <c r="X24" s="1"/>
      <c r="Y24" s="1"/>
    </row>
    <row r="25" spans="1:25" ht="15.75" x14ac:dyDescent="0.25">
      <c r="A25" s="2"/>
      <c r="B25" s="2" t="s">
        <v>47</v>
      </c>
      <c r="C25" s="5" t="s">
        <v>25</v>
      </c>
      <c r="D25" s="5" t="s">
        <v>25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>
        <v>0.01</v>
      </c>
      <c r="L25" s="5">
        <v>0.01</v>
      </c>
      <c r="M25" s="5" t="s">
        <v>25</v>
      </c>
      <c r="N25" s="5" t="s">
        <v>25</v>
      </c>
      <c r="O25" s="5">
        <v>0.01</v>
      </c>
      <c r="P25" s="5">
        <v>0.01</v>
      </c>
      <c r="Q25" s="5" t="s">
        <v>25</v>
      </c>
      <c r="R25" s="5" t="s">
        <v>25</v>
      </c>
      <c r="S25" s="5"/>
      <c r="T25" s="5"/>
      <c r="U25" s="5"/>
      <c r="V25" s="1"/>
      <c r="W25" s="1"/>
      <c r="X25" s="1"/>
      <c r="Y25" s="1"/>
    </row>
    <row r="26" spans="1:25" ht="15.75" x14ac:dyDescent="0.25">
      <c r="A26" s="2"/>
      <c r="B26" s="2" t="s">
        <v>48</v>
      </c>
      <c r="C26" s="5" t="s">
        <v>25</v>
      </c>
      <c r="D26" s="5" t="s">
        <v>25</v>
      </c>
      <c r="E26" s="5" t="s">
        <v>25</v>
      </c>
      <c r="F26" s="5" t="s">
        <v>25</v>
      </c>
      <c r="G26" s="5" t="s">
        <v>25</v>
      </c>
      <c r="H26" s="5" t="s">
        <v>25</v>
      </c>
      <c r="I26" s="5" t="s">
        <v>25</v>
      </c>
      <c r="J26" s="5" t="s">
        <v>25</v>
      </c>
      <c r="K26" s="5" t="s">
        <v>25</v>
      </c>
      <c r="L26" s="5" t="s">
        <v>25</v>
      </c>
      <c r="M26" s="5" t="s">
        <v>25</v>
      </c>
      <c r="N26" s="5">
        <v>0.04</v>
      </c>
      <c r="O26" s="5" t="s">
        <v>25</v>
      </c>
      <c r="P26" s="5">
        <v>0</v>
      </c>
      <c r="Q26" s="5" t="s">
        <v>25</v>
      </c>
      <c r="R26" s="5" t="s">
        <v>25</v>
      </c>
      <c r="S26" s="5"/>
      <c r="T26" s="5"/>
      <c r="U26" s="5"/>
      <c r="V26" s="1"/>
      <c r="W26" s="1"/>
      <c r="X26" s="1"/>
      <c r="Y26" s="1"/>
    </row>
    <row r="27" spans="1:25" ht="15.75" x14ac:dyDescent="0.25">
      <c r="A27" s="2"/>
      <c r="B27" s="2" t="s">
        <v>49</v>
      </c>
      <c r="C27" s="5">
        <v>1.32</v>
      </c>
      <c r="D27" s="5">
        <v>1.42</v>
      </c>
      <c r="E27" s="5">
        <v>1.32</v>
      </c>
      <c r="F27" s="5">
        <v>1.43</v>
      </c>
      <c r="G27" s="5">
        <v>1.37</v>
      </c>
      <c r="H27" s="5">
        <v>1.45</v>
      </c>
      <c r="I27" s="5">
        <v>1.37</v>
      </c>
      <c r="J27" s="5">
        <v>1.42</v>
      </c>
      <c r="K27" s="5">
        <v>1.43</v>
      </c>
      <c r="L27" s="5">
        <v>1.45</v>
      </c>
      <c r="M27" s="5">
        <v>1.35</v>
      </c>
      <c r="N27" s="5">
        <v>1.36</v>
      </c>
      <c r="O27" s="5">
        <v>1.42</v>
      </c>
      <c r="P27" s="5">
        <v>1.39</v>
      </c>
      <c r="Q27" s="5">
        <v>1.43</v>
      </c>
      <c r="R27" s="5">
        <v>1.39</v>
      </c>
      <c r="S27" s="5"/>
      <c r="T27" s="5"/>
      <c r="U27" s="5"/>
      <c r="V27" s="1"/>
      <c r="W27" s="1"/>
      <c r="X27" s="1"/>
      <c r="Y27" s="1"/>
    </row>
    <row r="28" spans="1:25" ht="15.75" x14ac:dyDescent="0.25">
      <c r="A28" s="2"/>
      <c r="B28" s="2" t="s">
        <v>50</v>
      </c>
      <c r="C28" s="5">
        <v>2.2999999999999998</v>
      </c>
      <c r="D28" s="5">
        <v>2.2000000000000002</v>
      </c>
      <c r="E28" s="5">
        <v>2.41</v>
      </c>
      <c r="F28" s="5">
        <v>2.44</v>
      </c>
      <c r="G28" s="5">
        <v>2.33</v>
      </c>
      <c r="H28" s="5">
        <v>2.11</v>
      </c>
      <c r="I28" s="5">
        <v>2.41</v>
      </c>
      <c r="J28" s="5">
        <v>2.2999999999999998</v>
      </c>
      <c r="K28" s="5">
        <v>2.34</v>
      </c>
      <c r="L28" s="5">
        <v>2.3199999999999998</v>
      </c>
      <c r="M28" s="5">
        <v>2.36</v>
      </c>
      <c r="N28" s="5">
        <v>2.2599999999999998</v>
      </c>
      <c r="O28" s="5">
        <v>2.39</v>
      </c>
      <c r="P28" s="5">
        <v>2.38</v>
      </c>
      <c r="Q28" s="5">
        <v>2.33</v>
      </c>
      <c r="R28" s="5">
        <v>2.3199999999999998</v>
      </c>
      <c r="S28" s="5"/>
      <c r="T28" s="5"/>
      <c r="U28" s="5"/>
      <c r="V28" s="1"/>
      <c r="W28" s="1"/>
      <c r="X28" s="1"/>
      <c r="Y28" s="1"/>
    </row>
    <row r="29" spans="1:25" ht="15.75" x14ac:dyDescent="0.25">
      <c r="A29" s="2"/>
      <c r="B29" s="2" t="s">
        <v>51</v>
      </c>
      <c r="C29" s="5">
        <v>0.05</v>
      </c>
      <c r="D29" s="5">
        <v>7.0000000000000007E-2</v>
      </c>
      <c r="E29" s="5">
        <v>0.08</v>
      </c>
      <c r="F29" s="5">
        <v>0.08</v>
      </c>
      <c r="G29" s="5">
        <v>0.08</v>
      </c>
      <c r="H29" s="5">
        <v>0.09</v>
      </c>
      <c r="I29" s="5">
        <v>0.08</v>
      </c>
      <c r="J29" s="5">
        <v>0.1</v>
      </c>
      <c r="K29" s="5">
        <v>7.0000000000000007E-2</v>
      </c>
      <c r="L29" s="5">
        <v>7.0000000000000007E-2</v>
      </c>
      <c r="M29" s="5">
        <v>0.08</v>
      </c>
      <c r="N29" s="5">
        <v>0.08</v>
      </c>
      <c r="O29" s="5">
        <v>7.0000000000000007E-2</v>
      </c>
      <c r="P29" s="5">
        <v>0.06</v>
      </c>
      <c r="Q29" s="5">
        <v>0.06</v>
      </c>
      <c r="R29" s="5">
        <v>0.09</v>
      </c>
      <c r="S29" s="5"/>
      <c r="T29" s="5"/>
      <c r="U29" s="5"/>
      <c r="V29" s="1"/>
      <c r="W29" s="1"/>
      <c r="X29" s="1"/>
      <c r="Y29" s="1"/>
    </row>
    <row r="30" spans="1:25" ht="15.75" x14ac:dyDescent="0.25">
      <c r="A30" s="2"/>
      <c r="B30" s="2" t="s">
        <v>34</v>
      </c>
      <c r="C30" s="5">
        <v>0.53</v>
      </c>
      <c r="D30" s="5">
        <v>0.5</v>
      </c>
      <c r="E30" s="5">
        <v>0.56999999999999995</v>
      </c>
      <c r="F30" s="5">
        <v>0.53</v>
      </c>
      <c r="G30" s="5">
        <v>0.53</v>
      </c>
      <c r="H30" s="5">
        <v>0.5</v>
      </c>
      <c r="I30" s="5">
        <v>0.54</v>
      </c>
      <c r="J30" s="5">
        <v>0.52</v>
      </c>
      <c r="K30" s="5">
        <v>0.5</v>
      </c>
      <c r="L30" s="5">
        <v>0.51</v>
      </c>
      <c r="M30" s="5">
        <v>0.56999999999999995</v>
      </c>
      <c r="N30" s="5">
        <v>0.51</v>
      </c>
      <c r="O30" s="5">
        <v>0.52</v>
      </c>
      <c r="P30" s="5">
        <v>0.53</v>
      </c>
      <c r="Q30" s="5">
        <v>0.49</v>
      </c>
      <c r="R30" s="5">
        <v>0.52</v>
      </c>
      <c r="S30" s="5"/>
      <c r="T30" s="5"/>
      <c r="U30" s="5"/>
      <c r="V30" s="1"/>
      <c r="W30" s="1"/>
      <c r="X30" s="1"/>
      <c r="Y30" s="1"/>
    </row>
    <row r="31" spans="1:25" ht="15.75" x14ac:dyDescent="0.25">
      <c r="A31" s="2" t="s">
        <v>52</v>
      </c>
      <c r="B31" s="1"/>
      <c r="C31" s="5">
        <v>7.59</v>
      </c>
      <c r="D31" s="5">
        <v>7.47</v>
      </c>
      <c r="E31" s="5">
        <v>7.55</v>
      </c>
      <c r="F31" s="5">
        <v>7.4</v>
      </c>
      <c r="G31" s="5">
        <v>7.47</v>
      </c>
      <c r="H31" s="5">
        <v>7.41</v>
      </c>
      <c r="I31" s="5">
        <v>7.38</v>
      </c>
      <c r="J31" s="5">
        <v>7.47</v>
      </c>
      <c r="K31" s="5">
        <v>7.48</v>
      </c>
      <c r="L31" s="5">
        <v>7.49</v>
      </c>
      <c r="M31" s="5">
        <v>7.47</v>
      </c>
      <c r="N31" s="5">
        <v>7.54</v>
      </c>
      <c r="O31" s="5">
        <v>7.42</v>
      </c>
      <c r="P31" s="5">
        <v>7.41</v>
      </c>
      <c r="Q31" s="5">
        <v>7.45</v>
      </c>
      <c r="R31" s="5">
        <v>7.44</v>
      </c>
      <c r="S31" s="1"/>
      <c r="T31" s="1"/>
      <c r="U31" s="1"/>
      <c r="V31" s="1"/>
      <c r="W31" s="1"/>
      <c r="X31" s="1"/>
      <c r="Y31" s="1"/>
    </row>
    <row r="32" spans="1:25" ht="15.75" x14ac:dyDescent="0.25">
      <c r="A32" s="3" t="s">
        <v>56</v>
      </c>
      <c r="B32" s="2" t="s">
        <v>53</v>
      </c>
      <c r="C32" s="5" t="s">
        <v>25</v>
      </c>
      <c r="D32" s="5" t="s">
        <v>25</v>
      </c>
      <c r="E32" s="5" t="s">
        <v>25</v>
      </c>
      <c r="F32" s="5" t="s">
        <v>25</v>
      </c>
      <c r="G32" s="5" t="s">
        <v>25</v>
      </c>
      <c r="H32" s="5" t="s">
        <v>25</v>
      </c>
      <c r="I32" s="5" t="s">
        <v>25</v>
      </c>
      <c r="J32" s="5" t="s">
        <v>25</v>
      </c>
      <c r="K32" s="5" t="s">
        <v>25</v>
      </c>
      <c r="L32" s="5" t="s">
        <v>25</v>
      </c>
      <c r="M32" s="5" t="s">
        <v>25</v>
      </c>
      <c r="N32" s="5" t="s">
        <v>25</v>
      </c>
      <c r="O32" s="5" t="s">
        <v>25</v>
      </c>
      <c r="P32" s="5" t="s">
        <v>25</v>
      </c>
      <c r="Q32" s="5" t="s">
        <v>25</v>
      </c>
      <c r="R32" s="5" t="s">
        <v>25</v>
      </c>
      <c r="S32" s="5"/>
      <c r="T32" s="5"/>
      <c r="U32" s="5"/>
      <c r="V32" s="1"/>
      <c r="W32" s="1"/>
      <c r="X32" s="1"/>
      <c r="Y32" s="1"/>
    </row>
    <row r="33" spans="1:25" ht="15.75" x14ac:dyDescent="0.25">
      <c r="A33" s="3"/>
      <c r="B33" s="2" t="s">
        <v>54</v>
      </c>
      <c r="C33" s="5">
        <v>3.83</v>
      </c>
      <c r="D33" s="5">
        <v>3.94</v>
      </c>
      <c r="E33" s="5">
        <v>3.81</v>
      </c>
      <c r="F33" s="5">
        <v>3.93</v>
      </c>
      <c r="G33" s="5">
        <v>3.96</v>
      </c>
      <c r="H33" s="5">
        <v>4.01</v>
      </c>
      <c r="I33" s="5">
        <v>3.99</v>
      </c>
      <c r="J33" s="5">
        <v>3.91</v>
      </c>
      <c r="K33" s="5">
        <v>3.92</v>
      </c>
      <c r="L33" s="5">
        <v>3.87</v>
      </c>
      <c r="M33" s="5">
        <v>3.89</v>
      </c>
      <c r="N33" s="5">
        <v>3.89</v>
      </c>
      <c r="O33" s="5">
        <v>3.95</v>
      </c>
      <c r="P33" s="5">
        <v>4.01</v>
      </c>
      <c r="Q33" s="5">
        <v>3.94</v>
      </c>
      <c r="R33" s="5">
        <v>3.99</v>
      </c>
      <c r="S33" s="5"/>
      <c r="T33" s="5"/>
      <c r="U33" s="5"/>
      <c r="V33" s="1"/>
      <c r="W33" s="1"/>
      <c r="X33" s="1"/>
      <c r="Y33" s="1"/>
    </row>
    <row r="34" spans="1:25" ht="15.75" x14ac:dyDescent="0.25">
      <c r="A34" s="3"/>
      <c r="B34" s="2" t="s">
        <v>55</v>
      </c>
      <c r="C34" s="5">
        <v>0.01</v>
      </c>
      <c r="D34" s="5">
        <v>0.04</v>
      </c>
      <c r="E34" s="5">
        <v>0.02</v>
      </c>
      <c r="F34" s="5">
        <v>0.03</v>
      </c>
      <c r="G34" s="5">
        <v>0.01</v>
      </c>
      <c r="H34" s="5">
        <v>0.04</v>
      </c>
      <c r="I34" s="5">
        <v>0.03</v>
      </c>
      <c r="J34" s="5">
        <v>0.02</v>
      </c>
      <c r="K34" s="5" t="s">
        <v>25</v>
      </c>
      <c r="L34" s="5">
        <v>0.02</v>
      </c>
      <c r="M34" s="5">
        <v>0.03</v>
      </c>
      <c r="N34" s="5">
        <v>0.01</v>
      </c>
      <c r="O34" s="5">
        <v>0.02</v>
      </c>
      <c r="P34" s="5" t="s">
        <v>25</v>
      </c>
      <c r="Q34" s="5">
        <v>0.03</v>
      </c>
      <c r="R34" s="5" t="s">
        <v>25</v>
      </c>
      <c r="S34" s="5"/>
      <c r="T34" s="5"/>
      <c r="U34" s="5"/>
      <c r="V34" s="1"/>
      <c r="W34" s="1"/>
      <c r="X34" s="1"/>
      <c r="Y34" s="1"/>
    </row>
    <row r="35" spans="1:25" ht="15.75" x14ac:dyDescent="0.25">
      <c r="A35" s="3" t="s">
        <v>57</v>
      </c>
      <c r="B35" s="1"/>
      <c r="C35" s="5">
        <v>0.01</v>
      </c>
      <c r="D35" s="5">
        <v>0.03</v>
      </c>
      <c r="E35" s="5">
        <v>0.02</v>
      </c>
      <c r="F35" s="5">
        <v>0.03</v>
      </c>
      <c r="G35" s="5">
        <v>0.01</v>
      </c>
      <c r="H35" s="5">
        <v>0.03</v>
      </c>
      <c r="I35" s="5">
        <v>0.02</v>
      </c>
      <c r="J35" s="5">
        <v>0.01</v>
      </c>
      <c r="K35" s="5" t="s">
        <v>25</v>
      </c>
      <c r="L35" s="5">
        <v>0.01</v>
      </c>
      <c r="M35" s="5">
        <v>0.02</v>
      </c>
      <c r="N35" s="5">
        <v>0.01</v>
      </c>
      <c r="O35" s="5">
        <v>0.02</v>
      </c>
      <c r="P35" s="5" t="s">
        <v>25</v>
      </c>
      <c r="Q35" s="5">
        <v>0.02</v>
      </c>
      <c r="R35" s="5" t="s">
        <v>25</v>
      </c>
      <c r="S35" s="5"/>
      <c r="T35" s="5"/>
      <c r="U35" s="5"/>
      <c r="V35" s="1"/>
      <c r="W35" s="1"/>
      <c r="X35" s="1"/>
      <c r="Y35" s="1"/>
    </row>
    <row r="36" spans="1:2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4"/>
  <sheetViews>
    <sheetView tabSelected="1" zoomScale="80" zoomScaleNormal="80" workbookViewId="0">
      <selection activeCell="T24" sqref="T24"/>
    </sheetView>
  </sheetViews>
  <sheetFormatPr defaultRowHeight="15" x14ac:dyDescent="0.25"/>
  <sheetData>
    <row r="2" spans="1:21" ht="18.75" x14ac:dyDescent="0.3">
      <c r="A2" s="1"/>
      <c r="B2" s="8" t="s">
        <v>93</v>
      </c>
      <c r="C2" s="8"/>
      <c r="D2" s="8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x14ac:dyDescent="0.25">
      <c r="A3" s="1"/>
      <c r="B3" s="3" t="s">
        <v>0</v>
      </c>
      <c r="C3" s="5" t="s">
        <v>77</v>
      </c>
      <c r="D3" s="5" t="s">
        <v>78</v>
      </c>
      <c r="E3" s="5" t="s">
        <v>79</v>
      </c>
      <c r="F3" s="5" t="s">
        <v>80</v>
      </c>
      <c r="G3" s="5" t="s">
        <v>81</v>
      </c>
      <c r="H3" s="5" t="s">
        <v>82</v>
      </c>
      <c r="I3" s="5" t="s">
        <v>83</v>
      </c>
      <c r="J3" s="5" t="s">
        <v>84</v>
      </c>
      <c r="K3" s="5" t="s">
        <v>85</v>
      </c>
      <c r="L3" s="5" t="s">
        <v>86</v>
      </c>
      <c r="M3" s="5" t="s">
        <v>87</v>
      </c>
      <c r="N3" s="5" t="s">
        <v>88</v>
      </c>
      <c r="O3" s="5" t="s">
        <v>89</v>
      </c>
      <c r="P3" s="5" t="s">
        <v>90</v>
      </c>
      <c r="Q3" s="5" t="s">
        <v>91</v>
      </c>
      <c r="R3" s="5" t="s">
        <v>92</v>
      </c>
      <c r="S3" s="6" t="s">
        <v>75</v>
      </c>
      <c r="T3" s="6" t="s">
        <v>76</v>
      </c>
      <c r="U3" s="6" t="s">
        <v>22</v>
      </c>
    </row>
    <row r="4" spans="1:21" ht="15.75" x14ac:dyDescent="0.25">
      <c r="A4" s="2" t="s">
        <v>38</v>
      </c>
      <c r="B4" s="3" t="s">
        <v>23</v>
      </c>
      <c r="C4" s="5">
        <v>55.29</v>
      </c>
      <c r="D4" s="5">
        <v>52.93</v>
      </c>
      <c r="E4" s="5">
        <v>53.78</v>
      </c>
      <c r="F4" s="5">
        <v>51.64</v>
      </c>
      <c r="G4" s="5">
        <v>53.25</v>
      </c>
      <c r="H4" s="5">
        <v>51.74</v>
      </c>
      <c r="I4" s="5">
        <v>52.43</v>
      </c>
      <c r="J4" s="5">
        <v>53.08</v>
      </c>
      <c r="K4" s="5">
        <v>52.15</v>
      </c>
      <c r="L4" s="5">
        <v>52.07</v>
      </c>
      <c r="M4" s="5">
        <v>53.16</v>
      </c>
      <c r="N4" s="5">
        <v>53.63</v>
      </c>
      <c r="O4" s="5">
        <v>51.93</v>
      </c>
      <c r="P4" s="5">
        <v>52.45</v>
      </c>
      <c r="Q4" s="5">
        <v>51.95</v>
      </c>
      <c r="R4" s="5">
        <v>52.59</v>
      </c>
      <c r="S4" s="6">
        <v>51.64</v>
      </c>
      <c r="T4" s="6">
        <v>55.29</v>
      </c>
      <c r="U4" s="6">
        <v>0.94695982843342708</v>
      </c>
    </row>
    <row r="5" spans="1:21" ht="15.75" x14ac:dyDescent="0.25">
      <c r="A5" s="1"/>
      <c r="B5" s="3" t="s">
        <v>24</v>
      </c>
      <c r="C5" s="5">
        <v>0.02</v>
      </c>
      <c r="D5" s="5" t="s">
        <v>25</v>
      </c>
      <c r="E5" s="5">
        <v>0.02</v>
      </c>
      <c r="F5" s="5">
        <v>0.02</v>
      </c>
      <c r="G5" s="5" t="s">
        <v>25</v>
      </c>
      <c r="H5" s="5">
        <v>0.02</v>
      </c>
      <c r="I5" s="5">
        <v>0.03</v>
      </c>
      <c r="J5" s="5">
        <v>0.01</v>
      </c>
      <c r="K5" s="5">
        <v>0.01</v>
      </c>
      <c r="L5" s="5" t="s">
        <v>25</v>
      </c>
      <c r="M5" s="5">
        <v>0.02</v>
      </c>
      <c r="N5" s="5">
        <v>0.01</v>
      </c>
      <c r="O5" s="5" t="s">
        <v>25</v>
      </c>
      <c r="P5" s="5">
        <v>0.01</v>
      </c>
      <c r="Q5" s="5" t="s">
        <v>25</v>
      </c>
      <c r="R5" s="5">
        <v>0.01</v>
      </c>
      <c r="S5" s="6">
        <v>0.01</v>
      </c>
      <c r="T5" s="6">
        <v>0.03</v>
      </c>
      <c r="U5" s="6">
        <v>6.7419986246324134E-3</v>
      </c>
    </row>
    <row r="6" spans="1:21" ht="15.75" x14ac:dyDescent="0.25">
      <c r="A6" s="1"/>
      <c r="B6" s="3" t="s">
        <v>26</v>
      </c>
      <c r="C6" s="5">
        <v>23.67</v>
      </c>
      <c r="D6" s="5">
        <v>23.71</v>
      </c>
      <c r="E6" s="5">
        <v>23.04</v>
      </c>
      <c r="F6" s="5">
        <v>23.25</v>
      </c>
      <c r="G6" s="5">
        <v>23.92</v>
      </c>
      <c r="H6" s="5">
        <v>23.78</v>
      </c>
      <c r="I6" s="5">
        <v>24.06</v>
      </c>
      <c r="J6" s="5">
        <v>23.58</v>
      </c>
      <c r="K6" s="5">
        <v>23.21</v>
      </c>
      <c r="L6" s="5">
        <v>22.83</v>
      </c>
      <c r="M6" s="5">
        <v>23.53</v>
      </c>
      <c r="N6" s="5">
        <v>23.51</v>
      </c>
      <c r="O6" s="5">
        <v>23.44</v>
      </c>
      <c r="P6" s="5">
        <v>24.08</v>
      </c>
      <c r="Q6" s="5">
        <v>23.32</v>
      </c>
      <c r="R6" s="5">
        <v>23.93</v>
      </c>
      <c r="S6" s="6">
        <v>22.83</v>
      </c>
      <c r="T6" s="6">
        <v>24.08</v>
      </c>
      <c r="U6" s="6">
        <v>0.36212106631162283</v>
      </c>
    </row>
    <row r="7" spans="1:21" ht="15.75" x14ac:dyDescent="0.25">
      <c r="A7" s="1"/>
      <c r="B7" s="3" t="s">
        <v>27</v>
      </c>
      <c r="C7" s="5">
        <v>0.06</v>
      </c>
      <c r="D7" s="5">
        <v>0.17</v>
      </c>
      <c r="E7" s="5">
        <v>0.09</v>
      </c>
      <c r="F7" s="5">
        <v>0.14000000000000001</v>
      </c>
      <c r="G7" s="5">
        <v>0.04</v>
      </c>
      <c r="H7" s="5">
        <v>0.18</v>
      </c>
      <c r="I7" s="5">
        <v>0.13</v>
      </c>
      <c r="J7" s="5">
        <v>0.08</v>
      </c>
      <c r="K7" s="5">
        <v>0.01</v>
      </c>
      <c r="L7" s="5">
        <v>7.0000000000000007E-2</v>
      </c>
      <c r="M7" s="5">
        <v>0.14000000000000001</v>
      </c>
      <c r="N7" s="5">
        <v>0.03</v>
      </c>
      <c r="O7" s="5">
        <v>0.09</v>
      </c>
      <c r="P7" s="5" t="s">
        <v>25</v>
      </c>
      <c r="Q7" s="5">
        <v>0.11</v>
      </c>
      <c r="R7" s="5">
        <v>0.02</v>
      </c>
      <c r="S7" s="6">
        <v>0.01</v>
      </c>
      <c r="T7" s="6">
        <v>0.18</v>
      </c>
      <c r="U7" s="6">
        <v>5.3647881953486645E-2</v>
      </c>
    </row>
    <row r="8" spans="1:21" ht="15.75" x14ac:dyDescent="0.25">
      <c r="A8" s="1"/>
      <c r="B8" s="3" t="s">
        <v>28</v>
      </c>
      <c r="C8" s="5">
        <v>7.0000000000000007E-2</v>
      </c>
      <c r="D8" s="5">
        <v>0.19</v>
      </c>
      <c r="E8" s="5">
        <v>0.1</v>
      </c>
      <c r="F8" s="5">
        <v>0.16</v>
      </c>
      <c r="G8" s="5">
        <v>0.04</v>
      </c>
      <c r="H8" s="5">
        <v>0.2</v>
      </c>
      <c r="I8" s="5">
        <v>0.14000000000000001</v>
      </c>
      <c r="J8" s="5">
        <v>0.09</v>
      </c>
      <c r="K8" s="5">
        <v>0.01</v>
      </c>
      <c r="L8" s="5">
        <v>0.08</v>
      </c>
      <c r="M8" s="5">
        <v>0.16</v>
      </c>
      <c r="N8" s="5">
        <v>0.03</v>
      </c>
      <c r="O8" s="5">
        <v>0.1</v>
      </c>
      <c r="P8" s="5" t="s">
        <v>25</v>
      </c>
      <c r="Q8" s="5">
        <v>0.12</v>
      </c>
      <c r="R8" s="5">
        <v>0.02</v>
      </c>
      <c r="S8" s="6">
        <v>0.01</v>
      </c>
      <c r="T8" s="6">
        <v>0.2</v>
      </c>
      <c r="U8" s="6">
        <v>6.0764964843081651E-2</v>
      </c>
    </row>
    <row r="9" spans="1:21" ht="15.75" x14ac:dyDescent="0.25">
      <c r="A9" s="1"/>
      <c r="B9" s="3" t="s">
        <v>29</v>
      </c>
      <c r="C9" s="5" t="s">
        <v>25</v>
      </c>
      <c r="D9" s="5" t="s">
        <v>25</v>
      </c>
      <c r="E9" s="5" t="s">
        <v>25</v>
      </c>
      <c r="F9" s="5" t="s">
        <v>25</v>
      </c>
      <c r="G9" s="5" t="s">
        <v>25</v>
      </c>
      <c r="H9" s="5" t="s">
        <v>25</v>
      </c>
      <c r="I9" s="5" t="s">
        <v>25</v>
      </c>
      <c r="J9" s="5" t="s">
        <v>25</v>
      </c>
      <c r="K9" s="5">
        <v>0.1</v>
      </c>
      <c r="L9" s="5">
        <v>0.08</v>
      </c>
      <c r="M9" s="5" t="s">
        <v>25</v>
      </c>
      <c r="N9" s="5" t="s">
        <v>25</v>
      </c>
      <c r="O9" s="5">
        <v>0.09</v>
      </c>
      <c r="P9" s="5">
        <v>0.05</v>
      </c>
      <c r="Q9" s="5" t="s">
        <v>25</v>
      </c>
      <c r="R9" s="5" t="s">
        <v>25</v>
      </c>
      <c r="S9" s="6">
        <v>0.05</v>
      </c>
      <c r="T9" s="6">
        <v>0.1</v>
      </c>
      <c r="U9" s="6">
        <v>2.1602468994692883E-2</v>
      </c>
    </row>
    <row r="10" spans="1:21" ht="15.75" x14ac:dyDescent="0.25">
      <c r="A10" s="1"/>
      <c r="B10" s="3" t="s">
        <v>30</v>
      </c>
      <c r="C10" s="5" t="s">
        <v>25</v>
      </c>
      <c r="D10" s="5" t="s">
        <v>25</v>
      </c>
      <c r="E10" s="5" t="s">
        <v>25</v>
      </c>
      <c r="F10" s="5">
        <v>0.02</v>
      </c>
      <c r="G10" s="5">
        <v>0.01</v>
      </c>
      <c r="H10" s="5" t="s">
        <v>25</v>
      </c>
      <c r="I10" s="5">
        <v>0.01</v>
      </c>
      <c r="J10" s="5" t="s">
        <v>25</v>
      </c>
      <c r="K10" s="5">
        <v>0.01</v>
      </c>
      <c r="L10" s="5" t="s">
        <v>25</v>
      </c>
      <c r="M10" s="5" t="s">
        <v>25</v>
      </c>
      <c r="N10" s="5">
        <v>0.17</v>
      </c>
      <c r="O10" s="5" t="s">
        <v>25</v>
      </c>
      <c r="P10" s="5" t="s">
        <v>25</v>
      </c>
      <c r="Q10" s="5" t="s">
        <v>25</v>
      </c>
      <c r="R10" s="5" t="s">
        <v>25</v>
      </c>
      <c r="S10" s="6">
        <v>0.01</v>
      </c>
      <c r="T10" s="6">
        <v>0.17</v>
      </c>
      <c r="U10" s="6">
        <v>7.0569115057509402E-2</v>
      </c>
    </row>
    <row r="11" spans="1:21" ht="15.75" x14ac:dyDescent="0.25">
      <c r="A11" s="1"/>
      <c r="B11" s="3" t="s">
        <v>31</v>
      </c>
      <c r="C11" s="5">
        <v>8.9600000000000009</v>
      </c>
      <c r="D11" s="5">
        <v>9.39</v>
      </c>
      <c r="E11" s="5">
        <v>8.81</v>
      </c>
      <c r="F11" s="5">
        <v>9.2899999999999991</v>
      </c>
      <c r="G11" s="5">
        <v>9.08</v>
      </c>
      <c r="H11" s="5">
        <v>9.4499999999999993</v>
      </c>
      <c r="I11" s="5">
        <v>9.09</v>
      </c>
      <c r="J11" s="5">
        <v>9.4</v>
      </c>
      <c r="K11" s="5">
        <v>9.2799999999999994</v>
      </c>
      <c r="L11" s="5">
        <v>9.3800000000000008</v>
      </c>
      <c r="M11" s="5">
        <v>8.99</v>
      </c>
      <c r="N11" s="5">
        <v>9.02</v>
      </c>
      <c r="O11" s="5">
        <v>9.2799999999999994</v>
      </c>
      <c r="P11" s="5">
        <v>9.18</v>
      </c>
      <c r="Q11" s="5">
        <v>9.34</v>
      </c>
      <c r="R11" s="5">
        <v>9.19</v>
      </c>
      <c r="S11" s="6">
        <v>8.81</v>
      </c>
      <c r="T11" s="6">
        <v>9.4499999999999993</v>
      </c>
      <c r="U11" s="6">
        <v>0.18697482005161359</v>
      </c>
    </row>
    <row r="12" spans="1:21" ht="15.75" x14ac:dyDescent="0.25">
      <c r="A12" s="1"/>
      <c r="B12" s="3" t="s">
        <v>32</v>
      </c>
      <c r="C12" s="5">
        <v>8.64</v>
      </c>
      <c r="D12" s="5">
        <v>8.0399999999999991</v>
      </c>
      <c r="E12" s="5">
        <v>8.8699999999999992</v>
      </c>
      <c r="F12" s="5">
        <v>8.7899999999999991</v>
      </c>
      <c r="G12" s="5">
        <v>8.58</v>
      </c>
      <c r="H12" s="5">
        <v>7.6</v>
      </c>
      <c r="I12" s="5">
        <v>8.81</v>
      </c>
      <c r="J12" s="5">
        <v>8.41</v>
      </c>
      <c r="K12" s="5">
        <v>8.42</v>
      </c>
      <c r="L12" s="5">
        <v>8.33</v>
      </c>
      <c r="M12" s="5">
        <v>8.68</v>
      </c>
      <c r="N12" s="5">
        <v>8.2899999999999991</v>
      </c>
      <c r="O12" s="5">
        <v>8.64</v>
      </c>
      <c r="P12" s="5">
        <v>8.68</v>
      </c>
      <c r="Q12" s="5">
        <v>8.39</v>
      </c>
      <c r="R12" s="5">
        <v>8.4700000000000006</v>
      </c>
      <c r="S12" s="6">
        <v>7.6</v>
      </c>
      <c r="T12" s="6">
        <v>8.8699999999999992</v>
      </c>
      <c r="U12" s="6">
        <v>0.32057240471797738</v>
      </c>
    </row>
    <row r="13" spans="1:21" ht="15.75" x14ac:dyDescent="0.25">
      <c r="A13" s="1"/>
      <c r="B13" s="3" t="s">
        <v>33</v>
      </c>
      <c r="C13" s="5">
        <v>0.3</v>
      </c>
      <c r="D13" s="5">
        <v>0.41</v>
      </c>
      <c r="E13" s="5">
        <v>0.45</v>
      </c>
      <c r="F13" s="5">
        <v>0.45</v>
      </c>
      <c r="G13" s="5">
        <v>0.43</v>
      </c>
      <c r="H13" s="5">
        <v>0.47</v>
      </c>
      <c r="I13" s="5">
        <v>0.45</v>
      </c>
      <c r="J13" s="5">
        <v>0.53</v>
      </c>
      <c r="K13" s="5">
        <v>0.39</v>
      </c>
      <c r="L13" s="5">
        <v>0.4</v>
      </c>
      <c r="M13" s="5">
        <v>0.42</v>
      </c>
      <c r="N13" s="5">
        <v>0.43</v>
      </c>
      <c r="O13" s="5">
        <v>0.36</v>
      </c>
      <c r="P13" s="5">
        <v>0.32</v>
      </c>
      <c r="Q13" s="5">
        <v>0.34</v>
      </c>
      <c r="R13" s="5">
        <v>0.52</v>
      </c>
      <c r="S13" s="6">
        <v>0.3</v>
      </c>
      <c r="T13" s="6">
        <v>0.53</v>
      </c>
      <c r="U13" s="6">
        <v>6.4881301877608058E-2</v>
      </c>
    </row>
    <row r="14" spans="1:21" ht="15.75" x14ac:dyDescent="0.25">
      <c r="A14" s="1"/>
      <c r="B14" s="3" t="s">
        <v>34</v>
      </c>
      <c r="C14" s="5">
        <v>2.2799999999999998</v>
      </c>
      <c r="D14" s="5">
        <v>2.1</v>
      </c>
      <c r="E14" s="5">
        <v>2.39</v>
      </c>
      <c r="F14" s="5">
        <v>2.17</v>
      </c>
      <c r="G14" s="5">
        <v>2.21</v>
      </c>
      <c r="H14" s="5">
        <v>2.0699999999999998</v>
      </c>
      <c r="I14" s="5">
        <v>2.2599999999999998</v>
      </c>
      <c r="J14" s="5">
        <v>2.1800000000000002</v>
      </c>
      <c r="K14" s="5">
        <v>2.0699999999999998</v>
      </c>
      <c r="L14" s="5">
        <v>2.09</v>
      </c>
      <c r="M14" s="5">
        <v>2.39</v>
      </c>
      <c r="N14" s="5">
        <v>2.13</v>
      </c>
      <c r="O14" s="5">
        <v>2.14</v>
      </c>
      <c r="P14" s="5">
        <v>2.21</v>
      </c>
      <c r="Q14" s="5">
        <v>2.02</v>
      </c>
      <c r="R14" s="5">
        <v>2.19</v>
      </c>
      <c r="S14" s="6">
        <v>2.02</v>
      </c>
      <c r="T14" s="6">
        <v>2.39</v>
      </c>
      <c r="U14" s="6">
        <v>0.10800462953040489</v>
      </c>
    </row>
    <row r="15" spans="1:21" ht="15.75" x14ac:dyDescent="0.25">
      <c r="A15" s="1"/>
      <c r="B15" s="3" t="s">
        <v>35</v>
      </c>
      <c r="C15" s="5" t="s">
        <v>36</v>
      </c>
      <c r="D15" s="5" t="s">
        <v>36</v>
      </c>
      <c r="E15" s="5" t="s">
        <v>36</v>
      </c>
      <c r="F15" s="5" t="s">
        <v>36</v>
      </c>
      <c r="G15" s="5" t="s">
        <v>36</v>
      </c>
      <c r="H15" s="5" t="s">
        <v>36</v>
      </c>
      <c r="I15" s="5">
        <v>0.19</v>
      </c>
      <c r="J15" s="5">
        <v>0.19</v>
      </c>
      <c r="K15" s="5">
        <v>0.26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5" t="s">
        <v>36</v>
      </c>
      <c r="R15" s="5" t="s">
        <v>36</v>
      </c>
      <c r="S15" s="6">
        <v>0.19</v>
      </c>
      <c r="T15" s="6">
        <v>0.26</v>
      </c>
      <c r="U15" s="6">
        <v>4.0414518843273808E-2</v>
      </c>
    </row>
    <row r="16" spans="1:21" ht="15.75" x14ac:dyDescent="0.25">
      <c r="A16" s="1"/>
      <c r="B16" s="3" t="s">
        <v>37</v>
      </c>
      <c r="C16" s="5">
        <v>99.29</v>
      </c>
      <c r="D16" s="5">
        <v>96.94</v>
      </c>
      <c r="E16" s="5">
        <v>97.55</v>
      </c>
      <c r="F16" s="5">
        <v>95.93</v>
      </c>
      <c r="G16" s="5">
        <v>97.56</v>
      </c>
      <c r="H16" s="5">
        <v>95.51</v>
      </c>
      <c r="I16" s="5">
        <v>97.6</v>
      </c>
      <c r="J16" s="5">
        <v>97.55</v>
      </c>
      <c r="K16" s="5">
        <v>95.92</v>
      </c>
      <c r="L16" s="5">
        <v>95.33</v>
      </c>
      <c r="M16" s="5">
        <v>97.49</v>
      </c>
      <c r="N16" s="5">
        <v>97.25</v>
      </c>
      <c r="O16" s="5">
        <v>96.07</v>
      </c>
      <c r="P16" s="5">
        <v>96.98</v>
      </c>
      <c r="Q16" s="5">
        <v>95.59</v>
      </c>
      <c r="R16" s="5">
        <v>96.94</v>
      </c>
      <c r="S16" s="5"/>
      <c r="T16" s="5"/>
      <c r="U16" s="5"/>
    </row>
    <row r="17" spans="1:21" ht="15.75" x14ac:dyDescent="0.25">
      <c r="A17" s="2" t="s">
        <v>40</v>
      </c>
      <c r="B17" s="1"/>
      <c r="C17" s="5">
        <v>2.91</v>
      </c>
      <c r="D17" s="5">
        <v>2.83</v>
      </c>
      <c r="E17" s="5">
        <v>2.85</v>
      </c>
      <c r="F17" s="5">
        <v>2.79</v>
      </c>
      <c r="G17" s="5">
        <v>2.85</v>
      </c>
      <c r="H17" s="5">
        <v>2.79</v>
      </c>
      <c r="I17" s="5">
        <v>2.84</v>
      </c>
      <c r="J17" s="5">
        <v>2.84</v>
      </c>
      <c r="K17" s="5">
        <v>2.79</v>
      </c>
      <c r="L17" s="5">
        <v>2.78</v>
      </c>
      <c r="M17" s="5">
        <v>2.84</v>
      </c>
      <c r="N17" s="5">
        <v>2.84</v>
      </c>
      <c r="O17" s="5">
        <v>2.8</v>
      </c>
      <c r="P17" s="5">
        <v>2.83</v>
      </c>
      <c r="Q17" s="5">
        <v>2.79</v>
      </c>
      <c r="R17" s="5">
        <v>2.82</v>
      </c>
      <c r="S17" s="5"/>
      <c r="T17" s="5"/>
      <c r="U17" s="5"/>
    </row>
    <row r="18" spans="1:21" ht="15.75" x14ac:dyDescent="0.25">
      <c r="A18" s="2" t="s">
        <v>41</v>
      </c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x14ac:dyDescent="0.25">
      <c r="A19" s="2"/>
      <c r="B19" s="2" t="s">
        <v>42</v>
      </c>
      <c r="C19" s="5">
        <v>7.67</v>
      </c>
      <c r="D19" s="5">
        <v>7.57</v>
      </c>
      <c r="E19" s="5">
        <v>7.59</v>
      </c>
      <c r="F19" s="5">
        <v>7.73</v>
      </c>
      <c r="G19" s="5">
        <v>7.64</v>
      </c>
      <c r="H19" s="5">
        <v>7.61</v>
      </c>
      <c r="I19" s="5">
        <v>7.61</v>
      </c>
      <c r="J19" s="5">
        <v>7.24</v>
      </c>
      <c r="K19" s="5">
        <v>7.14</v>
      </c>
      <c r="L19" s="5">
        <v>7.23</v>
      </c>
      <c r="M19" s="5">
        <v>7.22</v>
      </c>
      <c r="N19" s="5">
        <v>7.17</v>
      </c>
      <c r="O19" s="5">
        <v>7.23</v>
      </c>
      <c r="P19" s="5">
        <v>7.24</v>
      </c>
      <c r="Q19" s="5">
        <v>7.19</v>
      </c>
      <c r="R19" s="5">
        <v>7.23</v>
      </c>
      <c r="S19" s="5"/>
      <c r="T19" s="5"/>
      <c r="U19" s="5"/>
    </row>
    <row r="20" spans="1:21" ht="15.75" x14ac:dyDescent="0.25">
      <c r="A20" s="2"/>
      <c r="B20" s="2" t="s">
        <v>43</v>
      </c>
      <c r="C20" s="5" t="s">
        <v>25</v>
      </c>
      <c r="D20" s="5" t="s">
        <v>25</v>
      </c>
      <c r="E20" s="5" t="s">
        <v>25</v>
      </c>
      <c r="F20" s="5" t="s">
        <v>25</v>
      </c>
      <c r="G20" s="5" t="s">
        <v>25</v>
      </c>
      <c r="H20" s="5" t="s">
        <v>25</v>
      </c>
      <c r="I20" s="5" t="s">
        <v>25</v>
      </c>
      <c r="J20" s="5" t="s">
        <v>25</v>
      </c>
      <c r="K20" s="5" t="s">
        <v>25</v>
      </c>
      <c r="L20" s="5" t="s">
        <v>25</v>
      </c>
      <c r="M20" s="5" t="s">
        <v>25</v>
      </c>
      <c r="N20" s="5" t="s">
        <v>25</v>
      </c>
      <c r="O20" s="5" t="s">
        <v>25</v>
      </c>
      <c r="P20" s="5" t="s">
        <v>25</v>
      </c>
      <c r="Q20" s="5" t="s">
        <v>25</v>
      </c>
      <c r="R20" s="5" t="s">
        <v>25</v>
      </c>
      <c r="S20" s="5"/>
      <c r="T20" s="5"/>
      <c r="U20" s="5"/>
    </row>
    <row r="21" spans="1:21" ht="15.75" x14ac:dyDescent="0.25">
      <c r="A21" s="2"/>
      <c r="B21" s="2" t="s">
        <v>44</v>
      </c>
      <c r="C21" s="5">
        <v>3.73</v>
      </c>
      <c r="D21" s="5">
        <v>3.82</v>
      </c>
      <c r="E21" s="5">
        <v>3.79</v>
      </c>
      <c r="F21" s="5">
        <v>3.67</v>
      </c>
      <c r="G21" s="5">
        <v>3.74</v>
      </c>
      <c r="H21" s="5">
        <v>3.77</v>
      </c>
      <c r="I21" s="5">
        <v>3.78</v>
      </c>
      <c r="J21" s="5">
        <v>4.33</v>
      </c>
      <c r="K21" s="5">
        <v>4.3600000000000003</v>
      </c>
      <c r="L21" s="5">
        <v>4.2699999999999996</v>
      </c>
      <c r="M21" s="5">
        <v>4.3499999999999996</v>
      </c>
      <c r="N21" s="5">
        <v>4.34</v>
      </c>
      <c r="O21" s="5">
        <v>4.25</v>
      </c>
      <c r="P21" s="5">
        <v>4.32</v>
      </c>
      <c r="Q21" s="5">
        <v>4.3499999999999996</v>
      </c>
      <c r="R21" s="5">
        <v>4.34</v>
      </c>
      <c r="S21" s="5"/>
      <c r="T21" s="5"/>
      <c r="U21" s="5"/>
    </row>
    <row r="22" spans="1:21" ht="15.75" x14ac:dyDescent="0.25">
      <c r="A22" s="2"/>
      <c r="B22" s="2" t="s">
        <v>45</v>
      </c>
      <c r="C22" s="5">
        <v>0.02</v>
      </c>
      <c r="D22" s="5">
        <v>0.03</v>
      </c>
      <c r="E22" s="5">
        <v>0.03</v>
      </c>
      <c r="F22" s="5">
        <v>0.01</v>
      </c>
      <c r="G22" s="5">
        <v>0.03</v>
      </c>
      <c r="H22" s="5" t="s">
        <v>25</v>
      </c>
      <c r="I22" s="5">
        <v>0.01</v>
      </c>
      <c r="J22" s="5" t="s">
        <v>25</v>
      </c>
      <c r="K22" s="5">
        <v>7.0000000000000007E-2</v>
      </c>
      <c r="L22" s="5">
        <v>0.05</v>
      </c>
      <c r="M22" s="5" t="s">
        <v>25</v>
      </c>
      <c r="N22" s="5">
        <v>0.03</v>
      </c>
      <c r="O22" s="5">
        <v>0.05</v>
      </c>
      <c r="P22" s="5" t="s">
        <v>25</v>
      </c>
      <c r="Q22" s="5">
        <v>0.03</v>
      </c>
      <c r="R22" s="5" t="s">
        <v>25</v>
      </c>
      <c r="S22" s="5"/>
      <c r="T22" s="5"/>
      <c r="U22" s="5"/>
    </row>
    <row r="23" spans="1:21" ht="15.75" x14ac:dyDescent="0.25">
      <c r="A23" s="2"/>
      <c r="B23" s="2" t="s">
        <v>46</v>
      </c>
      <c r="C23" s="5">
        <v>0.01</v>
      </c>
      <c r="D23" s="5">
        <v>0.02</v>
      </c>
      <c r="E23" s="5">
        <v>0.02</v>
      </c>
      <c r="F23" s="5">
        <v>0.01</v>
      </c>
      <c r="G23" s="5">
        <v>0.03</v>
      </c>
      <c r="H23" s="5" t="s">
        <v>25</v>
      </c>
      <c r="I23" s="5">
        <v>0.01</v>
      </c>
      <c r="J23" s="5" t="s">
        <v>25</v>
      </c>
      <c r="K23" s="5">
        <v>0.05</v>
      </c>
      <c r="L23" s="5">
        <v>0.04</v>
      </c>
      <c r="M23" s="5" t="s">
        <v>25</v>
      </c>
      <c r="N23" s="5">
        <v>0.03</v>
      </c>
      <c r="O23" s="5">
        <v>0.04</v>
      </c>
      <c r="P23" s="5" t="s">
        <v>25</v>
      </c>
      <c r="Q23" s="5">
        <v>0.02</v>
      </c>
      <c r="R23" s="5" t="s">
        <v>25</v>
      </c>
      <c r="S23" s="5"/>
      <c r="T23" s="5"/>
      <c r="U23" s="5"/>
    </row>
    <row r="24" spans="1:21" ht="15.75" x14ac:dyDescent="0.25">
      <c r="A24" s="2"/>
      <c r="B24" s="2" t="s">
        <v>47</v>
      </c>
      <c r="C24" s="5" t="s">
        <v>25</v>
      </c>
      <c r="D24" s="5">
        <v>0.01</v>
      </c>
      <c r="E24" s="5">
        <v>0.01</v>
      </c>
      <c r="F24" s="5">
        <v>0.01</v>
      </c>
      <c r="G24" s="5">
        <v>0.01</v>
      </c>
      <c r="H24" s="5">
        <v>0.01</v>
      </c>
      <c r="I24" s="5" t="s">
        <v>25</v>
      </c>
      <c r="J24" s="5" t="s">
        <v>25</v>
      </c>
      <c r="K24" s="5" t="s">
        <v>25</v>
      </c>
      <c r="L24" s="5" t="s">
        <v>25</v>
      </c>
      <c r="M24" s="5" t="s">
        <v>25</v>
      </c>
      <c r="N24" s="5">
        <v>0.01</v>
      </c>
      <c r="O24" s="5" t="s">
        <v>25</v>
      </c>
      <c r="P24" s="5" t="s">
        <v>25</v>
      </c>
      <c r="Q24" s="5" t="s">
        <v>25</v>
      </c>
      <c r="R24" s="5" t="s">
        <v>25</v>
      </c>
      <c r="S24" s="5"/>
      <c r="T24" s="5"/>
      <c r="U24" s="5"/>
    </row>
    <row r="25" spans="1:21" ht="15.75" x14ac:dyDescent="0.25">
      <c r="A25" s="2"/>
      <c r="B25" s="2" t="s">
        <v>48</v>
      </c>
      <c r="C25" s="5" t="s">
        <v>25</v>
      </c>
      <c r="D25" s="5" t="s">
        <v>25</v>
      </c>
      <c r="E25" s="5" t="s">
        <v>25</v>
      </c>
      <c r="F25" s="5" t="s">
        <v>25</v>
      </c>
      <c r="G25" s="5" t="s">
        <v>25</v>
      </c>
      <c r="H25" s="5" t="s">
        <v>25</v>
      </c>
      <c r="I25" s="5" t="s">
        <v>25</v>
      </c>
      <c r="J25" s="5" t="s">
        <v>25</v>
      </c>
      <c r="K25" s="5">
        <v>0.02</v>
      </c>
      <c r="L25" s="5" t="s">
        <v>25</v>
      </c>
      <c r="M25" s="5" t="s">
        <v>25</v>
      </c>
      <c r="N25" s="5" t="s">
        <v>25</v>
      </c>
      <c r="O25" s="5" t="s">
        <v>25</v>
      </c>
      <c r="P25" s="5" t="s">
        <v>25</v>
      </c>
      <c r="Q25" s="5" t="s">
        <v>25</v>
      </c>
      <c r="R25" s="5" t="s">
        <v>25</v>
      </c>
      <c r="S25" s="5"/>
      <c r="T25" s="5"/>
      <c r="U25" s="5"/>
    </row>
    <row r="26" spans="1:21" ht="15.75" x14ac:dyDescent="0.25">
      <c r="A26" s="2"/>
      <c r="B26" s="2" t="s">
        <v>49</v>
      </c>
      <c r="C26" s="5">
        <v>1.1100000000000001</v>
      </c>
      <c r="D26" s="5">
        <v>1.19</v>
      </c>
      <c r="E26" s="5">
        <v>1.17</v>
      </c>
      <c r="F26" s="5">
        <v>1.04</v>
      </c>
      <c r="G26" s="5">
        <v>1.06</v>
      </c>
      <c r="H26" s="5">
        <v>1.24</v>
      </c>
      <c r="I26" s="5">
        <v>1.28</v>
      </c>
      <c r="J26" s="5">
        <v>1.69</v>
      </c>
      <c r="K26" s="5">
        <v>1.71</v>
      </c>
      <c r="L26" s="5">
        <v>1.66</v>
      </c>
      <c r="M26" s="5">
        <v>1.68</v>
      </c>
      <c r="N26" s="5">
        <v>1.65</v>
      </c>
      <c r="O26" s="5">
        <v>1.6</v>
      </c>
      <c r="P26" s="5">
        <v>1.69</v>
      </c>
      <c r="Q26" s="5">
        <v>1.69</v>
      </c>
      <c r="R26" s="5">
        <v>1.62</v>
      </c>
      <c r="S26" s="5"/>
      <c r="T26" s="5"/>
      <c r="U26" s="5"/>
    </row>
    <row r="27" spans="1:21" ht="15.75" x14ac:dyDescent="0.25">
      <c r="A27" s="2"/>
      <c r="B27" s="2" t="s">
        <v>50</v>
      </c>
      <c r="C27" s="5">
        <v>2.37</v>
      </c>
      <c r="D27" s="5">
        <v>2.39</v>
      </c>
      <c r="E27" s="5">
        <v>2.39</v>
      </c>
      <c r="F27" s="5">
        <v>2.4300000000000002</v>
      </c>
      <c r="G27" s="5">
        <v>2.4300000000000002</v>
      </c>
      <c r="H27" s="5">
        <v>2.42</v>
      </c>
      <c r="I27" s="5">
        <v>2.4</v>
      </c>
      <c r="J27" s="5">
        <v>1.72</v>
      </c>
      <c r="K27" s="5">
        <v>1.74</v>
      </c>
      <c r="L27" s="5">
        <v>1.74</v>
      </c>
      <c r="M27" s="5">
        <v>1.81</v>
      </c>
      <c r="N27" s="5">
        <v>1.86</v>
      </c>
      <c r="O27" s="5">
        <v>1.86</v>
      </c>
      <c r="P27" s="5">
        <v>1.8</v>
      </c>
      <c r="Q27" s="5">
        <v>1.78</v>
      </c>
      <c r="R27" s="5">
        <v>1.89</v>
      </c>
      <c r="S27" s="5"/>
      <c r="T27" s="5"/>
      <c r="U27" s="5"/>
    </row>
    <row r="28" spans="1:21" ht="15.75" x14ac:dyDescent="0.25">
      <c r="A28" s="2"/>
      <c r="B28" s="2" t="s">
        <v>51</v>
      </c>
      <c r="C28" s="5">
        <v>0.15</v>
      </c>
      <c r="D28" s="5">
        <v>0.13</v>
      </c>
      <c r="E28" s="5">
        <v>0.13</v>
      </c>
      <c r="F28" s="5">
        <v>0.16</v>
      </c>
      <c r="G28" s="5">
        <v>0.15</v>
      </c>
      <c r="H28" s="5">
        <v>0.11</v>
      </c>
      <c r="I28" s="5">
        <v>0.11</v>
      </c>
      <c r="J28" s="5">
        <v>0.1</v>
      </c>
      <c r="K28" s="5">
        <v>0.08</v>
      </c>
      <c r="L28" s="5">
        <v>0.1</v>
      </c>
      <c r="M28" s="5">
        <v>0.09</v>
      </c>
      <c r="N28" s="5">
        <v>0.11</v>
      </c>
      <c r="O28" s="5">
        <v>0.12</v>
      </c>
      <c r="P28" s="5">
        <v>0.11</v>
      </c>
      <c r="Q28" s="5">
        <v>0.09</v>
      </c>
      <c r="R28" s="5">
        <v>0.1</v>
      </c>
      <c r="S28" s="5"/>
      <c r="T28" s="5"/>
      <c r="U28" s="5"/>
    </row>
    <row r="29" spans="1:21" ht="15.75" x14ac:dyDescent="0.25">
      <c r="A29" s="2"/>
      <c r="B29" s="2" t="s">
        <v>34</v>
      </c>
      <c r="C29" s="5">
        <v>0.64</v>
      </c>
      <c r="D29" s="5">
        <v>0.59</v>
      </c>
      <c r="E29" s="5">
        <v>0.62</v>
      </c>
      <c r="F29" s="5">
        <v>0.64</v>
      </c>
      <c r="G29" s="5">
        <v>0.66</v>
      </c>
      <c r="H29" s="5">
        <v>0.57999999999999996</v>
      </c>
      <c r="I29" s="5">
        <v>0.56999999999999995</v>
      </c>
      <c r="J29" s="5">
        <v>0.4</v>
      </c>
      <c r="K29" s="5">
        <v>0.36</v>
      </c>
      <c r="L29" s="5">
        <v>0.4</v>
      </c>
      <c r="M29" s="5">
        <v>0.41</v>
      </c>
      <c r="N29" s="5">
        <v>0.39</v>
      </c>
      <c r="O29" s="5">
        <v>0.42</v>
      </c>
      <c r="P29" s="5">
        <v>0.39</v>
      </c>
      <c r="Q29" s="5">
        <v>0.39</v>
      </c>
      <c r="R29" s="5">
        <v>0.41</v>
      </c>
      <c r="S29" s="5"/>
      <c r="T29" s="5"/>
      <c r="U29" s="5"/>
    </row>
    <row r="30" spans="1:21" ht="15.75" x14ac:dyDescent="0.25">
      <c r="A30" s="2" t="s">
        <v>52</v>
      </c>
      <c r="B30" s="1"/>
      <c r="C30" s="5">
        <v>11.4</v>
      </c>
      <c r="D30" s="5">
        <v>11.39</v>
      </c>
      <c r="E30" s="5">
        <v>11.39</v>
      </c>
      <c r="F30" s="5">
        <v>11.41</v>
      </c>
      <c r="G30" s="5">
        <v>11.38</v>
      </c>
      <c r="H30" s="5">
        <v>11.38</v>
      </c>
      <c r="I30" s="5">
        <v>11.39</v>
      </c>
      <c r="J30" s="5">
        <v>11.58</v>
      </c>
      <c r="K30" s="5">
        <v>11.5</v>
      </c>
      <c r="L30" s="5">
        <v>11.51</v>
      </c>
      <c r="M30" s="5">
        <v>11.56</v>
      </c>
      <c r="N30" s="5">
        <v>11.52</v>
      </c>
      <c r="O30" s="5">
        <v>11.48</v>
      </c>
      <c r="P30" s="5">
        <v>11.56</v>
      </c>
      <c r="Q30" s="5">
        <v>11.55</v>
      </c>
      <c r="R30" s="5">
        <v>11.57</v>
      </c>
      <c r="S30" s="1"/>
      <c r="T30" s="1"/>
      <c r="U30" s="1"/>
    </row>
    <row r="31" spans="1:21" ht="15.75" x14ac:dyDescent="0.25">
      <c r="A31" s="3" t="s">
        <v>56</v>
      </c>
      <c r="B31" s="2" t="s">
        <v>53</v>
      </c>
      <c r="C31" s="5">
        <v>30.51</v>
      </c>
      <c r="D31" s="5">
        <v>31.98</v>
      </c>
      <c r="E31" s="5">
        <v>31.6</v>
      </c>
      <c r="F31" s="5">
        <v>28.62</v>
      </c>
      <c r="G31" s="5">
        <v>29.16</v>
      </c>
      <c r="H31" s="5">
        <v>32.82</v>
      </c>
      <c r="I31" s="5">
        <v>33.82</v>
      </c>
      <c r="J31" s="5">
        <v>48.21</v>
      </c>
      <c r="K31" s="5">
        <v>48.43</v>
      </c>
      <c r="L31" s="5">
        <v>47.44</v>
      </c>
      <c r="M31" s="5">
        <v>47.02</v>
      </c>
      <c r="N31" s="5">
        <v>45.62</v>
      </c>
      <c r="O31" s="5">
        <v>44.71</v>
      </c>
      <c r="P31" s="5">
        <v>47.03</v>
      </c>
      <c r="Q31" s="5">
        <v>47.54</v>
      </c>
      <c r="R31" s="5">
        <v>44.89</v>
      </c>
      <c r="S31" s="5"/>
      <c r="T31" s="5"/>
      <c r="U31" s="5"/>
    </row>
    <row r="32" spans="1:21" ht="15.75" x14ac:dyDescent="0.25">
      <c r="A32" s="3"/>
      <c r="B32" s="2" t="s">
        <v>54</v>
      </c>
      <c r="C32" s="5">
        <v>65.22</v>
      </c>
      <c r="D32" s="5">
        <v>64.44</v>
      </c>
      <c r="E32" s="5">
        <v>64.83</v>
      </c>
      <c r="F32" s="5">
        <v>67.08</v>
      </c>
      <c r="G32" s="5">
        <v>66.7</v>
      </c>
      <c r="H32" s="5">
        <v>64.23</v>
      </c>
      <c r="I32" s="5">
        <v>63.37</v>
      </c>
      <c r="J32" s="5">
        <v>49.06</v>
      </c>
      <c r="K32" s="5">
        <v>49.25</v>
      </c>
      <c r="L32" s="5">
        <v>49.68</v>
      </c>
      <c r="M32" s="5">
        <v>50.5</v>
      </c>
      <c r="N32" s="5">
        <v>51.26</v>
      </c>
      <c r="O32" s="5">
        <v>52.06</v>
      </c>
      <c r="P32" s="5">
        <v>49.92</v>
      </c>
      <c r="Q32" s="5">
        <v>49.96</v>
      </c>
      <c r="R32" s="5">
        <v>52.46</v>
      </c>
      <c r="S32" s="5"/>
      <c r="T32" s="5"/>
      <c r="U32" s="5"/>
    </row>
    <row r="33" spans="1:21" ht="15.75" x14ac:dyDescent="0.25">
      <c r="A33" s="3"/>
      <c r="B33" s="2" t="s">
        <v>55</v>
      </c>
      <c r="C33" s="5">
        <v>4.26</v>
      </c>
      <c r="D33" s="5">
        <v>3.58</v>
      </c>
      <c r="E33" s="5">
        <v>3.57</v>
      </c>
      <c r="F33" s="5">
        <v>4.3</v>
      </c>
      <c r="G33" s="5">
        <v>4.1399999999999997</v>
      </c>
      <c r="H33" s="5">
        <v>2.95</v>
      </c>
      <c r="I33" s="5">
        <v>2.8</v>
      </c>
      <c r="J33" s="5">
        <v>2.74</v>
      </c>
      <c r="K33" s="5">
        <v>2.3199999999999998</v>
      </c>
      <c r="L33" s="5">
        <v>2.88</v>
      </c>
      <c r="M33" s="5">
        <v>2.48</v>
      </c>
      <c r="N33" s="5">
        <v>3.12</v>
      </c>
      <c r="O33" s="5">
        <v>3.23</v>
      </c>
      <c r="P33" s="5">
        <v>3.05</v>
      </c>
      <c r="Q33" s="5">
        <v>2.5099999999999998</v>
      </c>
      <c r="R33" s="5">
        <v>2.65</v>
      </c>
      <c r="S33" s="5"/>
      <c r="T33" s="5"/>
      <c r="U33" s="5"/>
    </row>
    <row r="34" spans="1:21" ht="15.75" x14ac:dyDescent="0.25">
      <c r="A34" s="3" t="s">
        <v>57</v>
      </c>
      <c r="B34" s="1"/>
      <c r="C34" s="5">
        <v>35.950000000000003</v>
      </c>
      <c r="D34" s="5">
        <v>41.41</v>
      </c>
      <c r="E34" s="5">
        <v>38.43</v>
      </c>
      <c r="F34" s="5">
        <v>36.31</v>
      </c>
      <c r="G34" s="5">
        <v>33.96</v>
      </c>
      <c r="H34" s="5">
        <v>41.83</v>
      </c>
      <c r="I34" s="5">
        <v>43.41</v>
      </c>
      <c r="J34" s="5">
        <v>60.31</v>
      </c>
      <c r="K34" s="5">
        <v>63.85</v>
      </c>
      <c r="L34" s="5">
        <v>60.17</v>
      </c>
      <c r="M34" s="5">
        <v>59.45</v>
      </c>
      <c r="N34" s="5">
        <v>60.95</v>
      </c>
      <c r="O34" s="5">
        <v>57.6</v>
      </c>
      <c r="P34" s="5">
        <v>60.85</v>
      </c>
      <c r="Q34" s="5">
        <v>60.56</v>
      </c>
      <c r="R34" s="5">
        <v>58.51</v>
      </c>
      <c r="S34" s="5"/>
      <c r="T34" s="5"/>
      <c r="U3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Amoeboidal growth (Scp-I)   </vt:lpstr>
      <vt:lpstr>Intermediate growth (Scp-II)   </vt:lpstr>
      <vt:lpstr>Well developed (Scp-III)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</dc:creator>
  <cp:lastModifiedBy>JPS</cp:lastModifiedBy>
  <dcterms:created xsi:type="dcterms:W3CDTF">2022-04-27T12:58:30Z</dcterms:created>
  <dcterms:modified xsi:type="dcterms:W3CDTF">2022-04-27T13:48:34Z</dcterms:modified>
</cp:coreProperties>
</file>