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ylelars/Library/CloudStorage/GoogleDrive-kylepatricklarson@gmail.com/My Drive/🔬Research/Yassin-Ishkuman 🇵🇰/Submission/"/>
    </mc:Choice>
  </mc:AlternateContent>
  <xr:revisionPtr revIDLastSave="0" documentId="13_ncr:1_{11993689-09AF-2542-A8B0-4475BC7356E9}" xr6:coauthVersionLast="47" xr6:coauthVersionMax="47" xr10:uidLastSave="{00000000-0000-0000-0000-000000000000}"/>
  <bookViews>
    <workbookView xWindow="0" yWindow="500" windowWidth="22940" windowHeight="21080" tabRatio="500" xr2:uid="{00000000-000D-0000-FFFF-FFFF00000000}"/>
  </bookViews>
  <sheets>
    <sheet name="READ ME" sheetId="1" r:id="rId1"/>
    <sheet name="PlotDat1" sheetId="2" state="hidden" r:id="rId2"/>
    <sheet name="Table S1 - EMPA Analytical Para" sheetId="3" r:id="rId3"/>
    <sheet name="Table S2 - EMPA Mineral Chemist" sheetId="4" r:id="rId4"/>
    <sheet name="Table S3 - Y3DD Monazite U-Th-P" sheetId="5" r:id="rId5"/>
    <sheet name="Table S4 - Y5 Monazite U-Th-Pb " sheetId="6" r:id="rId6"/>
    <sheet name="Table S5 - Apatite U-Pb Data" sheetId="7" r:id="rId7"/>
    <sheet name="Table S6 - Zircon U-Pb Data" sheetId="8" r:id="rId8"/>
    <sheet name="Table S7 - Rb-Sr Data" sheetId="9" r:id="rId9"/>
  </sheets>
  <definedNames>
    <definedName name="_gXY1" localSheetId="1">PlotDat1!$C$1:$D$83</definedName>
    <definedName name="_gXY1" localSheetId="0">'READ ME'!$C$1:$D$83</definedName>
    <definedName name="_gXY1" localSheetId="2">'Table S1 - EMPA Analytical Para'!$C$1:$D$83</definedName>
    <definedName name="_gXY1" localSheetId="3">'Table S2 - EMPA Mineral Chemist'!$C$1:$D$83</definedName>
    <definedName name="_gXY1" localSheetId="4">'Table S3 - Y3DD Monazite U-Th-P'!$C$1:$D$83</definedName>
    <definedName name="_gXY1" localSheetId="5">'Table S4 - Y5 Monazite U-Th-Pb '!$C$1:$D$83</definedName>
    <definedName name="_gXY1" localSheetId="6">'Table S5 - Apatite U-Pb Data'!$C$1:$D$83</definedName>
    <definedName name="_gXY1" localSheetId="7">'Table S6 - Zircon U-Pb Data'!$C$1:$D$83</definedName>
    <definedName name="_gXY1" localSheetId="8">'Table S7 - Rb-Sr Data'!$C$1:$D$83</definedName>
    <definedName name="Ellipse1_1" localSheetId="1">PlotDat1!$K$1:$L$46</definedName>
    <definedName name="Ellipse1_1" localSheetId="0">'READ ME'!$K$1:$L$46</definedName>
    <definedName name="Ellipse1_1" localSheetId="2">'Table S1 - EMPA Analytical Para'!$K$1:$L$46</definedName>
    <definedName name="Ellipse1_1" localSheetId="3">'Table S2 - EMPA Mineral Chemist'!$K$1:$L$46</definedName>
    <definedName name="Ellipse1_1" localSheetId="4">'Table S3 - Y3DD Monazite U-Th-P'!$K$1:$L$46</definedName>
    <definedName name="Ellipse1_1" localSheetId="5">'Table S4 - Y5 Monazite U-Th-Pb '!$K$1:$L$46</definedName>
    <definedName name="Ellipse1_1" localSheetId="6">'Table S5 - Apatite U-Pb Data'!$K$1:$L$46</definedName>
    <definedName name="Ellipse1_1" localSheetId="7">'Table S6 - Zircon U-Pb Data'!$K$1:$L$46</definedName>
    <definedName name="Ellipse1_1" localSheetId="8">'Table S7 - Rb-Sr Data'!$K$1:$L$46</definedName>
    <definedName name="Ellipse1_10" localSheetId="1">PlotDat1!$AC$1:$AD$46</definedName>
    <definedName name="Ellipse1_10" localSheetId="0">'READ ME'!$AC$1:$AD$46</definedName>
    <definedName name="Ellipse1_10" localSheetId="2">'Table S1 - EMPA Analytical Para'!$AC$1:$AD$46</definedName>
    <definedName name="Ellipse1_10" localSheetId="3">'Table S2 - EMPA Mineral Chemist'!$AC$1:$AD$46</definedName>
    <definedName name="Ellipse1_10" localSheetId="4">'Table S3 - Y3DD Monazite U-Th-P'!$AC$1:$AD$46</definedName>
    <definedName name="Ellipse1_10" localSheetId="5">'Table S4 - Y5 Monazite U-Th-Pb '!$AC$1:$AD$46</definedName>
    <definedName name="Ellipse1_10" localSheetId="6">'Table S5 - Apatite U-Pb Data'!$AC$1:$AD$46</definedName>
    <definedName name="Ellipse1_10" localSheetId="7">'Table S6 - Zircon U-Pb Data'!$AC$1:$AD$46</definedName>
    <definedName name="Ellipse1_10" localSheetId="8">'Table S7 - Rb-Sr Data'!$AC$1:$AD$46</definedName>
    <definedName name="Ellipse1_11" localSheetId="1">PlotDat1!$AE$1:$AF$46</definedName>
    <definedName name="Ellipse1_11" localSheetId="0">'READ ME'!$AE$1:$AF$46</definedName>
    <definedName name="Ellipse1_11" localSheetId="2">'Table S1 - EMPA Analytical Para'!$AE$1:$AF$46</definedName>
    <definedName name="Ellipse1_11" localSheetId="3">'Table S2 - EMPA Mineral Chemist'!$AE$1:$AF$46</definedName>
    <definedName name="Ellipse1_11" localSheetId="4">'Table S3 - Y3DD Monazite U-Th-P'!$AE$1:$AF$46</definedName>
    <definedName name="Ellipse1_11" localSheetId="5">'Table S4 - Y5 Monazite U-Th-Pb '!$AE$1:$AF$46</definedName>
    <definedName name="Ellipse1_11" localSheetId="6">'Table S5 - Apatite U-Pb Data'!$AE$1:$AF$46</definedName>
    <definedName name="Ellipse1_11" localSheetId="7">'Table S6 - Zircon U-Pb Data'!$AE$1:$AF$46</definedName>
    <definedName name="Ellipse1_11" localSheetId="8">'Table S7 - Rb-Sr Data'!$AE$1:$AF$46</definedName>
    <definedName name="Ellipse1_12" localSheetId="1">PlotDat1!$AG$1:$AH$46</definedName>
    <definedName name="Ellipse1_12" localSheetId="0">'READ ME'!$AG$1:$AH$46</definedName>
    <definedName name="Ellipse1_12" localSheetId="2">'Table S1 - EMPA Analytical Para'!$AG$1:$AH$46</definedName>
    <definedName name="Ellipse1_12" localSheetId="3">'Table S2 - EMPA Mineral Chemist'!$AG$1:$AH$46</definedName>
    <definedName name="Ellipse1_12" localSheetId="4">'Table S3 - Y3DD Monazite U-Th-P'!$AG$1:$AH$46</definedName>
    <definedName name="Ellipse1_12" localSheetId="5">'Table S4 - Y5 Monazite U-Th-Pb '!$AG$1:$AH$46</definedName>
    <definedName name="Ellipse1_12" localSheetId="6">'Table S5 - Apatite U-Pb Data'!$AG$1:$AH$46</definedName>
    <definedName name="Ellipse1_12" localSheetId="7">'Table S6 - Zircon U-Pb Data'!$AG$1:$AH$46</definedName>
    <definedName name="Ellipse1_12" localSheetId="8">'Table S7 - Rb-Sr Data'!$AG$1:$AH$46</definedName>
    <definedName name="Ellipse1_13" localSheetId="1">PlotDat1!$AI$1:$AJ$46</definedName>
    <definedName name="Ellipse1_13" localSheetId="0">'READ ME'!$AI$1:$AJ$46</definedName>
    <definedName name="Ellipse1_13" localSheetId="2">'Table S1 - EMPA Analytical Para'!$AI$1:$AJ$46</definedName>
    <definedName name="Ellipse1_13" localSheetId="3">'Table S2 - EMPA Mineral Chemist'!$AI$1:$AJ$46</definedName>
    <definedName name="Ellipse1_13" localSheetId="4">'Table S3 - Y3DD Monazite U-Th-P'!$AI$1:$AJ$46</definedName>
    <definedName name="Ellipse1_13" localSheetId="5">'Table S4 - Y5 Monazite U-Th-Pb '!$AI$1:$AJ$46</definedName>
    <definedName name="Ellipse1_13" localSheetId="6">'Table S5 - Apatite U-Pb Data'!$AI$1:$AJ$46</definedName>
    <definedName name="Ellipse1_13" localSheetId="7">'Table S6 - Zircon U-Pb Data'!$AI$1:$AJ$46</definedName>
    <definedName name="Ellipse1_13" localSheetId="8">'Table S7 - Rb-Sr Data'!$AI$1:$AJ$46</definedName>
    <definedName name="Ellipse1_14" localSheetId="1">PlotDat1!$AK$1:$AL$46</definedName>
    <definedName name="Ellipse1_14" localSheetId="0">'READ ME'!$AK$1:$AL$46</definedName>
    <definedName name="Ellipse1_14" localSheetId="2">'Table S1 - EMPA Analytical Para'!$AK$1:$AL$46</definedName>
    <definedName name="Ellipse1_14" localSheetId="3">'Table S2 - EMPA Mineral Chemist'!$AK$1:$AL$46</definedName>
    <definedName name="Ellipse1_14" localSheetId="4">'Table S3 - Y3DD Monazite U-Th-P'!$AK$1:$AL$46</definedName>
    <definedName name="Ellipse1_14" localSheetId="5">'Table S4 - Y5 Monazite U-Th-Pb '!$AK$1:$AL$46</definedName>
    <definedName name="Ellipse1_14" localSheetId="6">'Table S5 - Apatite U-Pb Data'!$AK$1:$AL$46</definedName>
    <definedName name="Ellipse1_14" localSheetId="7">'Table S6 - Zircon U-Pb Data'!$AK$1:$AL$46</definedName>
    <definedName name="Ellipse1_14" localSheetId="8">'Table S7 - Rb-Sr Data'!$AK$1:$AL$46</definedName>
    <definedName name="Ellipse1_15" localSheetId="1">PlotDat1!$AM$1:$AN$46</definedName>
    <definedName name="Ellipse1_15" localSheetId="0">'READ ME'!$AM$1:$AN$46</definedName>
    <definedName name="Ellipse1_15" localSheetId="2">'Table S1 - EMPA Analytical Para'!$AM$1:$AN$46</definedName>
    <definedName name="Ellipse1_15" localSheetId="3">'Table S2 - EMPA Mineral Chemist'!$AM$1:$AN$46</definedName>
    <definedName name="Ellipse1_15" localSheetId="4">'Table S3 - Y3DD Monazite U-Th-P'!$AM$1:$AN$46</definedName>
    <definedName name="Ellipse1_15" localSheetId="5">'Table S4 - Y5 Monazite U-Th-Pb '!$AM$1:$AN$46</definedName>
    <definedName name="Ellipse1_15" localSheetId="6">'Table S5 - Apatite U-Pb Data'!$AM$1:$AN$46</definedName>
    <definedName name="Ellipse1_15" localSheetId="7">'Table S6 - Zircon U-Pb Data'!$AM$1:$AN$46</definedName>
    <definedName name="Ellipse1_15" localSheetId="8">'Table S7 - Rb-Sr Data'!$AM$1:$AN$46</definedName>
    <definedName name="Ellipse1_16" localSheetId="1">PlotDat1!$AO$1:$AP$46</definedName>
    <definedName name="Ellipse1_16" localSheetId="0">'READ ME'!$AO$1:$AP$46</definedName>
    <definedName name="Ellipse1_16" localSheetId="2">'Table S1 - EMPA Analytical Para'!$AO$1:$AP$46</definedName>
    <definedName name="Ellipse1_16" localSheetId="3">'Table S2 - EMPA Mineral Chemist'!$AO$1:$AP$46</definedName>
    <definedName name="Ellipse1_16" localSheetId="4">'Table S3 - Y3DD Monazite U-Th-P'!$AO$1:$AP$46</definedName>
    <definedName name="Ellipse1_16" localSheetId="5">'Table S4 - Y5 Monazite U-Th-Pb '!$AO$1:$AP$46</definedName>
    <definedName name="Ellipse1_16" localSheetId="6">'Table S5 - Apatite U-Pb Data'!$AO$1:$AP$46</definedName>
    <definedName name="Ellipse1_16" localSheetId="7">'Table S6 - Zircon U-Pb Data'!$AO$1:$AP$46</definedName>
    <definedName name="Ellipse1_16" localSheetId="8">'Table S7 - Rb-Sr Data'!$AO$1:$AP$46</definedName>
    <definedName name="Ellipse1_17" localSheetId="1">PlotDat1!$AQ$1:$AR$46</definedName>
    <definedName name="Ellipse1_17" localSheetId="0">'READ ME'!$AQ$1:$AR$46</definedName>
    <definedName name="Ellipse1_17" localSheetId="2">'Table S1 - EMPA Analytical Para'!$AQ$1:$AR$46</definedName>
    <definedName name="Ellipse1_17" localSheetId="3">'Table S2 - EMPA Mineral Chemist'!$AQ$1:$AR$46</definedName>
    <definedName name="Ellipse1_17" localSheetId="4">'Table S3 - Y3DD Monazite U-Th-P'!$AQ$1:$AR$46</definedName>
    <definedName name="Ellipse1_17" localSheetId="5">'Table S4 - Y5 Monazite U-Th-Pb '!$AQ$1:$AR$46</definedName>
    <definedName name="Ellipse1_17" localSheetId="6">'Table S5 - Apatite U-Pb Data'!$AQ$1:$AR$46</definedName>
    <definedName name="Ellipse1_17" localSheetId="7">'Table S6 - Zircon U-Pb Data'!$AQ$1:$AR$46</definedName>
    <definedName name="Ellipse1_17" localSheetId="8">'Table S7 - Rb-Sr Data'!$AQ$1:$AR$46</definedName>
    <definedName name="Ellipse1_18" localSheetId="1">PlotDat1!$AS$1:$AT$46</definedName>
    <definedName name="Ellipse1_18" localSheetId="0">'READ ME'!$AS$1:$AT$46</definedName>
    <definedName name="Ellipse1_18" localSheetId="2">'Table S1 - EMPA Analytical Para'!$AS$1:$AT$46</definedName>
    <definedName name="Ellipse1_18" localSheetId="3">'Table S2 - EMPA Mineral Chemist'!$AS$1:$AT$46</definedName>
    <definedName name="Ellipse1_18" localSheetId="4">'Table S3 - Y3DD Monazite U-Th-P'!$AS$1:$AT$46</definedName>
    <definedName name="Ellipse1_18" localSheetId="5">'Table S4 - Y5 Monazite U-Th-Pb '!$AS$1:$AT$46</definedName>
    <definedName name="Ellipse1_18" localSheetId="6">'Table S5 - Apatite U-Pb Data'!$AS$1:$AT$46</definedName>
    <definedName name="Ellipse1_18" localSheetId="7">'Table S6 - Zircon U-Pb Data'!$AS$1:$AT$46</definedName>
    <definedName name="Ellipse1_18" localSheetId="8">'Table S7 - Rb-Sr Data'!$AS$1:$AT$46</definedName>
    <definedName name="Ellipse1_19" localSheetId="1">PlotDat1!$AU$1:$AV$46</definedName>
    <definedName name="Ellipse1_19" localSheetId="0">'READ ME'!$AU$1:$AV$46</definedName>
    <definedName name="Ellipse1_19" localSheetId="2">'Table S1 - EMPA Analytical Para'!$AU$1:$AV$46</definedName>
    <definedName name="Ellipse1_19" localSheetId="3">'Table S2 - EMPA Mineral Chemist'!$AU$1:$AV$46</definedName>
    <definedName name="Ellipse1_19" localSheetId="4">'Table S3 - Y3DD Monazite U-Th-P'!$AU$1:$AV$46</definedName>
    <definedName name="Ellipse1_19" localSheetId="5">'Table S4 - Y5 Monazite U-Th-Pb '!$AU$1:$AV$46</definedName>
    <definedName name="Ellipse1_19" localSheetId="6">'Table S5 - Apatite U-Pb Data'!$AU$1:$AV$46</definedName>
    <definedName name="Ellipse1_19" localSheetId="7">'Table S6 - Zircon U-Pb Data'!$AU$1:$AV$46</definedName>
    <definedName name="Ellipse1_19" localSheetId="8">'Table S7 - Rb-Sr Data'!$AU$1:$AV$46</definedName>
    <definedName name="Ellipse1_2" localSheetId="1">PlotDat1!$M$1:$N$46</definedName>
    <definedName name="Ellipse1_2" localSheetId="0">'READ ME'!$M$1:$N$46</definedName>
    <definedName name="Ellipse1_2" localSheetId="2">'Table S1 - EMPA Analytical Para'!$M$1:$N$46</definedName>
    <definedName name="Ellipse1_2" localSheetId="3">'Table S2 - EMPA Mineral Chemist'!$M$1:$N$46</definedName>
    <definedName name="Ellipse1_2" localSheetId="4">'Table S3 - Y3DD Monazite U-Th-P'!$M$1:$N$46</definedName>
    <definedName name="Ellipse1_2" localSheetId="5">'Table S4 - Y5 Monazite U-Th-Pb '!$M$1:$N$46</definedName>
    <definedName name="Ellipse1_2" localSheetId="6">'Table S5 - Apatite U-Pb Data'!$M$1:$N$46</definedName>
    <definedName name="Ellipse1_2" localSheetId="7">'Table S6 - Zircon U-Pb Data'!$M$1:$N$46</definedName>
    <definedName name="Ellipse1_2" localSheetId="8">'Table S7 - Rb-Sr Data'!$M$1:$N$46</definedName>
    <definedName name="Ellipse1_20" localSheetId="1">PlotDat1!$AW$1:$AX$46</definedName>
    <definedName name="Ellipse1_20" localSheetId="0">'READ ME'!$AW$1:$AX$46</definedName>
    <definedName name="Ellipse1_20" localSheetId="2">'Table S1 - EMPA Analytical Para'!$AW$1:$AX$46</definedName>
    <definedName name="Ellipse1_20" localSheetId="3">'Table S2 - EMPA Mineral Chemist'!$AW$1:$AX$46</definedName>
    <definedName name="Ellipse1_20" localSheetId="4">'Table S3 - Y3DD Monazite U-Th-P'!$AW$1:$AX$46</definedName>
    <definedName name="Ellipse1_20" localSheetId="5">'Table S4 - Y5 Monazite U-Th-Pb '!$AW$1:$AX$46</definedName>
    <definedName name="Ellipse1_20" localSheetId="6">'Table S5 - Apatite U-Pb Data'!$AW$1:$AX$46</definedName>
    <definedName name="Ellipse1_20" localSheetId="7">'Table S6 - Zircon U-Pb Data'!$AW$1:$AX$46</definedName>
    <definedName name="Ellipse1_20" localSheetId="8">'Table S7 - Rb-Sr Data'!$AW$1:$AX$46</definedName>
    <definedName name="Ellipse1_21" localSheetId="1">PlotDat1!$AY$1:$AZ$46</definedName>
    <definedName name="Ellipse1_21" localSheetId="0">'READ ME'!$AY$1:$AZ$46</definedName>
    <definedName name="Ellipse1_21" localSheetId="2">'Table S1 - EMPA Analytical Para'!$AY$1:$AZ$46</definedName>
    <definedName name="Ellipse1_21" localSheetId="3">'Table S2 - EMPA Mineral Chemist'!$AY$1:$AZ$46</definedName>
    <definedName name="Ellipse1_21" localSheetId="4">'Table S3 - Y3DD Monazite U-Th-P'!$AY$1:$AZ$46</definedName>
    <definedName name="Ellipse1_21" localSheetId="5">'Table S4 - Y5 Monazite U-Th-Pb '!$AY$1:$AZ$46</definedName>
    <definedName name="Ellipse1_21" localSheetId="6">'Table S5 - Apatite U-Pb Data'!$AY$1:$AZ$46</definedName>
    <definedName name="Ellipse1_21" localSheetId="7">'Table S6 - Zircon U-Pb Data'!$AY$1:$AZ$46</definedName>
    <definedName name="Ellipse1_21" localSheetId="8">'Table S7 - Rb-Sr Data'!$AY$1:$AZ$46</definedName>
    <definedName name="Ellipse1_22" localSheetId="1">PlotDat1!$BA$1:$BB$46</definedName>
    <definedName name="Ellipse1_22" localSheetId="0">'READ ME'!$BA$1:$BB$46</definedName>
    <definedName name="Ellipse1_22" localSheetId="2">'Table S1 - EMPA Analytical Para'!$BA$1:$BB$46</definedName>
    <definedName name="Ellipse1_22" localSheetId="3">'Table S2 - EMPA Mineral Chemist'!$BA$1:$BB$46</definedName>
    <definedName name="Ellipse1_22" localSheetId="4">'Table S3 - Y3DD Monazite U-Th-P'!$BA$1:$BB$46</definedName>
    <definedName name="Ellipse1_22" localSheetId="5">'Table S4 - Y5 Monazite U-Th-Pb '!$BA$1:$BB$46</definedName>
    <definedName name="Ellipse1_22" localSheetId="6">'Table S5 - Apatite U-Pb Data'!$BA$1:$BB$46</definedName>
    <definedName name="Ellipse1_22" localSheetId="7">'Table S6 - Zircon U-Pb Data'!$BA$1:$BB$46</definedName>
    <definedName name="Ellipse1_22" localSheetId="8">'Table S7 - Rb-Sr Data'!$BA$1:$BB$46</definedName>
    <definedName name="Ellipse1_23" localSheetId="1">PlotDat1!$BC$1:$BD$46</definedName>
    <definedName name="Ellipse1_23" localSheetId="0">'READ ME'!$BC$1:$BD$46</definedName>
    <definedName name="Ellipse1_23" localSheetId="2">'Table S1 - EMPA Analytical Para'!$BC$1:$BD$46</definedName>
    <definedName name="Ellipse1_23" localSheetId="3">'Table S2 - EMPA Mineral Chemist'!$BC$1:$BD$46</definedName>
    <definedName name="Ellipse1_23" localSheetId="4">'Table S3 - Y3DD Monazite U-Th-P'!$BC$1:$BD$46</definedName>
    <definedName name="Ellipse1_23" localSheetId="5">'Table S4 - Y5 Monazite U-Th-Pb '!$BC$1:$BD$46</definedName>
    <definedName name="Ellipse1_23" localSheetId="6">'Table S5 - Apatite U-Pb Data'!$BC$1:$BD$46</definedName>
    <definedName name="Ellipse1_23" localSheetId="7">'Table S6 - Zircon U-Pb Data'!$BC$1:$BD$46</definedName>
    <definedName name="Ellipse1_23" localSheetId="8">'Table S7 - Rb-Sr Data'!$BC$1:$BD$46</definedName>
    <definedName name="Ellipse1_24" localSheetId="1">PlotDat1!$BE$1:$BF$46</definedName>
    <definedName name="Ellipse1_24" localSheetId="0">'READ ME'!$BE$1:$BF$46</definedName>
    <definedName name="Ellipse1_24" localSheetId="2">'Table S1 - EMPA Analytical Para'!$BE$1:$BF$46</definedName>
    <definedName name="Ellipse1_24" localSheetId="3">'Table S2 - EMPA Mineral Chemist'!$BE$1:$BF$46</definedName>
    <definedName name="Ellipse1_24" localSheetId="4">'Table S3 - Y3DD Monazite U-Th-P'!$BE$1:$BF$46</definedName>
    <definedName name="Ellipse1_24" localSheetId="5">'Table S4 - Y5 Monazite U-Th-Pb '!$BE$1:$BF$46</definedName>
    <definedName name="Ellipse1_24" localSheetId="6">'Table S5 - Apatite U-Pb Data'!$BE$1:$BF$46</definedName>
    <definedName name="Ellipse1_24" localSheetId="7">'Table S6 - Zircon U-Pb Data'!$BE$1:$BF$46</definedName>
    <definedName name="Ellipse1_24" localSheetId="8">'Table S7 - Rb-Sr Data'!$BE$1:$BF$46</definedName>
    <definedName name="Ellipse1_25" localSheetId="1">PlotDat1!$BG$1:$BH$46</definedName>
    <definedName name="Ellipse1_25" localSheetId="0">'READ ME'!$BG$1:$BH$46</definedName>
    <definedName name="Ellipse1_25" localSheetId="2">'Table S1 - EMPA Analytical Para'!$BG$1:$BH$46</definedName>
    <definedName name="Ellipse1_25" localSheetId="3">'Table S2 - EMPA Mineral Chemist'!$BG$1:$BH$46</definedName>
    <definedName name="Ellipse1_25" localSheetId="4">'Table S3 - Y3DD Monazite U-Th-P'!$BG$1:$BH$46</definedName>
    <definedName name="Ellipse1_25" localSheetId="5">'Table S4 - Y5 Monazite U-Th-Pb '!$BG$1:$BH$46</definedName>
    <definedName name="Ellipse1_25" localSheetId="6">'Table S5 - Apatite U-Pb Data'!$BG$1:$BH$46</definedName>
    <definedName name="Ellipse1_25" localSheetId="7">'Table S6 - Zircon U-Pb Data'!$BG$1:$BH$46</definedName>
    <definedName name="Ellipse1_25" localSheetId="8">'Table S7 - Rb-Sr Data'!$BG$1:$BH$46</definedName>
    <definedName name="Ellipse1_26" localSheetId="1">PlotDat1!$BI$1:$BJ$46</definedName>
    <definedName name="Ellipse1_26" localSheetId="0">'READ ME'!$BI$1:$BJ$46</definedName>
    <definedName name="Ellipse1_26" localSheetId="2">'Table S1 - EMPA Analytical Para'!$BI$1:$BJ$46</definedName>
    <definedName name="Ellipse1_26" localSheetId="3">'Table S2 - EMPA Mineral Chemist'!$BI$1:$BJ$46</definedName>
    <definedName name="Ellipse1_26" localSheetId="4">'Table S3 - Y3DD Monazite U-Th-P'!$BI$1:$BJ$46</definedName>
    <definedName name="Ellipse1_26" localSheetId="5">'Table S4 - Y5 Monazite U-Th-Pb '!$BI$1:$BJ$46</definedName>
    <definedName name="Ellipse1_26" localSheetId="6">'Table S5 - Apatite U-Pb Data'!$BI$1:$BJ$46</definedName>
    <definedName name="Ellipse1_26" localSheetId="7">'Table S6 - Zircon U-Pb Data'!$BI$1:$BJ$46</definedName>
    <definedName name="Ellipse1_26" localSheetId="8">'Table S7 - Rb-Sr Data'!$BI$1:$BJ$46</definedName>
    <definedName name="Ellipse1_27" localSheetId="1">PlotDat1!$BK$1:$BL$46</definedName>
    <definedName name="Ellipse1_27" localSheetId="0">'READ ME'!$BK$1:$BL$46</definedName>
    <definedName name="Ellipse1_27" localSheetId="2">'Table S1 - EMPA Analytical Para'!$BK$1:$BL$46</definedName>
    <definedName name="Ellipse1_27" localSheetId="3">'Table S2 - EMPA Mineral Chemist'!$BK$1:$BL$46</definedName>
    <definedName name="Ellipse1_27" localSheetId="4">'Table S3 - Y3DD Monazite U-Th-P'!$BK$1:$BL$46</definedName>
    <definedName name="Ellipse1_27" localSheetId="5">'Table S4 - Y5 Monazite U-Th-Pb '!$BK$1:$BL$46</definedName>
    <definedName name="Ellipse1_27" localSheetId="6">'Table S5 - Apatite U-Pb Data'!$BK$1:$BL$46</definedName>
    <definedName name="Ellipse1_27" localSheetId="7">'Table S6 - Zircon U-Pb Data'!$BK$1:$BL$46</definedName>
    <definedName name="Ellipse1_27" localSheetId="8">'Table S7 - Rb-Sr Data'!$BK$1:$BL$46</definedName>
    <definedName name="Ellipse1_28" localSheetId="1">PlotDat1!$BM$1:$BN$46</definedName>
    <definedName name="Ellipse1_28" localSheetId="0">'READ ME'!$BM$1:$BN$46</definedName>
    <definedName name="Ellipse1_28" localSheetId="2">'Table S1 - EMPA Analytical Para'!$BM$1:$BN$46</definedName>
    <definedName name="Ellipse1_28" localSheetId="3">'Table S2 - EMPA Mineral Chemist'!$BM$1:$BN$46</definedName>
    <definedName name="Ellipse1_28" localSheetId="4">'Table S3 - Y3DD Monazite U-Th-P'!$BM$1:$BN$46</definedName>
    <definedName name="Ellipse1_28" localSheetId="5">'Table S4 - Y5 Monazite U-Th-Pb '!$BM$1:$BN$46</definedName>
    <definedName name="Ellipse1_28" localSheetId="6">'Table S5 - Apatite U-Pb Data'!$BM$1:$BN$46</definedName>
    <definedName name="Ellipse1_28" localSheetId="7">'Table S6 - Zircon U-Pb Data'!$BM$1:$BN$46</definedName>
    <definedName name="Ellipse1_28" localSheetId="8">'Table S7 - Rb-Sr Data'!$BM$1:$BN$46</definedName>
    <definedName name="Ellipse1_29" localSheetId="1">PlotDat1!$BO$1:$BP$46</definedName>
    <definedName name="Ellipse1_29" localSheetId="0">'READ ME'!$BO$1:$BP$46</definedName>
    <definedName name="Ellipse1_29" localSheetId="2">'Table S1 - EMPA Analytical Para'!$BO$1:$BP$46</definedName>
    <definedName name="Ellipse1_29" localSheetId="3">'Table S2 - EMPA Mineral Chemist'!$BO$1:$BP$46</definedName>
    <definedName name="Ellipse1_29" localSheetId="4">'Table S3 - Y3DD Monazite U-Th-P'!$BO$1:$BP$46</definedName>
    <definedName name="Ellipse1_29" localSheetId="5">'Table S4 - Y5 Monazite U-Th-Pb '!$BO$1:$BP$46</definedName>
    <definedName name="Ellipse1_29" localSheetId="6">'Table S5 - Apatite U-Pb Data'!$BO$1:$BP$46</definedName>
    <definedName name="Ellipse1_29" localSheetId="7">'Table S6 - Zircon U-Pb Data'!$BO$1:$BP$46</definedName>
    <definedName name="Ellipse1_29" localSheetId="8">'Table S7 - Rb-Sr Data'!$BO$1:$BP$46</definedName>
    <definedName name="Ellipse1_3" localSheetId="1">PlotDat1!$O$1:$P$46</definedName>
    <definedName name="Ellipse1_3" localSheetId="0">'READ ME'!$O$1:$P$46</definedName>
    <definedName name="Ellipse1_3" localSheetId="2">'Table S1 - EMPA Analytical Para'!$O$1:$P$46</definedName>
    <definedName name="Ellipse1_3" localSheetId="3">'Table S2 - EMPA Mineral Chemist'!$O$1:$P$46</definedName>
    <definedName name="Ellipse1_3" localSheetId="4">'Table S3 - Y3DD Monazite U-Th-P'!$O$1:$P$46</definedName>
    <definedName name="Ellipse1_3" localSheetId="5">'Table S4 - Y5 Monazite U-Th-Pb '!$O$1:$P$46</definedName>
    <definedName name="Ellipse1_3" localSheetId="6">'Table S5 - Apatite U-Pb Data'!$O$1:$P$46</definedName>
    <definedName name="Ellipse1_3" localSheetId="7">'Table S6 - Zircon U-Pb Data'!$O$1:$P$46</definedName>
    <definedName name="Ellipse1_3" localSheetId="8">'Table S7 - Rb-Sr Data'!$O$1:$P$46</definedName>
    <definedName name="Ellipse1_30" localSheetId="1">PlotDat1!$BQ$1:$BR$46</definedName>
    <definedName name="Ellipse1_30" localSheetId="0">'READ ME'!$BQ$1:$BR$46</definedName>
    <definedName name="Ellipse1_30" localSheetId="2">'Table S1 - EMPA Analytical Para'!$BQ$1:$BR$46</definedName>
    <definedName name="Ellipse1_30" localSheetId="3">'Table S2 - EMPA Mineral Chemist'!$BQ$1:$BR$46</definedName>
    <definedName name="Ellipse1_30" localSheetId="4">'Table S3 - Y3DD Monazite U-Th-P'!$BQ$1:$BR$46</definedName>
    <definedName name="Ellipse1_30" localSheetId="5">'Table S4 - Y5 Monazite U-Th-Pb '!$BQ$1:$BR$46</definedName>
    <definedName name="Ellipse1_30" localSheetId="6">'Table S5 - Apatite U-Pb Data'!$BQ$1:$BR$46</definedName>
    <definedName name="Ellipse1_30" localSheetId="7">'Table S6 - Zircon U-Pb Data'!$BQ$1:$BR$46</definedName>
    <definedName name="Ellipse1_30" localSheetId="8">'Table S7 - Rb-Sr Data'!$BQ$1:$BR$46</definedName>
    <definedName name="Ellipse1_31" localSheetId="1">PlotDat1!$BS$1:$BT$46</definedName>
    <definedName name="Ellipse1_31" localSheetId="0">'READ ME'!$BS$1:$BT$46</definedName>
    <definedName name="Ellipse1_31" localSheetId="2">'Table S1 - EMPA Analytical Para'!$BS$1:$BT$46</definedName>
    <definedName name="Ellipse1_31" localSheetId="3">'Table S2 - EMPA Mineral Chemist'!$BS$1:$BT$46</definedName>
    <definedName name="Ellipse1_31" localSheetId="4">'Table S3 - Y3DD Monazite U-Th-P'!$BS$1:$BT$46</definedName>
    <definedName name="Ellipse1_31" localSheetId="5">'Table S4 - Y5 Monazite U-Th-Pb '!$BS$1:$BT$46</definedName>
    <definedName name="Ellipse1_31" localSheetId="6">'Table S5 - Apatite U-Pb Data'!$BS$1:$BT$46</definedName>
    <definedName name="Ellipse1_31" localSheetId="7">'Table S6 - Zircon U-Pb Data'!$BS$1:$BT$46</definedName>
    <definedName name="Ellipse1_31" localSheetId="8">'Table S7 - Rb-Sr Data'!$BS$1:$BT$46</definedName>
    <definedName name="Ellipse1_32" localSheetId="1">PlotDat1!$BU$1:$BV$46</definedName>
    <definedName name="Ellipse1_32" localSheetId="0">'READ ME'!$BU$1:$BV$46</definedName>
    <definedName name="Ellipse1_32" localSheetId="2">'Table S1 - EMPA Analytical Para'!$BU$1:$BV$46</definedName>
    <definedName name="Ellipse1_32" localSheetId="3">'Table S2 - EMPA Mineral Chemist'!$BU$1:$BV$46</definedName>
    <definedName name="Ellipse1_32" localSheetId="4">'Table S3 - Y3DD Monazite U-Th-P'!$BU$1:$BV$46</definedName>
    <definedName name="Ellipse1_32" localSheetId="5">'Table S4 - Y5 Monazite U-Th-Pb '!$BU$1:$BV$46</definedName>
    <definedName name="Ellipse1_32" localSheetId="6">'Table S5 - Apatite U-Pb Data'!$BU$1:$BV$46</definedName>
    <definedName name="Ellipse1_32" localSheetId="7">'Table S6 - Zircon U-Pb Data'!$BU$1:$BV$46</definedName>
    <definedName name="Ellipse1_32" localSheetId="8">'Table S7 - Rb-Sr Data'!$BU$1:$BV$46</definedName>
    <definedName name="Ellipse1_33" localSheetId="1">PlotDat1!$BW$1:$BX$46</definedName>
    <definedName name="Ellipse1_33" localSheetId="0">'READ ME'!$BW$1:$BX$46</definedName>
    <definedName name="Ellipse1_33" localSheetId="2">'Table S1 - EMPA Analytical Para'!$BW$1:$BX$46</definedName>
    <definedName name="Ellipse1_33" localSheetId="3">'Table S2 - EMPA Mineral Chemist'!$BW$1:$BX$46</definedName>
    <definedName name="Ellipse1_33" localSheetId="4">'Table S3 - Y3DD Monazite U-Th-P'!$BW$1:$BX$46</definedName>
    <definedName name="Ellipse1_33" localSheetId="5">'Table S4 - Y5 Monazite U-Th-Pb '!$BW$1:$BX$46</definedName>
    <definedName name="Ellipse1_33" localSheetId="6">'Table S5 - Apatite U-Pb Data'!$BW$1:$BX$46</definedName>
    <definedName name="Ellipse1_33" localSheetId="7">'Table S6 - Zircon U-Pb Data'!$BW$1:$BX$46</definedName>
    <definedName name="Ellipse1_33" localSheetId="8">'Table S7 - Rb-Sr Data'!$BW$1:$BX$46</definedName>
    <definedName name="Ellipse1_34" localSheetId="1">PlotDat1!$BY$1:$BZ$46</definedName>
    <definedName name="Ellipse1_34" localSheetId="0">'READ ME'!$BY$1:$BZ$46</definedName>
    <definedName name="Ellipse1_34" localSheetId="2">'Table S1 - EMPA Analytical Para'!$BY$1:$BZ$46</definedName>
    <definedName name="Ellipse1_34" localSheetId="3">'Table S2 - EMPA Mineral Chemist'!$BY$1:$BZ$46</definedName>
    <definedName name="Ellipse1_34" localSheetId="4">'Table S3 - Y3DD Monazite U-Th-P'!$BY$1:$BZ$46</definedName>
    <definedName name="Ellipse1_34" localSheetId="5">'Table S4 - Y5 Monazite U-Th-Pb '!$BY$1:$BZ$46</definedName>
    <definedName name="Ellipse1_34" localSheetId="6">'Table S5 - Apatite U-Pb Data'!$BY$1:$BZ$46</definedName>
    <definedName name="Ellipse1_34" localSheetId="7">'Table S6 - Zircon U-Pb Data'!$BY$1:$BZ$46</definedName>
    <definedName name="Ellipse1_34" localSheetId="8">'Table S7 - Rb-Sr Data'!$BY$1:$BZ$46</definedName>
    <definedName name="Ellipse1_35" localSheetId="1">PlotDat1!$CA$1:$CB$46</definedName>
    <definedName name="Ellipse1_35" localSheetId="0">'READ ME'!$CA$1:$CB$46</definedName>
    <definedName name="Ellipse1_35" localSheetId="2">'Table S1 - EMPA Analytical Para'!$CA$1:$CB$46</definedName>
    <definedName name="Ellipse1_35" localSheetId="3">'Table S2 - EMPA Mineral Chemist'!$CA$1:$CB$46</definedName>
    <definedName name="Ellipse1_35" localSheetId="4">'Table S3 - Y3DD Monazite U-Th-P'!$CA$1:$CB$46</definedName>
    <definedName name="Ellipse1_35" localSheetId="5">'Table S4 - Y5 Monazite U-Th-Pb '!$CA$1:$CB$46</definedName>
    <definedName name="Ellipse1_35" localSheetId="6">'Table S5 - Apatite U-Pb Data'!$CA$1:$CB$46</definedName>
    <definedName name="Ellipse1_35" localSheetId="7">'Table S6 - Zircon U-Pb Data'!$CA$1:$CB$46</definedName>
    <definedName name="Ellipse1_35" localSheetId="8">'Table S7 - Rb-Sr Data'!$CA$1:$CB$46</definedName>
    <definedName name="Ellipse1_36" localSheetId="1">PlotDat1!$CC$1:$CD$46</definedName>
    <definedName name="Ellipse1_36" localSheetId="0">'READ ME'!$CC$1:$CD$46</definedName>
    <definedName name="Ellipse1_36" localSheetId="2">'Table S1 - EMPA Analytical Para'!$CC$1:$CD$46</definedName>
    <definedName name="Ellipse1_36" localSheetId="3">'Table S2 - EMPA Mineral Chemist'!$CC$1:$CD$46</definedName>
    <definedName name="Ellipse1_36" localSheetId="4">'Table S3 - Y3DD Monazite U-Th-P'!$CC$1:$CD$46</definedName>
    <definedName name="Ellipse1_36" localSheetId="5">'Table S4 - Y5 Monazite U-Th-Pb '!$CC$1:$CD$46</definedName>
    <definedName name="Ellipse1_36" localSheetId="6">'Table S5 - Apatite U-Pb Data'!$CC$1:$CD$46</definedName>
    <definedName name="Ellipse1_36" localSheetId="7">'Table S6 - Zircon U-Pb Data'!$CC$1:$CD$46</definedName>
    <definedName name="Ellipse1_36" localSheetId="8">'Table S7 - Rb-Sr Data'!$CC$1:$CD$46</definedName>
    <definedName name="Ellipse1_37" localSheetId="1">PlotDat1!$CE$1:$CF$46</definedName>
    <definedName name="Ellipse1_37" localSheetId="0">'READ ME'!$CE$1:$CF$46</definedName>
    <definedName name="Ellipse1_37" localSheetId="2">'Table S1 - EMPA Analytical Para'!$CE$1:$CF$46</definedName>
    <definedName name="Ellipse1_37" localSheetId="3">'Table S2 - EMPA Mineral Chemist'!$CE$1:$CF$46</definedName>
    <definedName name="Ellipse1_37" localSheetId="4">'Table S3 - Y3DD Monazite U-Th-P'!$CE$1:$CF$46</definedName>
    <definedName name="Ellipse1_37" localSheetId="5">'Table S4 - Y5 Monazite U-Th-Pb '!$CE$1:$CF$46</definedName>
    <definedName name="Ellipse1_37" localSheetId="6">'Table S5 - Apatite U-Pb Data'!$CE$1:$CF$46</definedName>
    <definedName name="Ellipse1_37" localSheetId="7">'Table S6 - Zircon U-Pb Data'!$CE$1:$CF$46</definedName>
    <definedName name="Ellipse1_37" localSheetId="8">'Table S7 - Rb-Sr Data'!$CE$1:$CF$46</definedName>
    <definedName name="Ellipse1_38" localSheetId="1">PlotDat1!$CG$1:$CH$46</definedName>
    <definedName name="Ellipse1_38" localSheetId="0">'READ ME'!$CG$1:$CH$46</definedName>
    <definedName name="Ellipse1_38" localSheetId="2">'Table S1 - EMPA Analytical Para'!$CG$1:$CH$46</definedName>
    <definedName name="Ellipse1_38" localSheetId="3">'Table S2 - EMPA Mineral Chemist'!$CG$1:$CH$46</definedName>
    <definedName name="Ellipse1_38" localSheetId="4">'Table S3 - Y3DD Monazite U-Th-P'!$CG$1:$CH$46</definedName>
    <definedName name="Ellipse1_38" localSheetId="5">'Table S4 - Y5 Monazite U-Th-Pb '!$CG$1:$CH$46</definedName>
    <definedName name="Ellipse1_38" localSheetId="6">'Table S5 - Apatite U-Pb Data'!$CG$1:$CH$46</definedName>
    <definedName name="Ellipse1_38" localSheetId="7">'Table S6 - Zircon U-Pb Data'!$CG$1:$CH$46</definedName>
    <definedName name="Ellipse1_38" localSheetId="8">'Table S7 - Rb-Sr Data'!$CG$1:$CH$46</definedName>
    <definedName name="Ellipse1_39" localSheetId="1">PlotDat1!$CI$1:$CJ$46</definedName>
    <definedName name="Ellipse1_39" localSheetId="0">'READ ME'!$CI$1:$CJ$46</definedName>
    <definedName name="Ellipse1_39" localSheetId="2">'Table S1 - EMPA Analytical Para'!$CI$1:$CJ$46</definedName>
    <definedName name="Ellipse1_39" localSheetId="3">'Table S2 - EMPA Mineral Chemist'!$CI$1:$CJ$46</definedName>
    <definedName name="Ellipse1_39" localSheetId="4">'Table S3 - Y3DD Monazite U-Th-P'!$CI$1:$CJ$46</definedName>
    <definedName name="Ellipse1_39" localSheetId="5">'Table S4 - Y5 Monazite U-Th-Pb '!$CI$1:$CJ$46</definedName>
    <definedName name="Ellipse1_39" localSheetId="6">'Table S5 - Apatite U-Pb Data'!$CI$1:$CJ$46</definedName>
    <definedName name="Ellipse1_39" localSheetId="7">'Table S6 - Zircon U-Pb Data'!$CI$1:$CJ$46</definedName>
    <definedName name="Ellipse1_39" localSheetId="8">'Table S7 - Rb-Sr Data'!$CI$1:$CJ$46</definedName>
    <definedName name="Ellipse1_4" localSheetId="1">PlotDat1!$Q$1:$R$46</definedName>
    <definedName name="Ellipse1_4" localSheetId="0">'READ ME'!$Q$1:$R$46</definedName>
    <definedName name="Ellipse1_4" localSheetId="2">'Table S1 - EMPA Analytical Para'!$Q$1:$R$46</definedName>
    <definedName name="Ellipse1_4" localSheetId="3">'Table S2 - EMPA Mineral Chemist'!$Q$1:$R$46</definedName>
    <definedName name="Ellipse1_4" localSheetId="4">'Table S3 - Y3DD Monazite U-Th-P'!$Q$1:$R$46</definedName>
    <definedName name="Ellipse1_4" localSheetId="5">'Table S4 - Y5 Monazite U-Th-Pb '!$Q$1:$R$46</definedName>
    <definedName name="Ellipse1_4" localSheetId="6">'Table S5 - Apatite U-Pb Data'!$Q$1:$R$46</definedName>
    <definedName name="Ellipse1_4" localSheetId="7">'Table S6 - Zircon U-Pb Data'!$Q$1:$R$46</definedName>
    <definedName name="Ellipse1_4" localSheetId="8">'Table S7 - Rb-Sr Data'!$Q$1:$R$46</definedName>
    <definedName name="Ellipse1_40" localSheetId="1">PlotDat1!$CK$1:$CL$46</definedName>
    <definedName name="Ellipse1_40" localSheetId="0">'READ ME'!$CK$1:$CL$46</definedName>
    <definedName name="Ellipse1_40" localSheetId="2">'Table S1 - EMPA Analytical Para'!$CK$1:$CL$46</definedName>
    <definedName name="Ellipse1_40" localSheetId="3">'Table S2 - EMPA Mineral Chemist'!$CK$1:$CL$46</definedName>
    <definedName name="Ellipse1_40" localSheetId="4">'Table S3 - Y3DD Monazite U-Th-P'!$CK$1:$CL$46</definedName>
    <definedName name="Ellipse1_40" localSheetId="5">'Table S4 - Y5 Monazite U-Th-Pb '!$CK$1:$CL$46</definedName>
    <definedName name="Ellipse1_40" localSheetId="6">'Table S5 - Apatite U-Pb Data'!$CK$1:$CL$46</definedName>
    <definedName name="Ellipse1_40" localSheetId="7">'Table S6 - Zircon U-Pb Data'!$CK$1:$CL$46</definedName>
    <definedName name="Ellipse1_40" localSheetId="8">'Table S7 - Rb-Sr Data'!$CK$1:$CL$46</definedName>
    <definedName name="Ellipse1_41" localSheetId="1">PlotDat1!$CM$1:$CN$46</definedName>
    <definedName name="Ellipse1_41" localSheetId="0">'READ ME'!$CM$1:$CN$46</definedName>
    <definedName name="Ellipse1_41" localSheetId="2">'Table S1 - EMPA Analytical Para'!$CM$1:$CN$46</definedName>
    <definedName name="Ellipse1_41" localSheetId="3">'Table S2 - EMPA Mineral Chemist'!$CM$1:$CN$46</definedName>
    <definedName name="Ellipse1_41" localSheetId="4">'Table S3 - Y3DD Monazite U-Th-P'!$CM$1:$CN$46</definedName>
    <definedName name="Ellipse1_41" localSheetId="5">'Table S4 - Y5 Monazite U-Th-Pb '!$CM$1:$CN$46</definedName>
    <definedName name="Ellipse1_41" localSheetId="6">'Table S5 - Apatite U-Pb Data'!$CM$1:$CN$46</definedName>
    <definedName name="Ellipse1_41" localSheetId="7">'Table S6 - Zircon U-Pb Data'!$CM$1:$CN$46</definedName>
    <definedName name="Ellipse1_41" localSheetId="8">'Table S7 - Rb-Sr Data'!$CM$1:$CN$46</definedName>
    <definedName name="Ellipse1_42" localSheetId="1">PlotDat1!$CO$1:$CP$46</definedName>
    <definedName name="Ellipse1_42" localSheetId="0">'READ ME'!$CO$1:$CP$46</definedName>
    <definedName name="Ellipse1_42" localSheetId="2">'Table S1 - EMPA Analytical Para'!$CO$1:$CP$46</definedName>
    <definedName name="Ellipse1_42" localSheetId="3">'Table S2 - EMPA Mineral Chemist'!$CO$1:$CP$46</definedName>
    <definedName name="Ellipse1_42" localSheetId="4">'Table S3 - Y3DD Monazite U-Th-P'!$CO$1:$CP$46</definedName>
    <definedName name="Ellipse1_42" localSheetId="5">'Table S4 - Y5 Monazite U-Th-Pb '!$CO$1:$CP$46</definedName>
    <definedName name="Ellipse1_42" localSheetId="6">'Table S5 - Apatite U-Pb Data'!$CO$1:$CP$46</definedName>
    <definedName name="Ellipse1_42" localSheetId="7">'Table S6 - Zircon U-Pb Data'!$CO$1:$CP$46</definedName>
    <definedName name="Ellipse1_42" localSheetId="8">'Table S7 - Rb-Sr Data'!$CO$1:$CP$46</definedName>
    <definedName name="Ellipse1_43" localSheetId="1">PlotDat1!$CQ$1:$CR$46</definedName>
    <definedName name="Ellipse1_43" localSheetId="0">'READ ME'!$CQ$1:$CR$46</definedName>
    <definedName name="Ellipse1_43" localSheetId="2">'Table S1 - EMPA Analytical Para'!$CQ$1:$CR$46</definedName>
    <definedName name="Ellipse1_43" localSheetId="3">'Table S2 - EMPA Mineral Chemist'!$CQ$1:$CR$46</definedName>
    <definedName name="Ellipse1_43" localSheetId="4">'Table S3 - Y3DD Monazite U-Th-P'!$CQ$1:$CR$46</definedName>
    <definedName name="Ellipse1_43" localSheetId="5">'Table S4 - Y5 Monazite U-Th-Pb '!$CQ$1:$CR$46</definedName>
    <definedName name="Ellipse1_43" localSheetId="6">'Table S5 - Apatite U-Pb Data'!$CQ$1:$CR$46</definedName>
    <definedName name="Ellipse1_43" localSheetId="7">'Table S6 - Zircon U-Pb Data'!$CQ$1:$CR$46</definedName>
    <definedName name="Ellipse1_43" localSheetId="8">'Table S7 - Rb-Sr Data'!$CQ$1:$CR$46</definedName>
    <definedName name="Ellipse1_44" localSheetId="1">PlotDat1!$CS$1:$CT$46</definedName>
    <definedName name="Ellipse1_44" localSheetId="0">'READ ME'!$CS$1:$CT$46</definedName>
    <definedName name="Ellipse1_44" localSheetId="2">'Table S1 - EMPA Analytical Para'!$CS$1:$CT$46</definedName>
    <definedName name="Ellipse1_44" localSheetId="3">'Table S2 - EMPA Mineral Chemist'!$CS$1:$CT$46</definedName>
    <definedName name="Ellipse1_44" localSheetId="4">'Table S3 - Y3DD Monazite U-Th-P'!$CS$1:$CT$46</definedName>
    <definedName name="Ellipse1_44" localSheetId="5">'Table S4 - Y5 Monazite U-Th-Pb '!$CS$1:$CT$46</definedName>
    <definedName name="Ellipse1_44" localSheetId="6">'Table S5 - Apatite U-Pb Data'!$CS$1:$CT$46</definedName>
    <definedName name="Ellipse1_44" localSheetId="7">'Table S6 - Zircon U-Pb Data'!$CS$1:$CT$46</definedName>
    <definedName name="Ellipse1_44" localSheetId="8">'Table S7 - Rb-Sr Data'!$CS$1:$CT$46</definedName>
    <definedName name="Ellipse1_45" localSheetId="1">PlotDat1!$CU$1:$CV$46</definedName>
    <definedName name="Ellipse1_45" localSheetId="0">'READ ME'!$CU$1:$CV$46</definedName>
    <definedName name="Ellipse1_45" localSheetId="2">'Table S1 - EMPA Analytical Para'!$CU$1:$CV$46</definedName>
    <definedName name="Ellipse1_45" localSheetId="3">'Table S2 - EMPA Mineral Chemist'!$CU$1:$CV$46</definedName>
    <definedName name="Ellipse1_45" localSheetId="4">'Table S3 - Y3DD Monazite U-Th-P'!$CU$1:$CV$46</definedName>
    <definedName name="Ellipse1_45" localSheetId="5">'Table S4 - Y5 Monazite U-Th-Pb '!$CU$1:$CV$46</definedName>
    <definedName name="Ellipse1_45" localSheetId="6">'Table S5 - Apatite U-Pb Data'!$CU$1:$CV$46</definedName>
    <definedName name="Ellipse1_45" localSheetId="7">'Table S6 - Zircon U-Pb Data'!$CU$1:$CV$46</definedName>
    <definedName name="Ellipse1_45" localSheetId="8">'Table S7 - Rb-Sr Data'!$CU$1:$CV$46</definedName>
    <definedName name="Ellipse1_46" localSheetId="1">PlotDat1!$CW$1:$CX$46</definedName>
    <definedName name="Ellipse1_46" localSheetId="0">'READ ME'!$CW$1:$CX$46</definedName>
    <definedName name="Ellipse1_46" localSheetId="2">'Table S1 - EMPA Analytical Para'!$CW$1:$CX$46</definedName>
    <definedName name="Ellipse1_46" localSheetId="3">'Table S2 - EMPA Mineral Chemist'!$CW$1:$CX$46</definedName>
    <definedName name="Ellipse1_46" localSheetId="4">'Table S3 - Y3DD Monazite U-Th-P'!$CW$1:$CX$46</definedName>
    <definedName name="Ellipse1_46" localSheetId="5">'Table S4 - Y5 Monazite U-Th-Pb '!$CW$1:$CX$46</definedName>
    <definedName name="Ellipse1_46" localSheetId="6">'Table S5 - Apatite U-Pb Data'!$CW$1:$CX$46</definedName>
    <definedName name="Ellipse1_46" localSheetId="7">'Table S6 - Zircon U-Pb Data'!$CW$1:$CX$46</definedName>
    <definedName name="Ellipse1_46" localSheetId="8">'Table S7 - Rb-Sr Data'!$CW$1:$CX$46</definedName>
    <definedName name="Ellipse1_47" localSheetId="1">PlotDat1!$CY$1:$CZ$46</definedName>
    <definedName name="Ellipse1_47" localSheetId="0">'READ ME'!$CY$1:$CZ$46</definedName>
    <definedName name="Ellipse1_47" localSheetId="2">'Table S1 - EMPA Analytical Para'!$CY$1:$CZ$46</definedName>
    <definedName name="Ellipse1_47" localSheetId="3">'Table S2 - EMPA Mineral Chemist'!$CY$1:$CZ$46</definedName>
    <definedName name="Ellipse1_47" localSheetId="4">'Table S3 - Y3DD Monazite U-Th-P'!$CY$1:$CZ$46</definedName>
    <definedName name="Ellipse1_47" localSheetId="5">'Table S4 - Y5 Monazite U-Th-Pb '!$CY$1:$CZ$46</definedName>
    <definedName name="Ellipse1_47" localSheetId="6">'Table S5 - Apatite U-Pb Data'!$CY$1:$CZ$46</definedName>
    <definedName name="Ellipse1_47" localSheetId="7">'Table S6 - Zircon U-Pb Data'!$CY$1:$CZ$46</definedName>
    <definedName name="Ellipse1_47" localSheetId="8">'Table S7 - Rb-Sr Data'!$CY$1:$CZ$46</definedName>
    <definedName name="Ellipse1_48" localSheetId="1">PlotDat1!$DA$1:$DB$46</definedName>
    <definedName name="Ellipse1_48" localSheetId="0">'READ ME'!$DA$1:$DB$46</definedName>
    <definedName name="Ellipse1_48" localSheetId="2">'Table S1 - EMPA Analytical Para'!$DA$1:$DB$46</definedName>
    <definedName name="Ellipse1_48" localSheetId="3">'Table S2 - EMPA Mineral Chemist'!$DA$1:$DB$46</definedName>
    <definedName name="Ellipse1_48" localSheetId="4">'Table S3 - Y3DD Monazite U-Th-P'!$DA$1:$DB$46</definedName>
    <definedName name="Ellipse1_48" localSheetId="5">'Table S4 - Y5 Monazite U-Th-Pb '!$DA$1:$DB$46</definedName>
    <definedName name="Ellipse1_48" localSheetId="6">'Table S5 - Apatite U-Pb Data'!$DA$1:$DB$46</definedName>
    <definedName name="Ellipse1_48" localSheetId="7">'Table S6 - Zircon U-Pb Data'!$DA$1:$DB$46</definedName>
    <definedName name="Ellipse1_48" localSheetId="8">'Table S7 - Rb-Sr Data'!$DA$1:$DB$46</definedName>
    <definedName name="Ellipse1_49" localSheetId="1">PlotDat1!$DC$1:$DD$46</definedName>
    <definedName name="Ellipse1_49" localSheetId="0">'READ ME'!$DC$1:$DD$46</definedName>
    <definedName name="Ellipse1_49" localSheetId="2">'Table S1 - EMPA Analytical Para'!$DC$1:$DD$46</definedName>
    <definedName name="Ellipse1_49" localSheetId="3">'Table S2 - EMPA Mineral Chemist'!$DC$1:$DD$46</definedName>
    <definedName name="Ellipse1_49" localSheetId="4">'Table S3 - Y3DD Monazite U-Th-P'!$DC$1:$DD$46</definedName>
    <definedName name="Ellipse1_49" localSheetId="5">'Table S4 - Y5 Monazite U-Th-Pb '!$DC$1:$DD$46</definedName>
    <definedName name="Ellipse1_49" localSheetId="6">'Table S5 - Apatite U-Pb Data'!$DC$1:$DD$46</definedName>
    <definedName name="Ellipse1_49" localSheetId="7">'Table S6 - Zircon U-Pb Data'!$DC$1:$DD$46</definedName>
    <definedName name="Ellipse1_49" localSheetId="8">'Table S7 - Rb-Sr Data'!$DC$1:$DD$46</definedName>
    <definedName name="Ellipse1_5" localSheetId="1">PlotDat1!$S$1:$T$46</definedName>
    <definedName name="Ellipse1_5" localSheetId="0">'READ ME'!$S$1:$T$46</definedName>
    <definedName name="Ellipse1_5" localSheetId="2">'Table S1 - EMPA Analytical Para'!$S$1:$T$46</definedName>
    <definedName name="Ellipse1_5" localSheetId="3">'Table S2 - EMPA Mineral Chemist'!$S$1:$T$46</definedName>
    <definedName name="Ellipse1_5" localSheetId="4">'Table S3 - Y3DD Monazite U-Th-P'!$S$1:$T$46</definedName>
    <definedName name="Ellipse1_5" localSheetId="5">'Table S4 - Y5 Monazite U-Th-Pb '!$S$1:$T$46</definedName>
    <definedName name="Ellipse1_5" localSheetId="6">'Table S5 - Apatite U-Pb Data'!$S$1:$T$46</definedName>
    <definedName name="Ellipse1_5" localSheetId="7">'Table S6 - Zircon U-Pb Data'!$S$1:$T$46</definedName>
    <definedName name="Ellipse1_5" localSheetId="8">'Table S7 - Rb-Sr Data'!$S$1:$T$46</definedName>
    <definedName name="Ellipse1_50" localSheetId="1">PlotDat1!$DE$1:$DF$46</definedName>
    <definedName name="Ellipse1_50" localSheetId="0">'READ ME'!$DE$1:$DF$46</definedName>
    <definedName name="Ellipse1_50" localSheetId="2">'Table S1 - EMPA Analytical Para'!$DE$1:$DF$46</definedName>
    <definedName name="Ellipse1_50" localSheetId="3">'Table S2 - EMPA Mineral Chemist'!$DE$1:$DF$46</definedName>
    <definedName name="Ellipse1_50" localSheetId="4">'Table S3 - Y3DD Monazite U-Th-P'!$DE$1:$DF$46</definedName>
    <definedName name="Ellipse1_50" localSheetId="5">'Table S4 - Y5 Monazite U-Th-Pb '!$DE$1:$DF$46</definedName>
    <definedName name="Ellipse1_50" localSheetId="6">'Table S5 - Apatite U-Pb Data'!$DE$1:$DF$46</definedName>
    <definedName name="Ellipse1_50" localSheetId="7">'Table S6 - Zircon U-Pb Data'!$DE$1:$DF$46</definedName>
    <definedName name="Ellipse1_50" localSheetId="8">'Table S7 - Rb-Sr Data'!$DE$1:$DF$46</definedName>
    <definedName name="Ellipse1_51" localSheetId="1">PlotDat1!$DG$1:$DH$46</definedName>
    <definedName name="Ellipse1_51" localSheetId="0">'READ ME'!$DG$1:$DH$46</definedName>
    <definedName name="Ellipse1_51" localSheetId="2">'Table S1 - EMPA Analytical Para'!$DG$1:$DH$46</definedName>
    <definedName name="Ellipse1_51" localSheetId="3">'Table S2 - EMPA Mineral Chemist'!$DG$1:$DH$46</definedName>
    <definedName name="Ellipse1_51" localSheetId="4">'Table S3 - Y3DD Monazite U-Th-P'!$DG$1:$DH$46</definedName>
    <definedName name="Ellipse1_51" localSheetId="5">'Table S4 - Y5 Monazite U-Th-Pb '!$DG$1:$DH$46</definedName>
    <definedName name="Ellipse1_51" localSheetId="6">'Table S5 - Apatite U-Pb Data'!$DG$1:$DH$46</definedName>
    <definedName name="Ellipse1_51" localSheetId="7">'Table S6 - Zircon U-Pb Data'!$DG$1:$DH$46</definedName>
    <definedName name="Ellipse1_51" localSheetId="8">'Table S7 - Rb-Sr Data'!$DG$1:$DH$46</definedName>
    <definedName name="Ellipse1_52" localSheetId="1">PlotDat1!$DI$1:$DJ$46</definedName>
    <definedName name="Ellipse1_52" localSheetId="0">'READ ME'!$DI$1:$DJ$46</definedName>
    <definedName name="Ellipse1_52" localSheetId="2">'Table S1 - EMPA Analytical Para'!$DI$1:$DJ$46</definedName>
    <definedName name="Ellipse1_52" localSheetId="3">'Table S2 - EMPA Mineral Chemist'!$DI$1:$DJ$46</definedName>
    <definedName name="Ellipse1_52" localSheetId="4">'Table S3 - Y3DD Monazite U-Th-P'!$DI$1:$DJ$46</definedName>
    <definedName name="Ellipse1_52" localSheetId="5">'Table S4 - Y5 Monazite U-Th-Pb '!$DI$1:$DJ$46</definedName>
    <definedName name="Ellipse1_52" localSheetId="6">'Table S5 - Apatite U-Pb Data'!$DI$1:$DJ$46</definedName>
    <definedName name="Ellipse1_52" localSheetId="7">'Table S6 - Zircon U-Pb Data'!$DI$1:$DJ$46</definedName>
    <definedName name="Ellipse1_52" localSheetId="8">'Table S7 - Rb-Sr Data'!$DI$1:$DJ$46</definedName>
    <definedName name="Ellipse1_53" localSheetId="1">PlotDat1!$DK$1:$DL$46</definedName>
    <definedName name="Ellipse1_53" localSheetId="0">'READ ME'!$DK$1:$DL$46</definedName>
    <definedName name="Ellipse1_53" localSheetId="2">'Table S1 - EMPA Analytical Para'!$DK$1:$DL$46</definedName>
    <definedName name="Ellipse1_53" localSheetId="3">'Table S2 - EMPA Mineral Chemist'!$DK$1:$DL$46</definedName>
    <definedName name="Ellipse1_53" localSheetId="4">'Table S3 - Y3DD Monazite U-Th-P'!$DK$1:$DL$46</definedName>
    <definedName name="Ellipse1_53" localSheetId="5">'Table S4 - Y5 Monazite U-Th-Pb '!$DK$1:$DL$46</definedName>
    <definedName name="Ellipse1_53" localSheetId="6">'Table S5 - Apatite U-Pb Data'!$DK$1:$DL$46</definedName>
    <definedName name="Ellipse1_53" localSheetId="7">'Table S6 - Zircon U-Pb Data'!$DK$1:$DL$46</definedName>
    <definedName name="Ellipse1_53" localSheetId="8">'Table S7 - Rb-Sr Data'!$DK$1:$DL$46</definedName>
    <definedName name="Ellipse1_54" localSheetId="1">PlotDat1!$DM$1:$DN$46</definedName>
    <definedName name="Ellipse1_54" localSheetId="0">'READ ME'!$DM$1:$DN$46</definedName>
    <definedName name="Ellipse1_54" localSheetId="2">'Table S1 - EMPA Analytical Para'!$DM$1:$DN$46</definedName>
    <definedName name="Ellipse1_54" localSheetId="3">'Table S2 - EMPA Mineral Chemist'!$DM$1:$DN$46</definedName>
    <definedName name="Ellipse1_54" localSheetId="4">'Table S3 - Y3DD Monazite U-Th-P'!$DM$1:$DN$46</definedName>
    <definedName name="Ellipse1_54" localSheetId="5">'Table S4 - Y5 Monazite U-Th-Pb '!$DM$1:$DN$46</definedName>
    <definedName name="Ellipse1_54" localSheetId="6">'Table S5 - Apatite U-Pb Data'!$DM$1:$DN$46</definedName>
    <definedName name="Ellipse1_54" localSheetId="7">'Table S6 - Zircon U-Pb Data'!$DM$1:$DN$46</definedName>
    <definedName name="Ellipse1_54" localSheetId="8">'Table S7 - Rb-Sr Data'!$DM$1:$DN$46</definedName>
    <definedName name="Ellipse1_55" localSheetId="1">PlotDat1!$DO$1:$DP$46</definedName>
    <definedName name="Ellipse1_55" localSheetId="0">'READ ME'!$DO$1:$DP$46</definedName>
    <definedName name="Ellipse1_55" localSheetId="2">'Table S1 - EMPA Analytical Para'!$DO$1:$DP$46</definedName>
    <definedName name="Ellipse1_55" localSheetId="3">'Table S2 - EMPA Mineral Chemist'!$DO$1:$DP$46</definedName>
    <definedName name="Ellipse1_55" localSheetId="4">'Table S3 - Y3DD Monazite U-Th-P'!$DO$1:$DP$46</definedName>
    <definedName name="Ellipse1_55" localSheetId="5">'Table S4 - Y5 Monazite U-Th-Pb '!$DO$1:$DP$46</definedName>
    <definedName name="Ellipse1_55" localSheetId="6">'Table S5 - Apatite U-Pb Data'!$DO$1:$DP$46</definedName>
    <definedName name="Ellipse1_55" localSheetId="7">'Table S6 - Zircon U-Pb Data'!$DO$1:$DP$46</definedName>
    <definedName name="Ellipse1_55" localSheetId="8">'Table S7 - Rb-Sr Data'!$DO$1:$DP$46</definedName>
    <definedName name="Ellipse1_56" localSheetId="1">PlotDat1!$DQ$1:$DR$46</definedName>
    <definedName name="Ellipse1_56" localSheetId="0">'READ ME'!$DQ$1:$DR$46</definedName>
    <definedName name="Ellipse1_56" localSheetId="2">'Table S1 - EMPA Analytical Para'!$DQ$1:$DR$46</definedName>
    <definedName name="Ellipse1_56" localSheetId="3">'Table S2 - EMPA Mineral Chemist'!$DQ$1:$DR$46</definedName>
    <definedName name="Ellipse1_56" localSheetId="4">'Table S3 - Y3DD Monazite U-Th-P'!$DQ$1:$DR$46</definedName>
    <definedName name="Ellipse1_56" localSheetId="5">'Table S4 - Y5 Monazite U-Th-Pb '!$DQ$1:$DR$46</definedName>
    <definedName name="Ellipse1_56" localSheetId="6">'Table S5 - Apatite U-Pb Data'!$DQ$1:$DR$46</definedName>
    <definedName name="Ellipse1_56" localSheetId="7">'Table S6 - Zircon U-Pb Data'!$DQ$1:$DR$46</definedName>
    <definedName name="Ellipse1_56" localSheetId="8">'Table S7 - Rb-Sr Data'!$DQ$1:$DR$46</definedName>
    <definedName name="Ellipse1_57" localSheetId="1">PlotDat1!$DS$1:$DT$46</definedName>
    <definedName name="Ellipse1_57" localSheetId="0">'READ ME'!$DS$1:$DT$46</definedName>
    <definedName name="Ellipse1_57" localSheetId="2">'Table S1 - EMPA Analytical Para'!$DS$1:$DT$46</definedName>
    <definedName name="Ellipse1_57" localSheetId="3">'Table S2 - EMPA Mineral Chemist'!$DS$1:$DT$46</definedName>
    <definedName name="Ellipse1_57" localSheetId="4">'Table S3 - Y3DD Monazite U-Th-P'!$DS$1:$DT$46</definedName>
    <definedName name="Ellipse1_57" localSheetId="5">'Table S4 - Y5 Monazite U-Th-Pb '!$DS$1:$DT$46</definedName>
    <definedName name="Ellipse1_57" localSheetId="6">'Table S5 - Apatite U-Pb Data'!$DS$1:$DT$46</definedName>
    <definedName name="Ellipse1_57" localSheetId="7">'Table S6 - Zircon U-Pb Data'!$DS$1:$DT$46</definedName>
    <definedName name="Ellipse1_57" localSheetId="8">'Table S7 - Rb-Sr Data'!$DS$1:$DT$46</definedName>
    <definedName name="Ellipse1_58" localSheetId="1">PlotDat1!$DU$1:$DV$46</definedName>
    <definedName name="Ellipse1_58" localSheetId="0">'READ ME'!$DU$1:$DV$46</definedName>
    <definedName name="Ellipse1_58" localSheetId="2">'Table S1 - EMPA Analytical Para'!$DU$1:$DV$46</definedName>
    <definedName name="Ellipse1_58" localSheetId="3">'Table S2 - EMPA Mineral Chemist'!$DU$1:$DV$46</definedName>
    <definedName name="Ellipse1_58" localSheetId="4">'Table S3 - Y3DD Monazite U-Th-P'!$DU$1:$DV$46</definedName>
    <definedName name="Ellipse1_58" localSheetId="5">'Table S4 - Y5 Monazite U-Th-Pb '!$DU$1:$DV$46</definedName>
    <definedName name="Ellipse1_58" localSheetId="6">'Table S5 - Apatite U-Pb Data'!$DU$1:$DV$46</definedName>
    <definedName name="Ellipse1_58" localSheetId="7">'Table S6 - Zircon U-Pb Data'!$DU$1:$DV$46</definedName>
    <definedName name="Ellipse1_58" localSheetId="8">'Table S7 - Rb-Sr Data'!$DU$1:$DV$46</definedName>
    <definedName name="Ellipse1_59" localSheetId="1">PlotDat1!$DW$1:$DX$46</definedName>
    <definedName name="Ellipse1_59" localSheetId="0">'READ ME'!$DW$1:$DX$46</definedName>
    <definedName name="Ellipse1_59" localSheetId="2">'Table S1 - EMPA Analytical Para'!$DW$1:$DX$46</definedName>
    <definedName name="Ellipse1_59" localSheetId="3">'Table S2 - EMPA Mineral Chemist'!$DW$1:$DX$46</definedName>
    <definedName name="Ellipse1_59" localSheetId="4">'Table S3 - Y3DD Monazite U-Th-P'!$DW$1:$DX$46</definedName>
    <definedName name="Ellipse1_59" localSheetId="5">'Table S4 - Y5 Monazite U-Th-Pb '!$DW$1:$DX$46</definedName>
    <definedName name="Ellipse1_59" localSheetId="6">'Table S5 - Apatite U-Pb Data'!$DW$1:$DX$46</definedName>
    <definedName name="Ellipse1_59" localSheetId="7">'Table S6 - Zircon U-Pb Data'!$DW$1:$DX$46</definedName>
    <definedName name="Ellipse1_59" localSheetId="8">'Table S7 - Rb-Sr Data'!$DW$1:$DX$46</definedName>
    <definedName name="Ellipse1_6" localSheetId="1">PlotDat1!$U$1:$V$46</definedName>
    <definedName name="Ellipse1_6" localSheetId="0">'READ ME'!$U$1:$V$46</definedName>
    <definedName name="Ellipse1_6" localSheetId="2">'Table S1 - EMPA Analytical Para'!$U$1:$V$46</definedName>
    <definedName name="Ellipse1_6" localSheetId="3">'Table S2 - EMPA Mineral Chemist'!$U$1:$V$46</definedName>
    <definedName name="Ellipse1_6" localSheetId="4">'Table S3 - Y3DD Monazite U-Th-P'!$U$1:$V$46</definedName>
    <definedName name="Ellipse1_6" localSheetId="5">'Table S4 - Y5 Monazite U-Th-Pb '!$U$1:$V$46</definedName>
    <definedName name="Ellipse1_6" localSheetId="6">'Table S5 - Apatite U-Pb Data'!$U$1:$V$46</definedName>
    <definedName name="Ellipse1_6" localSheetId="7">'Table S6 - Zircon U-Pb Data'!$U$1:$V$46</definedName>
    <definedName name="Ellipse1_6" localSheetId="8">'Table S7 - Rb-Sr Data'!$U$1:$V$46</definedName>
    <definedName name="Ellipse1_60" localSheetId="1">PlotDat1!$DY$1:$DZ$46</definedName>
    <definedName name="Ellipse1_60" localSheetId="0">'READ ME'!$DY$1:$DZ$46</definedName>
    <definedName name="Ellipse1_60" localSheetId="2">'Table S1 - EMPA Analytical Para'!$DY$1:$DZ$46</definedName>
    <definedName name="Ellipse1_60" localSheetId="3">'Table S2 - EMPA Mineral Chemist'!$DY$1:$DZ$46</definedName>
    <definedName name="Ellipse1_60" localSheetId="4">'Table S3 - Y3DD Monazite U-Th-P'!$DY$1:$DZ$46</definedName>
    <definedName name="Ellipse1_60" localSheetId="5">'Table S4 - Y5 Monazite U-Th-Pb '!$DY$1:$DZ$46</definedName>
    <definedName name="Ellipse1_60" localSheetId="6">'Table S5 - Apatite U-Pb Data'!$DY$1:$DZ$46</definedName>
    <definedName name="Ellipse1_60" localSheetId="7">'Table S6 - Zircon U-Pb Data'!$DY$1:$DZ$46</definedName>
    <definedName name="Ellipse1_60" localSheetId="8">'Table S7 - Rb-Sr Data'!$DY$1:$DZ$46</definedName>
    <definedName name="Ellipse1_61" localSheetId="1">PlotDat1!$EA$1:$EB$46</definedName>
    <definedName name="Ellipse1_61" localSheetId="0">'READ ME'!$EA$1:$EB$46</definedName>
    <definedName name="Ellipse1_61" localSheetId="2">'Table S1 - EMPA Analytical Para'!$EA$1:$EB$46</definedName>
    <definedName name="Ellipse1_61" localSheetId="3">'Table S2 - EMPA Mineral Chemist'!$EA$1:$EB$46</definedName>
    <definedName name="Ellipse1_61" localSheetId="4">'Table S3 - Y3DD Monazite U-Th-P'!$EA$1:$EB$46</definedName>
    <definedName name="Ellipse1_61" localSheetId="5">'Table S4 - Y5 Monazite U-Th-Pb '!$EA$1:$EB$46</definedName>
    <definedName name="Ellipse1_61" localSheetId="6">'Table S5 - Apatite U-Pb Data'!$EA$1:$EB$46</definedName>
    <definedName name="Ellipse1_61" localSheetId="7">'Table S6 - Zircon U-Pb Data'!$EA$1:$EB$46</definedName>
    <definedName name="Ellipse1_61" localSheetId="8">'Table S7 - Rb-Sr Data'!$EA$1:$EB$46</definedName>
    <definedName name="Ellipse1_62" localSheetId="1">PlotDat1!$EC$1:$ED$46</definedName>
    <definedName name="Ellipse1_62" localSheetId="0">'READ ME'!$EC$1:$ED$46</definedName>
    <definedName name="Ellipse1_62" localSheetId="2">'Table S1 - EMPA Analytical Para'!$EC$1:$ED$46</definedName>
    <definedName name="Ellipse1_62" localSheetId="3">'Table S2 - EMPA Mineral Chemist'!$EC$1:$ED$46</definedName>
    <definedName name="Ellipse1_62" localSheetId="4">'Table S3 - Y3DD Monazite U-Th-P'!$EC$1:$ED$46</definedName>
    <definedName name="Ellipse1_62" localSheetId="5">'Table S4 - Y5 Monazite U-Th-Pb '!$EC$1:$ED$46</definedName>
    <definedName name="Ellipse1_62" localSheetId="6">'Table S5 - Apatite U-Pb Data'!$EC$1:$ED$46</definedName>
    <definedName name="Ellipse1_62" localSheetId="7">'Table S6 - Zircon U-Pb Data'!$EC$1:$ED$46</definedName>
    <definedName name="Ellipse1_62" localSheetId="8">'Table S7 - Rb-Sr Data'!$EC$1:$ED$46</definedName>
    <definedName name="Ellipse1_63" localSheetId="1">PlotDat1!$EE$1:$EF$46</definedName>
    <definedName name="Ellipse1_63" localSheetId="0">'READ ME'!$EE$1:$EF$46</definedName>
    <definedName name="Ellipse1_63" localSheetId="2">'Table S1 - EMPA Analytical Para'!$EE$1:$EF$46</definedName>
    <definedName name="Ellipse1_63" localSheetId="3">'Table S2 - EMPA Mineral Chemist'!$EE$1:$EF$46</definedName>
    <definedName name="Ellipse1_63" localSheetId="4">'Table S3 - Y3DD Monazite U-Th-P'!$EE$1:$EF$46</definedName>
    <definedName name="Ellipse1_63" localSheetId="5">'Table S4 - Y5 Monazite U-Th-Pb '!$EE$1:$EF$46</definedName>
    <definedName name="Ellipse1_63" localSheetId="6">'Table S5 - Apatite U-Pb Data'!$EE$1:$EF$46</definedName>
    <definedName name="Ellipse1_63" localSheetId="7">'Table S6 - Zircon U-Pb Data'!$EE$1:$EF$46</definedName>
    <definedName name="Ellipse1_63" localSheetId="8">'Table S7 - Rb-Sr Data'!$EE$1:$EF$46</definedName>
    <definedName name="Ellipse1_64" localSheetId="1">PlotDat1!$EG$1:$EH$46</definedName>
    <definedName name="Ellipse1_64" localSheetId="0">'READ ME'!$EG$1:$EH$46</definedName>
    <definedName name="Ellipse1_64" localSheetId="2">'Table S1 - EMPA Analytical Para'!$EG$1:$EH$46</definedName>
    <definedName name="Ellipse1_64" localSheetId="3">'Table S2 - EMPA Mineral Chemist'!$EG$1:$EH$46</definedName>
    <definedName name="Ellipse1_64" localSheetId="4">'Table S3 - Y3DD Monazite U-Th-P'!$EG$1:$EH$46</definedName>
    <definedName name="Ellipse1_64" localSheetId="5">'Table S4 - Y5 Monazite U-Th-Pb '!$EG$1:$EH$46</definedName>
    <definedName name="Ellipse1_64" localSheetId="6">'Table S5 - Apatite U-Pb Data'!$EG$1:$EH$46</definedName>
    <definedName name="Ellipse1_64" localSheetId="7">'Table S6 - Zircon U-Pb Data'!$EG$1:$EH$46</definedName>
    <definedName name="Ellipse1_64" localSheetId="8">'Table S7 - Rb-Sr Data'!$EG$1:$EH$46</definedName>
    <definedName name="Ellipse1_65" localSheetId="1">PlotDat1!$EI$1:$EJ$46</definedName>
    <definedName name="Ellipse1_65" localSheetId="0">'READ ME'!$EI$1:$EJ$46</definedName>
    <definedName name="Ellipse1_65" localSheetId="2">'Table S1 - EMPA Analytical Para'!$EI$1:$EJ$46</definedName>
    <definedName name="Ellipse1_65" localSheetId="3">'Table S2 - EMPA Mineral Chemist'!$EI$1:$EJ$46</definedName>
    <definedName name="Ellipse1_65" localSheetId="4">'Table S3 - Y3DD Monazite U-Th-P'!$EI$1:$EJ$46</definedName>
    <definedName name="Ellipse1_65" localSheetId="5">'Table S4 - Y5 Monazite U-Th-Pb '!$EI$1:$EJ$46</definedName>
    <definedName name="Ellipse1_65" localSheetId="6">'Table S5 - Apatite U-Pb Data'!$EI$1:$EJ$46</definedName>
    <definedName name="Ellipse1_65" localSheetId="7">'Table S6 - Zircon U-Pb Data'!$EI$1:$EJ$46</definedName>
    <definedName name="Ellipse1_65" localSheetId="8">'Table S7 - Rb-Sr Data'!$EI$1:$EJ$46</definedName>
    <definedName name="Ellipse1_66" localSheetId="1">PlotDat1!$EK$1:$EL$46</definedName>
    <definedName name="Ellipse1_66" localSheetId="0">'READ ME'!$EK$1:$EL$46</definedName>
    <definedName name="Ellipse1_66" localSheetId="2">'Table S1 - EMPA Analytical Para'!$EK$1:$EL$46</definedName>
    <definedName name="Ellipse1_66" localSheetId="3">'Table S2 - EMPA Mineral Chemist'!$EK$1:$EL$46</definedName>
    <definedName name="Ellipse1_66" localSheetId="4">'Table S3 - Y3DD Monazite U-Th-P'!$EK$1:$EL$46</definedName>
    <definedName name="Ellipse1_66" localSheetId="5">'Table S4 - Y5 Monazite U-Th-Pb '!$EK$1:$EL$46</definedName>
    <definedName name="Ellipse1_66" localSheetId="6">'Table S5 - Apatite U-Pb Data'!$EK$1:$EL$46</definedName>
    <definedName name="Ellipse1_66" localSheetId="7">'Table S6 - Zircon U-Pb Data'!$EK$1:$EL$46</definedName>
    <definedName name="Ellipse1_66" localSheetId="8">'Table S7 - Rb-Sr Data'!$EK$1:$EL$46</definedName>
    <definedName name="Ellipse1_67" localSheetId="1">PlotDat1!$EM$1:$EN$46</definedName>
    <definedName name="Ellipse1_67" localSheetId="0">'READ ME'!$EM$1:$EN$46</definedName>
    <definedName name="Ellipse1_67" localSheetId="2">'Table S1 - EMPA Analytical Para'!$EM$1:$EN$46</definedName>
    <definedName name="Ellipse1_67" localSheetId="3">'Table S2 - EMPA Mineral Chemist'!$EM$1:$EN$46</definedName>
    <definedName name="Ellipse1_67" localSheetId="4">'Table S3 - Y3DD Monazite U-Th-P'!$EM$1:$EN$46</definedName>
    <definedName name="Ellipse1_67" localSheetId="5">'Table S4 - Y5 Monazite U-Th-Pb '!$EM$1:$EN$46</definedName>
    <definedName name="Ellipse1_67" localSheetId="6">'Table S5 - Apatite U-Pb Data'!$EM$1:$EN$46</definedName>
    <definedName name="Ellipse1_67" localSheetId="7">'Table S6 - Zircon U-Pb Data'!$EM$1:$EN$46</definedName>
    <definedName name="Ellipse1_67" localSheetId="8">'Table S7 - Rb-Sr Data'!$EM$1:$EN$46</definedName>
    <definedName name="Ellipse1_68" localSheetId="1">PlotDat1!$EO$1:$EP$46</definedName>
    <definedName name="Ellipse1_68" localSheetId="0">'READ ME'!$EO$1:$EP$46</definedName>
    <definedName name="Ellipse1_68" localSheetId="2">'Table S1 - EMPA Analytical Para'!$EO$1:$EP$46</definedName>
    <definedName name="Ellipse1_68" localSheetId="3">'Table S2 - EMPA Mineral Chemist'!$EO$1:$EP$46</definedName>
    <definedName name="Ellipse1_68" localSheetId="4">'Table S3 - Y3DD Monazite U-Th-P'!$EO$1:$EP$46</definedName>
    <definedName name="Ellipse1_68" localSheetId="5">'Table S4 - Y5 Monazite U-Th-Pb '!$EO$1:$EP$46</definedName>
    <definedName name="Ellipse1_68" localSheetId="6">'Table S5 - Apatite U-Pb Data'!$EO$1:$EP$46</definedName>
    <definedName name="Ellipse1_68" localSheetId="7">'Table S6 - Zircon U-Pb Data'!$EO$1:$EP$46</definedName>
    <definedName name="Ellipse1_68" localSheetId="8">'Table S7 - Rb-Sr Data'!$EO$1:$EP$46</definedName>
    <definedName name="Ellipse1_69" localSheetId="1">PlotDat1!$EQ$1:$ER$46</definedName>
    <definedName name="Ellipse1_69" localSheetId="0">'READ ME'!$EQ$1:$ER$46</definedName>
    <definedName name="Ellipse1_69" localSheetId="2">'Table S1 - EMPA Analytical Para'!$EQ$1:$ER$46</definedName>
    <definedName name="Ellipse1_69" localSheetId="3">'Table S2 - EMPA Mineral Chemist'!$EQ$1:$ER$46</definedName>
    <definedName name="Ellipse1_69" localSheetId="4">'Table S3 - Y3DD Monazite U-Th-P'!$EQ$1:$ER$46</definedName>
    <definedName name="Ellipse1_69" localSheetId="5">'Table S4 - Y5 Monazite U-Th-Pb '!$EQ$1:$ER$46</definedName>
    <definedName name="Ellipse1_69" localSheetId="6">'Table S5 - Apatite U-Pb Data'!$EQ$1:$ER$46</definedName>
    <definedName name="Ellipse1_69" localSheetId="7">'Table S6 - Zircon U-Pb Data'!$EQ$1:$ER$46</definedName>
    <definedName name="Ellipse1_69" localSheetId="8">'Table S7 - Rb-Sr Data'!$EQ$1:$ER$46</definedName>
    <definedName name="Ellipse1_7" localSheetId="1">PlotDat1!$W$1:$X$46</definedName>
    <definedName name="Ellipse1_7" localSheetId="0">'READ ME'!$W$1:$X$46</definedName>
    <definedName name="Ellipse1_7" localSheetId="2">'Table S1 - EMPA Analytical Para'!$W$1:$X$46</definedName>
    <definedName name="Ellipse1_7" localSheetId="3">'Table S2 - EMPA Mineral Chemist'!$W$1:$X$46</definedName>
    <definedName name="Ellipse1_7" localSheetId="4">'Table S3 - Y3DD Monazite U-Th-P'!$W$1:$X$46</definedName>
    <definedName name="Ellipse1_7" localSheetId="5">'Table S4 - Y5 Monazite U-Th-Pb '!$W$1:$X$46</definedName>
    <definedName name="Ellipse1_7" localSheetId="6">'Table S5 - Apatite U-Pb Data'!$W$1:$X$46</definedName>
    <definedName name="Ellipse1_7" localSheetId="7">'Table S6 - Zircon U-Pb Data'!$W$1:$X$46</definedName>
    <definedName name="Ellipse1_7" localSheetId="8">'Table S7 - Rb-Sr Data'!$W$1:$X$46</definedName>
    <definedName name="Ellipse1_70" localSheetId="1">PlotDat1!$ES$1:$ET$46</definedName>
    <definedName name="Ellipse1_70" localSheetId="0">'READ ME'!$ES$1:$ET$46</definedName>
    <definedName name="Ellipse1_70" localSheetId="2">'Table S1 - EMPA Analytical Para'!$ES$1:$ET$46</definedName>
    <definedName name="Ellipse1_70" localSheetId="3">'Table S2 - EMPA Mineral Chemist'!$ES$1:$ET$46</definedName>
    <definedName name="Ellipse1_70" localSheetId="4">'Table S3 - Y3DD Monazite U-Th-P'!$ES$1:$ET$46</definedName>
    <definedName name="Ellipse1_70" localSheetId="5">'Table S4 - Y5 Monazite U-Th-Pb '!$ES$1:$ET$46</definedName>
    <definedName name="Ellipse1_70" localSheetId="6">'Table S5 - Apatite U-Pb Data'!$ES$1:$ET$46</definedName>
    <definedName name="Ellipse1_70" localSheetId="7">'Table S6 - Zircon U-Pb Data'!$ES$1:$ET$46</definedName>
    <definedName name="Ellipse1_70" localSheetId="8">'Table S7 - Rb-Sr Data'!$ES$1:$ET$46</definedName>
    <definedName name="Ellipse1_71" localSheetId="1">PlotDat1!$EU$1:$EV$46</definedName>
    <definedName name="Ellipse1_71" localSheetId="0">'READ ME'!$EU$1:$EV$46</definedName>
    <definedName name="Ellipse1_71" localSheetId="2">'Table S1 - EMPA Analytical Para'!$EU$1:$EV$46</definedName>
    <definedName name="Ellipse1_71" localSheetId="3">'Table S2 - EMPA Mineral Chemist'!$EU$1:$EV$46</definedName>
    <definedName name="Ellipse1_71" localSheetId="4">'Table S3 - Y3DD Monazite U-Th-P'!$EU$1:$EV$46</definedName>
    <definedName name="Ellipse1_71" localSheetId="5">'Table S4 - Y5 Monazite U-Th-Pb '!$EU$1:$EV$46</definedName>
    <definedName name="Ellipse1_71" localSheetId="6">'Table S5 - Apatite U-Pb Data'!$EU$1:$EV$46</definedName>
    <definedName name="Ellipse1_71" localSheetId="7">'Table S6 - Zircon U-Pb Data'!$EU$1:$EV$46</definedName>
    <definedName name="Ellipse1_71" localSheetId="8">'Table S7 - Rb-Sr Data'!$EU$1:$EV$46</definedName>
    <definedName name="Ellipse1_72" localSheetId="1">PlotDat1!$EW$1:$EX$46</definedName>
    <definedName name="Ellipse1_72" localSheetId="0">'READ ME'!$EW$1:$EX$46</definedName>
    <definedName name="Ellipse1_72" localSheetId="2">'Table S1 - EMPA Analytical Para'!$EW$1:$EX$46</definedName>
    <definedName name="Ellipse1_72" localSheetId="3">'Table S2 - EMPA Mineral Chemist'!$EW$1:$EX$46</definedName>
    <definedName name="Ellipse1_72" localSheetId="4">'Table S3 - Y3DD Monazite U-Th-P'!$EW$1:$EX$46</definedName>
    <definedName name="Ellipse1_72" localSheetId="5">'Table S4 - Y5 Monazite U-Th-Pb '!$EW$1:$EX$46</definedName>
    <definedName name="Ellipse1_72" localSheetId="6">'Table S5 - Apatite U-Pb Data'!$EW$1:$EX$46</definedName>
    <definedName name="Ellipse1_72" localSheetId="7">'Table S6 - Zircon U-Pb Data'!$EW$1:$EX$46</definedName>
    <definedName name="Ellipse1_72" localSheetId="8">'Table S7 - Rb-Sr Data'!$EW$1:$EX$46</definedName>
    <definedName name="Ellipse1_73" localSheetId="1">PlotDat1!$EY$1:$EZ$46</definedName>
    <definedName name="Ellipse1_73" localSheetId="0">'READ ME'!$EY$1:$EZ$46</definedName>
    <definedName name="Ellipse1_73" localSheetId="2">'Table S1 - EMPA Analytical Para'!$EY$1:$EZ$46</definedName>
    <definedName name="Ellipse1_73" localSheetId="3">'Table S2 - EMPA Mineral Chemist'!$EY$1:$EZ$46</definedName>
    <definedName name="Ellipse1_73" localSheetId="4">'Table S3 - Y3DD Monazite U-Th-P'!$EY$1:$EZ$46</definedName>
    <definedName name="Ellipse1_73" localSheetId="5">'Table S4 - Y5 Monazite U-Th-Pb '!$EY$1:$EZ$46</definedName>
    <definedName name="Ellipse1_73" localSheetId="6">'Table S5 - Apatite U-Pb Data'!$EY$1:$EZ$46</definedName>
    <definedName name="Ellipse1_73" localSheetId="7">'Table S6 - Zircon U-Pb Data'!$EY$1:$EZ$46</definedName>
    <definedName name="Ellipse1_73" localSheetId="8">'Table S7 - Rb-Sr Data'!$EY$1:$EZ$46</definedName>
    <definedName name="Ellipse1_74" localSheetId="1">PlotDat1!$FA$1:$FB$46</definedName>
    <definedName name="Ellipse1_74" localSheetId="0">'READ ME'!$FA$1:$FB$46</definedName>
    <definedName name="Ellipse1_74" localSheetId="2">'Table S1 - EMPA Analytical Para'!$FA$1:$FB$46</definedName>
    <definedName name="Ellipse1_74" localSheetId="3">'Table S2 - EMPA Mineral Chemist'!$FA$1:$FB$46</definedName>
    <definedName name="Ellipse1_74" localSheetId="4">'Table S3 - Y3DD Monazite U-Th-P'!$FA$1:$FB$46</definedName>
    <definedName name="Ellipse1_74" localSheetId="5">'Table S4 - Y5 Monazite U-Th-Pb '!$FA$1:$FB$46</definedName>
    <definedName name="Ellipse1_74" localSheetId="6">'Table S5 - Apatite U-Pb Data'!$FA$1:$FB$46</definedName>
    <definedName name="Ellipse1_74" localSheetId="7">'Table S6 - Zircon U-Pb Data'!$FA$1:$FB$46</definedName>
    <definedName name="Ellipse1_74" localSheetId="8">'Table S7 - Rb-Sr Data'!$FA$1:$FB$46</definedName>
    <definedName name="Ellipse1_75" localSheetId="1">PlotDat1!$FC$1:$FD$46</definedName>
    <definedName name="Ellipse1_75" localSheetId="0">'READ ME'!$FC$1:$FD$46</definedName>
    <definedName name="Ellipse1_75" localSheetId="2">'Table S1 - EMPA Analytical Para'!$FC$1:$FD$46</definedName>
    <definedName name="Ellipse1_75" localSheetId="3">'Table S2 - EMPA Mineral Chemist'!$FC$1:$FD$46</definedName>
    <definedName name="Ellipse1_75" localSheetId="4">'Table S3 - Y3DD Monazite U-Th-P'!$FC$1:$FD$46</definedName>
    <definedName name="Ellipse1_75" localSheetId="5">'Table S4 - Y5 Monazite U-Th-Pb '!$FC$1:$FD$46</definedName>
    <definedName name="Ellipse1_75" localSheetId="6">'Table S5 - Apatite U-Pb Data'!$FC$1:$FD$46</definedName>
    <definedName name="Ellipse1_75" localSheetId="7">'Table S6 - Zircon U-Pb Data'!$FC$1:$FD$46</definedName>
    <definedName name="Ellipse1_75" localSheetId="8">'Table S7 - Rb-Sr Data'!$FC$1:$FD$46</definedName>
    <definedName name="Ellipse1_76" localSheetId="1">PlotDat1!$FE$1:$FF$46</definedName>
    <definedName name="Ellipse1_76" localSheetId="0">'READ ME'!$FE$1:$FF$46</definedName>
    <definedName name="Ellipse1_76" localSheetId="2">'Table S1 - EMPA Analytical Para'!$FE$1:$FF$46</definedName>
    <definedName name="Ellipse1_76" localSheetId="3">'Table S2 - EMPA Mineral Chemist'!$FE$1:$FF$46</definedName>
    <definedName name="Ellipse1_76" localSheetId="4">'Table S3 - Y3DD Monazite U-Th-P'!$FE$1:$FF$46</definedName>
    <definedName name="Ellipse1_76" localSheetId="5">'Table S4 - Y5 Monazite U-Th-Pb '!$FE$1:$FF$46</definedName>
    <definedName name="Ellipse1_76" localSheetId="6">'Table S5 - Apatite U-Pb Data'!$FE$1:$FF$46</definedName>
    <definedName name="Ellipse1_76" localSheetId="7">'Table S6 - Zircon U-Pb Data'!$FE$1:$FF$46</definedName>
    <definedName name="Ellipse1_76" localSheetId="8">'Table S7 - Rb-Sr Data'!$FE$1:$FF$46</definedName>
    <definedName name="Ellipse1_77" localSheetId="1">PlotDat1!$FG$1:$FH$46</definedName>
    <definedName name="Ellipse1_77" localSheetId="0">'READ ME'!$FG$1:$FH$46</definedName>
    <definedName name="Ellipse1_77" localSheetId="2">'Table S1 - EMPA Analytical Para'!$FG$1:$FH$46</definedName>
    <definedName name="Ellipse1_77" localSheetId="3">'Table S2 - EMPA Mineral Chemist'!$FG$1:$FH$46</definedName>
    <definedName name="Ellipse1_77" localSheetId="4">'Table S3 - Y3DD Monazite U-Th-P'!$FG$1:$FH$46</definedName>
    <definedName name="Ellipse1_77" localSheetId="5">'Table S4 - Y5 Monazite U-Th-Pb '!$FG$1:$FH$46</definedName>
    <definedName name="Ellipse1_77" localSheetId="6">'Table S5 - Apatite U-Pb Data'!$FG$1:$FH$46</definedName>
    <definedName name="Ellipse1_77" localSheetId="7">'Table S6 - Zircon U-Pb Data'!$FG$1:$FH$46</definedName>
    <definedName name="Ellipse1_77" localSheetId="8">'Table S7 - Rb-Sr Data'!$FG$1:$FH$46</definedName>
    <definedName name="Ellipse1_78" localSheetId="1">PlotDat1!$FI$1:$FJ$46</definedName>
    <definedName name="Ellipse1_78" localSheetId="0">'READ ME'!$FI$1:$FJ$46</definedName>
    <definedName name="Ellipse1_78" localSheetId="2">'Table S1 - EMPA Analytical Para'!$FI$1:$FJ$46</definedName>
    <definedName name="Ellipse1_78" localSheetId="3">'Table S2 - EMPA Mineral Chemist'!$FI$1:$FJ$46</definedName>
    <definedName name="Ellipse1_78" localSheetId="4">'Table S3 - Y3DD Monazite U-Th-P'!$FI$1:$FJ$46</definedName>
    <definedName name="Ellipse1_78" localSheetId="5">'Table S4 - Y5 Monazite U-Th-Pb '!$FI$1:$FJ$46</definedName>
    <definedName name="Ellipse1_78" localSheetId="6">'Table S5 - Apatite U-Pb Data'!$FI$1:$FJ$46</definedName>
    <definedName name="Ellipse1_78" localSheetId="7">'Table S6 - Zircon U-Pb Data'!$FI$1:$FJ$46</definedName>
    <definedName name="Ellipse1_78" localSheetId="8">'Table S7 - Rb-Sr Data'!$FI$1:$FJ$46</definedName>
    <definedName name="Ellipse1_79" localSheetId="1">PlotDat1!$FK$1:$FL$46</definedName>
    <definedName name="Ellipse1_79" localSheetId="0">'READ ME'!$FK$1:$FL$46</definedName>
    <definedName name="Ellipse1_79" localSheetId="2">'Table S1 - EMPA Analytical Para'!$FK$1:$FL$46</definedName>
    <definedName name="Ellipse1_79" localSheetId="3">'Table S2 - EMPA Mineral Chemist'!$FK$1:$FL$46</definedName>
    <definedName name="Ellipse1_79" localSheetId="4">'Table S3 - Y3DD Monazite U-Th-P'!$FK$1:$FL$46</definedName>
    <definedName name="Ellipse1_79" localSheetId="5">'Table S4 - Y5 Monazite U-Th-Pb '!$FK$1:$FL$46</definedName>
    <definedName name="Ellipse1_79" localSheetId="6">'Table S5 - Apatite U-Pb Data'!$FK$1:$FL$46</definedName>
    <definedName name="Ellipse1_79" localSheetId="7">'Table S6 - Zircon U-Pb Data'!$FK$1:$FL$46</definedName>
    <definedName name="Ellipse1_79" localSheetId="8">'Table S7 - Rb-Sr Data'!$FK$1:$FL$46</definedName>
    <definedName name="Ellipse1_8" localSheetId="1">PlotDat1!$Y$1:$Z$46</definedName>
    <definedName name="Ellipse1_8" localSheetId="0">'READ ME'!$Y$1:$Z$46</definedName>
    <definedName name="Ellipse1_8" localSheetId="2">'Table S1 - EMPA Analytical Para'!$Y$1:$Z$46</definedName>
    <definedName name="Ellipse1_8" localSheetId="3">'Table S2 - EMPA Mineral Chemist'!$Y$1:$Z$46</definedName>
    <definedName name="Ellipse1_8" localSheetId="4">'Table S3 - Y3DD Monazite U-Th-P'!$Y$1:$Z$46</definedName>
    <definedName name="Ellipse1_8" localSheetId="5">'Table S4 - Y5 Monazite U-Th-Pb '!$Y$1:$Z$46</definedName>
    <definedName name="Ellipse1_8" localSheetId="6">'Table S5 - Apatite U-Pb Data'!$Y$1:$Z$46</definedName>
    <definedName name="Ellipse1_8" localSheetId="7">'Table S6 - Zircon U-Pb Data'!$Y$1:$Z$46</definedName>
    <definedName name="Ellipse1_8" localSheetId="8">'Table S7 - Rb-Sr Data'!$Y$1:$Z$46</definedName>
    <definedName name="Ellipse1_80" localSheetId="1">PlotDat1!$FM$1:$FN$46</definedName>
    <definedName name="Ellipse1_80" localSheetId="0">'READ ME'!$FM$1:$FN$46</definedName>
    <definedName name="Ellipse1_80" localSheetId="2">'Table S1 - EMPA Analytical Para'!$FM$1:$FN$46</definedName>
    <definedName name="Ellipse1_80" localSheetId="3">'Table S2 - EMPA Mineral Chemist'!$FM$1:$FN$46</definedName>
    <definedName name="Ellipse1_80" localSheetId="4">'Table S3 - Y3DD Monazite U-Th-P'!$FM$1:$FN$46</definedName>
    <definedName name="Ellipse1_80" localSheetId="5">'Table S4 - Y5 Monazite U-Th-Pb '!$FM$1:$FN$46</definedName>
    <definedName name="Ellipse1_80" localSheetId="6">'Table S5 - Apatite U-Pb Data'!$FM$1:$FN$46</definedName>
    <definedName name="Ellipse1_80" localSheetId="7">'Table S6 - Zircon U-Pb Data'!$FM$1:$FN$46</definedName>
    <definedName name="Ellipse1_80" localSheetId="8">'Table S7 - Rb-Sr Data'!$FM$1:$FN$46</definedName>
    <definedName name="Ellipse1_81" localSheetId="1">PlotDat1!$FO$1:$FP$46</definedName>
    <definedName name="Ellipse1_81" localSheetId="0">'READ ME'!$FO$1:$FP$46</definedName>
    <definedName name="Ellipse1_81" localSheetId="2">'Table S1 - EMPA Analytical Para'!$FO$1:$FP$46</definedName>
    <definedName name="Ellipse1_81" localSheetId="3">'Table S2 - EMPA Mineral Chemist'!$FO$1:$FP$46</definedName>
    <definedName name="Ellipse1_81" localSheetId="4">'Table S3 - Y3DD Monazite U-Th-P'!$FO$1:$FP$46</definedName>
    <definedName name="Ellipse1_81" localSheetId="5">'Table S4 - Y5 Monazite U-Th-Pb '!$FO$1:$FP$46</definedName>
    <definedName name="Ellipse1_81" localSheetId="6">'Table S5 - Apatite U-Pb Data'!$FO$1:$FP$46</definedName>
    <definedName name="Ellipse1_81" localSheetId="7">'Table S6 - Zircon U-Pb Data'!$FO$1:$FP$46</definedName>
    <definedName name="Ellipse1_81" localSheetId="8">'Table S7 - Rb-Sr Data'!$FO$1:$FP$46</definedName>
    <definedName name="Ellipse1_82" localSheetId="1">PlotDat1!$FQ$1:$FR$46</definedName>
    <definedName name="Ellipse1_82" localSheetId="0">'READ ME'!$FQ$1:$FR$46</definedName>
    <definedName name="Ellipse1_82" localSheetId="2">'Table S1 - EMPA Analytical Para'!$FQ$1:$FR$46</definedName>
    <definedName name="Ellipse1_82" localSheetId="3">'Table S2 - EMPA Mineral Chemist'!$FQ$1:$FR$46</definedName>
    <definedName name="Ellipse1_82" localSheetId="4">'Table S3 - Y3DD Monazite U-Th-P'!$FQ$1:$FR$46</definedName>
    <definedName name="Ellipse1_82" localSheetId="5">'Table S4 - Y5 Monazite U-Th-Pb '!$FQ$1:$FR$46</definedName>
    <definedName name="Ellipse1_82" localSheetId="6">'Table S5 - Apatite U-Pb Data'!$FQ$1:$FR$46</definedName>
    <definedName name="Ellipse1_82" localSheetId="7">'Table S6 - Zircon U-Pb Data'!$FQ$1:$FR$46</definedName>
    <definedName name="Ellipse1_82" localSheetId="8">'Table S7 - Rb-Sr Data'!$FQ$1:$FR$46</definedName>
    <definedName name="Ellipse1_83" localSheetId="1">PlotDat1!$FS$1:$FT$46</definedName>
    <definedName name="Ellipse1_83" localSheetId="0">'READ ME'!$FS$1:$FT$46</definedName>
    <definedName name="Ellipse1_83" localSheetId="2">'Table S1 - EMPA Analytical Para'!$FS$1:$FT$46</definedName>
    <definedName name="Ellipse1_83" localSheetId="3">'Table S2 - EMPA Mineral Chemist'!$FS$1:$FT$46</definedName>
    <definedName name="Ellipse1_83" localSheetId="4">'Table S3 - Y3DD Monazite U-Th-P'!$FS$1:$FT$46</definedName>
    <definedName name="Ellipse1_83" localSheetId="5">'Table S4 - Y5 Monazite U-Th-Pb '!$FS$1:$FT$46</definedName>
    <definedName name="Ellipse1_83" localSheetId="6">'Table S5 - Apatite U-Pb Data'!$FS$1:$FT$46</definedName>
    <definedName name="Ellipse1_83" localSheetId="7">'Table S6 - Zircon U-Pb Data'!$FS$1:$FT$46</definedName>
    <definedName name="Ellipse1_83" localSheetId="8">'Table S7 - Rb-Sr Data'!$FS$1:$FT$46</definedName>
    <definedName name="Ellipse1_9" localSheetId="1">PlotDat1!$AA$1:$AB$46</definedName>
    <definedName name="Ellipse1_9" localSheetId="0">'READ ME'!$AA$1:$AB$46</definedName>
    <definedName name="Ellipse1_9" localSheetId="2">'Table S1 - EMPA Analytical Para'!$AA$1:$AB$46</definedName>
    <definedName name="Ellipse1_9" localSheetId="3">'Table S2 - EMPA Mineral Chemist'!$AA$1:$AB$46</definedName>
    <definedName name="Ellipse1_9" localSheetId="4">'Table S3 - Y3DD Monazite U-Th-P'!$AA$1:$AB$46</definedName>
    <definedName name="Ellipse1_9" localSheetId="5">'Table S4 - Y5 Monazite U-Th-Pb '!$AA$1:$AB$46</definedName>
    <definedName name="Ellipse1_9" localSheetId="6">'Table S5 - Apatite U-Pb Data'!$AA$1:$AB$46</definedName>
    <definedName name="Ellipse1_9" localSheetId="7">'Table S6 - Zircon U-Pb Data'!$AA$1:$AB$46</definedName>
    <definedName name="Ellipse1_9" localSheetId="8">'Table S7 - Rb-Sr Data'!$AA$1:$AB$46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C185" i="8" l="1"/>
  <c r="M185" i="8"/>
  <c r="L185" i="8"/>
  <c r="AC184" i="8"/>
  <c r="M184" i="8"/>
  <c r="L184" i="8"/>
  <c r="AC183" i="8"/>
  <c r="M183" i="8"/>
  <c r="L183" i="8"/>
  <c r="AC182" i="8"/>
  <c r="M182" i="8"/>
  <c r="L182" i="8"/>
  <c r="AC181" i="8"/>
  <c r="M181" i="8"/>
  <c r="L181" i="8"/>
  <c r="AC180" i="8"/>
  <c r="M180" i="8"/>
  <c r="L180" i="8"/>
  <c r="AC179" i="8"/>
  <c r="M179" i="8"/>
  <c r="L179" i="8"/>
  <c r="AC178" i="8"/>
  <c r="M178" i="8"/>
  <c r="L178" i="8"/>
  <c r="AC177" i="8"/>
  <c r="M177" i="8"/>
  <c r="L177" i="8"/>
  <c r="AC176" i="8"/>
  <c r="M176" i="8"/>
  <c r="L176" i="8"/>
  <c r="AC175" i="8"/>
  <c r="M175" i="8"/>
  <c r="L175" i="8"/>
  <c r="AC174" i="8"/>
  <c r="M174" i="8"/>
  <c r="L174" i="8"/>
  <c r="AC173" i="8"/>
  <c r="M173" i="8"/>
  <c r="L173" i="8"/>
  <c r="AC172" i="8"/>
  <c r="M172" i="8"/>
  <c r="L172" i="8"/>
  <c r="AC171" i="8"/>
  <c r="M171" i="8"/>
  <c r="L171" i="8"/>
  <c r="AC170" i="8"/>
  <c r="M170" i="8"/>
  <c r="L170" i="8"/>
  <c r="AC169" i="8"/>
  <c r="M169" i="8"/>
  <c r="L169" i="8"/>
  <c r="AC168" i="8"/>
  <c r="M168" i="8"/>
  <c r="L168" i="8"/>
  <c r="AC165" i="8"/>
  <c r="M165" i="8"/>
  <c r="L165" i="8"/>
  <c r="AC164" i="8"/>
  <c r="M164" i="8"/>
  <c r="L164" i="8"/>
  <c r="AC163" i="8"/>
  <c r="M163" i="8"/>
  <c r="L163" i="8"/>
  <c r="AC162" i="8"/>
  <c r="M162" i="8"/>
  <c r="L162" i="8"/>
  <c r="AC161" i="8"/>
  <c r="M161" i="8"/>
  <c r="L161" i="8"/>
  <c r="AC160" i="8"/>
  <c r="M160" i="8"/>
  <c r="L160" i="8"/>
  <c r="AC159" i="8"/>
  <c r="M159" i="8"/>
  <c r="L159" i="8"/>
  <c r="AC158" i="8"/>
  <c r="M158" i="8"/>
  <c r="L158" i="8"/>
  <c r="AC157" i="8"/>
  <c r="M157" i="8"/>
  <c r="L157" i="8"/>
  <c r="AC156" i="8"/>
  <c r="M156" i="8"/>
  <c r="L156" i="8"/>
  <c r="AC155" i="8"/>
  <c r="M155" i="8"/>
  <c r="L155" i="8"/>
  <c r="AC154" i="8"/>
  <c r="M154" i="8"/>
  <c r="L154" i="8"/>
  <c r="AC153" i="8"/>
  <c r="M153" i="8"/>
  <c r="L153" i="8"/>
  <c r="AC152" i="8"/>
  <c r="M152" i="8"/>
  <c r="L152" i="8"/>
  <c r="AC151" i="8"/>
  <c r="M151" i="8"/>
  <c r="L151" i="8"/>
  <c r="AC150" i="8"/>
  <c r="M150" i="8"/>
  <c r="L150" i="8"/>
  <c r="AC149" i="8"/>
  <c r="M149" i="8"/>
  <c r="L149" i="8"/>
  <c r="AC148" i="8"/>
  <c r="M148" i="8"/>
  <c r="L148" i="8"/>
  <c r="AC145" i="8"/>
  <c r="M145" i="8"/>
  <c r="L145" i="8"/>
  <c r="AC144" i="8"/>
  <c r="M144" i="8"/>
  <c r="L144" i="8"/>
  <c r="AC143" i="8"/>
  <c r="M143" i="8"/>
  <c r="L143" i="8"/>
  <c r="AC142" i="8"/>
  <c r="M142" i="8"/>
  <c r="L142" i="8"/>
  <c r="AC141" i="8"/>
  <c r="M141" i="8"/>
  <c r="L141" i="8"/>
  <c r="AC140" i="8"/>
  <c r="M140" i="8"/>
  <c r="L140" i="8"/>
  <c r="AC139" i="8"/>
  <c r="M139" i="8"/>
  <c r="L139" i="8"/>
  <c r="AC138" i="8"/>
  <c r="M138" i="8"/>
  <c r="L138" i="8"/>
  <c r="AC137" i="8"/>
  <c r="M137" i="8"/>
  <c r="L137" i="8"/>
  <c r="AC136" i="8"/>
  <c r="M136" i="8"/>
  <c r="L136" i="8"/>
  <c r="AC135" i="8"/>
  <c r="M135" i="8"/>
  <c r="L135" i="8"/>
  <c r="AC134" i="8"/>
  <c r="M134" i="8"/>
  <c r="L134" i="8"/>
  <c r="AC133" i="8"/>
  <c r="M133" i="8"/>
  <c r="L133" i="8"/>
  <c r="AC132" i="8"/>
  <c r="M132" i="8"/>
  <c r="L132" i="8"/>
  <c r="AC131" i="8"/>
  <c r="M131" i="8"/>
  <c r="L131" i="8"/>
  <c r="AC130" i="8"/>
  <c r="M130" i="8"/>
  <c r="L130" i="8"/>
  <c r="AC129" i="8"/>
  <c r="M129" i="8"/>
  <c r="L129" i="8"/>
  <c r="AC128" i="8"/>
  <c r="M128" i="8"/>
  <c r="L128" i="8"/>
  <c r="AC127" i="8"/>
  <c r="M127" i="8"/>
  <c r="L127" i="8"/>
  <c r="AC123" i="8"/>
  <c r="M123" i="8"/>
  <c r="L123" i="8"/>
  <c r="AC122" i="8"/>
  <c r="M122" i="8"/>
  <c r="L122" i="8"/>
  <c r="AC121" i="8"/>
  <c r="M121" i="8"/>
  <c r="L121" i="8"/>
  <c r="AC120" i="8"/>
  <c r="M120" i="8"/>
  <c r="L120" i="8"/>
  <c r="AC119" i="8"/>
  <c r="M119" i="8"/>
  <c r="L119" i="8"/>
  <c r="AC118" i="8"/>
  <c r="M118" i="8"/>
  <c r="L118" i="8"/>
  <c r="AC117" i="8"/>
  <c r="M117" i="8"/>
  <c r="L117" i="8"/>
  <c r="AC116" i="8"/>
  <c r="M116" i="8"/>
  <c r="L116" i="8"/>
  <c r="AC115" i="8"/>
  <c r="M115" i="8"/>
  <c r="L115" i="8"/>
  <c r="AC114" i="8"/>
  <c r="M114" i="8"/>
  <c r="L114" i="8"/>
  <c r="AC113" i="8"/>
  <c r="M113" i="8"/>
  <c r="L113" i="8"/>
  <c r="AC112" i="8"/>
  <c r="M112" i="8"/>
  <c r="L112" i="8"/>
  <c r="AC111" i="8"/>
  <c r="M111" i="8"/>
  <c r="L111" i="8"/>
  <c r="AC110" i="8"/>
  <c r="M110" i="8"/>
  <c r="L110" i="8"/>
  <c r="AC109" i="8"/>
  <c r="M109" i="8"/>
  <c r="L109" i="8"/>
  <c r="AC108" i="8"/>
  <c r="M108" i="8"/>
  <c r="L108" i="8"/>
  <c r="AC107" i="8"/>
  <c r="M107" i="8"/>
  <c r="L107" i="8"/>
  <c r="AC106" i="8"/>
  <c r="M106" i="8"/>
  <c r="L106" i="8"/>
  <c r="AC105" i="8"/>
  <c r="M105" i="8"/>
  <c r="L105" i="8"/>
  <c r="AC104" i="8"/>
  <c r="M104" i="8"/>
  <c r="L104" i="8"/>
  <c r="AC103" i="8"/>
  <c r="M103" i="8"/>
  <c r="L103" i="8"/>
  <c r="AC102" i="8"/>
  <c r="M102" i="8"/>
  <c r="L102" i="8"/>
  <c r="AC101" i="8"/>
  <c r="M101" i="8"/>
  <c r="L101" i="8"/>
  <c r="AC100" i="8"/>
  <c r="M100" i="8"/>
  <c r="L100" i="8"/>
  <c r="AC99" i="8"/>
  <c r="M99" i="8"/>
  <c r="L99" i="8"/>
  <c r="AC98" i="8"/>
  <c r="M98" i="8"/>
  <c r="L98" i="8"/>
  <c r="AC97" i="8"/>
  <c r="M97" i="8"/>
  <c r="L97" i="8"/>
  <c r="AC96" i="8"/>
  <c r="M96" i="8"/>
  <c r="L96" i="8"/>
  <c r="AC95" i="8"/>
  <c r="M95" i="8"/>
  <c r="L95" i="8"/>
  <c r="AC94" i="8"/>
  <c r="M94" i="8"/>
  <c r="L94" i="8"/>
  <c r="AC93" i="8"/>
  <c r="M93" i="8"/>
  <c r="L93" i="8"/>
  <c r="AC92" i="8"/>
  <c r="M92" i="8"/>
  <c r="L92" i="8"/>
  <c r="AC91" i="8"/>
  <c r="M91" i="8"/>
  <c r="L91" i="8"/>
  <c r="AC90" i="8"/>
  <c r="M90" i="8"/>
  <c r="L90" i="8"/>
  <c r="AC89" i="8"/>
  <c r="M89" i="8"/>
  <c r="L89" i="8"/>
  <c r="AC88" i="8"/>
  <c r="M88" i="8"/>
  <c r="L88" i="8"/>
  <c r="AC87" i="8"/>
  <c r="M87" i="8"/>
  <c r="L87" i="8"/>
  <c r="AC86" i="8"/>
  <c r="M86" i="8"/>
  <c r="L86" i="8"/>
  <c r="AC85" i="8"/>
  <c r="M85" i="8"/>
  <c r="L85" i="8"/>
  <c r="AC84" i="8"/>
  <c r="M84" i="8"/>
  <c r="L84" i="8"/>
  <c r="AC82" i="8"/>
  <c r="M82" i="8"/>
  <c r="L82" i="8"/>
  <c r="AC81" i="8"/>
  <c r="M81" i="8"/>
  <c r="L81" i="8"/>
  <c r="AC80" i="8"/>
  <c r="M80" i="8"/>
  <c r="L80" i="8"/>
  <c r="AC79" i="8"/>
  <c r="M79" i="8"/>
  <c r="L79" i="8"/>
  <c r="AC78" i="8"/>
  <c r="M78" i="8"/>
  <c r="L78" i="8"/>
  <c r="AC77" i="8"/>
  <c r="M77" i="8"/>
  <c r="L77" i="8"/>
  <c r="AC76" i="8"/>
  <c r="M76" i="8"/>
  <c r="L76" i="8"/>
  <c r="AC75" i="8"/>
  <c r="M75" i="8"/>
  <c r="L75" i="8"/>
  <c r="AC74" i="8"/>
  <c r="M74" i="8"/>
  <c r="L74" i="8"/>
  <c r="AC73" i="8"/>
  <c r="M73" i="8"/>
  <c r="L73" i="8"/>
  <c r="AC72" i="8"/>
  <c r="M72" i="8"/>
  <c r="L72" i="8"/>
  <c r="AC71" i="8"/>
  <c r="M71" i="8"/>
  <c r="L71" i="8"/>
  <c r="AC70" i="8"/>
  <c r="M70" i="8"/>
  <c r="L70" i="8"/>
  <c r="AC69" i="8"/>
  <c r="M69" i="8"/>
  <c r="L69" i="8"/>
  <c r="AC68" i="8"/>
  <c r="M68" i="8"/>
  <c r="L68" i="8"/>
  <c r="AC67" i="8"/>
  <c r="M67" i="8"/>
  <c r="L67" i="8"/>
  <c r="AC66" i="8"/>
  <c r="M66" i="8"/>
  <c r="L66" i="8"/>
  <c r="AC65" i="8"/>
  <c r="M65" i="8"/>
  <c r="L65" i="8"/>
  <c r="AC64" i="8"/>
  <c r="M64" i="8"/>
  <c r="L64" i="8"/>
  <c r="AC63" i="8"/>
  <c r="M63" i="8"/>
  <c r="L63" i="8"/>
  <c r="AC62" i="8"/>
  <c r="M62" i="8"/>
  <c r="L62" i="8"/>
  <c r="AC61" i="8"/>
  <c r="M61" i="8"/>
  <c r="L61" i="8"/>
  <c r="AC60" i="8"/>
  <c r="M60" i="8"/>
  <c r="L60" i="8"/>
  <c r="AC59" i="8"/>
  <c r="M59" i="8"/>
  <c r="L59" i="8"/>
  <c r="AC58" i="8"/>
  <c r="M58" i="8"/>
  <c r="L58" i="8"/>
  <c r="AC57" i="8"/>
  <c r="M57" i="8"/>
  <c r="L57" i="8"/>
  <c r="AC56" i="8"/>
  <c r="M56" i="8"/>
  <c r="L56" i="8"/>
  <c r="AC55" i="8"/>
  <c r="M55" i="8"/>
  <c r="L55" i="8"/>
  <c r="AC54" i="8"/>
  <c r="M54" i="8"/>
  <c r="L54" i="8"/>
  <c r="AC53" i="8"/>
  <c r="M53" i="8"/>
  <c r="L53" i="8"/>
  <c r="AC52" i="8"/>
  <c r="M52" i="8"/>
  <c r="L52" i="8"/>
  <c r="AC51" i="8"/>
  <c r="M51" i="8"/>
  <c r="L51" i="8"/>
  <c r="AC50" i="8"/>
  <c r="M50" i="8"/>
  <c r="L50" i="8"/>
  <c r="AC49" i="8"/>
  <c r="M49" i="8"/>
  <c r="L49" i="8"/>
  <c r="AC48" i="8"/>
  <c r="M48" i="8"/>
  <c r="L48" i="8"/>
  <c r="AC47" i="8"/>
  <c r="M47" i="8"/>
  <c r="L47" i="8"/>
  <c r="AC46" i="8"/>
  <c r="M46" i="8"/>
  <c r="L46" i="8"/>
  <c r="AC45" i="8"/>
  <c r="M45" i="8"/>
  <c r="L45" i="8"/>
  <c r="AC44" i="8"/>
  <c r="M44" i="8"/>
  <c r="L44" i="8"/>
  <c r="AC43" i="8"/>
  <c r="M43" i="8"/>
  <c r="L43" i="8"/>
  <c r="AC41" i="8"/>
  <c r="M41" i="8"/>
  <c r="L41" i="8"/>
  <c r="AC40" i="8"/>
  <c r="M40" i="8"/>
  <c r="L40" i="8"/>
  <c r="AC39" i="8"/>
  <c r="M39" i="8"/>
  <c r="L39" i="8"/>
  <c r="AC38" i="8"/>
  <c r="M38" i="8"/>
  <c r="L38" i="8"/>
  <c r="AC37" i="8"/>
  <c r="M37" i="8"/>
  <c r="L37" i="8"/>
  <c r="AC36" i="8"/>
  <c r="M36" i="8"/>
  <c r="L36" i="8"/>
  <c r="AC35" i="8"/>
  <c r="M35" i="8"/>
  <c r="L35" i="8"/>
  <c r="AC34" i="8"/>
  <c r="M34" i="8"/>
  <c r="L34" i="8"/>
  <c r="AC33" i="8"/>
  <c r="M33" i="8"/>
  <c r="L33" i="8"/>
  <c r="AC32" i="8"/>
  <c r="M32" i="8"/>
  <c r="L32" i="8"/>
  <c r="AC31" i="8"/>
  <c r="M31" i="8"/>
  <c r="L31" i="8"/>
  <c r="AC30" i="8"/>
  <c r="M30" i="8"/>
  <c r="L30" i="8"/>
  <c r="AC29" i="8"/>
  <c r="M29" i="8"/>
  <c r="L29" i="8"/>
  <c r="AC28" i="8"/>
  <c r="M28" i="8"/>
  <c r="L28" i="8"/>
  <c r="AC27" i="8"/>
  <c r="M27" i="8"/>
  <c r="L27" i="8"/>
  <c r="AC26" i="8"/>
  <c r="M26" i="8"/>
  <c r="L26" i="8"/>
  <c r="AC25" i="8"/>
  <c r="M25" i="8"/>
  <c r="L25" i="8"/>
  <c r="AC24" i="8"/>
  <c r="M24" i="8"/>
  <c r="L24" i="8"/>
  <c r="AC23" i="8"/>
  <c r="M23" i="8"/>
  <c r="L23" i="8"/>
  <c r="AC22" i="8"/>
  <c r="M22" i="8"/>
  <c r="L22" i="8"/>
  <c r="AC21" i="8"/>
  <c r="M21" i="8"/>
  <c r="L21" i="8"/>
  <c r="AC20" i="8"/>
  <c r="M20" i="8"/>
  <c r="L20" i="8"/>
  <c r="AC19" i="8"/>
  <c r="M19" i="8"/>
  <c r="L19" i="8"/>
  <c r="AC18" i="8"/>
  <c r="M18" i="8"/>
  <c r="L18" i="8"/>
  <c r="AC17" i="8"/>
  <c r="M17" i="8"/>
  <c r="L17" i="8"/>
  <c r="AC16" i="8"/>
  <c r="M16" i="8"/>
  <c r="L16" i="8"/>
  <c r="AC15" i="8"/>
  <c r="M15" i="8"/>
  <c r="L15" i="8"/>
  <c r="AC14" i="8"/>
  <c r="M14" i="8"/>
  <c r="L14" i="8"/>
  <c r="AC13" i="8"/>
  <c r="M13" i="8"/>
  <c r="L13" i="8"/>
  <c r="AC12" i="8"/>
  <c r="M12" i="8"/>
  <c r="L12" i="8"/>
  <c r="AC11" i="8"/>
  <c r="M11" i="8"/>
  <c r="L11" i="8"/>
  <c r="AC10" i="8"/>
  <c r="M10" i="8"/>
  <c r="L10" i="8"/>
  <c r="AC9" i="8"/>
  <c r="M9" i="8"/>
  <c r="L9" i="8"/>
  <c r="AC8" i="8"/>
  <c r="M8" i="8"/>
  <c r="L8" i="8"/>
  <c r="AC7" i="8"/>
  <c r="M7" i="8"/>
  <c r="L7" i="8"/>
  <c r="AC6" i="8"/>
  <c r="M6" i="8"/>
  <c r="L6" i="8"/>
  <c r="AC5" i="8"/>
  <c r="M5" i="8"/>
  <c r="L5" i="8"/>
  <c r="AC4" i="8"/>
  <c r="M4" i="8"/>
  <c r="L4" i="8"/>
  <c r="AC3" i="8"/>
  <c r="M3" i="8"/>
  <c r="L3" i="8"/>
  <c r="AC2" i="8"/>
  <c r="M2" i="8"/>
  <c r="L2" i="8"/>
</calcChain>
</file>

<file path=xl/sharedStrings.xml><?xml version="1.0" encoding="utf-8"?>
<sst xmlns="http://schemas.openxmlformats.org/spreadsheetml/2006/main" count="1606" uniqueCount="783">
  <si>
    <t>Supplementary Tables 1-7</t>
  </si>
  <si>
    <t>2SE = 2 standard error of the mean</t>
  </si>
  <si>
    <t>abs. = absolute</t>
  </si>
  <si>
    <t>all trace element data reported as parts per million (ppm)</t>
  </si>
  <si>
    <t>Table Number</t>
  </si>
  <si>
    <t>Geochronological Method</t>
  </si>
  <si>
    <t>Specimen</t>
  </si>
  <si>
    <t>S1</t>
  </si>
  <si>
    <t>Monazite U-Th-Pb</t>
  </si>
  <si>
    <t>Y3DD</t>
  </si>
  <si>
    <t>S2</t>
  </si>
  <si>
    <t>Y5</t>
  </si>
  <si>
    <t>S3</t>
  </si>
  <si>
    <t>Apatite U-Pb</t>
  </si>
  <si>
    <t>S4</t>
  </si>
  <si>
    <t>Zircon U-Pb</t>
  </si>
  <si>
    <t>S5</t>
  </si>
  <si>
    <t>Biotite, muscovite, plagioclase Rb-Sr</t>
  </si>
  <si>
    <r>
      <rPr>
        <sz val="12"/>
        <color rgb="FF000000"/>
        <rFont val="Calibri"/>
      </rPr>
      <t>U-Pb dates calculated using the decay constants of Jaffey et al. 1971 (</t>
    </r>
    <r>
      <rPr>
        <i/>
        <sz val="12"/>
        <color rgb="FF000000"/>
        <rFont val="Calibri"/>
      </rPr>
      <t>Jaffey, A.H., Flynn, K.F., Glendenin, L.E., Bentley, W.C., and Essling, A.M., 1971, Precision Measurement of Half-Lives and Specific Activities of U-235 and U-238: Physical review C: Nuclear physics, v. 4, p. 1889–1906.</t>
    </r>
    <r>
      <rPr>
        <sz val="12"/>
        <color rgb="FF000000"/>
        <rFont val="Calibri"/>
      </rPr>
      <t xml:space="preserve">)   </t>
    </r>
  </si>
  <si>
    <r>
      <rPr>
        <sz val="12"/>
        <color rgb="FF000000"/>
        <rFont val="Calibri"/>
      </rPr>
      <t>Th-Pd dates calculated using the decay constant of Le Roux and Glendenin, 1963 (</t>
    </r>
    <r>
      <rPr>
        <i/>
        <sz val="12"/>
        <color rgb="FF000000"/>
        <rFont val="Calibri"/>
      </rPr>
      <t>Le Roux, L. A., &amp; Glendenin, L. E. (1963, April). Half-life of 232Th. In Proceedings of the National Meeting on Nuclear Energy, Pretoria, South Africa (Vol. 83, p. 94).</t>
    </r>
    <r>
      <rPr>
        <sz val="12"/>
        <color rgb="FF000000"/>
        <rFont val="Calibri"/>
      </rPr>
      <t>)</t>
    </r>
  </si>
  <si>
    <t>Source sheet</t>
  </si>
  <si>
    <t>Data</t>
  </si>
  <si>
    <t>Plot name</t>
  </si>
  <si>
    <t>Concordia1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</si>
  <si>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</si>
  <si>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</si>
  <si>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</si>
  <si>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</si>
  <si>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</si>
  <si>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</si>
  <si>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</si>
  <si>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</si>
  <si>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IsoLine</t>
  </si>
  <si>
    <t>Linear</t>
  </si>
  <si>
    <t>Data Range</t>
  </si>
  <si>
    <t>N220:N303,P220:P303,Q220:Q303,S220:T303</t>
  </si>
  <si>
    <t>Filled Symbols</t>
  </si>
  <si>
    <t>Red</t>
  </si>
  <si>
    <t>EMPA analytical parameters</t>
  </si>
  <si>
    <t>Element</t>
  </si>
  <si>
    <t xml:space="preserve">X-ray </t>
  </si>
  <si>
    <t>Standard</t>
  </si>
  <si>
    <t>Spectrometer</t>
  </si>
  <si>
    <t>Si</t>
  </si>
  <si>
    <t>Ka</t>
  </si>
  <si>
    <t>spessartine</t>
  </si>
  <si>
    <t>LTAP</t>
  </si>
  <si>
    <t>Ti</t>
  </si>
  <si>
    <t>titanite</t>
  </si>
  <si>
    <t>LPET</t>
  </si>
  <si>
    <t>Al</t>
  </si>
  <si>
    <t>almandine</t>
  </si>
  <si>
    <t>Fe</t>
  </si>
  <si>
    <t>LLIF</t>
  </si>
  <si>
    <t>Mn</t>
  </si>
  <si>
    <t>Ca</t>
  </si>
  <si>
    <t>wollastonite</t>
  </si>
  <si>
    <t>Na</t>
  </si>
  <si>
    <t>albite</t>
  </si>
  <si>
    <t>TAP</t>
  </si>
  <si>
    <t>Mg</t>
  </si>
  <si>
    <t>diopside</t>
  </si>
  <si>
    <t>K</t>
  </si>
  <si>
    <t>orthoclase</t>
  </si>
  <si>
    <t>F</t>
  </si>
  <si>
    <t>flourite</t>
  </si>
  <si>
    <t>Beam: 15 KeV; 20nA; 5µm focused spot</t>
  </si>
  <si>
    <t>Sample: Y5</t>
  </si>
  <si>
    <t>Mineral</t>
  </si>
  <si>
    <t>Grt</t>
  </si>
  <si>
    <t>Bt</t>
  </si>
  <si>
    <t>Pl</t>
  </si>
  <si>
    <t>Domain/Spot #</t>
  </si>
  <si>
    <t xml:space="preserve">1 / 1 . </t>
  </si>
  <si>
    <t xml:space="preserve">1 / 2 . </t>
  </si>
  <si>
    <t xml:space="preserve">1 / 3 . </t>
  </si>
  <si>
    <t xml:space="preserve">1 / 4 . </t>
  </si>
  <si>
    <t xml:space="preserve">1 / 5 . </t>
  </si>
  <si>
    <t xml:space="preserve">1 / 6 . </t>
  </si>
  <si>
    <t xml:space="preserve">1 / 7 . </t>
  </si>
  <si>
    <t xml:space="preserve">1 / 8 . </t>
  </si>
  <si>
    <t xml:space="preserve">1 / 9 . </t>
  </si>
  <si>
    <t xml:space="preserve">1 / 10 . </t>
  </si>
  <si>
    <t xml:space="preserve">2 / 1 . </t>
  </si>
  <si>
    <t xml:space="preserve">2 / 2 . </t>
  </si>
  <si>
    <t xml:space="preserve">2 / 3 . </t>
  </si>
  <si>
    <t xml:space="preserve">2 / 4 . </t>
  </si>
  <si>
    <t xml:space="preserve">2 / 5 . </t>
  </si>
  <si>
    <t xml:space="preserve">3 / 1 . </t>
  </si>
  <si>
    <t xml:space="preserve">3 / 2 . </t>
  </si>
  <si>
    <t xml:space="preserve">3 / 3 . </t>
  </si>
  <si>
    <t xml:space="preserve">3 / 4 . </t>
  </si>
  <si>
    <t xml:space="preserve">3 / 5 . </t>
  </si>
  <si>
    <t xml:space="preserve">4 / 1 . </t>
  </si>
  <si>
    <t xml:space="preserve">4 / 2 . </t>
  </si>
  <si>
    <t xml:space="preserve">4 / 3 . </t>
  </si>
  <si>
    <t xml:space="preserve">4 / 4 . </t>
  </si>
  <si>
    <t xml:space="preserve">4 / 5 . </t>
  </si>
  <si>
    <t xml:space="preserve">5 / 1 . </t>
  </si>
  <si>
    <t xml:space="preserve">5 / 2 . </t>
  </si>
  <si>
    <t xml:space="preserve">5 / 3 . </t>
  </si>
  <si>
    <t xml:space="preserve">5 / 4 . </t>
  </si>
  <si>
    <t xml:space="preserve">5 / 5 . </t>
  </si>
  <si>
    <t xml:space="preserve">6 / 1 . </t>
  </si>
  <si>
    <t xml:space="preserve">6 / 2 . </t>
  </si>
  <si>
    <t xml:space="preserve">6 / 3 . </t>
  </si>
  <si>
    <t xml:space="preserve">6 / 4 . </t>
  </si>
  <si>
    <t xml:space="preserve">6 / 5 . </t>
  </si>
  <si>
    <t xml:space="preserve">7 / 1 . </t>
  </si>
  <si>
    <t xml:space="preserve">7 / 2 . </t>
  </si>
  <si>
    <t xml:space="preserve">7 / 3 . </t>
  </si>
  <si>
    <t xml:space="preserve">7 / 4 . </t>
  </si>
  <si>
    <t xml:space="preserve">7 / 5 . </t>
  </si>
  <si>
    <t xml:space="preserve">8 / 1 . </t>
  </si>
  <si>
    <t xml:space="preserve">8 / 2 . </t>
  </si>
  <si>
    <t xml:space="preserve">8 / 3 . </t>
  </si>
  <si>
    <t xml:space="preserve">8 / 4 . </t>
  </si>
  <si>
    <t xml:space="preserve">8 / 5 . </t>
  </si>
  <si>
    <t xml:space="preserve">9 / 1 . </t>
  </si>
  <si>
    <t xml:space="preserve">9 / 2 . </t>
  </si>
  <si>
    <t xml:space="preserve">9 / 3 . </t>
  </si>
  <si>
    <t xml:space="preserve">9 / 4 . </t>
  </si>
  <si>
    <t xml:space="preserve">9 / 5 . </t>
  </si>
  <si>
    <t xml:space="preserve">9 / 6 . </t>
  </si>
  <si>
    <t xml:space="preserve">9 / 7 . </t>
  </si>
  <si>
    <t xml:space="preserve">9 / 8 . </t>
  </si>
  <si>
    <t xml:space="preserve">9 / 9 . </t>
  </si>
  <si>
    <t xml:space="preserve">9 / 10 . </t>
  </si>
  <si>
    <t>Oxide wt%</t>
  </si>
  <si>
    <t>SiO2</t>
  </si>
  <si>
    <t>TiO2</t>
  </si>
  <si>
    <t>Al2O3</t>
  </si>
  <si>
    <t>FeO</t>
  </si>
  <si>
    <t>MnO</t>
  </si>
  <si>
    <t>CaO</t>
  </si>
  <si>
    <t>Na2O</t>
  </si>
  <si>
    <t>MgO</t>
  </si>
  <si>
    <t>K2O</t>
  </si>
  <si>
    <t>P2O5</t>
  </si>
  <si>
    <t>Total</t>
  </si>
  <si>
    <t>Standard deviation wt%</t>
  </si>
  <si>
    <t xml:space="preserve">K </t>
  </si>
  <si>
    <t xml:space="preserve">P </t>
  </si>
  <si>
    <t>Sample: Y3DD</t>
  </si>
  <si>
    <t>Chl</t>
  </si>
  <si>
    <t>Ms</t>
  </si>
  <si>
    <t xml:space="preserve">6 / 6 . </t>
  </si>
  <si>
    <t xml:space="preserve">6 / 7 . </t>
  </si>
  <si>
    <t xml:space="preserve">6 / 8 . </t>
  </si>
  <si>
    <t xml:space="preserve">6 / 9 . </t>
  </si>
  <si>
    <t xml:space="preserve">6 / 10 . </t>
  </si>
  <si>
    <t xml:space="preserve">10 / 1 . </t>
  </si>
  <si>
    <t xml:space="preserve">10 / 2 . </t>
  </si>
  <si>
    <t xml:space="preserve">10 / 3 . </t>
  </si>
  <si>
    <t xml:space="preserve">10 / 4 . </t>
  </si>
  <si>
    <t xml:space="preserve">10 / 5 . </t>
  </si>
  <si>
    <t>Analysis</t>
  </si>
  <si>
    <t>x</t>
  </si>
  <si>
    <t>y</t>
  </si>
  <si>
    <t>Approx_U_ppm</t>
  </si>
  <si>
    <t>Approx_Pb_ppm</t>
  </si>
  <si>
    <t>Approx_Th_ppm</t>
  </si>
  <si>
    <t>U_Th</t>
  </si>
  <si>
    <t>U238_Pb206</t>
  </si>
  <si>
    <t>U238_Pb206_2SE%</t>
  </si>
  <si>
    <t>Pb207_Pb206</t>
  </si>
  <si>
    <t>Pb207_Pb206_2SE%</t>
  </si>
  <si>
    <t>Pb207_U235</t>
  </si>
  <si>
    <t>Pb207_U235_2SE%</t>
  </si>
  <si>
    <t>Pb206_U238</t>
  </si>
  <si>
    <t>Pb206_U238_2SE%</t>
  </si>
  <si>
    <t>rho</t>
  </si>
  <si>
    <t>PbPb_date</t>
  </si>
  <si>
    <t>PbPb_date_2SE_abs</t>
  </si>
  <si>
    <t>UPb7_date</t>
  </si>
  <si>
    <t>UPb7_date_2SE_abs</t>
  </si>
  <si>
    <t>UPb6_date</t>
  </si>
  <si>
    <t>UPb6_date_2SE_abs</t>
  </si>
  <si>
    <t>cor7UPb6_date</t>
  </si>
  <si>
    <t>cor7UPb6_date_2SE_abs</t>
  </si>
  <si>
    <t>Pb208_Th232</t>
  </si>
  <si>
    <t>Pb208_Th232_2SE%</t>
  </si>
  <si>
    <t>ThPb_date</t>
  </si>
  <si>
    <t>ThPb_date_2SE_abs</t>
  </si>
  <si>
    <t>Y (ppm)</t>
  </si>
  <si>
    <t>Pr (ppm)</t>
  </si>
  <si>
    <t>Nd (ppm)</t>
  </si>
  <si>
    <t>Sm (ppm)</t>
  </si>
  <si>
    <t>Eu (ppm)</t>
  </si>
  <si>
    <t>Gd (ppm)</t>
  </si>
  <si>
    <t>Tb (ppm)</t>
  </si>
  <si>
    <t>Dy (ppm)</t>
  </si>
  <si>
    <t>Ho (ppm)</t>
  </si>
  <si>
    <t>Er (ppm)</t>
  </si>
  <si>
    <t>Tm(ppm)</t>
  </si>
  <si>
    <t>Yb (ppm)</t>
  </si>
  <si>
    <t>Lu (ppm)</t>
  </si>
  <si>
    <t>*M_Y3DD_grain#_spot#</t>
  </si>
  <si>
    <t>M_Y3DD_1-1</t>
  </si>
  <si>
    <t>M_Y3DD_1-2</t>
  </si>
  <si>
    <t>M_Y3DD_1-3</t>
  </si>
  <si>
    <t>M_Y3DD_1-4</t>
  </si>
  <si>
    <t>M_Y3DD_1-5</t>
  </si>
  <si>
    <t>M_Y3DD_1-6</t>
  </si>
  <si>
    <t>M_Y3DD_1-7</t>
  </si>
  <si>
    <t>M_Y3DD_1-8</t>
  </si>
  <si>
    <t>M_Y3DD_1-9</t>
  </si>
  <si>
    <t>M_Y3DD_1-10</t>
  </si>
  <si>
    <t>M_Y3DD_1-11</t>
  </si>
  <si>
    <t>M_Y3DD_1-12</t>
  </si>
  <si>
    <t>M_Y3DD_1-13</t>
  </si>
  <si>
    <t>M_Y3DD_1-14</t>
  </si>
  <si>
    <t>M_Y3DD_1-15</t>
  </si>
  <si>
    <t>M_Y3DD_1-16</t>
  </si>
  <si>
    <t>M_Y3DD_1-17</t>
  </si>
  <si>
    <t>M_Y3DD_1-18</t>
  </si>
  <si>
    <t>M_Y3DD_1-19</t>
  </si>
  <si>
    <t>M_Y3DD_1-20</t>
  </si>
  <si>
    <t>M_Y3DD_1-21</t>
  </si>
  <si>
    <t>M_Y3DD_1-22</t>
  </si>
  <si>
    <t>M_Y3DD_1-23</t>
  </si>
  <si>
    <t>M_Y3DD_1-25</t>
  </si>
  <si>
    <t>M_Y3DD_1-26</t>
  </si>
  <si>
    <t>M_Y3DD_1-27</t>
  </si>
  <si>
    <t>M_Y3DD_1-28</t>
  </si>
  <si>
    <t>M_Y3DD_1-29</t>
  </si>
  <si>
    <t>M_Y3DD_1-31</t>
  </si>
  <si>
    <t>M_Y3DD_1-32</t>
  </si>
  <si>
    <t>M_Y3DD_1-33</t>
  </si>
  <si>
    <t>M_Y3DD_1-34</t>
  </si>
  <si>
    <t>M_Y3DD_1-35</t>
  </si>
  <si>
    <t>M_Y3DD_1-36</t>
  </si>
  <si>
    <t>M_Y3DD_1-37</t>
  </si>
  <si>
    <t>M_Y3DD_1-38</t>
  </si>
  <si>
    <t>M_Y3DD_1-39</t>
  </si>
  <si>
    <t>M_Y3DD_1-40</t>
  </si>
  <si>
    <t>M_Y3DD_1-41</t>
  </si>
  <si>
    <t>M_Y3DD_1-43</t>
  </si>
  <si>
    <t>M_Y3DD_1-44</t>
  </si>
  <si>
    <t>M_Y3DD_1-45</t>
  </si>
  <si>
    <t>M_Y3DD_1-46</t>
  </si>
  <si>
    <t>M_Y3DD_1-47</t>
  </si>
  <si>
    <t>M_Y3DD_1-48</t>
  </si>
  <si>
    <t>M_Y3DD_1-49</t>
  </si>
  <si>
    <t>M_Y3DD_1-50</t>
  </si>
  <si>
    <t>M_Y3DD_1-51</t>
  </si>
  <si>
    <t>M_Y3DD_1-52</t>
  </si>
  <si>
    <t>M_Y3DD_1-53</t>
  </si>
  <si>
    <t>M_Y3DD_1-54</t>
  </si>
  <si>
    <t>M_Y3DD_1-55</t>
  </si>
  <si>
    <t>M_Y3DD_1-56</t>
  </si>
  <si>
    <t>M_Y3DD_1-57</t>
  </si>
  <si>
    <t>M_Y3DD_1-58</t>
  </si>
  <si>
    <t>M_Y3DD_1-59</t>
  </si>
  <si>
    <t>M_Y3DD_1-60</t>
  </si>
  <si>
    <t>M_Y3DD_1-61</t>
  </si>
  <si>
    <t>M_Y3DD_1-62</t>
  </si>
  <si>
    <t>M_Y3DD_1-63</t>
  </si>
  <si>
    <t>M_Y3DD_1-64</t>
  </si>
  <si>
    <t>M_Y3DD_1-65</t>
  </si>
  <si>
    <t>M_Y3DD_1-66</t>
  </si>
  <si>
    <t>M_Y3DD_1-67</t>
  </si>
  <si>
    <t>M_Y3DD_1-68</t>
  </si>
  <si>
    <t>M_Y3DD_1-69</t>
  </si>
  <si>
    <t>M_Y3DD_1-70</t>
  </si>
  <si>
    <t>M_Y3DD_1-71</t>
  </si>
  <si>
    <t>M_Y3DD_1-73</t>
  </si>
  <si>
    <t>M_Y3DD_1-74</t>
  </si>
  <si>
    <t>M_Y3DD_1-75</t>
  </si>
  <si>
    <t>M_Y3DD_1-76</t>
  </si>
  <si>
    <t>M_Y3DD_1-77</t>
  </si>
  <si>
    <t>M_Y3DD_1-78</t>
  </si>
  <si>
    <t>M_Y3DD_1-79</t>
  </si>
  <si>
    <t>M_Y3DD_1-80</t>
  </si>
  <si>
    <t>M_Y3DD_1-81</t>
  </si>
  <si>
    <t>M_Y3DD_1-82</t>
  </si>
  <si>
    <t>M_Y3DD_2-1</t>
  </si>
  <si>
    <t>M_Y3DD_2-2</t>
  </si>
  <si>
    <t>M_Y3DD_3-1</t>
  </si>
  <si>
    <t>M_Y3DD_3-2</t>
  </si>
  <si>
    <t>M_Y3DD_3-3</t>
  </si>
  <si>
    <t>M_Y3DD_4-1</t>
  </si>
  <si>
    <t>M_Y3DD_4-2</t>
  </si>
  <si>
    <t>M_Y3DD_4-3</t>
  </si>
  <si>
    <t>M_Y3DD_5-1</t>
  </si>
  <si>
    <t>M_Y3DD_5-2</t>
  </si>
  <si>
    <t>M_Y3DD_5-3</t>
  </si>
  <si>
    <t>M_Y3DD_6-1</t>
  </si>
  <si>
    <t>M_Y3DD_6-2</t>
  </si>
  <si>
    <t>M_Y3DD_6-3</t>
  </si>
  <si>
    <t>M_Y3DD_7-1</t>
  </si>
  <si>
    <t>M_Y3DD_7-2</t>
  </si>
  <si>
    <t>M_Y3DD_7-3</t>
  </si>
  <si>
    <t>M_Y3DD_7-4</t>
  </si>
  <si>
    <t>M_Y3DD_7-5</t>
  </si>
  <si>
    <t>M_Y3DD_7-6</t>
  </si>
  <si>
    <t>M_Y3DD_8-1</t>
  </si>
  <si>
    <t>M_Y3DD_8-2</t>
  </si>
  <si>
    <t>M_Y3DD_8-3</t>
  </si>
  <si>
    <t>M_Y3DD_9-1</t>
  </si>
  <si>
    <t>M_Y3DD_9-2</t>
  </si>
  <si>
    <t>M_Y3DD_9-3</t>
  </si>
  <si>
    <t>CALIBRATION DATA</t>
  </si>
  <si>
    <t>Primary Reference Material</t>
  </si>
  <si>
    <t>M_44069-1</t>
  </si>
  <si>
    <t>M_44069-2</t>
  </si>
  <si>
    <t>M_44069-3</t>
  </si>
  <si>
    <t>M_44069-4</t>
  </si>
  <si>
    <t>M_44069-5</t>
  </si>
  <si>
    <t>M_44069-6</t>
  </si>
  <si>
    <t>M_44069-7</t>
  </si>
  <si>
    <t>M_44069-8</t>
  </si>
  <si>
    <t>M_44069-9</t>
  </si>
  <si>
    <t>M_44069-10</t>
  </si>
  <si>
    <t>M_44069-11</t>
  </si>
  <si>
    <t>M_44069-12</t>
  </si>
  <si>
    <t>M_44069-13</t>
  </si>
  <si>
    <t>M_44069-14</t>
  </si>
  <si>
    <t>M_44069-15</t>
  </si>
  <si>
    <t>M_44069-16</t>
  </si>
  <si>
    <t>Secondary Reference Material (geochron)/Primary Reference Material (trace elements)</t>
  </si>
  <si>
    <t>M_Stern-1</t>
  </si>
  <si>
    <t>M_Stern-2</t>
  </si>
  <si>
    <t>M_Stern-3</t>
  </si>
  <si>
    <t>M_Stern-4</t>
  </si>
  <si>
    <t>M_Stern-5</t>
  </si>
  <si>
    <t>M_Stern-6</t>
  </si>
  <si>
    <t>M_Stern-7</t>
  </si>
  <si>
    <t>M_Stern-8</t>
  </si>
  <si>
    <t>M_Stern-9</t>
  </si>
  <si>
    <t>M_Stern-10</t>
  </si>
  <si>
    <t>M_Stern-11</t>
  </si>
  <si>
    <t>M_Stern-12</t>
  </si>
  <si>
    <t>M_Stern-13</t>
  </si>
  <si>
    <t>M_Stern-14</t>
  </si>
  <si>
    <t>M_Stern-15</t>
  </si>
  <si>
    <t>M_Stern-16</t>
  </si>
  <si>
    <t>Secondary Reference Material</t>
  </si>
  <si>
    <t>M_554-1</t>
  </si>
  <si>
    <t>M_554-2</t>
  </si>
  <si>
    <t>M_554-3</t>
  </si>
  <si>
    <t>M_554-4</t>
  </si>
  <si>
    <t>M_554-5</t>
  </si>
  <si>
    <t>M_554-6</t>
  </si>
  <si>
    <t>M_554-7</t>
  </si>
  <si>
    <t>M_554-8</t>
  </si>
  <si>
    <t>M_554-9</t>
  </si>
  <si>
    <t>M_554-10</t>
  </si>
  <si>
    <t>M_554-11</t>
  </si>
  <si>
    <t>M_554-12</t>
  </si>
  <si>
    <t>M_554-13</t>
  </si>
  <si>
    <t>M_554-14</t>
  </si>
  <si>
    <t>M_554-15</t>
  </si>
  <si>
    <t>M_554-16</t>
  </si>
  <si>
    <t>*M_Y5_grain#_spot#</t>
  </si>
  <si>
    <t>M_Y5_1-1</t>
  </si>
  <si>
    <t>M_Y5_1-2</t>
  </si>
  <si>
    <t>M_Y5_2-1</t>
  </si>
  <si>
    <t>M_Y5_2-2</t>
  </si>
  <si>
    <t>M_Y5_2-3</t>
  </si>
  <si>
    <t>M_Y5_4-1</t>
  </si>
  <si>
    <t>M_Y5_4-2</t>
  </si>
  <si>
    <t>M_Y5_4-3</t>
  </si>
  <si>
    <t>M_Y5_5-1</t>
  </si>
  <si>
    <t>M_Y5_5-2</t>
  </si>
  <si>
    <t>M_Y5_5-3</t>
  </si>
  <si>
    <t>M_Y5_6-1</t>
  </si>
  <si>
    <t>M_Y5_6-2</t>
  </si>
  <si>
    <t>M_Y5_6-3</t>
  </si>
  <si>
    <t>M_Y5_7-1</t>
  </si>
  <si>
    <t>M_Y5_7-2</t>
  </si>
  <si>
    <t>M_Y5_7-3</t>
  </si>
  <si>
    <t>M_Y5_7-4</t>
  </si>
  <si>
    <t>M_Y5_8-1</t>
  </si>
  <si>
    <t>M_Y5_8-2</t>
  </si>
  <si>
    <t>M_Y5_8-3</t>
  </si>
  <si>
    <t>M_Y5_9-1</t>
  </si>
  <si>
    <t>M_Y5_9-2</t>
  </si>
  <si>
    <t>M_Y5_9-3</t>
  </si>
  <si>
    <t>M_Y5_9-4</t>
  </si>
  <si>
    <t>M_Y5_10-1</t>
  </si>
  <si>
    <t>M_Y5_10-2</t>
  </si>
  <si>
    <t>M_Y5_10-3</t>
  </si>
  <si>
    <t>M_Y5_11-1</t>
  </si>
  <si>
    <t>M_Y5_11-2</t>
  </si>
  <si>
    <t>M_Y5_11-3</t>
  </si>
  <si>
    <t>M_Y5_11-4</t>
  </si>
  <si>
    <t>comment</t>
  </si>
  <si>
    <t>A_Y5_1-1</t>
  </si>
  <si>
    <t>A_Y5_1-2</t>
  </si>
  <si>
    <t>A_Y5_1-3</t>
  </si>
  <si>
    <t>A_Y5_1-4</t>
  </si>
  <si>
    <t>partial miss (quartz)</t>
  </si>
  <si>
    <t>A_Y5_1-5</t>
  </si>
  <si>
    <t>A_Y5_1-6</t>
  </si>
  <si>
    <t>on crack</t>
  </si>
  <si>
    <t>A_Y5_1-7</t>
  </si>
  <si>
    <t>A_Y5_1-8</t>
  </si>
  <si>
    <t>A_Y5_3</t>
  </si>
  <si>
    <t>overlap (garnet inclusion)</t>
  </si>
  <si>
    <t>A_Y5_4</t>
  </si>
  <si>
    <t>garnet inclusion</t>
  </si>
  <si>
    <t>A_Y5_5-2</t>
  </si>
  <si>
    <t>A_Y5_5-3</t>
  </si>
  <si>
    <t>A_Y5_6</t>
  </si>
  <si>
    <t>overlap with pyrite?</t>
  </si>
  <si>
    <t>A_Y5_7-1</t>
  </si>
  <si>
    <t>cracks/grain failure</t>
  </si>
  <si>
    <t>A_Y5_7-3</t>
  </si>
  <si>
    <t>A_Y5_8-1</t>
  </si>
  <si>
    <t>overlap with zircon - exclude</t>
  </si>
  <si>
    <t>A_Y5_8-2</t>
  </si>
  <si>
    <t>A_Y5_9-1</t>
  </si>
  <si>
    <t>A_Y5_9-2</t>
  </si>
  <si>
    <t>A_Y5_10-1</t>
  </si>
  <si>
    <t>crack</t>
  </si>
  <si>
    <t>A_Y5_10-2</t>
  </si>
  <si>
    <t>minor bt overlap</t>
  </si>
  <si>
    <t>A_Y5_11-1</t>
  </si>
  <si>
    <t>A_Y5_11-2</t>
  </si>
  <si>
    <t>A_Y5_12-1</t>
  </si>
  <si>
    <t>A_Y5_12-2</t>
  </si>
  <si>
    <t>A_Y5_13</t>
  </si>
  <si>
    <t>A_Y5_14</t>
  </si>
  <si>
    <t>A_Y5_15</t>
  </si>
  <si>
    <t>A_Y5_16-1</t>
  </si>
  <si>
    <t>A_Y5_16-2</t>
  </si>
  <si>
    <t>A_Y5_16-3</t>
  </si>
  <si>
    <t>grain failure</t>
  </si>
  <si>
    <t>A_Y5_17-1</t>
  </si>
  <si>
    <t>A_Y5_17-2</t>
  </si>
  <si>
    <t>grain failure caused with spot 1 = poor signal</t>
  </si>
  <si>
    <t>A_Y5_18-1</t>
  </si>
  <si>
    <t>A_Y5_18-2</t>
  </si>
  <si>
    <t>A_Y5_19</t>
  </si>
  <si>
    <t>inclusion in garnet</t>
  </si>
  <si>
    <t>A_Y5_20-1</t>
  </si>
  <si>
    <t>inclusion in garnet/partial overlap</t>
  </si>
  <si>
    <t>A_Y5_20-2</t>
  </si>
  <si>
    <t>A_MAD-1</t>
  </si>
  <si>
    <t>A_MAD-2</t>
  </si>
  <si>
    <t>A_MAD-3</t>
  </si>
  <si>
    <t>A_MAD-4</t>
  </si>
  <si>
    <t>A_MAD-5</t>
  </si>
  <si>
    <t>A_MAD-6</t>
  </si>
  <si>
    <t>A_MAD-7</t>
  </si>
  <si>
    <t>A_MAD-8</t>
  </si>
  <si>
    <t>A_MAD-9</t>
  </si>
  <si>
    <t>A_MAD-10</t>
  </si>
  <si>
    <t>A_MAD-11</t>
  </si>
  <si>
    <t>A_MAD-12</t>
  </si>
  <si>
    <t>A_MC1-1</t>
  </si>
  <si>
    <t>A_MC1-2</t>
  </si>
  <si>
    <t>A_MC1-3</t>
  </si>
  <si>
    <t>A_MC1-4</t>
  </si>
  <si>
    <t>A_MC1-5</t>
  </si>
  <si>
    <t>A_MC1-6</t>
  </si>
  <si>
    <t>A_MC1-7</t>
  </si>
  <si>
    <t>A_MC1-8</t>
  </si>
  <si>
    <t>A_MC1-9</t>
  </si>
  <si>
    <t>A_MC1-10</t>
  </si>
  <si>
    <t>A_MC1-11</t>
  </si>
  <si>
    <t>A_MC1-12</t>
  </si>
  <si>
    <t>A_McClure-1</t>
  </si>
  <si>
    <t>A_McClure-2</t>
  </si>
  <si>
    <t>A_McClure-3</t>
  </si>
  <si>
    <t>A_McClure-4</t>
  </si>
  <si>
    <t>A_McClure-5</t>
  </si>
  <si>
    <t>A_McClure-6</t>
  </si>
  <si>
    <t>A_McClure-7</t>
  </si>
  <si>
    <t>A_McClure-8</t>
  </si>
  <si>
    <t>A_McClure-9</t>
  </si>
  <si>
    <t>A_McClure-10</t>
  </si>
  <si>
    <t>A_McClure-11</t>
  </si>
  <si>
    <t>A_McClure-12</t>
  </si>
  <si>
    <t>Comment</t>
  </si>
  <si>
    <t>X</t>
  </si>
  <si>
    <t>Y</t>
  </si>
  <si>
    <t>Pb ppm</t>
  </si>
  <si>
    <t>U ppm</t>
  </si>
  <si>
    <t>Th ppm</t>
  </si>
  <si>
    <t>Th/U</t>
  </si>
  <si>
    <t>U238/Pb206</t>
  </si>
  <si>
    <t>2 SE %</t>
  </si>
  <si>
    <t>Pb207/Pb206</t>
  </si>
  <si>
    <t>Pb207/U235</t>
  </si>
  <si>
    <t>Pb206/U238</t>
  </si>
  <si>
    <t>Rho</t>
  </si>
  <si>
    <t>Pb207/Pb206 age</t>
  </si>
  <si>
    <t>2 SE abs.</t>
  </si>
  <si>
    <t>Pb207/U235 age</t>
  </si>
  <si>
    <t>Pb206/U238 age</t>
  </si>
  <si>
    <t>% disc. (U-Pb)</t>
  </si>
  <si>
    <t>207Pb corr'd 206/238 Age (Ma)</t>
  </si>
  <si>
    <t>Ti (ppm)</t>
  </si>
  <si>
    <t>Nb (ppm)</t>
  </si>
  <si>
    <t>La (ppm)</t>
  </si>
  <si>
    <t>Ce (ppm)</t>
  </si>
  <si>
    <t>Tm (ppm)</t>
  </si>
  <si>
    <t>Hf (ppm)</t>
  </si>
  <si>
    <t>Larson_7z_1</t>
  </si>
  <si>
    <t>bdl</t>
  </si>
  <si>
    <t>Larson_7z_2</t>
  </si>
  <si>
    <t>Larson_7z_3</t>
  </si>
  <si>
    <t>Larson_7z_4</t>
  </si>
  <si>
    <t>Larson_7z_5</t>
  </si>
  <si>
    <t>Larson_7z_6</t>
  </si>
  <si>
    <t>Larson_7z_7</t>
  </si>
  <si>
    <t>Larson_7z_8</t>
  </si>
  <si>
    <t>Larson_7z_9</t>
  </si>
  <si>
    <t>Larson_7z_10</t>
  </si>
  <si>
    <t>Larson_7z_11</t>
  </si>
  <si>
    <t>Larson_7z_12</t>
  </si>
  <si>
    <t>Larson_7z_13</t>
  </si>
  <si>
    <t>Larson_7z_14</t>
  </si>
  <si>
    <t>Larson_7z_15</t>
  </si>
  <si>
    <t>Larson_7z_16</t>
  </si>
  <si>
    <t>Larson_7z_17</t>
  </si>
  <si>
    <t>Larson_7z_18</t>
  </si>
  <si>
    <t>Larson_7z_19</t>
  </si>
  <si>
    <t>Larson_7z_20</t>
  </si>
  <si>
    <t>Larson_7z_21</t>
  </si>
  <si>
    <t>Larson_7z_22</t>
  </si>
  <si>
    <t>Larson_7z_23</t>
  </si>
  <si>
    <t>Larson_7z_24</t>
  </si>
  <si>
    <t>Larson_7z_25</t>
  </si>
  <si>
    <t>Larson_7z_26</t>
  </si>
  <si>
    <t>Larson_7z_27</t>
  </si>
  <si>
    <t>Larson_7z_28</t>
  </si>
  <si>
    <t>Larson_7z_29</t>
  </si>
  <si>
    <t>Larson_7z_30</t>
  </si>
  <si>
    <t>Larson_7z_31</t>
  </si>
  <si>
    <t>Larson_7z_32</t>
  </si>
  <si>
    <t>Larson_7z_33</t>
  </si>
  <si>
    <t>Larson_7z_34</t>
  </si>
  <si>
    <t>Larson_7z_35</t>
  </si>
  <si>
    <t>Larson_7z_36</t>
  </si>
  <si>
    <t>Larson_7z_37</t>
  </si>
  <si>
    <t>Larson_7z_38</t>
  </si>
  <si>
    <t>Larson_7z_39</t>
  </si>
  <si>
    <t>Larson_7z_40</t>
  </si>
  <si>
    <t>Larson_9z_1</t>
  </si>
  <si>
    <t>Larson_9z_2</t>
  </si>
  <si>
    <t>Larson_9z_3</t>
  </si>
  <si>
    <t>Larson_9z_4</t>
  </si>
  <si>
    <t>xenotime or monazite</t>
  </si>
  <si>
    <t>Larson_9z_5</t>
  </si>
  <si>
    <t>Larson_9z_6</t>
  </si>
  <si>
    <t>Larson_9z_7</t>
  </si>
  <si>
    <t>Larson_9z_8</t>
  </si>
  <si>
    <t>Larson_9z_9</t>
  </si>
  <si>
    <t>Larson_9z_10</t>
  </si>
  <si>
    <t>Larson_9z_11</t>
  </si>
  <si>
    <t>Larson_9z_12</t>
  </si>
  <si>
    <t>Larson_9z_13</t>
  </si>
  <si>
    <t>Larson_9z_14</t>
  </si>
  <si>
    <t>Larson_9z_15</t>
  </si>
  <si>
    <t>Larson_9z_16</t>
  </si>
  <si>
    <t>Larson_9z_17</t>
  </si>
  <si>
    <t>Larson_9z_18</t>
  </si>
  <si>
    <t>Larson_9z_19</t>
  </si>
  <si>
    <t>Larson_9z_20</t>
  </si>
  <si>
    <t>Larson_9z_21</t>
  </si>
  <si>
    <t>Larson_9z_22</t>
  </si>
  <si>
    <t>Larson_9z_23</t>
  </si>
  <si>
    <t>Larson_9z_24</t>
  </si>
  <si>
    <t>Larson_9z_25</t>
  </si>
  <si>
    <t>Larson_9z_26</t>
  </si>
  <si>
    <t>Larson_9z_27</t>
  </si>
  <si>
    <t>Larson_9z_28</t>
  </si>
  <si>
    <t>Larson_9z_29</t>
  </si>
  <si>
    <t>Larson_9z_30</t>
  </si>
  <si>
    <t>Larson_9z_31</t>
  </si>
  <si>
    <t>Larson_9z_32</t>
  </si>
  <si>
    <t>Larson_9z_33</t>
  </si>
  <si>
    <t>Larson_9z_34</t>
  </si>
  <si>
    <t>Larson_9z_35</t>
  </si>
  <si>
    <t>Larson_9z_36</t>
  </si>
  <si>
    <t>Larson_9z_37</t>
  </si>
  <si>
    <t>Larson_9z_38</t>
  </si>
  <si>
    <t>Larson_9z_39</t>
  </si>
  <si>
    <t>Larson_9z_40</t>
  </si>
  <si>
    <t>Larson_10z_1</t>
  </si>
  <si>
    <t>Larson_10z_2</t>
  </si>
  <si>
    <t>Larson_10z_3</t>
  </si>
  <si>
    <t>Larson_10z_4</t>
  </si>
  <si>
    <t>Larson_10z_5</t>
  </si>
  <si>
    <t>Larson_10z_6</t>
  </si>
  <si>
    <t>Larson_10z_7</t>
  </si>
  <si>
    <t>Larson_10z_8</t>
  </si>
  <si>
    <t>Larson_10z_9</t>
  </si>
  <si>
    <t>Larson_10z_10</t>
  </si>
  <si>
    <t>Larson_10z_11</t>
  </si>
  <si>
    <t>Larson_10z_12</t>
  </si>
  <si>
    <t>Larson_10z_13</t>
  </si>
  <si>
    <t>Larson_10z_14</t>
  </si>
  <si>
    <t>Larson_10z_15</t>
  </si>
  <si>
    <t>Larson_10z_16</t>
  </si>
  <si>
    <t>Larson_10z_17</t>
  </si>
  <si>
    <t>Larson_10z_18</t>
  </si>
  <si>
    <t>Larson_10z_19</t>
  </si>
  <si>
    <t>Larson_10z_20</t>
  </si>
  <si>
    <t>Larson_10z_21</t>
  </si>
  <si>
    <t>Larson_10z_22</t>
  </si>
  <si>
    <t>Larson_10z_23</t>
  </si>
  <si>
    <t>Larson_10z_24</t>
  </si>
  <si>
    <t>Larson_10z_25</t>
  </si>
  <si>
    <t>Larson_10z_26</t>
  </si>
  <si>
    <t>Larson_10z_27</t>
  </si>
  <si>
    <t>Larson_10z_28</t>
  </si>
  <si>
    <t>Larson_10z_29</t>
  </si>
  <si>
    <t>Larson_10z_30</t>
  </si>
  <si>
    <t>Larson_10z_31</t>
  </si>
  <si>
    <t>Larson_10z_32</t>
  </si>
  <si>
    <t>Larson_10z_33</t>
  </si>
  <si>
    <t>Larson_10z_34</t>
  </si>
  <si>
    <t>Larson_10z_35</t>
  </si>
  <si>
    <t>Larson_10z_36</t>
  </si>
  <si>
    <t>Larson_10z_37</t>
  </si>
  <si>
    <t>Larson_10z_38</t>
  </si>
  <si>
    <t>Larson_10z_39</t>
  </si>
  <si>
    <t>Larson_10z_40</t>
  </si>
  <si>
    <t>91500_1</t>
  </si>
  <si>
    <t>91500_2</t>
  </si>
  <si>
    <t>91500_3</t>
  </si>
  <si>
    <t>91500_4</t>
  </si>
  <si>
    <t>91500_5</t>
  </si>
  <si>
    <t>91500_6</t>
  </si>
  <si>
    <t>91500_7</t>
  </si>
  <si>
    <t>91500_8</t>
  </si>
  <si>
    <t>91500_9</t>
  </si>
  <si>
    <t>91500_10</t>
  </si>
  <si>
    <t>91500_11</t>
  </si>
  <si>
    <t>91500_12</t>
  </si>
  <si>
    <t>91500_13</t>
  </si>
  <si>
    <t>91500_14</t>
  </si>
  <si>
    <t>91500_15</t>
  </si>
  <si>
    <t>91500_16</t>
  </si>
  <si>
    <t>91500_17</t>
  </si>
  <si>
    <t>91500_18</t>
  </si>
  <si>
    <t>91500_19</t>
  </si>
  <si>
    <t>Plesovice_1</t>
  </si>
  <si>
    <t>Plesovice_2</t>
  </si>
  <si>
    <t>Plesovice_3</t>
  </si>
  <si>
    <t>Plesovice_4</t>
  </si>
  <si>
    <t>Plesovice_5</t>
  </si>
  <si>
    <t>Plesovice_6</t>
  </si>
  <si>
    <t>Plesovice_7</t>
  </si>
  <si>
    <t>Plesovice_8</t>
  </si>
  <si>
    <t>Plesovice_9</t>
  </si>
  <si>
    <t>Plesovice_10</t>
  </si>
  <si>
    <t>Plesovice_11</t>
  </si>
  <si>
    <t>Plesovice_12</t>
  </si>
  <si>
    <t>Plesovice_13</t>
  </si>
  <si>
    <t>Plesovice_14</t>
  </si>
  <si>
    <t>Plesovice_15</t>
  </si>
  <si>
    <t>Plesovice_16</t>
  </si>
  <si>
    <t>Plesovice_17</t>
  </si>
  <si>
    <t>Plesovice_18</t>
  </si>
  <si>
    <t>GJ1_1</t>
  </si>
  <si>
    <t>GJ1_2</t>
  </si>
  <si>
    <t>GJ1_3</t>
  </si>
  <si>
    <t>GJ1_4</t>
  </si>
  <si>
    <t>GJ1_5</t>
  </si>
  <si>
    <t>GJ1_6</t>
  </si>
  <si>
    <t>GJ1_7</t>
  </si>
  <si>
    <t>GJ1_8</t>
  </si>
  <si>
    <t>GJ1_9</t>
  </si>
  <si>
    <t>GJ1_10</t>
  </si>
  <si>
    <t>GJ1_11</t>
  </si>
  <si>
    <t>GJ1_12</t>
  </si>
  <si>
    <t>GJ1_13</t>
  </si>
  <si>
    <t>GJ1_14</t>
  </si>
  <si>
    <t>GJ1_15</t>
  </si>
  <si>
    <t>GJ1_16</t>
  </si>
  <si>
    <t>GJ1_17</t>
  </si>
  <si>
    <t>GJ1_18</t>
  </si>
  <si>
    <t>x (um)</t>
  </si>
  <si>
    <t>y (um)</t>
  </si>
  <si>
    <t>Approx Rb (ppm)</t>
  </si>
  <si>
    <t>Approx Sr (ppm)</t>
  </si>
  <si>
    <t>Rb87/Sr87</t>
  </si>
  <si>
    <t>Rb87/Sr87 2SE%</t>
  </si>
  <si>
    <t>Rb87/Sr86</t>
  </si>
  <si>
    <t>Rb87/Sr86 2SE%</t>
  </si>
  <si>
    <t>Sr87/Sr86</t>
  </si>
  <si>
    <t>Sr87/Sr86 2SE%</t>
  </si>
  <si>
    <t>exclude for old population</t>
  </si>
  <si>
    <t>exclude for young population</t>
  </si>
  <si>
    <t>Y5-BT-1</t>
  </si>
  <si>
    <t>Y5-BT-2</t>
  </si>
  <si>
    <t>Y5-BT-3</t>
  </si>
  <si>
    <t>Y5-BT-4</t>
  </si>
  <si>
    <t>Y5-BT-5</t>
  </si>
  <si>
    <t>Y5-BT-6</t>
  </si>
  <si>
    <t>Y5-BT-7</t>
  </si>
  <si>
    <t>Y5-BT-8</t>
  </si>
  <si>
    <t>Y5-BT-9</t>
  </si>
  <si>
    <t>Y5-BT-10</t>
  </si>
  <si>
    <t>Y5-BT-11</t>
  </si>
  <si>
    <t>Y5-BT-12</t>
  </si>
  <si>
    <t>Y5-BT-13</t>
  </si>
  <si>
    <t>Y5-BT-14</t>
  </si>
  <si>
    <t>Y5-BT-15</t>
  </si>
  <si>
    <t>Y5-BT-16</t>
  </si>
  <si>
    <t>Y5-BT-17</t>
  </si>
  <si>
    <t>Y5-BT-18</t>
  </si>
  <si>
    <t>Y5-BT-19</t>
  </si>
  <si>
    <t>Y5-BT-20</t>
  </si>
  <si>
    <t>Y5-BT-21</t>
  </si>
  <si>
    <t>Y5-BT-22</t>
  </si>
  <si>
    <t>Y5-BT-23</t>
  </si>
  <si>
    <t>Y5-BT-25</t>
  </si>
  <si>
    <t>Y5-BT-26</t>
  </si>
  <si>
    <t>Y5-BT-27</t>
  </si>
  <si>
    <t>Y5-BT-28</t>
  </si>
  <si>
    <t>Y5-BT-29</t>
  </si>
  <si>
    <t>Y5-BT-30</t>
  </si>
  <si>
    <t>Y5-BT-31</t>
  </si>
  <si>
    <t>Y5-MS-2</t>
  </si>
  <si>
    <t>Y5-MS-4</t>
  </si>
  <si>
    <t>Y5-MS-5</t>
  </si>
  <si>
    <t>Y5-MS-7</t>
  </si>
  <si>
    <t>Y5-MS-8</t>
  </si>
  <si>
    <t>Y5-MS-9</t>
  </si>
  <si>
    <t>Y5-MS-10</t>
  </si>
  <si>
    <t>Y5-MS-11</t>
  </si>
  <si>
    <t>Y5-MS-12</t>
  </si>
  <si>
    <t>Y5-MS-13</t>
  </si>
  <si>
    <t>Y5-MS-15</t>
  </si>
  <si>
    <t>Y5-MS-16</t>
  </si>
  <si>
    <t>Y5-PL-1</t>
  </si>
  <si>
    <t>Y5-PL-2</t>
  </si>
  <si>
    <t>Y5-PL-4</t>
  </si>
  <si>
    <t>Mica_1B-1</t>
  </si>
  <si>
    <t>Mica_1B-2</t>
  </si>
  <si>
    <t>Mica_1B-3</t>
  </si>
  <si>
    <t>Mica_1B-4</t>
  </si>
  <si>
    <t>Mica_1B-5</t>
  </si>
  <si>
    <t>Mica_1B-6</t>
  </si>
  <si>
    <t>Mica_1B-7</t>
  </si>
  <si>
    <t>Mica_1B-8</t>
  </si>
  <si>
    <t>Mica_1B-9</t>
  </si>
  <si>
    <t>Mica_1B-10</t>
  </si>
  <si>
    <t>Mica_1O-1</t>
  </si>
  <si>
    <t>Mica_1O-2</t>
  </si>
  <si>
    <t>Mica_1O-3</t>
  </si>
  <si>
    <t>Mica_1O-4</t>
  </si>
  <si>
    <t>Mica_1O-5</t>
  </si>
  <si>
    <t>Mica_1O-6</t>
  </si>
  <si>
    <t>Mica_1O-7</t>
  </si>
  <si>
    <t>Mica_1O-8</t>
  </si>
  <si>
    <t>Mica_1O-9</t>
  </si>
  <si>
    <t>Mica_1O-10</t>
  </si>
  <si>
    <t>Mica_Fe-1</t>
  </si>
  <si>
    <t>Mica_Fe-2</t>
  </si>
  <si>
    <t>Mica_Fe-3</t>
  </si>
  <si>
    <t>Mica_Fe-4</t>
  </si>
  <si>
    <t>Mica_Fe-6</t>
  </si>
  <si>
    <t>Mica_Fe-7</t>
  </si>
  <si>
    <t>Mica_Fe-8</t>
  </si>
  <si>
    <t>Mica_Fe-9</t>
  </si>
  <si>
    <t>Mica_Fe-10</t>
  </si>
  <si>
    <t>Mica_Mg-1</t>
  </si>
  <si>
    <t>Mica_Mg-2</t>
  </si>
  <si>
    <t>Mica_Mg-3</t>
  </si>
  <si>
    <t>Mica_Mg-4</t>
  </si>
  <si>
    <t>Mica_Mg-5</t>
  </si>
  <si>
    <t>Mica_Mg-6</t>
  </si>
  <si>
    <t>Mica_Mg-7</t>
  </si>
  <si>
    <t>Mica_Mg-8</t>
  </si>
  <si>
    <t>Mica_Mg-9</t>
  </si>
  <si>
    <t>Mica_Mg-10</t>
  </si>
  <si>
    <t>G_610-1</t>
  </si>
  <si>
    <t>G_610-2</t>
  </si>
  <si>
    <t>G_610-3</t>
  </si>
  <si>
    <t>G_610-4</t>
  </si>
  <si>
    <t>G_610-5</t>
  </si>
  <si>
    <t>G_610-6</t>
  </si>
  <si>
    <t>G_610-7</t>
  </si>
  <si>
    <t>G_610-8</t>
  </si>
  <si>
    <t>G_610-9</t>
  </si>
  <si>
    <t>G_610-10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</si>
</sst>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TRUE&quot;;&quot;TRUE&quot;;&quot;FALSE&quot;"/>
    <numFmt numFmtId="165" formatCode="0.0"/>
    <numFmt numFmtId="166" formatCode="0.0000"/>
  </numFmts>
  <fonts count="16" x14ac:knownFonts="1">
    <font>
      <sz val="12"/>
      <color rgb="FF000000"/>
      <name val="Calibri"/>
    </font>
    <font>
      <b/>
      <u/>
      <sz val="12"/>
      <color rgb="FF000000"/>
      <name val="Arial"/>
      <family val="2"/>
    </font>
    <font>
      <sz val="12"/>
      <color rgb="FF000000"/>
      <name val="Arial"/>
      <family val="2"/>
    </font>
    <font>
      <b/>
      <i/>
      <sz val="12"/>
      <color rgb="FF000000"/>
      <name val="Arial"/>
      <family val="2"/>
    </font>
    <font>
      <i/>
      <sz val="12"/>
      <color rgb="FF000000"/>
      <name val="Calibri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</font>
    <font>
      <b/>
      <sz val="12"/>
      <color rgb="FF000000"/>
      <name val="Calibri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2"/>
      <color rgb="FF000000"/>
      <name val="Calibri"/>
    </font>
    <font>
      <b/>
      <i/>
      <sz val="10"/>
      <color rgb="FF000000"/>
      <name val="Arial"/>
      <family val="2"/>
    </font>
    <font>
      <strike/>
      <sz val="10"/>
      <color rgb="FF000000"/>
      <name val="Arial"/>
      <family val="2"/>
    </font>
    <font>
      <strike/>
      <sz val="12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left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5" fillId="0" borderId="0" xfId="0" applyFont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5" xfId="0" applyBorder="1"/>
    <xf numFmtId="0" fontId="0" fillId="0" borderId="10" xfId="0" applyBorder="1"/>
    <xf numFmtId="2" fontId="0" fillId="0" borderId="0" xfId="0" applyNumberFormat="1"/>
    <xf numFmtId="0" fontId="6" fillId="0" borderId="0" xfId="0" applyFont="1"/>
    <xf numFmtId="2" fontId="6" fillId="0" borderId="0" xfId="0" applyNumberFormat="1" applyFont="1" applyAlignment="1">
      <alignment horizontal="left"/>
    </xf>
    <xf numFmtId="0" fontId="7" fillId="0" borderId="0" xfId="0" applyFont="1"/>
    <xf numFmtId="165" fontId="6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right"/>
    </xf>
    <xf numFmtId="1" fontId="0" fillId="0" borderId="0" xfId="0" applyNumberFormat="1"/>
    <xf numFmtId="166" fontId="0" fillId="0" borderId="0" xfId="0" applyNumberFormat="1"/>
    <xf numFmtId="165" fontId="0" fillId="0" borderId="0" xfId="0" applyNumberFormat="1"/>
    <xf numFmtId="2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" fontId="6" fillId="0" borderId="0" xfId="0" applyNumberFormat="1" applyFont="1"/>
    <xf numFmtId="2" fontId="6" fillId="0" borderId="0" xfId="0" applyNumberFormat="1" applyFont="1"/>
    <xf numFmtId="166" fontId="6" fillId="0" borderId="0" xfId="0" applyNumberFormat="1" applyFont="1" applyAlignment="1">
      <alignment horizontal="left"/>
    </xf>
    <xf numFmtId="165" fontId="6" fillId="0" borderId="0" xfId="0" applyNumberFormat="1" applyFont="1"/>
    <xf numFmtId="165" fontId="6" fillId="0" borderId="0" xfId="0" applyNumberFormat="1" applyFont="1" applyAlignment="1">
      <alignment wrapText="1"/>
    </xf>
    <xf numFmtId="165" fontId="6" fillId="0" borderId="0" xfId="0" applyNumberFormat="1" applyFont="1" applyAlignment="1">
      <alignment horizontal="center" wrapText="1"/>
    </xf>
    <xf numFmtId="1" fontId="6" fillId="0" borderId="0" xfId="0" applyNumberFormat="1" applyFont="1" applyAlignment="1">
      <alignment horizontal="left"/>
    </xf>
    <xf numFmtId="1" fontId="9" fillId="0" borderId="0" xfId="0" applyNumberFormat="1" applyFont="1"/>
    <xf numFmtId="2" fontId="9" fillId="0" borderId="0" xfId="0" applyNumberFormat="1" applyFont="1"/>
    <xf numFmtId="166" fontId="9" fillId="0" borderId="0" xfId="0" applyNumberFormat="1" applyFont="1"/>
    <xf numFmtId="165" fontId="9" fillId="0" borderId="0" xfId="0" applyNumberFormat="1" applyFont="1"/>
    <xf numFmtId="2" fontId="9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left"/>
    </xf>
    <xf numFmtId="0" fontId="12" fillId="0" borderId="0" xfId="0" applyFont="1"/>
    <xf numFmtId="1" fontId="12" fillId="0" borderId="0" xfId="0" applyNumberFormat="1" applyFont="1"/>
    <xf numFmtId="2" fontId="12" fillId="0" borderId="0" xfId="0" applyNumberFormat="1" applyFont="1"/>
    <xf numFmtId="166" fontId="12" fillId="0" borderId="0" xfId="0" applyNumberFormat="1" applyFont="1"/>
    <xf numFmtId="165" fontId="12" fillId="0" borderId="0" xfId="0" applyNumberFormat="1" applyFont="1"/>
    <xf numFmtId="2" fontId="12" fillId="0" borderId="0" xfId="0" applyNumberFormat="1" applyFont="1" applyAlignment="1">
      <alignment horizontal="left"/>
    </xf>
    <xf numFmtId="165" fontId="12" fillId="0" borderId="0" xfId="0" applyNumberFormat="1" applyFont="1" applyAlignment="1">
      <alignment horizontal="left"/>
    </xf>
    <xf numFmtId="1" fontId="12" fillId="0" borderId="0" xfId="0" applyNumberFormat="1" applyFont="1" applyAlignment="1">
      <alignment horizontal="left"/>
    </xf>
    <xf numFmtId="0" fontId="13" fillId="0" borderId="0" xfId="0" applyFont="1"/>
    <xf numFmtId="0" fontId="14" fillId="0" borderId="0" xfId="0" applyFont="1"/>
    <xf numFmtId="1" fontId="14" fillId="0" borderId="0" xfId="0" applyNumberFormat="1" applyFont="1"/>
    <xf numFmtId="2" fontId="14" fillId="0" borderId="0" xfId="0" applyNumberFormat="1" applyFont="1"/>
    <xf numFmtId="166" fontId="14" fillId="0" borderId="0" xfId="0" applyNumberFormat="1" applyFont="1"/>
    <xf numFmtId="165" fontId="14" fillId="0" borderId="0" xfId="0" applyNumberFormat="1" applyFont="1"/>
    <xf numFmtId="2" fontId="14" fillId="0" borderId="0" xfId="0" applyNumberFormat="1" applyFont="1" applyAlignment="1">
      <alignment horizontal="left"/>
    </xf>
    <xf numFmtId="165" fontId="14" fillId="0" borderId="0" xfId="0" applyNumberFormat="1" applyFont="1" applyAlignment="1">
      <alignment horizontal="left"/>
    </xf>
    <xf numFmtId="1" fontId="14" fillId="0" borderId="0" xfId="0" applyNumberFormat="1" applyFont="1" applyAlignment="1">
      <alignment horizontal="left"/>
    </xf>
    <xf numFmtId="0" fontId="15" fillId="0" borderId="0" xfId="0" applyFont="1"/>
    <xf numFmtId="1" fontId="15" fillId="0" borderId="0" xfId="0" applyNumberFormat="1" applyFont="1"/>
    <xf numFmtId="2" fontId="15" fillId="0" borderId="0" xfId="0" applyNumberFormat="1" applyFont="1"/>
    <xf numFmtId="166" fontId="15" fillId="0" borderId="0" xfId="0" applyNumberFormat="1" applyFont="1"/>
    <xf numFmtId="165" fontId="15" fillId="0" borderId="0" xfId="0" applyNumberFormat="1" applyFont="1"/>
    <xf numFmtId="166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zoomScale="140" zoomScaleNormal="140" workbookViewId="0">
      <selection activeCell="C3" sqref="C3"/>
    </sheetView>
  </sheetViews>
  <sheetFormatPr baseColWidth="10" defaultColWidth="10.5" defaultRowHeight="16" x14ac:dyDescent="0.2"/>
  <cols>
    <col min="1" max="1" width="14.1640625" customWidth="1"/>
    <col min="2" max="2" width="20.33203125" customWidth="1"/>
  </cols>
  <sheetData>
    <row r="1" spans="1:4" x14ac:dyDescent="0.2">
      <c r="A1" s="2" t="s">
        <v>0</v>
      </c>
      <c r="B1" s="3"/>
      <c r="C1" s="3"/>
    </row>
    <row r="2" spans="1:4" x14ac:dyDescent="0.2">
      <c r="A2" s="3"/>
      <c r="B2" s="3"/>
      <c r="C2" s="3"/>
    </row>
    <row r="3" spans="1:4" x14ac:dyDescent="0.2">
      <c r="A3" s="3"/>
      <c r="B3" s="3"/>
      <c r="C3" s="3"/>
    </row>
    <row r="4" spans="1:4" x14ac:dyDescent="0.2">
      <c r="A4" s="3" t="s">
        <v>1</v>
      </c>
      <c r="B4" s="3"/>
      <c r="C4" s="3"/>
    </row>
    <row r="5" spans="1:4" x14ac:dyDescent="0.2">
      <c r="A5" s="3" t="s">
        <v>2</v>
      </c>
      <c r="B5" s="3"/>
      <c r="C5" s="3"/>
    </row>
    <row r="6" spans="1:4" x14ac:dyDescent="0.2">
      <c r="A6" s="3" t="s">
        <v>3</v>
      </c>
      <c r="B6" s="3"/>
      <c r="C6" s="3"/>
    </row>
    <row r="7" spans="1:4" x14ac:dyDescent="0.2">
      <c r="A7" s="3"/>
      <c r="B7" s="3"/>
      <c r="C7" s="3"/>
    </row>
    <row r="8" spans="1:4" ht="34" x14ac:dyDescent="0.2">
      <c r="A8" s="4" t="s">
        <v>4</v>
      </c>
      <c r="B8" s="5" t="s">
        <v>5</v>
      </c>
      <c r="C8" s="4" t="s">
        <v>6</v>
      </c>
    </row>
    <row r="9" spans="1:4" x14ac:dyDescent="0.2">
      <c r="A9" s="6" t="s">
        <v>7</v>
      </c>
      <c r="B9" s="7" t="s">
        <v>8</v>
      </c>
      <c r="C9" s="8" t="s">
        <v>9</v>
      </c>
    </row>
    <row r="10" spans="1:4" x14ac:dyDescent="0.2">
      <c r="A10" s="9" t="s">
        <v>10</v>
      </c>
      <c r="B10" s="10" t="s">
        <v>8</v>
      </c>
      <c r="C10" s="11" t="s">
        <v>11</v>
      </c>
    </row>
    <row r="11" spans="1:4" x14ac:dyDescent="0.2">
      <c r="A11" s="9" t="s">
        <v>12</v>
      </c>
      <c r="B11" s="10" t="s">
        <v>13</v>
      </c>
      <c r="C11" s="11" t="s">
        <v>11</v>
      </c>
    </row>
    <row r="12" spans="1:4" x14ac:dyDescent="0.2">
      <c r="A12" s="9" t="s">
        <v>14</v>
      </c>
      <c r="B12" s="10" t="s">
        <v>15</v>
      </c>
      <c r="C12" s="11" t="s">
        <v>11</v>
      </c>
    </row>
    <row r="13" spans="1:4" ht="34" x14ac:dyDescent="0.2">
      <c r="A13" s="12" t="s">
        <v>16</v>
      </c>
      <c r="B13" s="13" t="s">
        <v>17</v>
      </c>
      <c r="C13" s="14" t="s">
        <v>11</v>
      </c>
    </row>
    <row r="15" spans="1:4" ht="83" customHeight="1" x14ac:dyDescent="0.2">
      <c r="A15" s="1" t="s">
        <v>18</v>
      </c>
      <c r="B15" s="1"/>
      <c r="C15" s="1"/>
      <c r="D15" s="1"/>
    </row>
    <row r="17" spans="1:4" ht="70" customHeight="1" x14ac:dyDescent="0.2">
      <c r="A17" s="1" t="s">
        <v>19</v>
      </c>
      <c r="B17" s="1"/>
      <c r="C17" s="1"/>
      <c r="D17" s="1"/>
    </row>
  </sheetData>
  <mergeCells count="2">
    <mergeCell ref="A15:D15"/>
    <mergeCell ref="A17:D17"/>
  </mergeCells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/>
  <headerFooter>
    <oddHeader>&amp;C&amp;"Arial,Regular"&amp;10&amp;Kffffff&amp;A</oddHeader>
    <oddFooter>&amp;C&amp;"Arial,Regular"&amp;10&amp;KffffffPage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T84"/>
  <sheetViews>
    <sheetView zoomScale="140" zoomScaleNormal="140" workbookViewId="0"/>
  </sheetViews>
  <sheetFormatPr baseColWidth="10" defaultColWidth="6.5" defaultRowHeight="16" x14ac:dyDescent="0.2"/>
  <cols>
    <col min="1" max="1" width="9.1640625" style="15" customWidth="1"/>
    <col min="2" max="2" width="6.5" style="16"/>
  </cols>
  <sheetData>
    <row r="1" spans="1:176" x14ac:dyDescent="0.2">
      <c r="A1" s="15" t="s">
        <v>20</v>
      </c>
      <c r="B1" s="16" t="s">
        <v>21</v>
      </c>
      <c r="C1">
        <v>0.35451914468109103</v>
      </c>
      <c r="D1">
        <v>4.85250653282569E-2</v>
      </c>
      <c r="E1">
        <v>0</v>
      </c>
      <c r="F1">
        <v>0</v>
      </c>
      <c r="G1">
        <v>0</v>
      </c>
      <c r="H1">
        <v>0</v>
      </c>
      <c r="I1">
        <v>0</v>
      </c>
      <c r="J1">
        <v>2.64614393846321E-2</v>
      </c>
      <c r="K1">
        <v>0.36470744314306203</v>
      </c>
      <c r="L1">
        <v>4.9400706251187497E-2</v>
      </c>
      <c r="M1">
        <v>0.368328520443722</v>
      </c>
      <c r="N1">
        <v>4.9782654428699002E-2</v>
      </c>
      <c r="O1">
        <v>0.46282623054477301</v>
      </c>
      <c r="P1">
        <v>5.9249650048008903E-2</v>
      </c>
      <c r="Q1">
        <v>0.28937719585980298</v>
      </c>
      <c r="R1">
        <v>4.0258456987631398E-2</v>
      </c>
      <c r="S1">
        <v>0.15548924810279199</v>
      </c>
      <c r="T1">
        <v>2.2144585948653098E-2</v>
      </c>
      <c r="U1">
        <v>0.85363175330514796</v>
      </c>
      <c r="V1">
        <v>9.1067631961090398E-2</v>
      </c>
      <c r="W1">
        <v>0.460140829864714</v>
      </c>
      <c r="X1">
        <v>6.0341365828692699E-2</v>
      </c>
      <c r="Y1">
        <v>0.28944151299251097</v>
      </c>
      <c r="Z1">
        <v>4.0054844643478499E-2</v>
      </c>
      <c r="AA1">
        <v>0.81104900093241805</v>
      </c>
      <c r="AB1">
        <v>9.6650416957703003E-2</v>
      </c>
      <c r="AC1">
        <v>0.15039213509388</v>
      </c>
      <c r="AD1">
        <v>1.9935912533374001E-2</v>
      </c>
      <c r="AE1">
        <v>0.66839539646304902</v>
      </c>
      <c r="AF1">
        <v>8.3131489042466603E-2</v>
      </c>
      <c r="AG1">
        <v>0.330136877366282</v>
      </c>
      <c r="AH1">
        <v>4.4949026187889297E-2</v>
      </c>
      <c r="AI1">
        <v>0.24717496409202899</v>
      </c>
      <c r="AJ1">
        <v>3.4533259631554201E-2</v>
      </c>
      <c r="AK1">
        <v>4.6315103927039303</v>
      </c>
      <c r="AL1">
        <v>0.246605804150516</v>
      </c>
      <c r="AM1">
        <v>0.25548034806780401</v>
      </c>
      <c r="AN1">
        <v>3.5799584867621602E-2</v>
      </c>
      <c r="AO1">
        <v>0.31252465466513202</v>
      </c>
      <c r="AP1">
        <v>4.3249850562545898E-2</v>
      </c>
      <c r="AQ1">
        <v>0.29921786474572298</v>
      </c>
      <c r="AR1">
        <v>4.0014837359497901E-2</v>
      </c>
      <c r="AS1">
        <v>0.35648633231933402</v>
      </c>
      <c r="AT1">
        <v>4.30883086326347E-2</v>
      </c>
      <c r="AU1">
        <v>0.32590564759774499</v>
      </c>
      <c r="AV1">
        <v>4.4356561022288903E-2</v>
      </c>
      <c r="AW1">
        <v>0.42909652616551802</v>
      </c>
      <c r="AX1">
        <v>5.6651759583034103E-2</v>
      </c>
      <c r="AY1">
        <v>0.29610734939393901</v>
      </c>
      <c r="AZ1">
        <v>3.68599862325871E-2</v>
      </c>
      <c r="BA1">
        <v>0.28207857386977198</v>
      </c>
      <c r="BB1">
        <v>3.9828026025981997E-2</v>
      </c>
      <c r="BC1">
        <v>0.92060923758309299</v>
      </c>
      <c r="BD1">
        <v>9.9551945707659795E-2</v>
      </c>
      <c r="BE1">
        <v>0.30241133077101701</v>
      </c>
      <c r="BF1">
        <v>4.1397842690752702E-2</v>
      </c>
      <c r="BG1">
        <v>0.90818544531946699</v>
      </c>
      <c r="BH1">
        <v>0.106382920161932</v>
      </c>
      <c r="BI1">
        <v>0.32266579784567401</v>
      </c>
      <c r="BJ1">
        <v>4.3598633061395803E-2</v>
      </c>
      <c r="BK1">
        <v>0.13799161730062001</v>
      </c>
      <c r="BL1">
        <v>1.9862469257521598E-2</v>
      </c>
      <c r="BM1">
        <v>0.28437450844493201</v>
      </c>
      <c r="BN1">
        <v>3.8769905407754601E-2</v>
      </c>
      <c r="BO1">
        <v>0.32662072779366802</v>
      </c>
      <c r="BP1">
        <v>4.2195006358562798E-2</v>
      </c>
      <c r="BQ1">
        <v>0.32099630945436203</v>
      </c>
      <c r="BR1">
        <v>4.3935098060950202E-2</v>
      </c>
      <c r="BS1">
        <v>0.29344319951250097</v>
      </c>
      <c r="BT1">
        <v>4.0453524207134398E-2</v>
      </c>
      <c r="BU1">
        <v>0.39702378813734202</v>
      </c>
      <c r="BV1">
        <v>5.3473361050600597E-2</v>
      </c>
      <c r="BW1">
        <v>0.34304963081356199</v>
      </c>
      <c r="BX1">
        <v>4.6373387807750001E-2</v>
      </c>
      <c r="BY1">
        <v>0.34174668076537101</v>
      </c>
      <c r="BZ1">
        <v>4.5847449933519697E-2</v>
      </c>
      <c r="CA1">
        <v>0.30750527958206297</v>
      </c>
      <c r="CB1">
        <v>4.2503007374832598E-2</v>
      </c>
      <c r="CC1">
        <v>0.62511978955574898</v>
      </c>
      <c r="CD1">
        <v>7.3410434632620897E-2</v>
      </c>
      <c r="CE1">
        <v>0.35436317958269697</v>
      </c>
      <c r="CF1">
        <v>4.6708998503464598E-2</v>
      </c>
      <c r="CG1">
        <v>0.150719414804944</v>
      </c>
      <c r="CH1">
        <v>1.9448652400782002E-2</v>
      </c>
      <c r="CI1">
        <v>0.81798820329229605</v>
      </c>
      <c r="CJ1">
        <v>9.9540141948211897E-2</v>
      </c>
      <c r="CK1">
        <v>0.38651074144275099</v>
      </c>
      <c r="CL1">
        <v>5.18406613129863E-2</v>
      </c>
      <c r="CM1">
        <v>0.30304292746940897</v>
      </c>
      <c r="CN1">
        <v>4.2152204017696003E-2</v>
      </c>
      <c r="CO1">
        <v>0.70476767119296302</v>
      </c>
      <c r="CP1">
        <v>8.6459782461329501E-2</v>
      </c>
      <c r="CQ1">
        <v>0.47689717360735501</v>
      </c>
      <c r="CR1">
        <v>6.1995962926779197E-2</v>
      </c>
      <c r="CS1">
        <v>0.46123287287091702</v>
      </c>
      <c r="CT1">
        <v>6.0523475718463497E-2</v>
      </c>
      <c r="CU1">
        <v>0.29732162173876903</v>
      </c>
      <c r="CV1">
        <v>4.1206674910701499E-2</v>
      </c>
      <c r="CW1">
        <v>0.32731471615860702</v>
      </c>
      <c r="CX1">
        <v>4.5081539655918899E-2</v>
      </c>
      <c r="CY1">
        <v>0.25321231228503299</v>
      </c>
      <c r="CZ1">
        <v>3.5513034303390298E-2</v>
      </c>
      <c r="DA1">
        <v>0.45924038547997498</v>
      </c>
      <c r="DB1">
        <v>6.0253018586725202E-2</v>
      </c>
      <c r="DC1">
        <v>0.42206364261113599</v>
      </c>
      <c r="DD1">
        <v>5.5877712686691498E-2</v>
      </c>
      <c r="DE1">
        <v>0.95727014953963996</v>
      </c>
      <c r="DF1">
        <v>0.110381832211839</v>
      </c>
      <c r="DG1">
        <v>0.43442226081642499</v>
      </c>
      <c r="DH1">
        <v>5.8397277976640301E-2</v>
      </c>
      <c r="DI1">
        <v>0.344738012418841</v>
      </c>
      <c r="DJ1">
        <v>4.6553506513061102E-2</v>
      </c>
      <c r="DK1">
        <v>0.80275776685855604</v>
      </c>
      <c r="DL1">
        <v>9.6924905926826704E-2</v>
      </c>
      <c r="DM1">
        <v>0.21569636740972201</v>
      </c>
      <c r="DN1">
        <v>3.09124163404144E-2</v>
      </c>
      <c r="DO1">
        <v>0.203990806780287</v>
      </c>
      <c r="DP1">
        <v>2.9236567459125999E-2</v>
      </c>
      <c r="DQ1">
        <v>0.41367961163067801</v>
      </c>
      <c r="DR1">
        <v>5.46830553672496E-2</v>
      </c>
      <c r="DS1">
        <v>0.24799143767138199</v>
      </c>
      <c r="DT1">
        <v>3.4756657659641102E-2</v>
      </c>
      <c r="DU1">
        <v>0.67353625774370496</v>
      </c>
      <c r="DV1">
        <v>8.2592790593433205E-2</v>
      </c>
      <c r="DW1">
        <v>0.29313906119246702</v>
      </c>
      <c r="DX1">
        <v>4.0372368021194302E-2</v>
      </c>
      <c r="DY1">
        <v>0.31319317814497599</v>
      </c>
      <c r="DZ1">
        <v>4.2234913075862301E-2</v>
      </c>
      <c r="EA1">
        <v>0.26335711140524798</v>
      </c>
      <c r="EB1">
        <v>3.7017884541494898E-2</v>
      </c>
      <c r="EC1">
        <v>0.40903153008676102</v>
      </c>
      <c r="ED1">
        <v>5.3513034497162701E-2</v>
      </c>
      <c r="EE1">
        <v>0.40929869193803697</v>
      </c>
      <c r="EF1">
        <v>5.4607816835270398E-2</v>
      </c>
      <c r="EG1">
        <v>1.7563174798058501</v>
      </c>
      <c r="EH1">
        <v>0.16952532673873499</v>
      </c>
      <c r="EI1">
        <v>0.302570418421234</v>
      </c>
      <c r="EJ1">
        <v>4.1582679360683002E-2</v>
      </c>
      <c r="EK1">
        <v>0.30612091083781401</v>
      </c>
      <c r="EL1">
        <v>4.0886239346111401E-2</v>
      </c>
      <c r="EM1">
        <v>0.26369554495418002</v>
      </c>
      <c r="EN1">
        <v>3.70954031267971E-2</v>
      </c>
      <c r="EO1">
        <v>0.32264555182805599</v>
      </c>
      <c r="EP1">
        <v>4.3085132841982801E-2</v>
      </c>
      <c r="EQ1">
        <v>0.699643674932243</v>
      </c>
      <c r="ER1">
        <v>8.3777425219793006E-2</v>
      </c>
      <c r="ES1">
        <v>0.29944965548631503</v>
      </c>
      <c r="ET1">
        <v>4.1432501670069399E-2</v>
      </c>
      <c r="EU1">
        <v>0.77344973719596399</v>
      </c>
      <c r="EV1">
        <v>9.3325209576973406E-2</v>
      </c>
      <c r="EW1">
        <v>0.31045713128074998</v>
      </c>
      <c r="EX1">
        <v>4.1542972894787103E-2</v>
      </c>
      <c r="EY1">
        <v>0.15053044399423299</v>
      </c>
      <c r="EZ1">
        <v>1.8606034580650601E-2</v>
      </c>
      <c r="FA1">
        <v>0.34755395024485902</v>
      </c>
      <c r="FB1">
        <v>4.7014206199026E-2</v>
      </c>
      <c r="FC1">
        <v>0.161382634543973</v>
      </c>
      <c r="FD1">
        <v>2.31073453143914E-2</v>
      </c>
      <c r="FE1">
        <v>0.50384325087766202</v>
      </c>
      <c r="FF1">
        <v>6.4447520629140206E-2</v>
      </c>
      <c r="FG1">
        <v>0.18220244485470199</v>
      </c>
      <c r="FH1">
        <v>2.0379660478050701E-2</v>
      </c>
      <c r="FI1">
        <v>1.0313480894282501</v>
      </c>
      <c r="FJ1">
        <v>0.114448859875611</v>
      </c>
      <c r="FK1">
        <v>0.37673511909478002</v>
      </c>
      <c r="FL1">
        <v>5.0435988831585198E-2</v>
      </c>
      <c r="FM1">
        <v>0.24609426412972499</v>
      </c>
      <c r="FN1">
        <v>3.3068329519977097E-2</v>
      </c>
      <c r="FO1">
        <v>0.31367707380953602</v>
      </c>
      <c r="FP1">
        <v>4.2541410975652401E-2</v>
      </c>
      <c r="FQ1">
        <v>0.29352495418087499</v>
      </c>
      <c r="FR1">
        <v>4.0689380461858798E-2</v>
      </c>
      <c r="FS1">
        <v>0.30510462053353299</v>
      </c>
      <c r="FT1">
        <v>4.10446806953551E-2</v>
      </c>
    </row>
    <row r="2" spans="1:176" x14ac:dyDescent="0.2">
      <c r="A2" s="15" t="s">
        <v>22</v>
      </c>
      <c r="B2" s="16" t="s">
        <v>23</v>
      </c>
      <c r="C2">
        <v>0.35597881705516798</v>
      </c>
      <c r="D2">
        <v>4.8853646382715402E-2</v>
      </c>
      <c r="E2">
        <v>3.8582020840712598E-2</v>
      </c>
      <c r="F2">
        <v>5.9806336696637298E-3</v>
      </c>
      <c r="G2">
        <v>0.217707475042174</v>
      </c>
      <c r="H2">
        <v>3.1511390291950603E-2</v>
      </c>
      <c r="I2">
        <v>4.4611868053410699</v>
      </c>
      <c r="J2">
        <v>0.3</v>
      </c>
      <c r="K2">
        <v>0.36460027563651498</v>
      </c>
      <c r="L2">
        <v>4.9485449063973799E-2</v>
      </c>
      <c r="M2">
        <v>0.368199548505658</v>
      </c>
      <c r="N2">
        <v>4.9890402464525203E-2</v>
      </c>
      <c r="O2">
        <v>0.462680799977982</v>
      </c>
      <c r="P2">
        <v>5.9353865831584501E-2</v>
      </c>
      <c r="Q2">
        <v>0.28924556551947</v>
      </c>
      <c r="R2">
        <v>4.0368717321612797E-2</v>
      </c>
      <c r="S2">
        <v>0.15543784611977901</v>
      </c>
      <c r="T2">
        <v>2.2190761692792601E-2</v>
      </c>
      <c r="U2">
        <v>0.85341470667393804</v>
      </c>
      <c r="V2">
        <v>9.1198270632391804E-2</v>
      </c>
      <c r="W2">
        <v>0.46001914750711498</v>
      </c>
      <c r="X2">
        <v>6.0432151592596503E-2</v>
      </c>
      <c r="Y2">
        <v>0.28929967292241399</v>
      </c>
      <c r="Z2">
        <v>4.0171278785195899E-2</v>
      </c>
      <c r="AA2">
        <v>0.81083202039828695</v>
      </c>
      <c r="AB2">
        <v>9.68105221204245E-2</v>
      </c>
      <c r="AC2">
        <v>0.15033862751107499</v>
      </c>
      <c r="AD2">
        <v>1.9980630312405101E-2</v>
      </c>
      <c r="AE2">
        <v>0.66821060094072704</v>
      </c>
      <c r="AF2">
        <v>8.3260158906167794E-2</v>
      </c>
      <c r="AG2">
        <v>0.33002610889717199</v>
      </c>
      <c r="AH2">
        <v>4.5042861533760602E-2</v>
      </c>
      <c r="AI2">
        <v>0.247108474532511</v>
      </c>
      <c r="AJ2">
        <v>3.4591464246810498E-2</v>
      </c>
      <c r="AK2">
        <v>4.6300279176888797</v>
      </c>
      <c r="AL2">
        <v>0.247086153395808</v>
      </c>
      <c r="AM2">
        <v>0.25541470636118102</v>
      </c>
      <c r="AN2">
        <v>3.5854748124321802E-2</v>
      </c>
      <c r="AO2">
        <v>0.312428518991473</v>
      </c>
      <c r="AP2">
        <v>4.3326888208927203E-2</v>
      </c>
      <c r="AQ2">
        <v>0.29914478369244102</v>
      </c>
      <c r="AR2">
        <v>4.0072687053681201E-2</v>
      </c>
      <c r="AS2">
        <v>0.35633637642184701</v>
      </c>
      <c r="AT2">
        <v>4.3203307239516903E-2</v>
      </c>
      <c r="AU2">
        <v>0.32579382013644897</v>
      </c>
      <c r="AV2">
        <v>4.4446968488202697E-2</v>
      </c>
      <c r="AW2">
        <v>0.42898023791578999</v>
      </c>
      <c r="AX2">
        <v>5.6743235599201303E-2</v>
      </c>
      <c r="AY2">
        <v>0.29598091852840103</v>
      </c>
      <c r="AZ2">
        <v>3.6950072299617401E-2</v>
      </c>
      <c r="BA2">
        <v>0.28198487313012699</v>
      </c>
      <c r="BB2">
        <v>3.9911952753758403E-2</v>
      </c>
      <c r="BC2">
        <v>0.92033979874084904</v>
      </c>
      <c r="BD2">
        <v>9.97008331556231E-2</v>
      </c>
      <c r="BE2">
        <v>0.302325690626016</v>
      </c>
      <c r="BF2">
        <v>4.1471557136524603E-2</v>
      </c>
      <c r="BG2">
        <v>0.90795119126264401</v>
      </c>
      <c r="BH2">
        <v>0.106551804470469</v>
      </c>
      <c r="BI2">
        <v>0.32257514117501102</v>
      </c>
      <c r="BJ2">
        <v>4.36761138370826E-2</v>
      </c>
      <c r="BK2">
        <v>0.13794599723263701</v>
      </c>
      <c r="BL2">
        <v>1.9903889681741001E-2</v>
      </c>
      <c r="BM2">
        <v>0.28428579843937701</v>
      </c>
      <c r="BN2">
        <v>3.8845452521150702E-2</v>
      </c>
      <c r="BO2">
        <v>0.326480477713394</v>
      </c>
      <c r="BP2">
        <v>4.2297573850264503E-2</v>
      </c>
      <c r="BQ2">
        <v>0.32090846501239101</v>
      </c>
      <c r="BR2">
        <v>4.4006894640403402E-2</v>
      </c>
      <c r="BS2">
        <v>0.29335086554991502</v>
      </c>
      <c r="BT2">
        <v>4.0528129984536601E-2</v>
      </c>
      <c r="BU2">
        <v>0.39691228569757803</v>
      </c>
      <c r="BV2">
        <v>5.3561821167391901E-2</v>
      </c>
      <c r="BW2">
        <v>0.342934631494484</v>
      </c>
      <c r="BX2">
        <v>4.6472526348780401E-2</v>
      </c>
      <c r="BY2">
        <v>0.34163305905693903</v>
      </c>
      <c r="BZ2">
        <v>4.5944333569299403E-2</v>
      </c>
      <c r="CA2">
        <v>0.30743294901128398</v>
      </c>
      <c r="CB2">
        <v>4.2564182171659103E-2</v>
      </c>
      <c r="CC2">
        <v>0.62480332789630499</v>
      </c>
      <c r="CD2">
        <v>7.3585025717554098E-2</v>
      </c>
      <c r="CE2">
        <v>0.35417764651608202</v>
      </c>
      <c r="CF2">
        <v>4.6848024120873598E-2</v>
      </c>
      <c r="CG2">
        <v>0.15059432095918801</v>
      </c>
      <c r="CH2">
        <v>1.9511131241180001E-2</v>
      </c>
      <c r="CI2">
        <v>0.81771243823524198</v>
      </c>
      <c r="CJ2">
        <v>9.9752557948009093E-2</v>
      </c>
      <c r="CK2">
        <v>0.38639845861776301</v>
      </c>
      <c r="CL2">
        <v>5.1928400777707898E-2</v>
      </c>
      <c r="CM2">
        <v>0.302936011905233</v>
      </c>
      <c r="CN2">
        <v>4.2246844009336398E-2</v>
      </c>
      <c r="CO2">
        <v>0.70457895876582699</v>
      </c>
      <c r="CP2">
        <v>8.6596497892501997E-2</v>
      </c>
      <c r="CQ2">
        <v>0.47677501080159101</v>
      </c>
      <c r="CR2">
        <v>6.2089027854577497E-2</v>
      </c>
      <c r="CS2">
        <v>0.46111136331786301</v>
      </c>
      <c r="CT2">
        <v>6.06198056570003E-2</v>
      </c>
      <c r="CU2">
        <v>0.29721223071837399</v>
      </c>
      <c r="CV2">
        <v>4.13029751173618E-2</v>
      </c>
      <c r="CW2">
        <v>0.32720787275644903</v>
      </c>
      <c r="CX2">
        <v>4.5175178840622797E-2</v>
      </c>
      <c r="CY2">
        <v>0.25314135394138898</v>
      </c>
      <c r="CZ2">
        <v>3.5572543605938999E-2</v>
      </c>
      <c r="DA2">
        <v>0.45910717586551197</v>
      </c>
      <c r="DB2">
        <v>6.0357035089872703E-2</v>
      </c>
      <c r="DC2">
        <v>0.42194155650402299</v>
      </c>
      <c r="DD2">
        <v>5.5975575935445297E-2</v>
      </c>
      <c r="DE2">
        <v>0.95703890609459397</v>
      </c>
      <c r="DF2">
        <v>0.11054683027772701</v>
      </c>
      <c r="DG2">
        <v>0.43427923284351799</v>
      </c>
      <c r="DH2">
        <v>5.8509325957507498E-2</v>
      </c>
      <c r="DI2">
        <v>0.34463262544751999</v>
      </c>
      <c r="DJ2">
        <v>4.6643769616521398E-2</v>
      </c>
      <c r="DK2">
        <v>0.80252014384356096</v>
      </c>
      <c r="DL2">
        <v>9.7079256231744196E-2</v>
      </c>
      <c r="DM2">
        <v>0.21563006431109499</v>
      </c>
      <c r="DN2">
        <v>3.0972314861909801E-2</v>
      </c>
      <c r="DO2">
        <v>0.20390606860471999</v>
      </c>
      <c r="DP2">
        <v>2.93089828943588E-2</v>
      </c>
      <c r="DQ2">
        <v>0.41356115043266101</v>
      </c>
      <c r="DR2">
        <v>5.4770841825914997E-2</v>
      </c>
      <c r="DS2">
        <v>0.24792296317593701</v>
      </c>
      <c r="DT2">
        <v>3.4815231147098599E-2</v>
      </c>
      <c r="DU2">
        <v>0.67334261818371</v>
      </c>
      <c r="DV2">
        <v>8.2734301152592102E-2</v>
      </c>
      <c r="DW2">
        <v>0.29306529641237</v>
      </c>
      <c r="DX2">
        <v>4.0431828146184498E-2</v>
      </c>
      <c r="DY2">
        <v>0.31307546960518601</v>
      </c>
      <c r="DZ2">
        <v>4.2336205422325697E-2</v>
      </c>
      <c r="EA2">
        <v>0.26327760940080502</v>
      </c>
      <c r="EB2">
        <v>3.7075586773715398E-2</v>
      </c>
      <c r="EC2">
        <v>0.40891772167963802</v>
      </c>
      <c r="ED2">
        <v>5.3593457913375303E-2</v>
      </c>
      <c r="EE2">
        <v>0.409176567088613</v>
      </c>
      <c r="EF2">
        <v>5.4707595882957497E-2</v>
      </c>
      <c r="EG2">
        <v>1.7558673674708001</v>
      </c>
      <c r="EH2">
        <v>0.16979886241612699</v>
      </c>
      <c r="EI2">
        <v>0.30248597616005601</v>
      </c>
      <c r="EJ2">
        <v>4.16458131271982E-2</v>
      </c>
      <c r="EK2">
        <v>0.30603957083387301</v>
      </c>
      <c r="EL2">
        <v>4.0955154388783999E-2</v>
      </c>
      <c r="EM2">
        <v>0.26361844023311398</v>
      </c>
      <c r="EN2">
        <v>3.7158057200443399E-2</v>
      </c>
      <c r="EO2">
        <v>0.32255853254962102</v>
      </c>
      <c r="EP2">
        <v>4.3157816395629503E-2</v>
      </c>
      <c r="EQ2">
        <v>0.69944820269538999</v>
      </c>
      <c r="ER2">
        <v>8.3912880880364998E-2</v>
      </c>
      <c r="ES2">
        <v>0.29935710615371602</v>
      </c>
      <c r="ET2">
        <v>4.15137064995642E-2</v>
      </c>
      <c r="EU2">
        <v>0.77316246475819905</v>
      </c>
      <c r="EV2">
        <v>9.3483545493391398E-2</v>
      </c>
      <c r="EW2">
        <v>0.31035822629444498</v>
      </c>
      <c r="EX2">
        <v>4.1621290243281997E-2</v>
      </c>
      <c r="EY2">
        <v>0.150463861019064</v>
      </c>
      <c r="EZ2">
        <v>1.8658794708127799E-2</v>
      </c>
      <c r="FA2">
        <v>0.347438406875967</v>
      </c>
      <c r="FB2">
        <v>4.7113398852541802E-2</v>
      </c>
      <c r="FC2">
        <v>0.161327538457196</v>
      </c>
      <c r="FD2">
        <v>2.3156832677587599E-2</v>
      </c>
      <c r="FE2">
        <v>0.50368740226442499</v>
      </c>
      <c r="FF2">
        <v>6.4561569190627402E-2</v>
      </c>
      <c r="FG2">
        <v>0.18210201292729999</v>
      </c>
      <c r="FH2">
        <v>2.04369866874262E-2</v>
      </c>
      <c r="FI2">
        <v>1.03098324922278</v>
      </c>
      <c r="FJ2">
        <v>0.114659542263887</v>
      </c>
      <c r="FK2">
        <v>0.37664131009208002</v>
      </c>
      <c r="FL2">
        <v>5.0509226210735898E-2</v>
      </c>
      <c r="FM2">
        <v>0.24602160646715299</v>
      </c>
      <c r="FN2">
        <v>3.3119602873534902E-2</v>
      </c>
      <c r="FO2">
        <v>0.31358660404939298</v>
      </c>
      <c r="FP2">
        <v>4.2618391072762399E-2</v>
      </c>
      <c r="FQ2">
        <v>0.293438389633291</v>
      </c>
      <c r="FR2">
        <v>4.0760749454350598E-2</v>
      </c>
      <c r="FS2">
        <v>0.30498757434724899</v>
      </c>
      <c r="FT2">
        <v>4.1142998694034399E-2</v>
      </c>
    </row>
    <row r="3" spans="1:176" x14ac:dyDescent="0.2">
      <c r="A3" s="15" t="s">
        <v>24</v>
      </c>
      <c r="B3" s="16">
        <v>1</v>
      </c>
      <c r="C3">
        <v>0.44892918349025501</v>
      </c>
      <c r="D3">
        <v>5.80302787295617E-2</v>
      </c>
      <c r="E3">
        <v>7.8652614013578398E-2</v>
      </c>
      <c r="F3">
        <v>1.1997035318418E-2</v>
      </c>
      <c r="G3">
        <v>0.48281149477358698</v>
      </c>
      <c r="H3">
        <v>6.4015748302032896E-2</v>
      </c>
      <c r="K3">
        <v>0.36429689038303698</v>
      </c>
      <c r="L3">
        <v>4.9551499099764702E-2</v>
      </c>
      <c r="M3">
        <v>0.36783271393078598</v>
      </c>
      <c r="N3">
        <v>4.9977971222511498E-2</v>
      </c>
      <c r="O3">
        <v>0.46226770983848903</v>
      </c>
      <c r="P3">
        <v>5.9432319497777199E-2</v>
      </c>
      <c r="Q3">
        <v>0.28886197072863501</v>
      </c>
      <c r="R3">
        <v>4.0467173498251498E-2</v>
      </c>
      <c r="S3">
        <v>0.155291336050458</v>
      </c>
      <c r="T3">
        <v>2.22295296572558E-2</v>
      </c>
      <c r="U3">
        <v>0.85278946712074</v>
      </c>
      <c r="V3">
        <v>9.1295741696805599E-2</v>
      </c>
      <c r="W3">
        <v>0.45967402367146298</v>
      </c>
      <c r="X3">
        <v>6.05014748190306E-2</v>
      </c>
      <c r="Y3">
        <v>0.28888545398273702</v>
      </c>
      <c r="Z3">
        <v>4.0275758871684698E-2</v>
      </c>
      <c r="AA3">
        <v>0.81020924013082196</v>
      </c>
      <c r="AB3">
        <v>9.6939337619226101E-2</v>
      </c>
      <c r="AC3">
        <v>0.150183521178093</v>
      </c>
      <c r="AD3">
        <v>2.0019710889224201E-2</v>
      </c>
      <c r="AE3">
        <v>0.66768433246180403</v>
      </c>
      <c r="AF3">
        <v>8.3356825078599497E-2</v>
      </c>
      <c r="AG3">
        <v>0.329710849068312</v>
      </c>
      <c r="AH3">
        <v>4.51197013887134E-2</v>
      </c>
      <c r="AI3">
        <v>0.24691906049628301</v>
      </c>
      <c r="AJ3">
        <v>3.4639837718579702E-2</v>
      </c>
      <c r="AK3">
        <v>4.6256472987675004</v>
      </c>
      <c r="AL3">
        <v>0.247452849382815</v>
      </c>
      <c r="AM3">
        <v>0.255229011742034</v>
      </c>
      <c r="AN3">
        <v>3.5898804545536997E-2</v>
      </c>
      <c r="AO3">
        <v>0.312157027948605</v>
      </c>
      <c r="AP3">
        <v>4.33867217311747E-2</v>
      </c>
      <c r="AQ3">
        <v>0.298937441771224</v>
      </c>
      <c r="AR3">
        <v>4.01182069742834E-2</v>
      </c>
      <c r="AS3">
        <v>0.35589936286917201</v>
      </c>
      <c r="AT3">
        <v>4.3304157837313E-2</v>
      </c>
      <c r="AU3">
        <v>0.32547712019289299</v>
      </c>
      <c r="AV3">
        <v>4.4518265980926203E-2</v>
      </c>
      <c r="AW3">
        <v>0.428649868984815</v>
      </c>
      <c r="AX3">
        <v>5.6815413368711098E-2</v>
      </c>
      <c r="AY3">
        <v>0.29560925792405901</v>
      </c>
      <c r="AZ3">
        <v>3.7031556255097402E-2</v>
      </c>
      <c r="BA3">
        <v>0.28171670833337198</v>
      </c>
      <c r="BB3">
        <v>3.9983289079942801E-2</v>
      </c>
      <c r="BC3">
        <v>0.91956472845520199</v>
      </c>
      <c r="BD3">
        <v>9.9804731152535506E-2</v>
      </c>
      <c r="BE3">
        <v>0.30208131242258301</v>
      </c>
      <c r="BF3">
        <v>4.1532826538826E-2</v>
      </c>
      <c r="BG3">
        <v>0.90727840653838399</v>
      </c>
      <c r="BH3">
        <v>0.106686825784119</v>
      </c>
      <c r="BI3">
        <v>0.32231581553307598</v>
      </c>
      <c r="BJ3">
        <v>4.3740924434283603E-2</v>
      </c>
      <c r="BK3">
        <v>0.137814909053771</v>
      </c>
      <c r="BL3">
        <v>1.9939692071382902E-2</v>
      </c>
      <c r="BM3">
        <v>0.28403309323963799</v>
      </c>
      <c r="BN3">
        <v>3.8907634844439397E-2</v>
      </c>
      <c r="BO3">
        <v>0.32606837594831001</v>
      </c>
      <c r="BP3">
        <v>4.2390506998285699E-2</v>
      </c>
      <c r="BQ3">
        <v>0.32065960023514301</v>
      </c>
      <c r="BR3">
        <v>4.4063864021195297E-2</v>
      </c>
      <c r="BS3">
        <v>0.29308984997169801</v>
      </c>
      <c r="BT3">
        <v>4.0586530772175201E-2</v>
      </c>
      <c r="BU3">
        <v>0.39659628722203699</v>
      </c>
      <c r="BV3">
        <v>5.3631180949636301E-2</v>
      </c>
      <c r="BW3">
        <v>0.34260372829171498</v>
      </c>
      <c r="BX3">
        <v>4.6557451925354001E-2</v>
      </c>
      <c r="BY3">
        <v>0.341307718436206</v>
      </c>
      <c r="BZ3">
        <v>4.6025605473341301E-2</v>
      </c>
      <c r="CA3">
        <v>0.30722761076199201</v>
      </c>
      <c r="CB3">
        <v>4.2613790194255E-2</v>
      </c>
      <c r="CC3">
        <v>0.62389830579014105</v>
      </c>
      <c r="CD3">
        <v>7.3700153394803902E-2</v>
      </c>
      <c r="CE3">
        <v>0.35363284673559398</v>
      </c>
      <c r="CF3">
        <v>4.6974039377291797E-2</v>
      </c>
      <c r="CG3">
        <v>0.150222729029135</v>
      </c>
      <c r="CH3">
        <v>1.95699423723379E-2</v>
      </c>
      <c r="CI3">
        <v>0.81692030070397903</v>
      </c>
      <c r="CJ3">
        <v>9.99269563302283E-2</v>
      </c>
      <c r="CK3">
        <v>0.38608034572914701</v>
      </c>
      <c r="CL3">
        <v>5.1996621518305898E-2</v>
      </c>
      <c r="CM3">
        <v>0.30262947794175299</v>
      </c>
      <c r="CN3">
        <v>4.2327493860440497E-2</v>
      </c>
      <c r="CO3">
        <v>0.70404001416456996</v>
      </c>
      <c r="CP3">
        <v>8.6702905882770007E-2</v>
      </c>
      <c r="CQ3">
        <v>0.47642782557609198</v>
      </c>
      <c r="CR3">
        <v>6.2161498522227798E-2</v>
      </c>
      <c r="CS3">
        <v>0.46076561975084401</v>
      </c>
      <c r="CT3">
        <v>6.0696572055531403E-2</v>
      </c>
      <c r="CU3">
        <v>0.29689953872048502</v>
      </c>
      <c r="CV3">
        <v>4.13840808535164E-2</v>
      </c>
      <c r="CW3">
        <v>0.326901215486681</v>
      </c>
      <c r="CX3">
        <v>4.5255044396597402E-2</v>
      </c>
      <c r="CY3">
        <v>0.252940721597323</v>
      </c>
      <c r="CZ3">
        <v>3.5619942446848102E-2</v>
      </c>
      <c r="DA3">
        <v>0.458728611251566</v>
      </c>
      <c r="DB3">
        <v>6.0438949257541397E-2</v>
      </c>
      <c r="DC3">
        <v>0.421594400049222</v>
      </c>
      <c r="DD3">
        <v>5.6053719650296201E-2</v>
      </c>
      <c r="DE3">
        <v>0.95637379509460796</v>
      </c>
      <c r="DF3">
        <v>0.110679200078136</v>
      </c>
      <c r="DG3">
        <v>0.43387416510298499</v>
      </c>
      <c r="DH3">
        <v>5.8596416842682797E-2</v>
      </c>
      <c r="DI3">
        <v>0.34433099130292999</v>
      </c>
      <c r="DJ3">
        <v>4.6719479247837599E-2</v>
      </c>
      <c r="DK3">
        <v>0.80184218047899003</v>
      </c>
      <c r="DL3">
        <v>9.7191826089533195E-2</v>
      </c>
      <c r="DM3">
        <v>0.21544103693658201</v>
      </c>
      <c r="DN3">
        <v>3.1022730988309401E-2</v>
      </c>
      <c r="DO3">
        <v>0.20365927489573599</v>
      </c>
      <c r="DP3">
        <v>2.93737352555784E-2</v>
      </c>
      <c r="DQ3">
        <v>0.41322558386855301</v>
      </c>
      <c r="DR3">
        <v>5.4837241483751603E-2</v>
      </c>
      <c r="DS3">
        <v>0.247728904700873</v>
      </c>
      <c r="DT3">
        <v>3.4862651533138E-2</v>
      </c>
      <c r="DU3">
        <v>0.67278939082386502</v>
      </c>
      <c r="DV3">
        <v>8.2845105292999002E-2</v>
      </c>
      <c r="DW3">
        <v>0.292856701416781</v>
      </c>
      <c r="DX3">
        <v>4.0478384672622998E-2</v>
      </c>
      <c r="DY3">
        <v>0.31273620339240699</v>
      </c>
      <c r="DZ3">
        <v>4.2423462063985E-2</v>
      </c>
      <c r="EA3">
        <v>0.26305408390507301</v>
      </c>
      <c r="EB3">
        <v>3.7117170011716001E-2</v>
      </c>
      <c r="EC3">
        <v>0.40859525987595502</v>
      </c>
      <c r="ED3">
        <v>5.3652741352957403E-2</v>
      </c>
      <c r="EE3">
        <v>0.40882913540006499</v>
      </c>
      <c r="EF3">
        <v>5.4788046913231997E-2</v>
      </c>
      <c r="EG3">
        <v>1.75455932435043</v>
      </c>
      <c r="EH3">
        <v>0.17001829851668299</v>
      </c>
      <c r="EI3">
        <v>0.30224782936900202</v>
      </c>
      <c r="EJ3">
        <v>4.1692821521076902E-2</v>
      </c>
      <c r="EK3">
        <v>0.30580646920933302</v>
      </c>
      <c r="EL3">
        <v>4.1013025139352802E-2</v>
      </c>
      <c r="EM3">
        <v>0.26340103829026001</v>
      </c>
      <c r="EN3">
        <v>3.7206743911000498E-2</v>
      </c>
      <c r="EO3">
        <v>0.32231016350939701</v>
      </c>
      <c r="EP3">
        <v>4.32176523774487E-2</v>
      </c>
      <c r="EQ3">
        <v>0.698889379481614</v>
      </c>
      <c r="ER3">
        <v>8.4016588257686806E-2</v>
      </c>
      <c r="ES3">
        <v>0.29909231044280099</v>
      </c>
      <c r="ET3">
        <v>4.1582244689595101E-2</v>
      </c>
      <c r="EU3">
        <v>0.772342314879916</v>
      </c>
      <c r="EV3">
        <v>9.3586194587792604E-2</v>
      </c>
      <c r="EW3">
        <v>0.31007775178091701</v>
      </c>
      <c r="EX3">
        <v>4.1682803582268099E-2</v>
      </c>
      <c r="EY3">
        <v>0.15027047298472099</v>
      </c>
      <c r="EZ3">
        <v>1.8704700901313102E-2</v>
      </c>
      <c r="FA3">
        <v>0.34710783528011702</v>
      </c>
      <c r="FB3">
        <v>4.7196541137786298E-2</v>
      </c>
      <c r="FC3">
        <v>0.16116869903704401</v>
      </c>
      <c r="FD3">
        <v>2.3199957611509701E-2</v>
      </c>
      <c r="FE3">
        <v>0.50324441544985898</v>
      </c>
      <c r="FF3">
        <v>6.4648690604594106E-2</v>
      </c>
      <c r="FG3">
        <v>0.181804707800066</v>
      </c>
      <c r="FH3">
        <v>2.04897690527838E-2</v>
      </c>
      <c r="FI3">
        <v>1.02993578492879</v>
      </c>
      <c r="FJ3">
        <v>0.114808580458772</v>
      </c>
      <c r="FK3">
        <v>0.37637542570470001</v>
      </c>
      <c r="FL3">
        <v>5.0566246676828998E-2</v>
      </c>
      <c r="FM3">
        <v>0.24581634113161699</v>
      </c>
      <c r="FN3">
        <v>3.3156789140864902E-2</v>
      </c>
      <c r="FO3">
        <v>0.31332849399671397</v>
      </c>
      <c r="FP3">
        <v>4.2682080512990599E-2</v>
      </c>
      <c r="FQ3">
        <v>0.293193524537954</v>
      </c>
      <c r="FR3">
        <v>4.0817267147930499E-2</v>
      </c>
      <c r="FS3">
        <v>0.304654167528076</v>
      </c>
      <c r="FT3">
        <v>4.12235055511712E-2</v>
      </c>
    </row>
    <row r="4" spans="1:176" x14ac:dyDescent="0.2">
      <c r="A4" s="15" t="s">
        <v>25</v>
      </c>
      <c r="B4" s="16">
        <v>177</v>
      </c>
      <c r="C4">
        <v>0.27630032149012401</v>
      </c>
      <c r="D4">
        <v>3.9762251382234597E-2</v>
      </c>
      <c r="E4">
        <v>0.120269211647339</v>
      </c>
      <c r="F4">
        <v>1.8049418861443099E-2</v>
      </c>
      <c r="G4">
        <v>0.80563064126425599</v>
      </c>
      <c r="H4">
        <v>9.7544363823560201E-2</v>
      </c>
      <c r="K4">
        <v>0.36380319243149101</v>
      </c>
      <c r="L4">
        <v>4.9597570769744297E-2</v>
      </c>
      <c r="M4">
        <v>0.36723515673683799</v>
      </c>
      <c r="N4">
        <v>5.0043656276391797E-2</v>
      </c>
      <c r="O4">
        <v>0.46159500045597601</v>
      </c>
      <c r="P4">
        <v>5.94834840352143E-2</v>
      </c>
      <c r="Q4">
        <v>0.28823387772403702</v>
      </c>
      <c r="R4">
        <v>4.0551909167738903E-2</v>
      </c>
      <c r="S4">
        <v>0.15505256954667601</v>
      </c>
      <c r="T4">
        <v>2.2260135267712301E-2</v>
      </c>
      <c r="U4">
        <v>0.85176820422225596</v>
      </c>
      <c r="V4">
        <v>9.1358147990934793E-2</v>
      </c>
      <c r="W4">
        <v>0.45911217580064601</v>
      </c>
      <c r="X4">
        <v>6.0547986210246499E-2</v>
      </c>
      <c r="Y4">
        <v>0.288206918473976</v>
      </c>
      <c r="Z4">
        <v>4.0366251316905702E-2</v>
      </c>
      <c r="AA4">
        <v>0.80919278183952703</v>
      </c>
      <c r="AB4">
        <v>9.7034356206949099E-2</v>
      </c>
      <c r="AC4">
        <v>0.14992983506327501</v>
      </c>
      <c r="AD4">
        <v>2.0052393604856899E-2</v>
      </c>
      <c r="AE4">
        <v>0.66682683424360201</v>
      </c>
      <c r="AF4">
        <v>8.34196060626715E-2</v>
      </c>
      <c r="AG4">
        <v>0.32919723405366902</v>
      </c>
      <c r="AH4">
        <v>4.5178050152374999E-2</v>
      </c>
      <c r="AI4">
        <v>0.24661040871210699</v>
      </c>
      <c r="AJ4">
        <v>3.4677438512257901E-2</v>
      </c>
      <c r="AK4">
        <v>4.6184537997042003</v>
      </c>
      <c r="AL4">
        <v>0.24769875479126</v>
      </c>
      <c r="AM4">
        <v>0.25492687854489998</v>
      </c>
      <c r="AN4">
        <v>3.5930896623141598E-2</v>
      </c>
      <c r="AO4">
        <v>0.31171546580086101</v>
      </c>
      <c r="AP4">
        <v>4.3428186537837497E-2</v>
      </c>
      <c r="AQ4">
        <v>0.29859987465728</v>
      </c>
      <c r="AR4">
        <v>4.0150511121034398E-2</v>
      </c>
      <c r="AS4">
        <v>0.355183797633016</v>
      </c>
      <c r="AT4">
        <v>4.3388897483852898E-2</v>
      </c>
      <c r="AU4">
        <v>0.32496171197123602</v>
      </c>
      <c r="AV4">
        <v>4.4569065775863399E-2</v>
      </c>
      <c r="AW4">
        <v>0.42811184962804599</v>
      </c>
      <c r="AX4">
        <v>5.68668880333809E-2</v>
      </c>
      <c r="AY4">
        <v>0.29499960153181998</v>
      </c>
      <c r="AZ4">
        <v>3.7102852106520298E-2</v>
      </c>
      <c r="BA4">
        <v>0.28127929900224102</v>
      </c>
      <c r="BB4">
        <v>4.0040646524089903E-2</v>
      </c>
      <c r="BC4">
        <v>0.91829911258913099</v>
      </c>
      <c r="BD4">
        <v>9.9861617423874893E-2</v>
      </c>
      <c r="BE4">
        <v>0.30168295270447099</v>
      </c>
      <c r="BF4">
        <v>4.1580458358433901E-2</v>
      </c>
      <c r="BG4">
        <v>0.90618018613606399</v>
      </c>
      <c r="BH4">
        <v>0.106785356066598</v>
      </c>
      <c r="BI4">
        <v>0.321892868398511</v>
      </c>
      <c r="BJ4">
        <v>4.3791803388445502E-2</v>
      </c>
      <c r="BK4">
        <v>0.13760090424631499</v>
      </c>
      <c r="BL4">
        <v>1.9969179573657299E-2</v>
      </c>
      <c r="BM4">
        <v>0.28362131146498099</v>
      </c>
      <c r="BN4">
        <v>3.89552420694292E-2</v>
      </c>
      <c r="BO4">
        <v>0.325392443590515</v>
      </c>
      <c r="BP4">
        <v>4.2471996964610098E-2</v>
      </c>
      <c r="BQ4">
        <v>0.320254558992426</v>
      </c>
      <c r="BR4">
        <v>4.4104897359130299E-2</v>
      </c>
      <c r="BS4">
        <v>0.29266523314917903</v>
      </c>
      <c r="BT4">
        <v>4.0627589865148903E-2</v>
      </c>
      <c r="BU4">
        <v>0.39608194326160201</v>
      </c>
      <c r="BV4">
        <v>5.36800903880678E-2</v>
      </c>
      <c r="BW4">
        <v>0.34206336185969999</v>
      </c>
      <c r="BX4">
        <v>4.66265115577243E-2</v>
      </c>
      <c r="BY4">
        <v>0.34077699128828198</v>
      </c>
      <c r="BZ4">
        <v>4.6089683780478598E-2</v>
      </c>
      <c r="CA4">
        <v>0.30689326150964003</v>
      </c>
      <c r="CB4">
        <v>4.2650865878888999E-2</v>
      </c>
      <c r="CC4">
        <v>0.62242233846310702</v>
      </c>
      <c r="CD4">
        <v>7.3753576835088194E-2</v>
      </c>
      <c r="CE4">
        <v>0.35273938414925798</v>
      </c>
      <c r="CF4">
        <v>4.7084591529093202E-2</v>
      </c>
      <c r="CG4">
        <v>0.14961187162902401</v>
      </c>
      <c r="CH4">
        <v>1.96239411024846E-2</v>
      </c>
      <c r="CI4">
        <v>0.815627208754511</v>
      </c>
      <c r="CJ4">
        <v>0.10005994262873499</v>
      </c>
      <c r="CK4">
        <v>0.38556259448331698</v>
      </c>
      <c r="CL4">
        <v>5.2043995685316598E-2</v>
      </c>
      <c r="CM4">
        <v>0.30212929191389298</v>
      </c>
      <c r="CN4">
        <v>4.2392583813394301E-2</v>
      </c>
      <c r="CO4">
        <v>0.703161327332815</v>
      </c>
      <c r="CP4">
        <v>8.6776935321640103E-2</v>
      </c>
      <c r="CQ4">
        <v>0.47586237549635702</v>
      </c>
      <c r="CR4">
        <v>6.2211964370618503E-2</v>
      </c>
      <c r="CS4">
        <v>0.46020237167511502</v>
      </c>
      <c r="CT4">
        <v>6.0752280743429997E-2</v>
      </c>
      <c r="CU4">
        <v>0.29638963193916101</v>
      </c>
      <c r="CV4">
        <v>4.1448413488267499E-2</v>
      </c>
      <c r="CW4">
        <v>0.32640071308424201</v>
      </c>
      <c r="CX4">
        <v>4.53195818316416E-2</v>
      </c>
      <c r="CY4">
        <v>0.25261432033319797</v>
      </c>
      <c r="CZ4">
        <v>3.56543082615947E-2</v>
      </c>
      <c r="DA4">
        <v>0.45811205996773702</v>
      </c>
      <c r="DB4">
        <v>6.0497166723633498E-2</v>
      </c>
      <c r="DC4">
        <v>0.42102893025224303</v>
      </c>
      <c r="DD4">
        <v>5.6110622852721802E-2</v>
      </c>
      <c r="DE4">
        <v>0.955287762168744</v>
      </c>
      <c r="DF4">
        <v>0.110776365185467</v>
      </c>
      <c r="DG4">
        <v>0.43321494177877601</v>
      </c>
      <c r="DH4">
        <v>5.8656855493934401E-2</v>
      </c>
      <c r="DI4">
        <v>0.34383898095153598</v>
      </c>
      <c r="DJ4">
        <v>4.6779161790518303E-2</v>
      </c>
      <c r="DK4">
        <v>0.80073707255056203</v>
      </c>
      <c r="DL4">
        <v>9.7260424455958103E-2</v>
      </c>
      <c r="DM4">
        <v>0.21513296448901501</v>
      </c>
      <c r="DN4">
        <v>3.1062683427060301E-2</v>
      </c>
      <c r="DO4">
        <v>0.20325522921215899</v>
      </c>
      <c r="DP4">
        <v>2.9429564211728401E-2</v>
      </c>
      <c r="DQ4">
        <v>0.41267944335982398</v>
      </c>
      <c r="DR4">
        <v>5.4880961946948102E-2</v>
      </c>
      <c r="DS4">
        <v>0.247413039374206</v>
      </c>
      <c r="DT4">
        <v>3.4897995827077401E-2</v>
      </c>
      <c r="DU4">
        <v>0.671887343605444</v>
      </c>
      <c r="DV4">
        <v>8.2923046338098494E-2</v>
      </c>
      <c r="DW4">
        <v>0.29251733627001802</v>
      </c>
      <c r="DX4">
        <v>4.05111314306799E-2</v>
      </c>
      <c r="DY4">
        <v>0.312181982937561</v>
      </c>
      <c r="DZ4">
        <v>4.2494984649563097E-2</v>
      </c>
      <c r="EA4">
        <v>0.26269088558756798</v>
      </c>
      <c r="EB4">
        <v>3.7141824885069202E-2</v>
      </c>
      <c r="EC4">
        <v>0.40807042102792601</v>
      </c>
      <c r="ED4">
        <v>5.3689730931191601E-2</v>
      </c>
      <c r="EE4">
        <v>0.408263159235013</v>
      </c>
      <c r="EF4">
        <v>5.4847604038301301E-2</v>
      </c>
      <c r="EG4">
        <v>1.7524188100161999</v>
      </c>
      <c r="EH4">
        <v>0.170179363966311</v>
      </c>
      <c r="EI4">
        <v>0.30186061330447</v>
      </c>
      <c r="EJ4">
        <v>4.1722789577403399E-2</v>
      </c>
      <c r="EK4">
        <v>0.30542614302216697</v>
      </c>
      <c r="EL4">
        <v>4.10587252094851E-2</v>
      </c>
      <c r="EM4">
        <v>0.26304757060714601</v>
      </c>
      <c r="EN4">
        <v>3.72405156270278E-2</v>
      </c>
      <c r="EO4">
        <v>0.321905278928239</v>
      </c>
      <c r="EP4">
        <v>4.3263476148116799E-2</v>
      </c>
      <c r="EQ4">
        <v>0.69797808214912005</v>
      </c>
      <c r="ER4">
        <v>8.4086528805624103E-2</v>
      </c>
      <c r="ES4">
        <v>0.29866042230088302</v>
      </c>
      <c r="ET4">
        <v>4.1636782222254198E-2</v>
      </c>
      <c r="EU4">
        <v>0.77100525084559002</v>
      </c>
      <c r="EV4">
        <v>9.3631158912316201E-2</v>
      </c>
      <c r="EW4">
        <v>0.30962116685862201</v>
      </c>
      <c r="EX4">
        <v>4.1726315611556798E-2</v>
      </c>
      <c r="EY4">
        <v>0.149954043969318</v>
      </c>
      <c r="EZ4">
        <v>1.87428596483738E-2</v>
      </c>
      <c r="FA4">
        <v>0.34656866965813998</v>
      </c>
      <c r="FB4">
        <v>4.7262014773373703E-2</v>
      </c>
      <c r="FC4">
        <v>0.16090920791215299</v>
      </c>
      <c r="FD4">
        <v>2.32358807383727E-2</v>
      </c>
      <c r="FE4">
        <v>0.50252291266842097</v>
      </c>
      <c r="FF4">
        <v>6.4707189151816405E-2</v>
      </c>
      <c r="FG4">
        <v>0.181316316179123</v>
      </c>
      <c r="FH4">
        <v>2.0536980225420599E-2</v>
      </c>
      <c r="FI4">
        <v>1.0282260842472899</v>
      </c>
      <c r="FJ4">
        <v>0.114893073601333</v>
      </c>
      <c r="FK4">
        <v>0.37594264106980202</v>
      </c>
      <c r="FL4">
        <v>5.0605940391351897E-2</v>
      </c>
      <c r="FM4">
        <v>0.24548246337938601</v>
      </c>
      <c r="FN4">
        <v>3.3179164533572301E-2</v>
      </c>
      <c r="FO4">
        <v>0.31290776747007798</v>
      </c>
      <c r="FP4">
        <v>4.2731239653828502E-2</v>
      </c>
      <c r="FQ4">
        <v>0.29279512491541698</v>
      </c>
      <c r="FR4">
        <v>4.0857833489980802E-2</v>
      </c>
      <c r="FS4">
        <v>0.30411088946050502</v>
      </c>
      <c r="FT4">
        <v>4.12846342923665E-2</v>
      </c>
    </row>
    <row r="5" spans="1:176" x14ac:dyDescent="0.2">
      <c r="A5" s="15" t="s">
        <v>26</v>
      </c>
      <c r="B5" s="16">
        <v>2</v>
      </c>
      <c r="C5">
        <v>0.15055145287564201</v>
      </c>
      <c r="D5">
        <v>2.1810170241843702E-2</v>
      </c>
      <c r="E5">
        <v>0.16349146171832499</v>
      </c>
      <c r="F5">
        <v>2.4137999493267299E-2</v>
      </c>
      <c r="G5">
        <v>1.1987299290326801</v>
      </c>
      <c r="H5">
        <v>0.13212951263473499</v>
      </c>
      <c r="K5">
        <v>0.36312879105093099</v>
      </c>
      <c r="L5">
        <v>4.9622767341262197E-2</v>
      </c>
      <c r="M5">
        <v>0.36641850769488299</v>
      </c>
      <c r="N5">
        <v>5.00861791413078E-2</v>
      </c>
      <c r="O5">
        <v>0.46067576535338001</v>
      </c>
      <c r="P5">
        <v>5.9506363584373501E-2</v>
      </c>
      <c r="Q5">
        <v>0.28737351162156399</v>
      </c>
      <c r="R5">
        <v>4.0621275046653901E-2</v>
      </c>
      <c r="S5">
        <v>0.15472619392683801</v>
      </c>
      <c r="T5">
        <v>2.22819828207678E-2</v>
      </c>
      <c r="U5">
        <v>0.85037079569913798</v>
      </c>
      <c r="V5">
        <v>9.1384274847250202E-2</v>
      </c>
      <c r="W5">
        <v>0.45834453962437799</v>
      </c>
      <c r="X5">
        <v>6.0570780474920198E-2</v>
      </c>
      <c r="Y5">
        <v>0.28727727331798403</v>
      </c>
      <c r="Z5">
        <v>4.0440994788346202E-2</v>
      </c>
      <c r="AA5">
        <v>0.80780242972883698</v>
      </c>
      <c r="AB5">
        <v>9.7093728454865594E-2</v>
      </c>
      <c r="AC5">
        <v>0.14958250687828201</v>
      </c>
      <c r="AD5">
        <v>2.0078042327419499E-2</v>
      </c>
      <c r="AE5">
        <v>0.66565479651354797</v>
      </c>
      <c r="AF5">
        <v>8.3447279897940999E-2</v>
      </c>
      <c r="AG5">
        <v>0.32849526078527402</v>
      </c>
      <c r="AH5">
        <v>4.5216772132431603E-2</v>
      </c>
      <c r="AI5">
        <v>0.24618852673587399</v>
      </c>
      <c r="AJ5">
        <v>3.47035347711665E-2</v>
      </c>
      <c r="AK5">
        <v>4.60858743377577</v>
      </c>
      <c r="AL5">
        <v>0.24781908335208</v>
      </c>
      <c r="AM5">
        <v>0.25451418744879101</v>
      </c>
      <c r="AN5">
        <v>3.5950399721349398E-2</v>
      </c>
      <c r="AO5">
        <v>0.31111242705317699</v>
      </c>
      <c r="AP5">
        <v>4.3450475563619501E-2</v>
      </c>
      <c r="AQ5">
        <v>0.29813865271050699</v>
      </c>
      <c r="AR5">
        <v>4.0168970730463098E-2</v>
      </c>
      <c r="AS5">
        <v>0.35420360837675802</v>
      </c>
      <c r="AT5">
        <v>4.3455876818306503E-2</v>
      </c>
      <c r="AU5">
        <v>0.32425762730624602</v>
      </c>
      <c r="AV5">
        <v>4.4598379112789702E-2</v>
      </c>
      <c r="AW5">
        <v>0.42737665178027501</v>
      </c>
      <c r="AX5">
        <v>5.6896657697414497E-2</v>
      </c>
      <c r="AY5">
        <v>0.29416381561988397</v>
      </c>
      <c r="AZ5">
        <v>3.7162572161236002E-2</v>
      </c>
      <c r="BA5">
        <v>0.28068115881181999</v>
      </c>
      <c r="BB5">
        <v>4.0082908688792399E-2</v>
      </c>
      <c r="BC5">
        <v>0.916567584915851</v>
      </c>
      <c r="BD5">
        <v>9.9870384743076704E-2</v>
      </c>
      <c r="BE5">
        <v>0.30113836509046699</v>
      </c>
      <c r="BF5">
        <v>4.1613525496160202E-2</v>
      </c>
      <c r="BG5">
        <v>0.90467790566660899</v>
      </c>
      <c r="BH5">
        <v>0.106845477538032</v>
      </c>
      <c r="BI5">
        <v>0.32131453195619503</v>
      </c>
      <c r="BJ5">
        <v>4.3827760398599397E-2</v>
      </c>
      <c r="BK5">
        <v>0.137308148170418</v>
      </c>
      <c r="BL5">
        <v>1.9991778247874101E-2</v>
      </c>
      <c r="BM5">
        <v>0.28305846797925399</v>
      </c>
      <c r="BN5">
        <v>3.8987347575638202E-2</v>
      </c>
      <c r="BO5">
        <v>0.32446583689449299</v>
      </c>
      <c r="BP5">
        <v>4.2540457639736698E-2</v>
      </c>
      <c r="BQ5">
        <v>0.31970122495130399</v>
      </c>
      <c r="BR5">
        <v>4.4129195986960398E-2</v>
      </c>
      <c r="BS5">
        <v>0.292085279765814</v>
      </c>
      <c r="BT5">
        <v>4.0650508094917E-2</v>
      </c>
      <c r="BU5">
        <v>0.39537926493640702</v>
      </c>
      <c r="BV5">
        <v>5.3707597516101102E-2</v>
      </c>
      <c r="BW5">
        <v>0.34132404981637898</v>
      </c>
      <c r="BX5">
        <v>4.6678361078701297E-2</v>
      </c>
      <c r="BY5">
        <v>0.34005120761341101</v>
      </c>
      <c r="BZ5">
        <v>4.6135321279351001E-2</v>
      </c>
      <c r="CA5">
        <v>0.306436408982109</v>
      </c>
      <c r="CB5">
        <v>4.2674687589532502E-2</v>
      </c>
      <c r="CC5">
        <v>0.62040415394033499</v>
      </c>
      <c r="CD5">
        <v>7.3744256211910206E-2</v>
      </c>
      <c r="CE5">
        <v>0.351514648990018</v>
      </c>
      <c r="CF5">
        <v>4.7177528804394103E-2</v>
      </c>
      <c r="CG5">
        <v>0.14877363840330901</v>
      </c>
      <c r="CH5">
        <v>1.9672076407760301E-2</v>
      </c>
      <c r="CI5">
        <v>0.81385833095076299</v>
      </c>
      <c r="CJ5">
        <v>0.100148928416498</v>
      </c>
      <c r="CK5">
        <v>0.38485528231934002</v>
      </c>
      <c r="CL5">
        <v>5.2069601194466603E-2</v>
      </c>
      <c r="CM5">
        <v>0.30144518937372999</v>
      </c>
      <c r="CN5">
        <v>4.2440846966302501E-2</v>
      </c>
      <c r="CO5">
        <v>0.70196000091025101</v>
      </c>
      <c r="CP5">
        <v>8.6817145310292193E-2</v>
      </c>
      <c r="CQ5">
        <v>0.475089666404996</v>
      </c>
      <c r="CR5">
        <v>6.22394431394147E-2</v>
      </c>
      <c r="CS5">
        <v>0.45943258207378401</v>
      </c>
      <c r="CT5">
        <v>6.0785847414453698E-2</v>
      </c>
      <c r="CU5">
        <v>0.29569243512988902</v>
      </c>
      <c r="CV5">
        <v>4.1494720860056997E-2</v>
      </c>
      <c r="CW5">
        <v>0.32571610725908201</v>
      </c>
      <c r="CX5">
        <v>4.5367534997992301E-2</v>
      </c>
      <c r="CY5">
        <v>0.252168503178342</v>
      </c>
      <c r="CZ5">
        <v>3.5674972158685099E-2</v>
      </c>
      <c r="DA5">
        <v>0.45726952248344799</v>
      </c>
      <c r="DB5">
        <v>6.0530554351392998E-2</v>
      </c>
      <c r="DC5">
        <v>0.42025615333946897</v>
      </c>
      <c r="DD5">
        <v>5.6145177986613302E-2</v>
      </c>
      <c r="DE5">
        <v>0.95380194571255905</v>
      </c>
      <c r="DF5">
        <v>0.110836434391431</v>
      </c>
      <c r="DG5">
        <v>0.43231439390304</v>
      </c>
      <c r="DH5">
        <v>5.8689465541663599E-2</v>
      </c>
      <c r="DI5">
        <v>0.34316617081517398</v>
      </c>
      <c r="DJ5">
        <v>4.6821655591758E-2</v>
      </c>
      <c r="DK5">
        <v>0.79922632972706298</v>
      </c>
      <c r="DL5">
        <v>9.7283716141846097E-2</v>
      </c>
      <c r="DM5">
        <v>0.21471184324815601</v>
      </c>
      <c r="DN5">
        <v>3.1091394549387499E-2</v>
      </c>
      <c r="DO5">
        <v>0.20270179584362299</v>
      </c>
      <c r="DP5">
        <v>2.9475383115681798E-2</v>
      </c>
      <c r="DQ5">
        <v>0.41193335891025001</v>
      </c>
      <c r="DR5">
        <v>5.4901152246419699E-2</v>
      </c>
      <c r="DS5">
        <v>0.24698151515522801</v>
      </c>
      <c r="DT5">
        <v>3.4920576092438801E-2</v>
      </c>
      <c r="DU5">
        <v>0.67065403385148803</v>
      </c>
      <c r="DV5">
        <v>8.2966607254104499E-2</v>
      </c>
      <c r="DW5">
        <v>0.29205380632863898</v>
      </c>
      <c r="DX5">
        <v>4.0529431041958601E-2</v>
      </c>
      <c r="DY5">
        <v>0.31142359551138499</v>
      </c>
      <c r="DZ5">
        <v>4.2549381073287602E-2</v>
      </c>
      <c r="EA5">
        <v>0.26219508369041</v>
      </c>
      <c r="EB5">
        <v>3.7149071514709697E-2</v>
      </c>
      <c r="EC5">
        <v>0.40735342052673401</v>
      </c>
      <c r="ED5">
        <v>5.3703706688012498E-2</v>
      </c>
      <c r="EE5">
        <v>0.40748965467572201</v>
      </c>
      <c r="EF5">
        <v>5.4885108046471301E-2</v>
      </c>
      <c r="EG5">
        <v>1.74948748714484</v>
      </c>
      <c r="EH5">
        <v>0.17027892380924201</v>
      </c>
      <c r="EI5">
        <v>0.30133186468670597</v>
      </c>
      <c r="EJ5">
        <v>4.17351340020495E-2</v>
      </c>
      <c r="EK5">
        <v>0.304905994888993</v>
      </c>
      <c r="EL5">
        <v>4.1091365099298699E-2</v>
      </c>
      <c r="EM5">
        <v>0.262564917030159</v>
      </c>
      <c r="EN5">
        <v>3.7258715020487401E-2</v>
      </c>
      <c r="EO5">
        <v>0.32135175942396799</v>
      </c>
      <c r="EP5">
        <v>4.3294395800061503E-2</v>
      </c>
      <c r="EQ5">
        <v>0.69673204806389899</v>
      </c>
      <c r="ER5">
        <v>8.4121341210967704E-2</v>
      </c>
      <c r="ES5">
        <v>0.29806984793937902</v>
      </c>
      <c r="ET5">
        <v>4.1676257586503798E-2</v>
      </c>
      <c r="EU5">
        <v>0.76917729708576099</v>
      </c>
      <c r="EV5">
        <v>9.3617563287531305E-2</v>
      </c>
      <c r="EW5">
        <v>0.30899735843371501</v>
      </c>
      <c r="EX5">
        <v>4.1750979418992099E-2</v>
      </c>
      <c r="EY5">
        <v>0.14952073290370499</v>
      </c>
      <c r="EZ5">
        <v>1.8772528232703201E-2</v>
      </c>
      <c r="FA5">
        <v>0.34583140425557601</v>
      </c>
      <c r="FB5">
        <v>4.7308545389462497E-2</v>
      </c>
      <c r="FC5">
        <v>0.16055411578210199</v>
      </c>
      <c r="FD5">
        <v>2.3263902855374202E-2</v>
      </c>
      <c r="FE5">
        <v>0.50153693715105396</v>
      </c>
      <c r="FF5">
        <v>6.4735926224613702E-2</v>
      </c>
      <c r="FG5">
        <v>0.180646344051834</v>
      </c>
      <c r="FH5">
        <v>2.05777012935634E-2</v>
      </c>
      <c r="FI5">
        <v>1.0258874245573</v>
      </c>
      <c r="FJ5">
        <v>0.114911377128658</v>
      </c>
      <c r="FK5">
        <v>0.37535137984801797</v>
      </c>
      <c r="FL5">
        <v>5.0627534761302301E-2</v>
      </c>
      <c r="FM5">
        <v>0.24502647176112699</v>
      </c>
      <c r="FN5">
        <v>3.3186293540089597E-2</v>
      </c>
      <c r="FO5">
        <v>0.31233261343275798</v>
      </c>
      <c r="FP5">
        <v>4.2764911668517397E-2</v>
      </c>
      <c r="FQ5">
        <v>0.29225094516115702</v>
      </c>
      <c r="FR5">
        <v>4.0881658902796998E-2</v>
      </c>
      <c r="FS5">
        <v>0.30336831443415302</v>
      </c>
      <c r="FT5">
        <v>4.1325195116205797E-2</v>
      </c>
    </row>
    <row r="6" spans="1:176" x14ac:dyDescent="0.2">
      <c r="A6" s="15" t="s">
        <v>27</v>
      </c>
      <c r="B6" s="17" t="b">
        <v>0</v>
      </c>
      <c r="C6">
        <v>0.83244287122067195</v>
      </c>
      <c r="D6">
        <v>8.9494209742174397E-2</v>
      </c>
      <c r="E6">
        <v>0.208381313542333</v>
      </c>
      <c r="F6">
        <v>3.0262993695418901E-2</v>
      </c>
      <c r="G6">
        <v>1.6774098701820399</v>
      </c>
      <c r="H6">
        <v>0.16780448756840399</v>
      </c>
      <c r="K6">
        <v>0.36228681269711099</v>
      </c>
      <c r="L6">
        <v>4.9626598391714502E-2</v>
      </c>
      <c r="M6">
        <v>0.36539866194959802</v>
      </c>
      <c r="N6">
        <v>5.01047121580631E-2</v>
      </c>
      <c r="O6">
        <v>0.45952789639635599</v>
      </c>
      <c r="P6">
        <v>5.9500512820855299E-2</v>
      </c>
      <c r="Q6">
        <v>0.28629761846875001</v>
      </c>
      <c r="R6">
        <v>4.0673921007066002E-2</v>
      </c>
      <c r="S6">
        <v>0.15431856172113501</v>
      </c>
      <c r="T6">
        <v>2.2294647078653501E-2</v>
      </c>
      <c r="U6">
        <v>0.84862444051875796</v>
      </c>
      <c r="V6">
        <v>9.1373613736212403E-2</v>
      </c>
      <c r="W6">
        <v>0.457386056307656</v>
      </c>
      <c r="X6">
        <v>6.0569413948617902E-2</v>
      </c>
      <c r="Y6">
        <v>0.28611461300026902</v>
      </c>
      <c r="Z6">
        <v>4.0498534489354102E-2</v>
      </c>
      <c r="AA6">
        <v>0.80606524542108604</v>
      </c>
      <c r="AB6">
        <v>9.7116298749704802E-2</v>
      </c>
      <c r="AC6">
        <v>0.149148296971156</v>
      </c>
      <c r="AD6">
        <v>2.0096157833702201E-2</v>
      </c>
      <c r="AE6">
        <v>0.66419103165288396</v>
      </c>
      <c r="AF6">
        <v>8.3439307944683197E-2</v>
      </c>
      <c r="AG6">
        <v>0.32761859237431401</v>
      </c>
      <c r="AH6">
        <v>4.5235113649586899E-2</v>
      </c>
      <c r="AI6">
        <v>0.24566162602036901</v>
      </c>
      <c r="AJ6">
        <v>3.4717618561309803E-2</v>
      </c>
      <c r="AK6">
        <v>4.5962402385721797</v>
      </c>
      <c r="AL6">
        <v>0.24781149300671201</v>
      </c>
      <c r="AM6">
        <v>0.25399897101646202</v>
      </c>
      <c r="AN6">
        <v>3.5956934234538003E-2</v>
      </c>
      <c r="AO6">
        <v>0.31035964916883102</v>
      </c>
      <c r="AP6">
        <v>4.3453154977987199E-2</v>
      </c>
      <c r="AQ6">
        <v>0.29756275309146502</v>
      </c>
      <c r="AR6">
        <v>4.0173226507269497E-2</v>
      </c>
      <c r="AS6">
        <v>0.35297787336932201</v>
      </c>
      <c r="AT6">
        <v>4.3503792164116498E-2</v>
      </c>
      <c r="AU6">
        <v>0.32337857040504198</v>
      </c>
      <c r="AV6">
        <v>4.4605635440945202E-2</v>
      </c>
      <c r="AW6">
        <v>0.42645858523133401</v>
      </c>
      <c r="AX6">
        <v>5.6904142928164002E-2</v>
      </c>
      <c r="AY6">
        <v>0.29311816781033501</v>
      </c>
      <c r="AZ6">
        <v>3.7209554036310002E-2</v>
      </c>
      <c r="BA6">
        <v>0.279933929880541</v>
      </c>
      <c r="BB6">
        <v>4.0109252989087102E-2</v>
      </c>
      <c r="BC6">
        <v>0.91440384765194105</v>
      </c>
      <c r="BD6">
        <v>9.9830862464245398E-2</v>
      </c>
      <c r="BE6">
        <v>0.30045814935901799</v>
      </c>
      <c r="BF6">
        <v>4.1631384337782198E-2</v>
      </c>
      <c r="BG6">
        <v>0.90280080531053697</v>
      </c>
      <c r="BH6">
        <v>0.106866020002369</v>
      </c>
      <c r="BI6">
        <v>0.32059206286712999</v>
      </c>
      <c r="BJ6">
        <v>4.3848095602443203E-2</v>
      </c>
      <c r="BK6">
        <v>0.13694233899009201</v>
      </c>
      <c r="BL6">
        <v>2.00070482365453E-2</v>
      </c>
      <c r="BM6">
        <v>0.28235551789068303</v>
      </c>
      <c r="BN6">
        <v>3.9003326465907401E-2</v>
      </c>
      <c r="BO6">
        <v>0.32330659120557997</v>
      </c>
      <c r="BP6">
        <v>4.2594556514497103E-2</v>
      </c>
      <c r="BQ6">
        <v>0.31901036812947697</v>
      </c>
      <c r="BR6">
        <v>4.4136286959533998E-2</v>
      </c>
      <c r="BS6">
        <v>0.29136127795452299</v>
      </c>
      <c r="BT6">
        <v>4.0654839384205999E-2</v>
      </c>
      <c r="BU6">
        <v>0.39450192908076698</v>
      </c>
      <c r="BV6">
        <v>5.3713166938777902E-2</v>
      </c>
      <c r="BW6">
        <v>0.340400182029721</v>
      </c>
      <c r="BX6">
        <v>4.6711991296337199E-2</v>
      </c>
      <c r="BY6">
        <v>0.33914449396525598</v>
      </c>
      <c r="BZ6">
        <v>4.6161629687954599E-2</v>
      </c>
      <c r="CA6">
        <v>0.30586594529418498</v>
      </c>
      <c r="CB6">
        <v>4.26847916636846E-2</v>
      </c>
      <c r="CC6">
        <v>0.61788303388791099</v>
      </c>
      <c r="CD6">
        <v>7.3672372940598099E-2</v>
      </c>
      <c r="CE6">
        <v>0.349982479334635</v>
      </c>
      <c r="CF6">
        <v>4.7251042284845501E-2</v>
      </c>
      <c r="CG6">
        <v>0.14772434460825101</v>
      </c>
      <c r="CH6">
        <v>1.9713411389200901E-2</v>
      </c>
      <c r="CI6">
        <v>0.811648096487116</v>
      </c>
      <c r="CJ6">
        <v>0.100192181686379</v>
      </c>
      <c r="CK6">
        <v>0.38397217626393298</v>
      </c>
      <c r="CL6">
        <v>5.2072939663645998E-2</v>
      </c>
      <c r="CM6">
        <v>0.30059048559905399</v>
      </c>
      <c r="CN6">
        <v>4.2471343931791999E-2</v>
      </c>
      <c r="CO6">
        <v>0.70045941734920403</v>
      </c>
      <c r="CP6">
        <v>8.6822753207035197E-2</v>
      </c>
      <c r="CQ6">
        <v>0.47412473820553003</v>
      </c>
      <c r="CR6">
        <v>6.2243399985638402E-2</v>
      </c>
      <c r="CS6">
        <v>0.45847123402582002</v>
      </c>
      <c r="CT6">
        <v>6.0796618731532602E-2</v>
      </c>
      <c r="CU6">
        <v>0.29482151843551102</v>
      </c>
      <c r="CV6">
        <v>4.1522101648566803E-2</v>
      </c>
      <c r="CW6">
        <v>0.32486072308486103</v>
      </c>
      <c r="CX6">
        <v>4.53979705418125E-2</v>
      </c>
      <c r="CY6">
        <v>0.25161194745656701</v>
      </c>
      <c r="CZ6">
        <v>3.56815319388675E-2</v>
      </c>
      <c r="DA6">
        <v>0.45621739783245802</v>
      </c>
      <c r="DB6">
        <v>6.0538462288623397E-2</v>
      </c>
      <c r="DC6">
        <v>0.41929111053448898</v>
      </c>
      <c r="DD6">
        <v>5.6156712475595498E-2</v>
      </c>
      <c r="DE6">
        <v>0.95194526545328195</v>
      </c>
      <c r="DF6">
        <v>0.11085823851726</v>
      </c>
      <c r="DG6">
        <v>0.43119004961582003</v>
      </c>
      <c r="DH6">
        <v>5.86936122683848E-2</v>
      </c>
      <c r="DI6">
        <v>0.34232565637783902</v>
      </c>
      <c r="DJ6">
        <v>4.6846133558051797E-2</v>
      </c>
      <c r="DK6">
        <v>0.79733935689910596</v>
      </c>
      <c r="DL6">
        <v>9.7261247801025102E-2</v>
      </c>
      <c r="DM6">
        <v>0.21418586985994201</v>
      </c>
      <c r="DN6">
        <v>3.11083055259532E-2</v>
      </c>
      <c r="DO6">
        <v>0.20200974674112501</v>
      </c>
      <c r="DP6">
        <v>2.9510300154591301E-2</v>
      </c>
      <c r="DQ6">
        <v>0.41100185220498398</v>
      </c>
      <c r="DR6">
        <v>5.4897419400953301E-2</v>
      </c>
      <c r="DS6">
        <v>0.24644273117200999</v>
      </c>
      <c r="DT6">
        <v>3.4929952830041598E-2</v>
      </c>
      <c r="DU6">
        <v>0.66911346653349102</v>
      </c>
      <c r="DV6">
        <v>8.2974940177336698E-2</v>
      </c>
      <c r="DW6">
        <v>0.291475133675695</v>
      </c>
      <c r="DX6">
        <v>4.0532927325340903E-2</v>
      </c>
      <c r="DY6">
        <v>0.31047580226247801</v>
      </c>
      <c r="DZ6">
        <v>4.2585592570645599E-2</v>
      </c>
      <c r="EA6">
        <v>0.26157632843355899</v>
      </c>
      <c r="EB6">
        <v>3.71387688532345E-2</v>
      </c>
      <c r="EC6">
        <v>0.40645821397155701</v>
      </c>
      <c r="ED6">
        <v>5.3694396601210802E-2</v>
      </c>
      <c r="EE6">
        <v>0.40652367710859</v>
      </c>
      <c r="EF6">
        <v>5.48998289648829E-2</v>
      </c>
      <c r="EG6">
        <v>1.74582241060169</v>
      </c>
      <c r="EH6">
        <v>0.170315040226382</v>
      </c>
      <c r="EI6">
        <v>0.30067187500610998</v>
      </c>
      <c r="EJ6">
        <v>4.1729614524831003E-2</v>
      </c>
      <c r="EK6">
        <v>0.30425614890156399</v>
      </c>
      <c r="EL6">
        <v>4.1110309510465799E-2</v>
      </c>
      <c r="EM6">
        <v>0.26196247186216498</v>
      </c>
      <c r="EN6">
        <v>3.7260987860887301E-2</v>
      </c>
      <c r="EO6">
        <v>0.320660378624117</v>
      </c>
      <c r="EP6">
        <v>4.3309809517428299E-2</v>
      </c>
      <c r="EQ6">
        <v>0.69517552986207798</v>
      </c>
      <c r="ER6">
        <v>8.4120347889845903E-2</v>
      </c>
      <c r="ES6">
        <v>0.29733208221646701</v>
      </c>
      <c r="ET6">
        <v>4.1699902439281303E-2</v>
      </c>
      <c r="EU6">
        <v>0.76689403264109701</v>
      </c>
      <c r="EV6">
        <v>9.3545672336809702E-2</v>
      </c>
      <c r="EW6">
        <v>0.30821846822761501</v>
      </c>
      <c r="EX6">
        <v>4.1756314951617197E-2</v>
      </c>
      <c r="EY6">
        <v>0.14897897369489199</v>
      </c>
      <c r="EZ6">
        <v>1.8793129189054899E-2</v>
      </c>
      <c r="FA6">
        <v>0.34491038910485999</v>
      </c>
      <c r="FB6">
        <v>4.7335227320538402E-2</v>
      </c>
      <c r="FC6">
        <v>0.160110334111291</v>
      </c>
      <c r="FD6">
        <v>2.3283478543881402E-2</v>
      </c>
      <c r="FE6">
        <v>0.500305679789673</v>
      </c>
      <c r="FF6">
        <v>6.4734342488552005E-2</v>
      </c>
      <c r="FG6">
        <v>0.179807831663576</v>
      </c>
      <c r="FH6">
        <v>2.06111396679402E-2</v>
      </c>
      <c r="FI6">
        <v>1.0229653252094899</v>
      </c>
      <c r="FJ6">
        <v>0.114863134783409</v>
      </c>
      <c r="FK6">
        <v>0.37461315026648201</v>
      </c>
      <c r="FL6">
        <v>5.0630609476832497E-2</v>
      </c>
      <c r="FM6">
        <v>0.24445724163500601</v>
      </c>
      <c r="FN6">
        <v>3.3178037402414103E-2</v>
      </c>
      <c r="FO6">
        <v>0.31161422660386001</v>
      </c>
      <c r="FP6">
        <v>4.2782441169592698E-2</v>
      </c>
      <c r="FQ6">
        <v>0.29157157711509801</v>
      </c>
      <c r="FR6">
        <v>4.0888279651819702E-2</v>
      </c>
      <c r="FS6">
        <v>0.30244089582723899</v>
      </c>
      <c r="FT6">
        <v>4.1344398552390402E-2</v>
      </c>
    </row>
    <row r="7" spans="1:176" x14ac:dyDescent="0.2">
      <c r="A7" s="15" t="s">
        <v>28</v>
      </c>
      <c r="B7" s="16">
        <v>1</v>
      </c>
      <c r="C7">
        <v>0.44853933573494398</v>
      </c>
      <c r="D7">
        <v>5.9329465142204801E-2</v>
      </c>
      <c r="E7">
        <v>0.25500310656495101</v>
      </c>
      <c r="F7">
        <v>3.6424619244121999E-2</v>
      </c>
      <c r="G7">
        <v>2.2603020126723701</v>
      </c>
      <c r="H7">
        <v>0.204603630560863</v>
      </c>
      <c r="K7">
        <v>0.361293645520949</v>
      </c>
      <c r="L7">
        <v>4.9608989354061897E-2</v>
      </c>
      <c r="M7">
        <v>0.36419546963835697</v>
      </c>
      <c r="N7">
        <v>5.0098894602567397E-2</v>
      </c>
      <c r="O7">
        <v>0.45817373554847202</v>
      </c>
      <c r="P7">
        <v>5.9466045623116602E-2</v>
      </c>
      <c r="Q7">
        <v>0.28502713930200402</v>
      </c>
      <c r="R7">
        <v>4.0708822355239503E-2</v>
      </c>
      <c r="S7">
        <v>0.15383760702677701</v>
      </c>
      <c r="T7">
        <v>2.2297881545994901E-2</v>
      </c>
      <c r="U7">
        <v>0.84656312949825296</v>
      </c>
      <c r="V7">
        <v>9.1326372164221098E-2</v>
      </c>
      <c r="W7">
        <v>0.45625538163798202</v>
      </c>
      <c r="X7">
        <v>6.0543913229219599E-2</v>
      </c>
      <c r="Y7">
        <v>0.28474156738140699</v>
      </c>
      <c r="Z7">
        <v>4.05377504750997E-2</v>
      </c>
      <c r="AA7">
        <v>0.80401504123280498</v>
      </c>
      <c r="AB7">
        <v>9.7101627786350994E-2</v>
      </c>
      <c r="AC7">
        <v>0.148635656743832</v>
      </c>
      <c r="AD7">
        <v>2.0106387525981401E-2</v>
      </c>
      <c r="AE7">
        <v>0.66246403017961597</v>
      </c>
      <c r="AF7">
        <v>8.3395845367900096E-2</v>
      </c>
      <c r="AG7">
        <v>0.32658429217421298</v>
      </c>
      <c r="AH7">
        <v>4.5232717707072698E-2</v>
      </c>
      <c r="AI7">
        <v>0.24503996208867701</v>
      </c>
      <c r="AJ7">
        <v>3.47194157577327E-2</v>
      </c>
      <c r="AK7">
        <v>4.5816525382033397</v>
      </c>
      <c r="AL7">
        <v>0.24767613149259299</v>
      </c>
      <c r="AM7">
        <v>0.25339125734972001</v>
      </c>
      <c r="AN7">
        <v>3.5950372975841298E-2</v>
      </c>
      <c r="AO7">
        <v>0.30947178411306903</v>
      </c>
      <c r="AP7">
        <v>4.3436172629187801E-2</v>
      </c>
      <c r="AQ7">
        <v>0.29688338503116402</v>
      </c>
      <c r="AR7">
        <v>4.0163195617598901E-2</v>
      </c>
      <c r="AS7">
        <v>0.35153045014837497</v>
      </c>
      <c r="AT7">
        <v>4.3531710903579802E-2</v>
      </c>
      <c r="AU7">
        <v>0.322341651110294</v>
      </c>
      <c r="AV7">
        <v>4.45906935241564E-2</v>
      </c>
      <c r="AW7">
        <v>0.42537551910231203</v>
      </c>
      <c r="AX7">
        <v>5.6889198034127203E-2</v>
      </c>
      <c r="AY7">
        <v>0.291883010448378</v>
      </c>
      <c r="AZ7">
        <v>3.7242883282985098E-2</v>
      </c>
      <c r="BA7">
        <v>0.279052156169591</v>
      </c>
      <c r="BB7">
        <v>4.0119166663134698E-2</v>
      </c>
      <c r="BC7">
        <v>0.91185001548202604</v>
      </c>
      <c r="BD7">
        <v>9.9743819843582396E-2</v>
      </c>
      <c r="BE7">
        <v>0.299655545135602</v>
      </c>
      <c r="BF7">
        <v>4.1633687281261898E-2</v>
      </c>
      <c r="BG7">
        <v>0.90058542069110903</v>
      </c>
      <c r="BH7">
        <v>0.10684658362390501</v>
      </c>
      <c r="BI7">
        <v>0.31973952317033799</v>
      </c>
      <c r="BJ7">
        <v>4.3852413198364901E-2</v>
      </c>
      <c r="BK7">
        <v>0.13651059676493099</v>
      </c>
      <c r="BL7">
        <v>2.0014692326710701E-2</v>
      </c>
      <c r="BM7">
        <v>0.28152614332314801</v>
      </c>
      <c r="BN7">
        <v>3.9002867729313398E-2</v>
      </c>
      <c r="BO7">
        <v>0.321937269922491</v>
      </c>
      <c r="BP7">
        <v>4.2633240615830501E-2</v>
      </c>
      <c r="BQ7">
        <v>0.31819543526914501</v>
      </c>
      <c r="BR7">
        <v>4.4126032259135799E-2</v>
      </c>
      <c r="BS7">
        <v>0.29050731958702303</v>
      </c>
      <c r="BT7">
        <v>4.0640499429396799E-2</v>
      </c>
      <c r="BU7">
        <v>0.39346701203915502</v>
      </c>
      <c r="BV7">
        <v>5.36966902536209E-2</v>
      </c>
      <c r="BW7">
        <v>0.33930974053530999</v>
      </c>
      <c r="BX7">
        <v>4.6726747636699401E-2</v>
      </c>
      <c r="BY7">
        <v>0.33807449849360699</v>
      </c>
      <c r="BZ7">
        <v>4.6168096943041498E-2</v>
      </c>
      <c r="CA7">
        <v>0.30519297387266098</v>
      </c>
      <c r="CB7">
        <v>4.2680981437035199E-2</v>
      </c>
      <c r="CC7">
        <v>0.61490804903992202</v>
      </c>
      <c r="CD7">
        <v>7.3539326147261996E-2</v>
      </c>
      <c r="CE7">
        <v>0.34817269712263299</v>
      </c>
      <c r="CF7">
        <v>4.7303701114170697E-2</v>
      </c>
      <c r="CG7">
        <v>0.14648441355401701</v>
      </c>
      <c r="CH7">
        <v>1.9747141508410601E-2</v>
      </c>
      <c r="CI7">
        <v>0.80903952506330201</v>
      </c>
      <c r="CJ7">
        <v>0.10018886056267901</v>
      </c>
      <c r="CK7">
        <v>0.38293046497194499</v>
      </c>
      <c r="CL7">
        <v>5.2053946113349903E-2</v>
      </c>
      <c r="CM7">
        <v>0.29958181642662701</v>
      </c>
      <c r="CN7">
        <v>4.2483481121119597E-2</v>
      </c>
      <c r="CO7">
        <v>0.69868878380180199</v>
      </c>
      <c r="CP7">
        <v>8.6793649860537905E-2</v>
      </c>
      <c r="CQ7">
        <v>0.472986372127772</v>
      </c>
      <c r="CR7">
        <v>6.2223757893778799E-2</v>
      </c>
      <c r="CS7">
        <v>0.45733703907745699</v>
      </c>
      <c r="CT7">
        <v>6.0784385043231998E-2</v>
      </c>
      <c r="CU7">
        <v>0.29379383325883202</v>
      </c>
      <c r="CV7">
        <v>4.1530022917893698E-2</v>
      </c>
      <c r="CW7">
        <v>0.32385120964154401</v>
      </c>
      <c r="CX7">
        <v>4.5410296069861703E-2</v>
      </c>
      <c r="CY7">
        <v>0.25095548589192301</v>
      </c>
      <c r="CZ7">
        <v>3.5673859923482203E-2</v>
      </c>
      <c r="DA7">
        <v>0.45497616442432398</v>
      </c>
      <c r="DB7">
        <v>6.0520736616321603E-2</v>
      </c>
      <c r="DC7">
        <v>0.41815258529778099</v>
      </c>
      <c r="DD7">
        <v>5.6145001813960503E-2</v>
      </c>
      <c r="DE7">
        <v>0.94975385956021796</v>
      </c>
      <c r="DF7">
        <v>0.11084135317044901</v>
      </c>
      <c r="DG7">
        <v>0.42986379299974498</v>
      </c>
      <c r="DH7">
        <v>5.8669214962779097E-2</v>
      </c>
      <c r="DI7">
        <v>0.34133379729698299</v>
      </c>
      <c r="DJ7">
        <v>4.6852119253628803E-2</v>
      </c>
      <c r="DK7">
        <v>0.79511288184638895</v>
      </c>
      <c r="DL7">
        <v>9.7193456754191901E-2</v>
      </c>
      <c r="DM7">
        <v>0.21356528179808801</v>
      </c>
      <c r="DN7">
        <v>3.1113087203834499E-2</v>
      </c>
      <c r="DO7">
        <v>0.20119255185325199</v>
      </c>
      <c r="DP7">
        <v>2.9533635708012301E-2</v>
      </c>
      <c r="DQ7">
        <v>0.40990305396247101</v>
      </c>
      <c r="DR7">
        <v>5.48698360661398E-2</v>
      </c>
      <c r="DS7">
        <v>0.245807174241927</v>
      </c>
      <c r="DT7">
        <v>3.4925943532354398E-2</v>
      </c>
      <c r="DU7">
        <v>0.66729562704192602</v>
      </c>
      <c r="DV7">
        <v>8.2947882916922996E-2</v>
      </c>
      <c r="DW7">
        <v>0.29079258151614701</v>
      </c>
      <c r="DX7">
        <v>4.0521552229647803E-2</v>
      </c>
      <c r="DY7">
        <v>0.30935705090832999</v>
      </c>
      <c r="DZ7">
        <v>4.2602914326031097E-2</v>
      </c>
      <c r="EA7">
        <v>0.26084666318426802</v>
      </c>
      <c r="EB7">
        <v>3.7111117430230101E-2</v>
      </c>
      <c r="EC7">
        <v>0.40540222553971</v>
      </c>
      <c r="ED7">
        <v>5.3661981881035999E-2</v>
      </c>
      <c r="EE7">
        <v>0.40538402818817798</v>
      </c>
      <c r="EF7">
        <v>5.4891480267604202E-2</v>
      </c>
      <c r="EG7">
        <v>1.7414949169327101</v>
      </c>
      <c r="EH7">
        <v>0.170287010252753</v>
      </c>
      <c r="EI7">
        <v>0.29989349021109002</v>
      </c>
      <c r="EJ7">
        <v>4.1706338576093599E-2</v>
      </c>
      <c r="EK7">
        <v>0.30348925357283602</v>
      </c>
      <c r="EL7">
        <v>4.1115189711571902E-2</v>
      </c>
      <c r="EM7">
        <v>0.26125196101308801</v>
      </c>
      <c r="EN7">
        <v>3.7247289909974397E-2</v>
      </c>
      <c r="EO7">
        <v>0.31984459346951899</v>
      </c>
      <c r="EP7">
        <v>4.33094172897414E-2</v>
      </c>
      <c r="EQ7">
        <v>0.69333882339994202</v>
      </c>
      <c r="ER7">
        <v>8.4083568176124501E-2</v>
      </c>
      <c r="ES7">
        <v>0.29646148490274699</v>
      </c>
      <c r="ET7">
        <v>4.1707256560423102E-2</v>
      </c>
      <c r="EU7">
        <v>0.76419989865684002</v>
      </c>
      <c r="EV7">
        <v>9.3416885335732405E-2</v>
      </c>
      <c r="EW7">
        <v>0.30729965645220902</v>
      </c>
      <c r="EX7">
        <v>4.1742218359358402E-2</v>
      </c>
      <c r="EY7">
        <v>0.14833931106963599</v>
      </c>
      <c r="EZ7">
        <v>1.8804261543246801E-2</v>
      </c>
      <c r="FA7">
        <v>0.34382355071826198</v>
      </c>
      <c r="FB7">
        <v>4.7341541233163198E-2</v>
      </c>
      <c r="FC7">
        <v>0.15958650060514801</v>
      </c>
      <c r="FD7">
        <v>2.3294226785384699E-2</v>
      </c>
      <c r="FE7">
        <v>0.498853105608282</v>
      </c>
      <c r="FF7">
        <v>6.47024687692523E-2</v>
      </c>
      <c r="FG7">
        <v>0.17881709970419199</v>
      </c>
      <c r="FH7">
        <v>2.0636644508629301E-2</v>
      </c>
      <c r="FI7">
        <v>1.01951666154382</v>
      </c>
      <c r="FJ7">
        <v>0.11474928554796</v>
      </c>
      <c r="FK7">
        <v>0.37374232112427402</v>
      </c>
      <c r="FL7">
        <v>5.0615104692101898E-2</v>
      </c>
      <c r="FM7">
        <v>0.24378585241794001</v>
      </c>
      <c r="FN7">
        <v>3.3154556816874403E-2</v>
      </c>
      <c r="FO7">
        <v>0.31076658956585801</v>
      </c>
      <c r="FP7">
        <v>4.27834869652556E-2</v>
      </c>
      <c r="FQ7">
        <v>0.29077024390348599</v>
      </c>
      <c r="FR7">
        <v>4.0877566871700202E-2</v>
      </c>
      <c r="FS7">
        <v>0.30134668478802601</v>
      </c>
      <c r="FT7">
        <v>4.1341870827878498E-2</v>
      </c>
    </row>
    <row r="8" spans="1:176" x14ac:dyDescent="0.2">
      <c r="A8" s="15" t="s">
        <v>29</v>
      </c>
      <c r="B8" s="17" t="b">
        <v>0</v>
      </c>
      <c r="C8">
        <v>0.27530559187386</v>
      </c>
      <c r="D8">
        <v>3.9557112135676899E-2</v>
      </c>
      <c r="E8">
        <v>0.30342366257759901</v>
      </c>
      <c r="F8">
        <v>4.26230952180418E-2</v>
      </c>
      <c r="G8">
        <v>2.97009413172619</v>
      </c>
      <c r="H8">
        <v>0.242562365710568</v>
      </c>
      <c r="K8">
        <v>0.36016862039182101</v>
      </c>
      <c r="L8">
        <v>4.9570282968192297E-2</v>
      </c>
      <c r="M8">
        <v>0.362832349530889</v>
      </c>
      <c r="N8">
        <v>5.0068839706921199E-2</v>
      </c>
      <c r="O8">
        <v>0.456639640010297</v>
      </c>
      <c r="P8">
        <v>5.9403632855955499E-2</v>
      </c>
      <c r="Q8">
        <v>0.28358680255315799</v>
      </c>
      <c r="R8">
        <v>4.0725299776131998E-2</v>
      </c>
      <c r="S8">
        <v>0.153292691079813</v>
      </c>
      <c r="T8">
        <v>2.2291623267564301E-2</v>
      </c>
      <c r="U8">
        <v>0.84422698371192995</v>
      </c>
      <c r="V8">
        <v>9.1243469634738505E-2</v>
      </c>
      <c r="W8">
        <v>0.454974522911677</v>
      </c>
      <c r="X8">
        <v>6.0494774659221699E-2</v>
      </c>
      <c r="Y8">
        <v>0.28318486123255399</v>
      </c>
      <c r="Z8">
        <v>4.0557879451028102E-2</v>
      </c>
      <c r="AA8">
        <v>0.80169172205644801</v>
      </c>
      <c r="AB8">
        <v>9.70500011184178E-2</v>
      </c>
      <c r="AC8">
        <v>0.14805456415521501</v>
      </c>
      <c r="AD8">
        <v>2.0108532294933E-2</v>
      </c>
      <c r="AE8">
        <v>0.66050740621298498</v>
      </c>
      <c r="AF8">
        <v>8.3317738117210993E-2</v>
      </c>
      <c r="AG8">
        <v>0.32541249166186698</v>
      </c>
      <c r="AH8">
        <v>4.5209630939184599E-2</v>
      </c>
      <c r="AI8">
        <v>0.24433563492209801</v>
      </c>
      <c r="AJ8">
        <v>3.4708891380051302E-2</v>
      </c>
      <c r="AK8">
        <v>4.5651082656636701</v>
      </c>
      <c r="AL8">
        <v>0.24741563346762399</v>
      </c>
      <c r="AM8">
        <v>0.25270287490382398</v>
      </c>
      <c r="AN8">
        <v>3.5930843652696401E-2</v>
      </c>
      <c r="AO8">
        <v>0.30846611316926997</v>
      </c>
      <c r="AP8">
        <v>4.3399859059323399E-2</v>
      </c>
      <c r="AQ8">
        <v>0.29611377165612601</v>
      </c>
      <c r="AR8">
        <v>4.0139073301308802E-2</v>
      </c>
      <c r="AS8">
        <v>0.34988951116049299</v>
      </c>
      <c r="AT8">
        <v>4.3539089630189702E-2</v>
      </c>
      <c r="AU8">
        <v>0.321167051876595</v>
      </c>
      <c r="AV8">
        <v>4.4553844189837301E-2</v>
      </c>
      <c r="AW8">
        <v>0.42414853404344099</v>
      </c>
      <c r="AX8">
        <v>5.6852113900666898E-2</v>
      </c>
      <c r="AY8">
        <v>0.29048238446709401</v>
      </c>
      <c r="AZ8">
        <v>3.7261911185386201E-2</v>
      </c>
      <c r="BA8">
        <v>0.27805300040124997</v>
      </c>
      <c r="BB8">
        <v>4.0112456752546703E-2</v>
      </c>
      <c r="BC8">
        <v>0.90895579584435504</v>
      </c>
      <c r="BD8">
        <v>9.9610951066689601E-2</v>
      </c>
      <c r="BE8">
        <v>0.29874617419847899</v>
      </c>
      <c r="BF8">
        <v>4.1620389502424103E-2</v>
      </c>
      <c r="BG8">
        <v>0.89807487174998002</v>
      </c>
      <c r="BH8">
        <v>0.10678754670964</v>
      </c>
      <c r="BI8">
        <v>0.31877350658126702</v>
      </c>
      <c r="BJ8">
        <v>4.3840629149271199E-2</v>
      </c>
      <c r="BK8">
        <v>0.13602132486624799</v>
      </c>
      <c r="BL8">
        <v>2.0014561734850202E-2</v>
      </c>
      <c r="BM8">
        <v>0.28058648710920597</v>
      </c>
      <c r="BN8">
        <v>3.89859802946423E-2</v>
      </c>
      <c r="BO8">
        <v>0.32038452532641898</v>
      </c>
      <c r="BP8">
        <v>4.2655757001707102E-2</v>
      </c>
      <c r="BQ8">
        <v>0.31727228811146302</v>
      </c>
      <c r="BR8">
        <v>4.4098631481844702E-2</v>
      </c>
      <c r="BS8">
        <v>0.28954002599157402</v>
      </c>
      <c r="BT8">
        <v>4.0607767341398301E-2</v>
      </c>
      <c r="BU8">
        <v>0.39229465729458801</v>
      </c>
      <c r="BV8">
        <v>5.3658488160564899E-2</v>
      </c>
      <c r="BW8">
        <v>0.33807394953647502</v>
      </c>
      <c r="BX8">
        <v>4.6722342884407998E-2</v>
      </c>
      <c r="BY8">
        <v>0.33686204744321802</v>
      </c>
      <c r="BZ8">
        <v>4.6154597166847798E-2</v>
      </c>
      <c r="CA8">
        <v>0.304430593340764</v>
      </c>
      <c r="CB8">
        <v>4.2663331071311997E-2</v>
      </c>
      <c r="CC8">
        <v>0.61153710409244</v>
      </c>
      <c r="CD8">
        <v>7.3347705436395502E-2</v>
      </c>
      <c r="CE8">
        <v>0.34612052770617102</v>
      </c>
      <c r="CF8">
        <v>4.7334480348155399E-2</v>
      </c>
      <c r="CG8">
        <v>0.14507797908817699</v>
      </c>
      <c r="CH8">
        <v>1.9772610246986299E-2</v>
      </c>
      <c r="CI8">
        <v>0.80608338955487802</v>
      </c>
      <c r="CJ8">
        <v>0.100139029687293</v>
      </c>
      <c r="CK8">
        <v>0.38175042416874699</v>
      </c>
      <c r="CL8">
        <v>5.2012990231429697E-2</v>
      </c>
      <c r="CM8">
        <v>0.29843881445454801</v>
      </c>
      <c r="CN8">
        <v>4.2477022297700603E-2</v>
      </c>
      <c r="CO8">
        <v>0.69668256363597902</v>
      </c>
      <c r="CP8">
        <v>8.67304017343353E-2</v>
      </c>
      <c r="CQ8">
        <v>0.47169672517255301</v>
      </c>
      <c r="CR8">
        <v>6.2180899174811198E-2</v>
      </c>
      <c r="CS8">
        <v>0.45605207304323903</v>
      </c>
      <c r="CT8">
        <v>6.0749384464378997E-2</v>
      </c>
      <c r="CU8">
        <v>0.29262938232284003</v>
      </c>
      <c r="CV8">
        <v>4.1518330489540699E-2</v>
      </c>
      <c r="CW8">
        <v>0.32270721596000101</v>
      </c>
      <c r="CX8">
        <v>4.5404271679756303E-2</v>
      </c>
      <c r="CY8">
        <v>0.25021189576205399</v>
      </c>
      <c r="CZ8">
        <v>3.5652105439581798E-2</v>
      </c>
      <c r="DA8">
        <v>0.45356998145545502</v>
      </c>
      <c r="DB8">
        <v>6.0477722344536397E-2</v>
      </c>
      <c r="DC8">
        <v>0.41686273772802301</v>
      </c>
      <c r="DD8">
        <v>5.6110273936416502E-2</v>
      </c>
      <c r="DE8">
        <v>0.94727038125638796</v>
      </c>
      <c r="DF8">
        <v>0.110786107005065</v>
      </c>
      <c r="DG8">
        <v>0.42836143813125099</v>
      </c>
      <c r="DH8">
        <v>5.8616748490648699E-2</v>
      </c>
      <c r="DI8">
        <v>0.34020989898139098</v>
      </c>
      <c r="DJ8">
        <v>4.6839496173733397E-2</v>
      </c>
      <c r="DK8">
        <v>0.792590240373235</v>
      </c>
      <c r="DL8">
        <v>9.70816624769619E-2</v>
      </c>
      <c r="DM8">
        <v>0.212862158103309</v>
      </c>
      <c r="DN8">
        <v>3.11056465131106E-2</v>
      </c>
      <c r="DO8">
        <v>0.200266116948951</v>
      </c>
      <c r="DP8">
        <v>2.9544935575941102E-2</v>
      </c>
      <c r="DQ8">
        <v>0.40865835104063702</v>
      </c>
      <c r="DR8">
        <v>5.4818939120215897E-2</v>
      </c>
      <c r="DS8">
        <v>0.24508721475768899</v>
      </c>
      <c r="DT8">
        <v>3.4908626235795902E-2</v>
      </c>
      <c r="DU8">
        <v>0.665235897554737</v>
      </c>
      <c r="DV8">
        <v>8.2885962111660105E-2</v>
      </c>
      <c r="DW8">
        <v>0.29001943495138699</v>
      </c>
      <c r="DX8">
        <v>4.0495527158178002E-2</v>
      </c>
      <c r="DY8">
        <v>0.30808911667148797</v>
      </c>
      <c r="DZ8">
        <v>4.2601009191178603E-2</v>
      </c>
      <c r="EA8">
        <v>0.26002029004663102</v>
      </c>
      <c r="EB8">
        <v>3.7066655449192201E-2</v>
      </c>
      <c r="EC8">
        <v>0.40420600884484997</v>
      </c>
      <c r="ED8">
        <v>5.3607093443145203E-2</v>
      </c>
      <c r="EE8">
        <v>0.40409288988439002</v>
      </c>
      <c r="EF8">
        <v>5.4860224452531199E-2</v>
      </c>
      <c r="EG8">
        <v>1.7365892358797199</v>
      </c>
      <c r="EH8">
        <v>0.17019537945990701</v>
      </c>
      <c r="EI8">
        <v>0.29901186067627999</v>
      </c>
      <c r="EJ8">
        <v>4.1665759195703603E-2</v>
      </c>
      <c r="EK8">
        <v>0.30262023564805302</v>
      </c>
      <c r="EL8">
        <v>4.1105910715053699E-2</v>
      </c>
      <c r="EM8">
        <v>0.26044721376841101</v>
      </c>
      <c r="EN8">
        <v>3.72178877827819E-2</v>
      </c>
      <c r="EO8">
        <v>0.31892028229026897</v>
      </c>
      <c r="EP8">
        <v>4.3293226751266699E-2</v>
      </c>
      <c r="EQ8">
        <v>0.69125767807955396</v>
      </c>
      <c r="ER8">
        <v>8.4011717945094905E-2</v>
      </c>
      <c r="ES8">
        <v>0.29547500118464098</v>
      </c>
      <c r="ET8">
        <v>4.1698176810326303E-2</v>
      </c>
      <c r="EU8">
        <v>0.76114733338646001</v>
      </c>
      <c r="EV8">
        <v>9.3233708976782403E-2</v>
      </c>
      <c r="EW8">
        <v>0.30625880673357198</v>
      </c>
      <c r="EX8">
        <v>4.1708964016349499E-2</v>
      </c>
      <c r="EY8">
        <v>0.14761419533333101</v>
      </c>
      <c r="EZ8">
        <v>1.8805708616667301E-2</v>
      </c>
      <c r="FA8">
        <v>0.342592043168715</v>
      </c>
      <c r="FB8">
        <v>4.73273642342096E-2</v>
      </c>
      <c r="FC8">
        <v>0.15899281108701899</v>
      </c>
      <c r="FD8">
        <v>2.3295938377589E-2</v>
      </c>
      <c r="FE8">
        <v>0.49720748731104403</v>
      </c>
      <c r="FF8">
        <v>6.4640925452405004E-2</v>
      </c>
      <c r="FG8">
        <v>0.17769343164433099</v>
      </c>
      <c r="FH8">
        <v>2.0653719392918199E-2</v>
      </c>
      <c r="FI8">
        <v>1.0156085578757601</v>
      </c>
      <c r="FJ8">
        <v>0.114572045368178</v>
      </c>
      <c r="FK8">
        <v>0.37275584212009399</v>
      </c>
      <c r="FL8">
        <v>5.0581322190109003E-2</v>
      </c>
      <c r="FM8">
        <v>0.243025371937344</v>
      </c>
      <c r="FN8">
        <v>3.3116308806359303E-2</v>
      </c>
      <c r="FO8">
        <v>0.30980620060952302</v>
      </c>
      <c r="FP8">
        <v>4.2768028700282901E-2</v>
      </c>
      <c r="FQ8">
        <v>0.28986254256578098</v>
      </c>
      <c r="FR8">
        <v>4.0849729074517803E-2</v>
      </c>
      <c r="FS8">
        <v>0.30010697888974502</v>
      </c>
      <c r="FT8">
        <v>4.1317661141952497E-2</v>
      </c>
    </row>
    <row r="9" spans="1:176" x14ac:dyDescent="0.2">
      <c r="A9" s="15" t="s">
        <v>30</v>
      </c>
      <c r="B9" s="17" t="b">
        <v>1</v>
      </c>
      <c r="C9">
        <v>0.789983140429944</v>
      </c>
      <c r="D9">
        <v>9.5202944801547396E-2</v>
      </c>
      <c r="E9">
        <v>0.35371238149144602</v>
      </c>
      <c r="F9">
        <v>4.8858642006071699E-2</v>
      </c>
      <c r="G9">
        <v>3.8344133008240502</v>
      </c>
      <c r="H9">
        <v>0.28171723337856303</v>
      </c>
      <c r="K9">
        <v>0.358933634644166</v>
      </c>
      <c r="L9">
        <v>4.9511232609878802E-2</v>
      </c>
      <c r="M9">
        <v>0.36133583320955798</v>
      </c>
      <c r="N9">
        <v>5.0015132455481198E-2</v>
      </c>
      <c r="O9">
        <v>0.45495546920647401</v>
      </c>
      <c r="P9">
        <v>5.9314489312891301E-2</v>
      </c>
      <c r="Q9">
        <v>0.28200464273866899</v>
      </c>
      <c r="R9">
        <v>4.0723032555488599E-2</v>
      </c>
      <c r="S9">
        <v>0.15269442004931699</v>
      </c>
      <c r="T9">
        <v>2.22759940536328E-2</v>
      </c>
      <c r="U9">
        <v>0.84166147358019505</v>
      </c>
      <c r="V9">
        <v>9.1126519751200799E-2</v>
      </c>
      <c r="W9">
        <v>0.45356841058689501</v>
      </c>
      <c r="X9">
        <v>6.0422954664995102E-2</v>
      </c>
      <c r="Y9">
        <v>0.281474794068171</v>
      </c>
      <c r="Z9">
        <v>4.0558529629519002E-2</v>
      </c>
      <c r="AA9">
        <v>0.799140508657044</v>
      </c>
      <c r="AB9">
        <v>9.6962423600272199E-2</v>
      </c>
      <c r="AC9">
        <v>0.14741632951156</v>
      </c>
      <c r="AD9">
        <v>2.0102550395068901E-2</v>
      </c>
      <c r="AE9">
        <v>0.65835924321287598</v>
      </c>
      <c r="AF9">
        <v>8.3206506461404803E-2</v>
      </c>
      <c r="AG9">
        <v>0.324125998601344</v>
      </c>
      <c r="AH9">
        <v>4.51663027035989E-2</v>
      </c>
      <c r="AI9">
        <v>0.243562353447768</v>
      </c>
      <c r="AJ9">
        <v>3.4686250273305699E-2</v>
      </c>
      <c r="AK9">
        <v>4.5469294363993198</v>
      </c>
      <c r="AL9">
        <v>0.24703506922954999</v>
      </c>
      <c r="AM9">
        <v>0.251947222260058</v>
      </c>
      <c r="AN9">
        <v>3.5898726381164002E-2</v>
      </c>
      <c r="AO9">
        <v>0.307362210578422</v>
      </c>
      <c r="AP9">
        <v>4.3344921070725399E-2</v>
      </c>
      <c r="AQ9">
        <v>0.295268892615276</v>
      </c>
      <c r="AR9">
        <v>4.0101329071847103E-2</v>
      </c>
      <c r="AS9">
        <v>0.34808699541653498</v>
      </c>
      <c r="AT9">
        <v>4.3525784725425898E-2</v>
      </c>
      <c r="AU9">
        <v>0.31987763494194299</v>
      </c>
      <c r="AV9">
        <v>4.4495804668365002E-2</v>
      </c>
      <c r="AW9">
        <v>0.42280151192321802</v>
      </c>
      <c r="AX9">
        <v>5.6793612328258303E-2</v>
      </c>
      <c r="AY9">
        <v>0.28894355145801998</v>
      </c>
      <c r="AZ9">
        <v>3.7266267387036901E-2</v>
      </c>
      <c r="BA9">
        <v>0.27695591000602698</v>
      </c>
      <c r="BB9">
        <v>4.0089253858100103E-2</v>
      </c>
      <c r="BC9">
        <v>0.90577752143204704</v>
      </c>
      <c r="BD9">
        <v>9.9434842273172994E-2</v>
      </c>
      <c r="BE9">
        <v>0.29774773641854702</v>
      </c>
      <c r="BF9">
        <v>4.1591749827407799E-2</v>
      </c>
      <c r="BG9">
        <v>0.89531802346658196</v>
      </c>
      <c r="BH9">
        <v>0.106690058345956</v>
      </c>
      <c r="BI9">
        <v>0.31771281551399699</v>
      </c>
      <c r="BJ9">
        <v>4.3812972818273399E-2</v>
      </c>
      <c r="BK9">
        <v>0.13548404641501299</v>
      </c>
      <c r="BL9">
        <v>2.0006659002786E-2</v>
      </c>
      <c r="BM9">
        <v>0.279554838588218</v>
      </c>
      <c r="BN9">
        <v>3.8952992856600803E-2</v>
      </c>
      <c r="BO9">
        <v>0.31867857982470699</v>
      </c>
      <c r="BP9">
        <v>4.2661667416287699E-2</v>
      </c>
      <c r="BQ9">
        <v>0.31625889466578899</v>
      </c>
      <c r="BR9">
        <v>4.4054617952622603E-2</v>
      </c>
      <c r="BS9">
        <v>0.28847822443773102</v>
      </c>
      <c r="BT9">
        <v>4.0557280213071201E-2</v>
      </c>
      <c r="BU9">
        <v>0.39100768339863301</v>
      </c>
      <c r="BV9">
        <v>5.3599304219896698E-2</v>
      </c>
      <c r="BW9">
        <v>0.33671686229931702</v>
      </c>
      <c r="BX9">
        <v>4.6698862772955901E-2</v>
      </c>
      <c r="BY9">
        <v>0.33553073979464199</v>
      </c>
      <c r="BZ9">
        <v>4.6121393117161201E-2</v>
      </c>
      <c r="CA9">
        <v>0.30359364256835097</v>
      </c>
      <c r="CB9">
        <v>4.2632184110806701E-2</v>
      </c>
      <c r="CC9">
        <v>0.60783581065447501</v>
      </c>
      <c r="CD9">
        <v>7.3101240487170496E-2</v>
      </c>
      <c r="CE9">
        <v>0.343865914228634</v>
      </c>
      <c r="CF9">
        <v>4.7342780904020901E-2</v>
      </c>
      <c r="CG9">
        <v>0.14353241585781401</v>
      </c>
      <c r="CH9">
        <v>1.9789321884902001E-2</v>
      </c>
      <c r="CI9">
        <v>0.80283722777696098</v>
      </c>
      <c r="CJ9">
        <v>0.100043658961529</v>
      </c>
      <c r="CK9">
        <v>0.380455022006296</v>
      </c>
      <c r="CL9">
        <v>5.19508691775405E-2</v>
      </c>
      <c r="CM9">
        <v>0.29718372691605599</v>
      </c>
      <c r="CN9">
        <v>4.2452093175186299E-2</v>
      </c>
      <c r="CO9">
        <v>0.69447980564522005</v>
      </c>
      <c r="CP9">
        <v>8.6634239881260303E-2</v>
      </c>
      <c r="CQ9">
        <v>0.47028089885090502</v>
      </c>
      <c r="CR9">
        <v>6.2115658024949401E-2</v>
      </c>
      <c r="CS9">
        <v>0.45464134632539399</v>
      </c>
      <c r="CT9">
        <v>6.0692298241428397E-2</v>
      </c>
      <c r="CU9">
        <v>0.291350830340461</v>
      </c>
      <c r="CV9">
        <v>4.1487251943325601E-2</v>
      </c>
      <c r="CW9">
        <v>0.32145100857596998</v>
      </c>
      <c r="CX9">
        <v>4.5380014629397301E-2</v>
      </c>
      <c r="CY9">
        <v>0.24939565020301399</v>
      </c>
      <c r="CZ9">
        <v>3.5616691913450203E-2</v>
      </c>
      <c r="DA9">
        <v>0.45202621867782899</v>
      </c>
      <c r="DB9">
        <v>6.0410256697140001E-2</v>
      </c>
      <c r="DC9">
        <v>0.415446673240983</v>
      </c>
      <c r="DD9">
        <v>5.60532047815974E-2</v>
      </c>
      <c r="DE9">
        <v>0.94454316862206</v>
      </c>
      <c r="DF9">
        <v>0.110693575324877</v>
      </c>
      <c r="DG9">
        <v>0.42671222663895098</v>
      </c>
      <c r="DH9">
        <v>5.8537234052193798E-2</v>
      </c>
      <c r="DI9">
        <v>0.33897583683336002</v>
      </c>
      <c r="DJ9">
        <v>4.6808510012257103E-2</v>
      </c>
      <c r="DK9">
        <v>0.78982053282645703</v>
      </c>
      <c r="DL9">
        <v>9.6928040917777306E-2</v>
      </c>
      <c r="DM9">
        <v>0.21209018427853299</v>
      </c>
      <c r="DN9">
        <v>3.1086128278362799E-2</v>
      </c>
      <c r="DO9">
        <v>0.19924847402983001</v>
      </c>
      <c r="DP9">
        <v>2.9543979819301899E-2</v>
      </c>
      <c r="DQ9">
        <v>0.40729197016602697</v>
      </c>
      <c r="DR9">
        <v>5.4745719214339399E-2</v>
      </c>
      <c r="DS9">
        <v>0.24429686591171501</v>
      </c>
      <c r="DT9">
        <v>3.4878338001845803E-2</v>
      </c>
      <c r="DU9">
        <v>0.662974368363483</v>
      </c>
      <c r="DV9">
        <v>8.27903829795886E-2</v>
      </c>
      <c r="DW9">
        <v>0.28917074239985902</v>
      </c>
      <c r="DX9">
        <v>4.0455358659344597E-2</v>
      </c>
      <c r="DY9">
        <v>0.30669667844962001</v>
      </c>
      <c r="DZ9">
        <v>4.2579914247371099E-2</v>
      </c>
      <c r="EA9">
        <v>0.25911329343378697</v>
      </c>
      <c r="EB9">
        <v>3.7006248312007002E-2</v>
      </c>
      <c r="EC9">
        <v>0.40289284688426602</v>
      </c>
      <c r="ED9">
        <v>5.3530799628547197E-2</v>
      </c>
      <c r="EE9">
        <v>0.402675392735662</v>
      </c>
      <c r="EF9">
        <v>5.4806669878551199E-2</v>
      </c>
      <c r="EG9">
        <v>1.73120085094427</v>
      </c>
      <c r="EH9">
        <v>0.17004193133699999</v>
      </c>
      <c r="EI9">
        <v>0.29804414631773701</v>
      </c>
      <c r="EJ9">
        <v>4.16086662151419E-2</v>
      </c>
      <c r="EK9">
        <v>0.30166600957262701</v>
      </c>
      <c r="EL9">
        <v>4.1082653126023598E-2</v>
      </c>
      <c r="EM9">
        <v>0.25956389361786503</v>
      </c>
      <c r="EN9">
        <v>3.7173353758271299E-2</v>
      </c>
      <c r="EO9">
        <v>0.31790543575208102</v>
      </c>
      <c r="EP9">
        <v>4.3261553032419103E-2</v>
      </c>
      <c r="EQ9">
        <v>0.68897260102730695</v>
      </c>
      <c r="ER9">
        <v>8.3906195679775503E-2</v>
      </c>
      <c r="ES9">
        <v>0.29439183184561402</v>
      </c>
      <c r="ET9">
        <v>4.1672839915998398E-2</v>
      </c>
      <c r="EU9">
        <v>0.757795751540704</v>
      </c>
      <c r="EV9">
        <v>9.2999708579426493E-2</v>
      </c>
      <c r="EW9">
        <v>0.30511617802752899</v>
      </c>
      <c r="EX9">
        <v>4.16571991805509E-2</v>
      </c>
      <c r="EY9">
        <v>0.14681774003897899</v>
      </c>
      <c r="EZ9">
        <v>1.8797442243678401E-2</v>
      </c>
      <c r="FA9">
        <v>0.341239836349852</v>
      </c>
      <c r="FB9">
        <v>4.72929722628362E-2</v>
      </c>
      <c r="FC9">
        <v>0.15834082104806199</v>
      </c>
      <c r="FD9">
        <v>2.3288580006298999E-2</v>
      </c>
      <c r="FE9">
        <v>0.49540085498625103</v>
      </c>
      <c r="FF9">
        <v>6.4550910408667797E-2</v>
      </c>
      <c r="FG9">
        <v>0.176458698404624</v>
      </c>
      <c r="FH9">
        <v>2.0662031977606399E-2</v>
      </c>
      <c r="FI9">
        <v>1.0113170809977901</v>
      </c>
      <c r="FJ9">
        <v>0.11433486402255499</v>
      </c>
      <c r="FK9">
        <v>0.37167291394565499</v>
      </c>
      <c r="FL9">
        <v>5.0529919508828097E-2</v>
      </c>
      <c r="FM9">
        <v>0.242190602080739</v>
      </c>
      <c r="FN9">
        <v>3.3064037824887003E-2</v>
      </c>
      <c r="FO9">
        <v>0.30875175261346399</v>
      </c>
      <c r="FP9">
        <v>4.2736367252219E-2</v>
      </c>
      <c r="FQ9">
        <v>0.28886614047602799</v>
      </c>
      <c r="FR9">
        <v>4.0805308091329803E-2</v>
      </c>
      <c r="FS9">
        <v>0.29874590759755998</v>
      </c>
      <c r="FT9">
        <v>4.1272240708610797E-2</v>
      </c>
    </row>
    <row r="10" spans="1:176" x14ac:dyDescent="0.2">
      <c r="A10" s="15" t="s">
        <v>31</v>
      </c>
      <c r="B10" s="17" t="b">
        <v>0</v>
      </c>
      <c r="C10">
        <v>0.14511876171678501</v>
      </c>
      <c r="D10">
        <v>1.96910062869987E-2</v>
      </c>
      <c r="E10">
        <v>0.40594134080647898</v>
      </c>
      <c r="F10">
        <v>5.5131481315170899E-2</v>
      </c>
      <c r="G10" t="s">
        <v>32</v>
      </c>
      <c r="H10" t="s">
        <v>32</v>
      </c>
      <c r="K10">
        <v>0.35761272587078802</v>
      </c>
      <c r="L10">
        <v>4.94329876271771E-2</v>
      </c>
      <c r="M10">
        <v>0.359735048662298</v>
      </c>
      <c r="N10">
        <v>4.9938818198805697E-2</v>
      </c>
      <c r="O10">
        <v>0.45315400360598301</v>
      </c>
      <c r="P10">
        <v>5.9200350071590503E-2</v>
      </c>
      <c r="Q10">
        <v>0.28031145479964698</v>
      </c>
      <c r="R10">
        <v>4.0702064822180202E-2</v>
      </c>
      <c r="S10">
        <v>0.15205443860037399</v>
      </c>
      <c r="T10">
        <v>2.2251298109071602E-2</v>
      </c>
      <c r="U10">
        <v>0.83891653383953602</v>
      </c>
      <c r="V10">
        <v>9.0977798810062502E-2</v>
      </c>
      <c r="W10">
        <v>0.45206441304060602</v>
      </c>
      <c r="X10">
        <v>6.0329851141033203E-2</v>
      </c>
      <c r="Y10">
        <v>0.27964465040043801</v>
      </c>
      <c r="Z10">
        <v>4.0539688355587897E-2</v>
      </c>
      <c r="AA10">
        <v>0.79641105750145202</v>
      </c>
      <c r="AB10">
        <v>9.6840599828686896E-2</v>
      </c>
      <c r="AC10">
        <v>0.14673337532422401</v>
      </c>
      <c r="AD10">
        <v>2.0088558257265798E-2</v>
      </c>
      <c r="AE10">
        <v>0.65606135272858601</v>
      </c>
      <c r="AF10">
        <v>8.3064315398137606E-2</v>
      </c>
      <c r="AG10">
        <v>0.32274985311670501</v>
      </c>
      <c r="AH10">
        <v>4.5103576335136002E-2</v>
      </c>
      <c r="AI10">
        <v>0.24273516870999101</v>
      </c>
      <c r="AJ10">
        <v>3.4651933120884902E-2</v>
      </c>
      <c r="AK10">
        <v>4.5274698806438103</v>
      </c>
      <c r="AL10">
        <v>0.24654184602838</v>
      </c>
      <c r="AM10">
        <v>0.25113900733759198</v>
      </c>
      <c r="AN10">
        <v>3.5854646287401697E-2</v>
      </c>
      <c r="AO10">
        <v>0.30618156254878398</v>
      </c>
      <c r="AP10">
        <v>4.3272427968850898E-2</v>
      </c>
      <c r="AQ10">
        <v>0.294365192518108</v>
      </c>
      <c r="AR10">
        <v>4.0050697577706698E-2</v>
      </c>
      <c r="AS10">
        <v>0.346157986835126</v>
      </c>
      <c r="AT10">
        <v>4.3492055154125499E-2</v>
      </c>
      <c r="AU10">
        <v>0.31849849734028102</v>
      </c>
      <c r="AV10">
        <v>4.4417704633005997E-2</v>
      </c>
      <c r="AW10">
        <v>0.42136067099499702</v>
      </c>
      <c r="AX10">
        <v>5.6714831983463901E-2</v>
      </c>
      <c r="AY10">
        <v>0.287296463055281</v>
      </c>
      <c r="AZ10">
        <v>3.7255867099427298E-2</v>
      </c>
      <c r="BA10">
        <v>0.27578223860054302</v>
      </c>
      <c r="BB10">
        <v>4.0050009597742603E-2</v>
      </c>
      <c r="BC10">
        <v>0.90237705374130495</v>
      </c>
      <c r="BD10">
        <v>9.9218921220377801E-2</v>
      </c>
      <c r="BE10">
        <v>0.29667966525148498</v>
      </c>
      <c r="BF10">
        <v>4.1548325694910099E-2</v>
      </c>
      <c r="BG10">
        <v>0.89236853475688305</v>
      </c>
      <c r="BH10">
        <v>0.106556016032961</v>
      </c>
      <c r="BI10">
        <v>0.316578095113633</v>
      </c>
      <c r="BJ10">
        <v>4.3769982504396003E-2</v>
      </c>
      <c r="BK10">
        <v>0.134909218925133</v>
      </c>
      <c r="BL10">
        <v>1.99911379482084E-2</v>
      </c>
      <c r="BM10">
        <v>0.27845127762516197</v>
      </c>
      <c r="BN10">
        <v>3.89045474781477E-2</v>
      </c>
      <c r="BO10">
        <v>0.31685263770606198</v>
      </c>
      <c r="BP10">
        <v>4.2650856820075599E-2</v>
      </c>
      <c r="BQ10">
        <v>0.31517497948282602</v>
      </c>
      <c r="BR10">
        <v>4.3994848344751203E-2</v>
      </c>
      <c r="BS10">
        <v>0.28734258168495902</v>
      </c>
      <c r="BT10">
        <v>4.0490020718939999E-2</v>
      </c>
      <c r="BU10">
        <v>0.389631139834266</v>
      </c>
      <c r="BV10">
        <v>5.3520290379700901E-2</v>
      </c>
      <c r="BW10">
        <v>0.33526489298324402</v>
      </c>
      <c r="BX10">
        <v>4.66567643160044E-2</v>
      </c>
      <c r="BY10">
        <v>0.33410648793691899</v>
      </c>
      <c r="BZ10">
        <v>4.6069131073039997E-2</v>
      </c>
      <c r="CA10">
        <v>0.30269841185018997</v>
      </c>
      <c r="CB10">
        <v>4.2588146795676497E-2</v>
      </c>
      <c r="CC10">
        <v>0.60387621019263804</v>
      </c>
      <c r="CD10">
        <v>7.2804728459473805E-2</v>
      </c>
      <c r="CE10">
        <v>0.34145274017677602</v>
      </c>
      <c r="CF10">
        <v>4.7328441220889098E-2</v>
      </c>
      <c r="CG10">
        <v>0.14187780649315401</v>
      </c>
      <c r="CH10">
        <v>1.9796951149134798E-2</v>
      </c>
      <c r="CI10">
        <v>0.79936422257610595</v>
      </c>
      <c r="CJ10">
        <v>9.9904604668082E-2</v>
      </c>
      <c r="CK10">
        <v>0.379069472014185</v>
      </c>
      <c r="CL10">
        <v>5.18687920673346E-2</v>
      </c>
      <c r="CM10">
        <v>0.29584098266244901</v>
      </c>
      <c r="CN10">
        <v>4.2409178970589899E-2</v>
      </c>
      <c r="CO10">
        <v>0.69212338400821705</v>
      </c>
      <c r="CP10">
        <v>8.6507035982400393E-2</v>
      </c>
      <c r="CQ10">
        <v>0.46876645061169903</v>
      </c>
      <c r="CR10">
        <v>6.2029304288964603E-2</v>
      </c>
      <c r="CS10">
        <v>0.453132317114808</v>
      </c>
      <c r="CT10">
        <v>6.0614237492775301E-2</v>
      </c>
      <c r="CU10">
        <v>0.289983062871701</v>
      </c>
      <c r="CV10">
        <v>4.14373921877993E-2</v>
      </c>
      <c r="CW10">
        <v>0.32010703813726699</v>
      </c>
      <c r="CX10">
        <v>4.5337997054677899E-2</v>
      </c>
      <c r="CY10">
        <v>0.24852263650614501</v>
      </c>
      <c r="CZ10">
        <v>3.5568308629091099E-2</v>
      </c>
      <c r="DA10">
        <v>0.45037492367790899</v>
      </c>
      <c r="DB10">
        <v>6.0319652816217997E-2</v>
      </c>
      <c r="DC10">
        <v>0.41393195392115001</v>
      </c>
      <c r="DD10">
        <v>5.5974905135686502E-2</v>
      </c>
      <c r="DE10">
        <v>0.94162530374900399</v>
      </c>
      <c r="DF10">
        <v>0.11056555915378501</v>
      </c>
      <c r="DG10">
        <v>0.42494825854859197</v>
      </c>
      <c r="DH10">
        <v>5.8432219305512699E-2</v>
      </c>
      <c r="DI10">
        <v>0.33765563046887898</v>
      </c>
      <c r="DJ10">
        <v>4.6759763879586899E-2</v>
      </c>
      <c r="DK10">
        <v>0.78685766841295701</v>
      </c>
      <c r="DL10">
        <v>9.6735582145545701E-2</v>
      </c>
      <c r="DM10">
        <v>0.21126438591615199</v>
      </c>
      <c r="DN10">
        <v>3.1054912399828698E-2</v>
      </c>
      <c r="DO10">
        <v>0.19815943035775799</v>
      </c>
      <c r="DP10">
        <v>2.95307870408105E-2</v>
      </c>
      <c r="DQ10">
        <v>0.40583050638813001</v>
      </c>
      <c r="DR10">
        <v>5.4651601490692002E-2</v>
      </c>
      <c r="DS10">
        <v>0.243451510945282</v>
      </c>
      <c r="DT10">
        <v>3.4835668356525303E-2</v>
      </c>
      <c r="DU10">
        <v>0.66055505756141997</v>
      </c>
      <c r="DV10">
        <v>8.2663005859794705E-2</v>
      </c>
      <c r="DW10">
        <v>0.28826302269670301</v>
      </c>
      <c r="DX10">
        <v>4.0401828567286399E-2</v>
      </c>
      <c r="DY10">
        <v>0.305206838468839</v>
      </c>
      <c r="DZ10">
        <v>4.2540040083694497E-2</v>
      </c>
      <c r="EA10">
        <v>0.25814332700311199</v>
      </c>
      <c r="EB10">
        <v>3.6931071774887601E-2</v>
      </c>
      <c r="EC10">
        <v>0.40148829886182102</v>
      </c>
      <c r="ED10">
        <v>5.3434585409560198E-2</v>
      </c>
      <c r="EE10">
        <v>0.40115912671161402</v>
      </c>
      <c r="EF10">
        <v>5.4731858924529503E-2</v>
      </c>
      <c r="EG10">
        <v>1.7254346409099499</v>
      </c>
      <c r="EH10">
        <v>0.16982965257719901</v>
      </c>
      <c r="EI10">
        <v>0.297009182594691</v>
      </c>
      <c r="EJ10">
        <v>4.1536170884332702E-2</v>
      </c>
      <c r="EK10">
        <v>0.30064514827170102</v>
      </c>
      <c r="EL10">
        <v>4.1045869626997099E-2</v>
      </c>
      <c r="EM10">
        <v>0.25861919338341899</v>
      </c>
      <c r="EN10">
        <v>3.7114554640572901E-2</v>
      </c>
      <c r="EO10">
        <v>0.316819806688451</v>
      </c>
      <c r="EP10">
        <v>4.32150126261076E-2</v>
      </c>
      <c r="EQ10">
        <v>0.68652806866878702</v>
      </c>
      <c r="ER10">
        <v>8.3769055251031094E-2</v>
      </c>
      <c r="ES10">
        <v>0.29323305954476298</v>
      </c>
      <c r="ET10">
        <v>4.1631739031267302E-2</v>
      </c>
      <c r="EU10">
        <v>0.75421038784783201</v>
      </c>
      <c r="EV10">
        <v>9.2719438695227793E-2</v>
      </c>
      <c r="EW10">
        <v>0.30389401030212199</v>
      </c>
      <c r="EX10">
        <v>4.1587931395609699E-2</v>
      </c>
      <c r="EY10">
        <v>0.14596544728292901</v>
      </c>
      <c r="EZ10">
        <v>1.8779623319827399E-2</v>
      </c>
      <c r="FA10">
        <v>0.33979324942929101</v>
      </c>
      <c r="FB10">
        <v>4.7239034719645398E-2</v>
      </c>
      <c r="FC10">
        <v>0.15764322073275799</v>
      </c>
      <c r="FD10">
        <v>2.3272294893841899E-2</v>
      </c>
      <c r="FE10">
        <v>0.49346837267709198</v>
      </c>
      <c r="FF10">
        <v>6.4434175678476702E-2</v>
      </c>
      <c r="FG10">
        <v>0.17513693266309499</v>
      </c>
      <c r="FH10">
        <v>2.0661420467688499E-2</v>
      </c>
      <c r="FI10">
        <v>1.0067257596258801</v>
      </c>
      <c r="FJ10">
        <v>0.114042357976194</v>
      </c>
      <c r="FK10">
        <v>0.37051461456606</v>
      </c>
      <c r="FL10">
        <v>5.0461897142980501E-2</v>
      </c>
      <c r="FM10">
        <v>0.24129779069384699</v>
      </c>
      <c r="FN10">
        <v>3.29987612676544E-2</v>
      </c>
      <c r="FO10">
        <v>0.30762376920850598</v>
      </c>
      <c r="FP10">
        <v>4.2689118875136003E-2</v>
      </c>
      <c r="FQ10">
        <v>0.287800431467512</v>
      </c>
      <c r="FR10">
        <v>4.0745168526045698E-2</v>
      </c>
      <c r="FS10">
        <v>0.29728996261597901</v>
      </c>
      <c r="FT10">
        <v>4.1206493584923502E-2</v>
      </c>
    </row>
    <row r="11" spans="1:176" x14ac:dyDescent="0.2">
      <c r="A11" s="15" t="s">
        <v>33</v>
      </c>
      <c r="B11" s="17" t="b">
        <v>0</v>
      </c>
      <c r="C11">
        <v>0.65066665475304797</v>
      </c>
      <c r="D11">
        <v>8.1615896815753194E-2</v>
      </c>
      <c r="E11">
        <v>0.46018539891829402</v>
      </c>
      <c r="F11">
        <v>6.1441836178246501E-2</v>
      </c>
      <c r="K11">
        <v>0.356231604058449</v>
      </c>
      <c r="L11">
        <v>4.9337070969673297E-2</v>
      </c>
      <c r="M11">
        <v>0.35806115333945499</v>
      </c>
      <c r="N11">
        <v>4.9841382307094603E-2</v>
      </c>
      <c r="O11">
        <v>0.45127030668760099</v>
      </c>
      <c r="P11">
        <v>5.9063436722553597E-2</v>
      </c>
      <c r="Q11">
        <v>0.27854019471335101</v>
      </c>
      <c r="R11">
        <v>4.0662804689285202E-2</v>
      </c>
      <c r="S11">
        <v>0.15138520324391999</v>
      </c>
      <c r="T11">
        <v>2.2218016112350299E-2</v>
      </c>
      <c r="U11">
        <v>0.83604559161968295</v>
      </c>
      <c r="V11">
        <v>9.0800201495275304E-2</v>
      </c>
      <c r="W11">
        <v>0.45049180387427901</v>
      </c>
      <c r="X11">
        <v>6.0217276241526403E-2</v>
      </c>
      <c r="Y11">
        <v>0.277730051894091</v>
      </c>
      <c r="Z11">
        <v>4.0501722353200098E-2</v>
      </c>
      <c r="AA11">
        <v>0.79355649425171104</v>
      </c>
      <c r="AB11">
        <v>9.6686900964803299E-2</v>
      </c>
      <c r="AC11">
        <v>0.146018994519615</v>
      </c>
      <c r="AD11">
        <v>2.0066828222569999E-2</v>
      </c>
      <c r="AE11">
        <v>0.65365846058457899</v>
      </c>
      <c r="AF11">
        <v>8.2893932514715996E-2</v>
      </c>
      <c r="AG11">
        <v>0.321310840314465</v>
      </c>
      <c r="AH11">
        <v>4.5022672731207899E-2</v>
      </c>
      <c r="AI11">
        <v>0.24187018091877899</v>
      </c>
      <c r="AJ11">
        <v>3.4606607867125501E-2</v>
      </c>
      <c r="AK11">
        <v>4.5071083565150003</v>
      </c>
      <c r="AL11">
        <v>0.24594556389269001</v>
      </c>
      <c r="AM11">
        <v>0.25029396112056201</v>
      </c>
      <c r="AN11">
        <v>3.57994613402942E-2</v>
      </c>
      <c r="AO11">
        <v>0.304947149051286</v>
      </c>
      <c r="AP11">
        <v>4.3183790749468098E-2</v>
      </c>
      <c r="AQ11">
        <v>0.29342026085906903</v>
      </c>
      <c r="AR11">
        <v>3.9988164303328702E-2</v>
      </c>
      <c r="AS11">
        <v>0.344140031374088</v>
      </c>
      <c r="AT11">
        <v>4.3438557424027198E-2</v>
      </c>
      <c r="AU11">
        <v>0.31705648241627898</v>
      </c>
      <c r="AV11">
        <v>4.43210642121111E-2</v>
      </c>
      <c r="AW11">
        <v>0.41985405558851502</v>
      </c>
      <c r="AX11">
        <v>5.6617306236083798E-2</v>
      </c>
      <c r="AY11">
        <v>0.28557317796110099</v>
      </c>
      <c r="AZ11">
        <v>3.7230912752325603E-2</v>
      </c>
      <c r="BA11">
        <v>0.27455483036367501</v>
      </c>
      <c r="BB11">
        <v>3.9995487816362203E-2</v>
      </c>
      <c r="BC11">
        <v>0.89882057900775503</v>
      </c>
      <c r="BD11">
        <v>9.8967390565989993E-2</v>
      </c>
      <c r="BE11">
        <v>0.29556274948764799</v>
      </c>
      <c r="BF11">
        <v>4.1490962306275803E-2</v>
      </c>
      <c r="BG11">
        <v>0.889283814063623</v>
      </c>
      <c r="BH11">
        <v>0.106388028751806</v>
      </c>
      <c r="BI11">
        <v>0.31539143142204401</v>
      </c>
      <c r="BJ11">
        <v>4.3712494965197697E-2</v>
      </c>
      <c r="BK11">
        <v>0.13430803075984299</v>
      </c>
      <c r="BL11">
        <v>1.99683006707898E-2</v>
      </c>
      <c r="BM11">
        <v>0.277297283778903</v>
      </c>
      <c r="BN11">
        <v>3.8841587093468702E-2</v>
      </c>
      <c r="BO11">
        <v>0.31494223885684403</v>
      </c>
      <c r="BP11">
        <v>4.2623535629029097E-2</v>
      </c>
      <c r="BQ11">
        <v>0.31404163973867499</v>
      </c>
      <c r="BR11">
        <v>4.3920486005660703E-2</v>
      </c>
      <c r="BS11">
        <v>0.28615520172766501</v>
      </c>
      <c r="BT11">
        <v>4.0407297988551499E-2</v>
      </c>
      <c r="BU11">
        <v>0.38819181945616998</v>
      </c>
      <c r="BV11">
        <v>5.3422984554500001E-2</v>
      </c>
      <c r="BW11">
        <v>0.33374630251940202</v>
      </c>
      <c r="BX11">
        <v>4.65968669121316E-2</v>
      </c>
      <c r="BY11">
        <v>0.33261701331239701</v>
      </c>
      <c r="BZ11">
        <v>4.5998828255725703E-2</v>
      </c>
      <c r="CA11">
        <v>0.301762325833901</v>
      </c>
      <c r="CB11">
        <v>4.2532076262168698E-2</v>
      </c>
      <c r="CC11">
        <v>0.59973537182593895</v>
      </c>
      <c r="CD11">
        <v>7.2463940622647105E-2</v>
      </c>
      <c r="CE11">
        <v>0.33892797523857199</v>
      </c>
      <c r="CF11">
        <v>4.7291740404381E-2</v>
      </c>
      <c r="CG11">
        <v>0.14014635608338999</v>
      </c>
      <c r="CH11">
        <v>1.9795349544734699E-2</v>
      </c>
      <c r="CI11">
        <v>0.79573197204806001</v>
      </c>
      <c r="CJ11">
        <v>9.9724573340601003E-2</v>
      </c>
      <c r="CK11">
        <v>0.37762074234697202</v>
      </c>
      <c r="CL11">
        <v>5.1768356438400803E-2</v>
      </c>
      <c r="CM11">
        <v>0.29443671668327298</v>
      </c>
      <c r="CN11">
        <v>4.2349114960089598E-2</v>
      </c>
      <c r="CO11">
        <v>0.68965916379174297</v>
      </c>
      <c r="CP11">
        <v>8.63512659169548E-2</v>
      </c>
      <c r="CQ11">
        <v>0.46718285746725402</v>
      </c>
      <c r="CR11">
        <v>6.1923518744101999E-2</v>
      </c>
      <c r="CS11">
        <v>0.45155435694856799</v>
      </c>
      <c r="CT11">
        <v>6.0516721582099503E-2</v>
      </c>
      <c r="CU11">
        <v>0.28855270195452698</v>
      </c>
      <c r="CV11">
        <v>4.1369721686388403E-2</v>
      </c>
      <c r="CW11">
        <v>0.31870146349973599</v>
      </c>
      <c r="CX11">
        <v>4.5279036779895601E-2</v>
      </c>
      <c r="CY11">
        <v>0.247609846890019</v>
      </c>
      <c r="CZ11">
        <v>3.5507897312099503E-2</v>
      </c>
      <c r="DA11">
        <v>0.44864823703454798</v>
      </c>
      <c r="DB11">
        <v>6.0207674203252202E-2</v>
      </c>
      <c r="DC11">
        <v>0.41234806205711799</v>
      </c>
      <c r="DD11">
        <v>5.5876899012227102E-2</v>
      </c>
      <c r="DE11">
        <v>0.93857357955795195</v>
      </c>
      <c r="DF11">
        <v>0.110404550180944</v>
      </c>
      <c r="DG11">
        <v>0.42310386749256901</v>
      </c>
      <c r="DH11">
        <v>5.8303748243196903E-2</v>
      </c>
      <c r="DI11">
        <v>0.33627497620311703</v>
      </c>
      <c r="DJ11">
        <v>4.6694206563747197E-2</v>
      </c>
      <c r="DK11">
        <v>0.78375931591833503</v>
      </c>
      <c r="DL11">
        <v>9.6508032151349996E-2</v>
      </c>
      <c r="DM11">
        <v>0.21040083624195799</v>
      </c>
      <c r="DN11">
        <v>3.1012606459076501E-2</v>
      </c>
      <c r="DO11">
        <v>0.197020182929042</v>
      </c>
      <c r="DP11">
        <v>2.95056140228937E-2</v>
      </c>
      <c r="DQ11">
        <v>0.40430240543699097</v>
      </c>
      <c r="DR11">
        <v>5.4538417843706999E-2</v>
      </c>
      <c r="DS11">
        <v>0.24256760373123501</v>
      </c>
      <c r="DT11">
        <v>3.4781447815944701E-2</v>
      </c>
      <c r="DU11">
        <v>0.65802505428138702</v>
      </c>
      <c r="DV11">
        <v>8.2506310003025704E-2</v>
      </c>
      <c r="DW11">
        <v>0.28731394357342699</v>
      </c>
      <c r="DX11">
        <v>4.03359787843557E-2</v>
      </c>
      <c r="DY11">
        <v>0.30364859476970302</v>
      </c>
      <c r="DZ11">
        <v>4.2482162805388697E-2</v>
      </c>
      <c r="EA11">
        <v>0.25712927004785802</v>
      </c>
      <c r="EB11">
        <v>3.6842589063617197E-2</v>
      </c>
      <c r="EC11">
        <v>0.400019702707122</v>
      </c>
      <c r="ED11">
        <v>5.3320323486514699E-2</v>
      </c>
      <c r="EE11">
        <v>0.399573604205678</v>
      </c>
      <c r="EF11">
        <v>5.4637247700589801E-2</v>
      </c>
      <c r="EG11">
        <v>1.71940283849611</v>
      </c>
      <c r="EH11">
        <v>0.169562674945099</v>
      </c>
      <c r="EI11">
        <v>0.29592711389875698</v>
      </c>
      <c r="EJ11">
        <v>4.1449684242428203E-2</v>
      </c>
      <c r="EK11">
        <v>0.29957752164928297</v>
      </c>
      <c r="EL11">
        <v>4.0996276166942097E-2</v>
      </c>
      <c r="EM11">
        <v>0.25763150058055501</v>
      </c>
      <c r="EN11">
        <v>3.7042634887629898E-2</v>
      </c>
      <c r="EO11">
        <v>0.31568452563421601</v>
      </c>
      <c r="EP11">
        <v>4.3154511388402199E-2</v>
      </c>
      <c r="EQ11">
        <v>0.68397166104573703</v>
      </c>
      <c r="ER11">
        <v>8.3602965941312099E-2</v>
      </c>
      <c r="ES11">
        <v>0.29202123846684003</v>
      </c>
      <c r="ET11">
        <v>4.15756741381028E-2</v>
      </c>
      <c r="EU11">
        <v>0.75046102733383502</v>
      </c>
      <c r="EV11">
        <v>9.2398354458679999E-2</v>
      </c>
      <c r="EW11">
        <v>0.30261609166193099</v>
      </c>
      <c r="EX11">
        <v>4.1502508880169001E-2</v>
      </c>
      <c r="EY11">
        <v>0.14507390597420999</v>
      </c>
      <c r="EZ11">
        <v>1.8752598670198399E-2</v>
      </c>
      <c r="FA11">
        <v>0.33828043857597201</v>
      </c>
      <c r="FB11">
        <v>4.7166601437562398E-2</v>
      </c>
      <c r="FC11">
        <v>0.15691358813773501</v>
      </c>
      <c r="FD11">
        <v>2.3247400011407501E-2</v>
      </c>
      <c r="FE11">
        <v>0.491447653953548</v>
      </c>
      <c r="FF11">
        <v>6.4292993370570997E-2</v>
      </c>
      <c r="FG11">
        <v>0.173753861086415</v>
      </c>
      <c r="FH11">
        <v>2.0651896765509398E-2</v>
      </c>
      <c r="FI11">
        <v>1.00192395860796</v>
      </c>
      <c r="FJ11">
        <v>0.113700220526566</v>
      </c>
      <c r="FK11">
        <v>0.36930348896118598</v>
      </c>
      <c r="FL11">
        <v>5.03785790705433E-2</v>
      </c>
      <c r="FM11">
        <v>0.24036431533475699</v>
      </c>
      <c r="FN11">
        <v>3.2921749668597303E-2</v>
      </c>
      <c r="FO11">
        <v>0.30644420530856697</v>
      </c>
      <c r="FP11">
        <v>4.2627203204949497E-2</v>
      </c>
      <c r="FQ11">
        <v>0.28668615835385902</v>
      </c>
      <c r="FR11">
        <v>4.0670480926895999E-2</v>
      </c>
      <c r="FS11">
        <v>0.29576748225795602</v>
      </c>
      <c r="FT11">
        <v>4.1121699463866901E-2</v>
      </c>
    </row>
    <row r="12" spans="1:176" x14ac:dyDescent="0.2">
      <c r="A12" s="15" t="s">
        <v>34</v>
      </c>
      <c r="B12" s="16" t="s">
        <v>35</v>
      </c>
      <c r="C12">
        <v>0.31951990235301198</v>
      </c>
      <c r="D12">
        <v>4.4169679712640297E-2</v>
      </c>
      <c r="E12">
        <v>0.51652230241066399</v>
      </c>
      <c r="F12">
        <v>6.7789930962083703E-2</v>
      </c>
      <c r="K12">
        <v>0.35481715117222401</v>
      </c>
      <c r="L12">
        <v>4.9225349546002099E-2</v>
      </c>
      <c r="M12">
        <v>0.35634672770946102</v>
      </c>
      <c r="N12">
        <v>4.9724721259148397E-2</v>
      </c>
      <c r="O12">
        <v>0.44934104246917</v>
      </c>
      <c r="P12">
        <v>5.8906414128382802E-2</v>
      </c>
      <c r="Q12">
        <v>0.27672533804258298</v>
      </c>
      <c r="R12">
        <v>4.0606016310632702E-2</v>
      </c>
      <c r="S12">
        <v>0.15069973988492399</v>
      </c>
      <c r="T12">
        <v>2.2176795859677401E-2</v>
      </c>
      <c r="U12">
        <v>0.83310452654529699</v>
      </c>
      <c r="V12">
        <v>9.0597184536557601E-2</v>
      </c>
      <c r="W12">
        <v>0.44888119213652</v>
      </c>
      <c r="X12">
        <v>6.0087421108841403E-2</v>
      </c>
      <c r="Y12">
        <v>0.275768264031233</v>
      </c>
      <c r="Z12">
        <v>4.0445370587406403E-2</v>
      </c>
      <c r="AA12">
        <v>0.79063237973445799</v>
      </c>
      <c r="AB12">
        <v>9.6504318582177007E-2</v>
      </c>
      <c r="AC12">
        <v>0.14528709170749901</v>
      </c>
      <c r="AD12">
        <v>2.0037783241389402E-2</v>
      </c>
      <c r="AE12">
        <v>0.65119733634319099</v>
      </c>
      <c r="AF12">
        <v>8.2698674120158203E-2</v>
      </c>
      <c r="AG12">
        <v>0.319836968941967</v>
      </c>
      <c r="AH12">
        <v>4.4925166588438502E-2</v>
      </c>
      <c r="AI12">
        <v>0.240984226077578</v>
      </c>
      <c r="AJ12">
        <v>3.4551156716535303E-2</v>
      </c>
      <c r="AK12">
        <v>4.4862411779191698</v>
      </c>
      <c r="AL12">
        <v>0.245257828775991</v>
      </c>
      <c r="AM12">
        <v>0.249428531472355</v>
      </c>
      <c r="AN12">
        <v>3.5734245652064997E-2</v>
      </c>
      <c r="AO12">
        <v>0.30368299654053299</v>
      </c>
      <c r="AP12">
        <v>4.30807346352289E-2</v>
      </c>
      <c r="AQ12">
        <v>0.29245248965805798</v>
      </c>
      <c r="AR12">
        <v>3.9914946387768303E-2</v>
      </c>
      <c r="AS12">
        <v>0.34207240624107899</v>
      </c>
      <c r="AT12">
        <v>4.3366332807594499E-2</v>
      </c>
      <c r="AU12">
        <v>0.31557965735016502</v>
      </c>
      <c r="AV12">
        <v>4.4207764401546001E-2</v>
      </c>
      <c r="AW12">
        <v>0.418310990258909</v>
      </c>
      <c r="AX12">
        <v>5.6502933313856703E-2</v>
      </c>
      <c r="AY12">
        <v>0.28380723795963098</v>
      </c>
      <c r="AZ12">
        <v>3.7191890053712803E-2</v>
      </c>
      <c r="BA12">
        <v>0.27329757540059602</v>
      </c>
      <c r="BB12">
        <v>3.9926749718415998E-2</v>
      </c>
      <c r="BC12">
        <v>0.89517731996665495</v>
      </c>
      <c r="BD12">
        <v>9.86851460680854E-2</v>
      </c>
      <c r="BE12">
        <v>0.29441872862190599</v>
      </c>
      <c r="BF12">
        <v>4.1420776174614801E-2</v>
      </c>
      <c r="BG12">
        <v>0.88612390196627899</v>
      </c>
      <c r="BH12">
        <v>0.106189366183836</v>
      </c>
      <c r="BI12">
        <v>0.31417592149817603</v>
      </c>
      <c r="BJ12">
        <v>4.3641629130237898E-2</v>
      </c>
      <c r="BK12">
        <v>0.13369218336293701</v>
      </c>
      <c r="BL12">
        <v>1.9938591672158199E-2</v>
      </c>
      <c r="BM12">
        <v>0.27611531822701002</v>
      </c>
      <c r="BN12">
        <v>3.8765337154835301E-2</v>
      </c>
      <c r="BO12">
        <v>0.31298456701760802</v>
      </c>
      <c r="BP12">
        <v>4.2580235619054503E-2</v>
      </c>
      <c r="BQ12">
        <v>0.31288093460230099</v>
      </c>
      <c r="BR12">
        <v>4.38329783136958E-2</v>
      </c>
      <c r="BS12">
        <v>0.28493919556609398</v>
      </c>
      <c r="BT12">
        <v>4.0310722125757099E-2</v>
      </c>
      <c r="BU12">
        <v>0.38671773699830397</v>
      </c>
      <c r="BV12">
        <v>5.3309280691497603E-2</v>
      </c>
      <c r="BW12">
        <v>0.33219064854379898</v>
      </c>
      <c r="BX12">
        <v>4.6520336396171799E-2</v>
      </c>
      <c r="BY12">
        <v>0.33109130685038901</v>
      </c>
      <c r="BZ12">
        <v>4.5911853029589E-2</v>
      </c>
      <c r="CA12">
        <v>0.30080360436900799</v>
      </c>
      <c r="CB12">
        <v>4.2465063859438601E-2</v>
      </c>
      <c r="CC12">
        <v>0.59549389226305305</v>
      </c>
      <c r="CD12">
        <v>7.2085510024293906E-2</v>
      </c>
      <c r="CE12">
        <v>0.336340761091667</v>
      </c>
      <c r="CF12">
        <v>4.7233392794143299E-2</v>
      </c>
      <c r="CG12">
        <v>0.13837176534125201</v>
      </c>
      <c r="CH12">
        <v>1.9784548245109401E-2</v>
      </c>
      <c r="CI12">
        <v>0.79201117381773001</v>
      </c>
      <c r="CJ12">
        <v>9.9507069084093194E-2</v>
      </c>
      <c r="CK12">
        <v>0.376137030879724</v>
      </c>
      <c r="CL12">
        <v>5.1651517156012398E-2</v>
      </c>
      <c r="CM12">
        <v>0.29299826141848301</v>
      </c>
      <c r="CN12">
        <v>4.2273070221328098E-2</v>
      </c>
      <c r="CO12">
        <v>0.68713510823930402</v>
      </c>
      <c r="CP12">
        <v>8.6169961572061499E-2</v>
      </c>
      <c r="CQ12">
        <v>0.46556094225681499</v>
      </c>
      <c r="CR12">
        <v>6.1800360385663E-2</v>
      </c>
      <c r="CS12">
        <v>0.44993817902640898</v>
      </c>
      <c r="CT12">
        <v>6.0401648545679698E-2</v>
      </c>
      <c r="CU12">
        <v>0.28708758793717998</v>
      </c>
      <c r="CV12">
        <v>4.1285557568428902E-2</v>
      </c>
      <c r="CW12">
        <v>0.31726164257487999</v>
      </c>
      <c r="CX12">
        <v>4.5204281399732801E-2</v>
      </c>
      <c r="CY12">
        <v>0.246675047766231</v>
      </c>
      <c r="CZ12">
        <v>3.5436633800043797E-2</v>
      </c>
      <c r="DA12">
        <v>0.446879766739182</v>
      </c>
      <c r="DB12">
        <v>6.007650039457E-2</v>
      </c>
      <c r="DC12">
        <v>0.41072582630236898</v>
      </c>
      <c r="DD12">
        <v>5.5761093988932003E-2</v>
      </c>
      <c r="DE12">
        <v>0.93544739438899804</v>
      </c>
      <c r="DF12">
        <v>0.110213682262866</v>
      </c>
      <c r="DG12">
        <v>0.42121495244482399</v>
      </c>
      <c r="DH12">
        <v>5.8154321408340898E-2</v>
      </c>
      <c r="DI12">
        <v>0.33486074690088802</v>
      </c>
      <c r="DJ12">
        <v>4.6613114063320603E-2</v>
      </c>
      <c r="DK12">
        <v>0.78058578124957601</v>
      </c>
      <c r="DL12">
        <v>9.62498199369929E-2</v>
      </c>
      <c r="DM12">
        <v>0.20951634326808599</v>
      </c>
      <c r="DN12">
        <v>3.09600338931207E-2</v>
      </c>
      <c r="DO12">
        <v>0.195852905899009</v>
      </c>
      <c r="DP12">
        <v>2.94689507297114E-2</v>
      </c>
      <c r="DQ12">
        <v>0.40273741005943697</v>
      </c>
      <c r="DR12">
        <v>5.4408371264328501E-2</v>
      </c>
      <c r="DS12">
        <v>0.24166234851806701</v>
      </c>
      <c r="DT12">
        <v>3.47167317212514E-2</v>
      </c>
      <c r="DU12">
        <v>0.65543360215939195</v>
      </c>
      <c r="DV12">
        <v>8.2323345315894803E-2</v>
      </c>
      <c r="DW12">
        <v>0.286341977775602</v>
      </c>
      <c r="DX12">
        <v>4.0259091001674303E-2</v>
      </c>
      <c r="DY12">
        <v>0.30205227679333901</v>
      </c>
      <c r="DZ12">
        <v>4.2407408927841499E-2</v>
      </c>
      <c r="EA12">
        <v>0.25609086003318798</v>
      </c>
      <c r="EB12">
        <v>3.6742522393522901E-2</v>
      </c>
      <c r="EC12">
        <v>0.39851564297381697</v>
      </c>
      <c r="ED12">
        <v>5.3190237837771902E-2</v>
      </c>
      <c r="EE12">
        <v>0.397949685609926</v>
      </c>
      <c r="EF12">
        <v>5.45246777065874E-2</v>
      </c>
      <c r="EG12">
        <v>1.71322284587565</v>
      </c>
      <c r="EH12">
        <v>0.16924619485662801</v>
      </c>
      <c r="EI12">
        <v>0.29481900146626699</v>
      </c>
      <c r="EJ12">
        <v>4.1350889653535797E-2</v>
      </c>
      <c r="EK12">
        <v>0.29848390984317302</v>
      </c>
      <c r="EL12">
        <v>4.0934838026146697E-2</v>
      </c>
      <c r="EM12">
        <v>0.256620039526198</v>
      </c>
      <c r="EN12">
        <v>3.6958994335625599E-2</v>
      </c>
      <c r="EO12">
        <v>0.31452168954373599</v>
      </c>
      <c r="EP12">
        <v>4.3081226907075602E-2</v>
      </c>
      <c r="EQ12">
        <v>0.68135313572467104</v>
      </c>
      <c r="ER12">
        <v>8.3411160490108605E-2</v>
      </c>
      <c r="ES12">
        <v>0.290779955330701</v>
      </c>
      <c r="ET12">
        <v>4.1505736475877297E-2</v>
      </c>
      <c r="EU12">
        <v>0.74662064703628395</v>
      </c>
      <c r="EV12">
        <v>9.2042705409219605E-2</v>
      </c>
      <c r="EW12">
        <v>0.30130729533967698</v>
      </c>
      <c r="EX12">
        <v>4.1402594286324999E-2</v>
      </c>
      <c r="EY12">
        <v>0.14416046895028201</v>
      </c>
      <c r="EZ12">
        <v>1.8716894298856201E-2</v>
      </c>
      <c r="FA12">
        <v>0.336730848932358</v>
      </c>
      <c r="FB12">
        <v>4.70770822480314E-2</v>
      </c>
      <c r="FC12">
        <v>0.15616612473151201</v>
      </c>
      <c r="FD12">
        <v>2.3214379909565101E-2</v>
      </c>
      <c r="FE12">
        <v>0.48937802980703998</v>
      </c>
      <c r="FF12">
        <v>6.4130111437981599E-2</v>
      </c>
      <c r="FG12">
        <v>0.172336403589604</v>
      </c>
      <c r="FH12">
        <v>2.0633646239099E-2</v>
      </c>
      <c r="FI12">
        <v>0.99700513953888903</v>
      </c>
      <c r="FJ12">
        <v>0.11331511098995301</v>
      </c>
      <c r="FK12">
        <v>0.36806311031329703</v>
      </c>
      <c r="FL12">
        <v>5.0281586983023499E-2</v>
      </c>
      <c r="FM12">
        <v>0.23940834503952099</v>
      </c>
      <c r="FN12">
        <v>3.2834501970891702E-2</v>
      </c>
      <c r="FO12">
        <v>0.30523601978322301</v>
      </c>
      <c r="FP12">
        <v>4.2551825359751799E-2</v>
      </c>
      <c r="FQ12">
        <v>0.28554500919375803</v>
      </c>
      <c r="FR12">
        <v>4.05826990030424E-2</v>
      </c>
      <c r="FS12">
        <v>0.29420809987186303</v>
      </c>
      <c r="FT12">
        <v>4.1019508766555503E-2</v>
      </c>
    </row>
    <row r="13" spans="1:176" x14ac:dyDescent="0.2">
      <c r="A13" s="15" t="s">
        <v>36</v>
      </c>
      <c r="B13" s="17" t="b">
        <v>0</v>
      </c>
      <c r="C13">
        <v>0.240792951259445</v>
      </c>
      <c r="D13">
        <v>3.4086366993966097E-2</v>
      </c>
      <c r="E13">
        <v>0.57503279748767799</v>
      </c>
      <c r="F13">
        <v>7.4175991375323505E-2</v>
      </c>
      <c r="K13">
        <v>0.353396897928626</v>
      </c>
      <c r="L13">
        <v>4.9099997886593902E-2</v>
      </c>
      <c r="M13">
        <v>0.354625141117073</v>
      </c>
      <c r="N13">
        <v>4.9591105729565502E-2</v>
      </c>
      <c r="O13">
        <v>0.447403761884198</v>
      </c>
      <c r="P13">
        <v>5.8732338555263199E-2</v>
      </c>
      <c r="Q13">
        <v>0.27490220890807099</v>
      </c>
      <c r="R13">
        <v>4.0532805007417197E-2</v>
      </c>
      <c r="S13">
        <v>0.15001139028796701</v>
      </c>
      <c r="T13">
        <v>2.2128439656383801E-2</v>
      </c>
      <c r="U13">
        <v>0.83015058310263901</v>
      </c>
      <c r="V13">
        <v>9.0372699428082501E-2</v>
      </c>
      <c r="W13">
        <v>0.44726392655275998</v>
      </c>
      <c r="X13">
        <v>5.9942813225428E-2</v>
      </c>
      <c r="Y13">
        <v>0.27379747078111399</v>
      </c>
      <c r="Z13">
        <v>4.03717298812288E-2</v>
      </c>
      <c r="AA13">
        <v>0.78769562851264197</v>
      </c>
      <c r="AB13">
        <v>9.6296406439201496E-2</v>
      </c>
      <c r="AC13">
        <v>0.14455191254358599</v>
      </c>
      <c r="AD13">
        <v>2.0001988641244601E-2</v>
      </c>
      <c r="AE13">
        <v>0.64872588298829204</v>
      </c>
      <c r="AF13">
        <v>8.2482340697011103E-2</v>
      </c>
      <c r="AG13">
        <v>0.31835692622897299</v>
      </c>
      <c r="AH13">
        <v>4.4812955752985301E-2</v>
      </c>
      <c r="AI13">
        <v>0.24009454828961399</v>
      </c>
      <c r="AJ13">
        <v>3.4486658962685802E-2</v>
      </c>
      <c r="AK13">
        <v>4.4652745007516303</v>
      </c>
      <c r="AL13">
        <v>0.24449202666004299</v>
      </c>
      <c r="AM13">
        <v>0.24855956299666199</v>
      </c>
      <c r="AN13">
        <v>3.56602685719037E-2</v>
      </c>
      <c r="AO13">
        <v>0.30241371030719499</v>
      </c>
      <c r="AP13">
        <v>4.2965265496172599E-2</v>
      </c>
      <c r="AQ13">
        <v>0.291480715480681</v>
      </c>
      <c r="AR13">
        <v>3.98324689344677E-2</v>
      </c>
      <c r="AS13">
        <v>0.33999535540742598</v>
      </c>
      <c r="AT13">
        <v>4.3276787074831902E-2</v>
      </c>
      <c r="AU13">
        <v>0.31409676686198801</v>
      </c>
      <c r="AV13">
        <v>4.4080010453246901E-2</v>
      </c>
      <c r="AW13">
        <v>0.416761509017608</v>
      </c>
      <c r="AX13">
        <v>5.6373939355616597E-2</v>
      </c>
      <c r="AY13">
        <v>0.28203301506427098</v>
      </c>
      <c r="AZ13">
        <v>3.7139558536029897E-2</v>
      </c>
      <c r="BA13">
        <v>0.27203494474905598</v>
      </c>
      <c r="BB13">
        <v>3.9845133212791997E-2</v>
      </c>
      <c r="BC13">
        <v>0.89151818851109399</v>
      </c>
      <c r="BD13">
        <v>9.83776812947674E-2</v>
      </c>
      <c r="BE13">
        <v>0.29326986971910601</v>
      </c>
      <c r="BF13">
        <v>4.1339133393144399E-2</v>
      </c>
      <c r="BG13">
        <v>0.88295030255947804</v>
      </c>
      <c r="BH13">
        <v>0.105963895069962</v>
      </c>
      <c r="BI13">
        <v>0.31295522386007502</v>
      </c>
      <c r="BJ13">
        <v>4.3558764322385403E-2</v>
      </c>
      <c r="BK13">
        <v>0.13307366350348199</v>
      </c>
      <c r="BL13">
        <v>1.9902589204178301E-2</v>
      </c>
      <c r="BM13">
        <v>0.27492838658448299</v>
      </c>
      <c r="BN13">
        <v>3.8677281780569998E-2</v>
      </c>
      <c r="BO13">
        <v>0.311017726043884</v>
      </c>
      <c r="BP13">
        <v>4.2521799575593003E-2</v>
      </c>
      <c r="BQ13">
        <v>0.31171545587890198</v>
      </c>
      <c r="BR13">
        <v>4.37340285065419E-2</v>
      </c>
      <c r="BS13">
        <v>0.28371823137699498</v>
      </c>
      <c r="BT13">
        <v>4.0202172869872599E-2</v>
      </c>
      <c r="BU13">
        <v>0.385237583798964</v>
      </c>
      <c r="BV13">
        <v>5.3181391907050998E-2</v>
      </c>
      <c r="BW13">
        <v>0.33062821009153998</v>
      </c>
      <c r="BX13">
        <v>4.6428662347565798E-2</v>
      </c>
      <c r="BY13">
        <v>0.32955906469171498</v>
      </c>
      <c r="BZ13">
        <v>4.5809898268474002E-2</v>
      </c>
      <c r="CA13">
        <v>0.29984090787829598</v>
      </c>
      <c r="CB13">
        <v>4.2388413907680098E-2</v>
      </c>
      <c r="CC13">
        <v>0.59123432707905899</v>
      </c>
      <c r="CD13">
        <v>7.1676802385552699E-2</v>
      </c>
      <c r="CE13">
        <v>0.33374145491651702</v>
      </c>
      <c r="CF13">
        <v>4.7154534060039999E-2</v>
      </c>
      <c r="CG13">
        <v>0.13658857465697</v>
      </c>
      <c r="CH13">
        <v>1.9764757485269801E-2</v>
      </c>
      <c r="CI13">
        <v>0.78827424899032195</v>
      </c>
      <c r="CJ13">
        <v>9.9256325371504195E-2</v>
      </c>
      <c r="CK13">
        <v>0.374647216368453</v>
      </c>
      <c r="CL13">
        <v>5.1520548363898501E-2</v>
      </c>
      <c r="CM13">
        <v>0.29155361476359198</v>
      </c>
      <c r="CN13">
        <v>4.2182524878645697E-2</v>
      </c>
      <c r="CO13">
        <v>0.68460034522115598</v>
      </c>
      <c r="CP13">
        <v>8.5966651830563207E-2</v>
      </c>
      <c r="CQ13">
        <v>0.46393227371505102</v>
      </c>
      <c r="CR13">
        <v>6.1662226351004101E-2</v>
      </c>
      <c r="CS13">
        <v>0.44831524041320903</v>
      </c>
      <c r="CT13">
        <v>6.0271258149275898E-2</v>
      </c>
      <c r="CU13">
        <v>0.28561623759746602</v>
      </c>
      <c r="CV13">
        <v>4.1186537992741398E-2</v>
      </c>
      <c r="CW13">
        <v>0.31581559983923002</v>
      </c>
      <c r="CX13">
        <v>4.5115185942631399E-2</v>
      </c>
      <c r="CY13">
        <v>0.24573643393640701</v>
      </c>
      <c r="CZ13">
        <v>3.5355905156125099E-2</v>
      </c>
      <c r="DA13">
        <v>0.44510393405450599</v>
      </c>
      <c r="DB13">
        <v>5.9928684539149603E-2</v>
      </c>
      <c r="DC13">
        <v>0.40909682163060301</v>
      </c>
      <c r="DD13">
        <v>5.5629744078853197E-2</v>
      </c>
      <c r="DE13">
        <v>0.93230759588047296</v>
      </c>
      <c r="DF13">
        <v>0.10999667042646601</v>
      </c>
      <c r="DG13">
        <v>0.41931827898815199</v>
      </c>
      <c r="DH13">
        <v>5.7986847224314499E-2</v>
      </c>
      <c r="DI13">
        <v>0.33344046892689799</v>
      </c>
      <c r="DJ13">
        <v>4.6518064751586499E-2</v>
      </c>
      <c r="DK13">
        <v>0.77739883364916496</v>
      </c>
      <c r="DL13">
        <v>9.59659713095148E-2</v>
      </c>
      <c r="DM13">
        <v>0.20862812264417599</v>
      </c>
      <c r="DN13">
        <v>3.08982179671571E-2</v>
      </c>
      <c r="DO13">
        <v>0.19468031898728999</v>
      </c>
      <c r="DP13">
        <v>2.9421510770561501E-2</v>
      </c>
      <c r="DQ13">
        <v>0.40116598111033502</v>
      </c>
      <c r="DR13">
        <v>5.4263992961298302E-2</v>
      </c>
      <c r="DS13">
        <v>0.240753365068788</v>
      </c>
      <c r="DT13">
        <v>3.46427796976152E-2</v>
      </c>
      <c r="DU13">
        <v>0.652831140863256</v>
      </c>
      <c r="DV13">
        <v>8.2117672997917807E-2</v>
      </c>
      <c r="DW13">
        <v>0.28536604351188999</v>
      </c>
      <c r="DX13">
        <v>4.0172661752473401E-2</v>
      </c>
      <c r="DY13">
        <v>0.30044895505337299</v>
      </c>
      <c r="DZ13">
        <v>4.2317233450248001E-2</v>
      </c>
      <c r="EA13">
        <v>0.255048308428861</v>
      </c>
      <c r="EB13">
        <v>3.6632819448514001E-2</v>
      </c>
      <c r="EC13">
        <v>0.39700539447377298</v>
      </c>
      <c r="ED13">
        <v>5.3046860432514199E-2</v>
      </c>
      <c r="EE13">
        <v>0.39631897865264398</v>
      </c>
      <c r="EF13">
        <v>5.4396339989409202E-2</v>
      </c>
      <c r="EG13">
        <v>1.7070149495753</v>
      </c>
      <c r="EH13">
        <v>0.16888637223671599</v>
      </c>
      <c r="EI13">
        <v>0.29370641344526</v>
      </c>
      <c r="EJ13">
        <v>4.12417100419512E-2</v>
      </c>
      <c r="EK13">
        <v>0.29738559876321202</v>
      </c>
      <c r="EL13">
        <v>4.0862751028136898E-2</v>
      </c>
      <c r="EM13">
        <v>0.25560449715925099</v>
      </c>
      <c r="EN13">
        <v>3.68652609527651E-2</v>
      </c>
      <c r="EO13">
        <v>0.31335393169880399</v>
      </c>
      <c r="EP13">
        <v>4.2996585581197101E-2</v>
      </c>
      <c r="EQ13">
        <v>0.67872345932243405</v>
      </c>
      <c r="ER13">
        <v>8.3197372172352693E-2</v>
      </c>
      <c r="ES13">
        <v>0.28953337030065102</v>
      </c>
      <c r="ET13">
        <v>4.1423287301633201E-2</v>
      </c>
      <c r="EU13">
        <v>0.74276399558930095</v>
      </c>
      <c r="EV13">
        <v>9.1659413851049504E-2</v>
      </c>
      <c r="EW13">
        <v>0.29999309556703702</v>
      </c>
      <c r="EX13">
        <v>4.1290132337995902E-2</v>
      </c>
      <c r="EY13">
        <v>0.14324291522379601</v>
      </c>
      <c r="EZ13">
        <v>1.8673205150776102E-2</v>
      </c>
      <c r="FA13">
        <v>0.33517464149823001</v>
      </c>
      <c r="FB13">
        <v>4.6972219540249903E-2</v>
      </c>
      <c r="FC13">
        <v>0.155415379039062</v>
      </c>
      <c r="FD13">
        <v>2.3173877287037001E-2</v>
      </c>
      <c r="FE13">
        <v>0.48729978311741701</v>
      </c>
      <c r="FF13">
        <v>6.3948700192250907E-2</v>
      </c>
      <c r="FG13">
        <v>0.170912149370505</v>
      </c>
      <c r="FH13">
        <v>2.0607024114194201E-2</v>
      </c>
      <c r="FI13">
        <v>0.99206504163677001</v>
      </c>
      <c r="FJ13">
        <v>0.11289452508542901</v>
      </c>
      <c r="FK13">
        <v>0.366817621181866</v>
      </c>
      <c r="FL13">
        <v>5.0172808721077801E-2</v>
      </c>
      <c r="FM13">
        <v>0.23844848668253499</v>
      </c>
      <c r="FN13">
        <v>3.2738716351730798E-2</v>
      </c>
      <c r="FO13">
        <v>0.30402272858943502</v>
      </c>
      <c r="FP13">
        <v>4.2464452483558499E-2</v>
      </c>
      <c r="FQ13">
        <v>0.284399195157574</v>
      </c>
      <c r="FR13">
        <v>4.0483531329782101E-2</v>
      </c>
      <c r="FS13">
        <v>0.29264216706207502</v>
      </c>
      <c r="FT13">
        <v>4.0901910518672202E-2</v>
      </c>
    </row>
    <row r="14" spans="1:176" x14ac:dyDescent="0.2">
      <c r="C14">
        <v>4.4811292135478196</v>
      </c>
      <c r="D14">
        <v>0.241246959957856</v>
      </c>
      <c r="E14">
        <v>0.63580074570515299</v>
      </c>
      <c r="F14">
        <v>8.0600244476487101E-2</v>
      </c>
      <c r="K14">
        <v>0.35199848794152799</v>
      </c>
      <c r="L14">
        <v>4.8963455818913801E-2</v>
      </c>
      <c r="M14">
        <v>0.35292990228703602</v>
      </c>
      <c r="N14">
        <v>4.9443136392643701E-2</v>
      </c>
      <c r="O14">
        <v>0.445496171895647</v>
      </c>
      <c r="P14">
        <v>5.85445981862176E-2</v>
      </c>
      <c r="Q14">
        <v>0.27310629244463902</v>
      </c>
      <c r="R14">
        <v>4.0444595754379399E-2</v>
      </c>
      <c r="S14">
        <v>0.14933355239496701</v>
      </c>
      <c r="T14">
        <v>2.2073888700962298E-2</v>
      </c>
      <c r="U14">
        <v>0.82724125644075897</v>
      </c>
      <c r="V14">
        <v>9.0131115517138302E-2</v>
      </c>
      <c r="W14">
        <v>0.44567148535797402</v>
      </c>
      <c r="X14">
        <v>5.97862672192477E-2</v>
      </c>
      <c r="Y14">
        <v>0.271856031392602</v>
      </c>
      <c r="Z14">
        <v>4.0282233567247902E-2</v>
      </c>
      <c r="AA14">
        <v>0.78480340110829006</v>
      </c>
      <c r="AB14">
        <v>9.6067211309243297E-2</v>
      </c>
      <c r="AC14">
        <v>0.14382776645404799</v>
      </c>
      <c r="AD14">
        <v>1.9960141123311601E-2</v>
      </c>
      <c r="AE14">
        <v>0.64629220454819902</v>
      </c>
      <c r="AF14">
        <v>8.2249142929280594E-2</v>
      </c>
      <c r="AG14">
        <v>0.31689951952336698</v>
      </c>
      <c r="AH14">
        <v>4.4688224281122499E-2</v>
      </c>
      <c r="AI14">
        <v>0.23921846412103701</v>
      </c>
      <c r="AJ14">
        <v>3.4414369980990497E-2</v>
      </c>
      <c r="AK14">
        <v>4.4446164175342</v>
      </c>
      <c r="AL14">
        <v>0.24366306301194601</v>
      </c>
      <c r="AM14">
        <v>0.24770396917642601</v>
      </c>
      <c r="AN14">
        <v>3.5578969979528002E-2</v>
      </c>
      <c r="AO14">
        <v>0.30116399556401002</v>
      </c>
      <c r="AP14">
        <v>4.2839630807746498E-2</v>
      </c>
      <c r="AQ14">
        <v>0.29052385280592202</v>
      </c>
      <c r="AR14">
        <v>3.9742337273238802E-2</v>
      </c>
      <c r="AS14">
        <v>0.33794930630499498</v>
      </c>
      <c r="AT14">
        <v>4.3171663131571003E-2</v>
      </c>
      <c r="AU14">
        <v>0.31263667372833698</v>
      </c>
      <c r="AV14">
        <v>4.3940288952499497E-2</v>
      </c>
      <c r="AW14">
        <v>0.41523577075446599</v>
      </c>
      <c r="AX14">
        <v>5.6232835082032202E-2</v>
      </c>
      <c r="AY14">
        <v>0.28028504250553199</v>
      </c>
      <c r="AZ14">
        <v>3.7074936772742297E-2</v>
      </c>
      <c r="BA14">
        <v>0.27079151407846802</v>
      </c>
      <c r="BB14">
        <v>3.9752226871934901E-2</v>
      </c>
      <c r="BC14">
        <v>0.88791440547265399</v>
      </c>
      <c r="BD14">
        <v>9.8050980698112494E-2</v>
      </c>
      <c r="BE14">
        <v>0.292138534010983</v>
      </c>
      <c r="BF14">
        <v>4.1247623045738598E-2</v>
      </c>
      <c r="BG14">
        <v>0.87982478634576</v>
      </c>
      <c r="BH14">
        <v>0.10571600394894599</v>
      </c>
      <c r="BI14">
        <v>0.31175309799874301</v>
      </c>
      <c r="BJ14">
        <v>4.3465513410867802E-2</v>
      </c>
      <c r="BK14">
        <v>0.132464509966986</v>
      </c>
      <c r="BL14">
        <v>1.98609940139374E-2</v>
      </c>
      <c r="BM14">
        <v>0.27375959112563097</v>
      </c>
      <c r="BN14">
        <v>3.85791348683713E-2</v>
      </c>
      <c r="BO14">
        <v>0.30907999825797799</v>
      </c>
      <c r="BP14">
        <v>4.2449364889760602E-2</v>
      </c>
      <c r="BQ14">
        <v>0.31056788828611498</v>
      </c>
      <c r="BR14">
        <v>4.3625562529641601E-2</v>
      </c>
      <c r="BS14">
        <v>0.28251607383948102</v>
      </c>
      <c r="BT14">
        <v>4.0083763008690702E-2</v>
      </c>
      <c r="BU14">
        <v>0.38378016935652798</v>
      </c>
      <c r="BV14">
        <v>5.3041807410878099E-2</v>
      </c>
      <c r="BW14">
        <v>0.32908939824985101</v>
      </c>
      <c r="BX14">
        <v>4.6323629097392197E-2</v>
      </c>
      <c r="BY14">
        <v>0.32805011018709102</v>
      </c>
      <c r="BZ14">
        <v>4.5694948405833803E-2</v>
      </c>
      <c r="CA14">
        <v>0.29889297415390598</v>
      </c>
      <c r="CB14">
        <v>4.2303618311015902E-2</v>
      </c>
      <c r="CC14">
        <v>0.58703958386508204</v>
      </c>
      <c r="CD14">
        <v>7.1245772735713503E-2</v>
      </c>
      <c r="CE14">
        <v>0.33118064925115598</v>
      </c>
      <c r="CF14">
        <v>4.7056699097629801E-2</v>
      </c>
      <c r="CG14">
        <v>0.134831491808863</v>
      </c>
      <c r="CH14">
        <v>1.9736362469844601E-2</v>
      </c>
      <c r="CI14">
        <v>0.78459393255691501</v>
      </c>
      <c r="CJ14">
        <v>9.8977222643982593E-2</v>
      </c>
      <c r="CK14">
        <v>0.373180296357983</v>
      </c>
      <c r="CL14">
        <v>5.1377999220622798E-2</v>
      </c>
      <c r="CM14">
        <v>0.29013089512247398</v>
      </c>
      <c r="CN14">
        <v>4.2079241294143997E-2</v>
      </c>
      <c r="CO14">
        <v>0.682104211016199</v>
      </c>
      <c r="CP14">
        <v>8.5745293885316806E-2</v>
      </c>
      <c r="CQ14">
        <v>0.46232855202254602</v>
      </c>
      <c r="CR14">
        <v>6.1511805261984701E-2</v>
      </c>
      <c r="CS14">
        <v>0.44671712976300898</v>
      </c>
      <c r="CT14">
        <v>6.0128088293637499E-2</v>
      </c>
      <c r="CU14">
        <v>0.28416728909611</v>
      </c>
      <c r="CV14">
        <v>4.1074590262733801E-2</v>
      </c>
      <c r="CW14">
        <v>0.31439148086978502</v>
      </c>
      <c r="CX14">
        <v>4.5013484550319303E-2</v>
      </c>
      <c r="CY14">
        <v>0.244812274451087</v>
      </c>
      <c r="CZ14">
        <v>3.5267282671569797E-2</v>
      </c>
      <c r="DA14">
        <v>0.44335530354374703</v>
      </c>
      <c r="DB14">
        <v>5.9767103704478602E-2</v>
      </c>
      <c r="DC14">
        <v>0.40749275476479202</v>
      </c>
      <c r="DD14">
        <v>5.54854058585822E-2</v>
      </c>
      <c r="DE14">
        <v>0.92921529663887603</v>
      </c>
      <c r="DF14">
        <v>0.109757738560292</v>
      </c>
      <c r="DG14">
        <v>0.41745076371395301</v>
      </c>
      <c r="DH14">
        <v>5.7804585385610702E-2</v>
      </c>
      <c r="DI14">
        <v>0.332041786376368</v>
      </c>
      <c r="DJ14">
        <v>4.6410908655280803E-2</v>
      </c>
      <c r="DK14">
        <v>0.774260503427044</v>
      </c>
      <c r="DL14">
        <v>9.5662011059576599E-2</v>
      </c>
      <c r="DM14">
        <v>0.20775346257433799</v>
      </c>
      <c r="DN14">
        <v>3.08283618578701E-2</v>
      </c>
      <c r="DO14">
        <v>0.19352524526432299</v>
      </c>
      <c r="DP14">
        <v>2.9364217510286599E-2</v>
      </c>
      <c r="DQ14">
        <v>0.39961870466670502</v>
      </c>
      <c r="DR14">
        <v>5.4108093094057098E-2</v>
      </c>
      <c r="DS14">
        <v>0.23985834571228701</v>
      </c>
      <c r="DT14">
        <v>3.4561031137056997E-2</v>
      </c>
      <c r="DU14">
        <v>0.650268324341855</v>
      </c>
      <c r="DV14">
        <v>8.1893296226815293E-2</v>
      </c>
      <c r="DW14">
        <v>0.28440513623262398</v>
      </c>
      <c r="DX14">
        <v>4.0078373283777002E-2</v>
      </c>
      <c r="DY14">
        <v>0.298869836383722</v>
      </c>
      <c r="DZ14">
        <v>4.2213391535706503E-2</v>
      </c>
      <c r="EA14">
        <v>0.25402190731597202</v>
      </c>
      <c r="EB14">
        <v>3.6515615471629903E-2</v>
      </c>
      <c r="EC14">
        <v>0.39551835247616002</v>
      </c>
      <c r="ED14">
        <v>5.2892981948845702E-2</v>
      </c>
      <c r="EE14">
        <v>0.39471322318985602</v>
      </c>
      <c r="EF14">
        <v>5.4254732496737901E-2</v>
      </c>
      <c r="EG14">
        <v>1.70089997923516</v>
      </c>
      <c r="EH14">
        <v>0.168490210623369</v>
      </c>
      <c r="EI14">
        <v>0.29261100509601501</v>
      </c>
      <c r="EJ14">
        <v>4.1124270464623899E-2</v>
      </c>
      <c r="EK14">
        <v>0.29630396578525903</v>
      </c>
      <c r="EL14">
        <v>4.0781418264331001E-2</v>
      </c>
      <c r="EM14">
        <v>0.25460463985672499</v>
      </c>
      <c r="EN14">
        <v>3.67632591527257E-2</v>
      </c>
      <c r="EO14">
        <v>0.31220398117756798</v>
      </c>
      <c r="EP14">
        <v>4.2902234857896702E-2</v>
      </c>
      <c r="EQ14">
        <v>0.67613381549898299</v>
      </c>
      <c r="ER14">
        <v>8.2965762134468907E-2</v>
      </c>
      <c r="ES14">
        <v>0.28830574673633202</v>
      </c>
      <c r="ET14">
        <v>4.1329931394762702E-2</v>
      </c>
      <c r="EU14">
        <v>0.73896613832642799</v>
      </c>
      <c r="EV14">
        <v>9.1255940118361703E-2</v>
      </c>
      <c r="EW14">
        <v>0.29869907174770699</v>
      </c>
      <c r="EX14">
        <v>4.1167311979082202E-2</v>
      </c>
      <c r="EY14">
        <v>0.14233910393433699</v>
      </c>
      <c r="EZ14">
        <v>1.8622381585529601E-2</v>
      </c>
      <c r="FA14">
        <v>0.33364210608113198</v>
      </c>
      <c r="FB14">
        <v>4.6854054347545401E-2</v>
      </c>
      <c r="FC14">
        <v>0.154675963471329</v>
      </c>
      <c r="FD14">
        <v>2.3126680481299799E-2</v>
      </c>
      <c r="FE14">
        <v>0.485253364592522</v>
      </c>
      <c r="FF14">
        <v>6.3752290596924804E-2</v>
      </c>
      <c r="FG14">
        <v>0.169508819917425</v>
      </c>
      <c r="FH14">
        <v>2.0572548560174101E-2</v>
      </c>
      <c r="FI14">
        <v>0.98719981828799097</v>
      </c>
      <c r="FJ14">
        <v>0.112446649039216</v>
      </c>
      <c r="FK14">
        <v>0.36559126359611199</v>
      </c>
      <c r="FL14">
        <v>5.0054361529841503E-2</v>
      </c>
      <c r="FM14">
        <v>0.237503422814896</v>
      </c>
      <c r="FN14">
        <v>3.2636257169237001E-2</v>
      </c>
      <c r="FO14">
        <v>0.302827947060192</v>
      </c>
      <c r="FP14">
        <v>4.2366785190019698E-2</v>
      </c>
      <c r="FQ14">
        <v>0.28327101821217598</v>
      </c>
      <c r="FR14">
        <v>4.0374908093073703E-2</v>
      </c>
      <c r="FS14">
        <v>0.29110016292951202</v>
      </c>
      <c r="FT14">
        <v>4.0771193636346098E-2</v>
      </c>
    </row>
    <row r="15" spans="1:176" x14ac:dyDescent="0.2">
      <c r="C15">
        <v>0.249246716198917</v>
      </c>
      <c r="D15">
        <v>3.5284109307108701E-2</v>
      </c>
      <c r="E15">
        <v>0.69891324416720202</v>
      </c>
      <c r="F15">
        <v>8.7062918682049698E-2</v>
      </c>
      <c r="K15">
        <v>0.35064913967066103</v>
      </c>
      <c r="L15">
        <v>4.8818380978994901E-2</v>
      </c>
      <c r="M15">
        <v>0.35129400711487302</v>
      </c>
      <c r="N15">
        <v>4.9283693303213597E-2</v>
      </c>
      <c r="O15">
        <v>0.44365540157279099</v>
      </c>
      <c r="P15">
        <v>5.8346847173977798E-2</v>
      </c>
      <c r="Q15">
        <v>0.27137254412342299</v>
      </c>
      <c r="R15">
        <v>4.0343105444293002E-2</v>
      </c>
      <c r="S15">
        <v>0.14867941954948199</v>
      </c>
      <c r="T15">
        <v>2.2014204765709301E-2</v>
      </c>
      <c r="U15">
        <v>0.82443317329382204</v>
      </c>
      <c r="V15">
        <v>8.9877134959754107E-2</v>
      </c>
      <c r="W15">
        <v>0.44413486360864501</v>
      </c>
      <c r="X15">
        <v>5.96208300802425E-2</v>
      </c>
      <c r="Y15">
        <v>0.26998173377504198</v>
      </c>
      <c r="Z15">
        <v>4.0178623589415E-2</v>
      </c>
      <c r="AA15">
        <v>0.78201199143796796</v>
      </c>
      <c r="AB15">
        <v>9.58211942148013E-2</v>
      </c>
      <c r="AC15">
        <v>0.14312874811881399</v>
      </c>
      <c r="AD15">
        <v>1.99130552019261E-2</v>
      </c>
      <c r="AE15">
        <v>0.64394366980548001</v>
      </c>
      <c r="AF15">
        <v>8.2003619746257E-2</v>
      </c>
      <c r="AG15">
        <v>0.31549311558889997</v>
      </c>
      <c r="AH15">
        <v>4.4553399929069801E-2</v>
      </c>
      <c r="AI15">
        <v>0.238373025553656</v>
      </c>
      <c r="AJ15">
        <v>3.4335696794250602E-2</v>
      </c>
      <c r="AK15">
        <v>4.4246690143584804</v>
      </c>
      <c r="AL15">
        <v>0.242787072666177</v>
      </c>
      <c r="AM15">
        <v>0.246878403172134</v>
      </c>
      <c r="AN15">
        <v>3.5491932259562702E-2</v>
      </c>
      <c r="AO15">
        <v>0.29995817658692697</v>
      </c>
      <c r="AP15">
        <v>4.2706275906253602E-2</v>
      </c>
      <c r="AQ15">
        <v>0.28960052587733198</v>
      </c>
      <c r="AR15">
        <v>3.9646305714344E-2</v>
      </c>
      <c r="AS15">
        <v>0.33597408295221798</v>
      </c>
      <c r="AT15">
        <v>4.3053007095790602E-2</v>
      </c>
      <c r="AU15">
        <v>0.31122779700122699</v>
      </c>
      <c r="AV15">
        <v>4.3791319419384897E-2</v>
      </c>
      <c r="AW15">
        <v>0.41376347222927301</v>
      </c>
      <c r="AX15">
        <v>5.6082366927285097E-2</v>
      </c>
      <c r="AY15">
        <v>0.27859734258098001</v>
      </c>
      <c r="AZ15">
        <v>3.6999282552966299E-2</v>
      </c>
      <c r="BA15">
        <v>0.26959148535245198</v>
      </c>
      <c r="BB15">
        <v>3.9649839012089898E-2</v>
      </c>
      <c r="BC15">
        <v>0.88443611438893699</v>
      </c>
      <c r="BD15">
        <v>9.7711403133618396E-2</v>
      </c>
      <c r="BE15">
        <v>0.29104674166022099</v>
      </c>
      <c r="BF15">
        <v>4.11480262772181E-2</v>
      </c>
      <c r="BG15">
        <v>0.87680818794299997</v>
      </c>
      <c r="BH15">
        <v>0.10545051773948599</v>
      </c>
      <c r="BI15">
        <v>0.31059294192667503</v>
      </c>
      <c r="BJ15">
        <v>4.3363691418606402E-2</v>
      </c>
      <c r="BK15">
        <v>0.13187657923413401</v>
      </c>
      <c r="BL15">
        <v>1.9814615704499501E-2</v>
      </c>
      <c r="BM15">
        <v>0.27263168112457398</v>
      </c>
      <c r="BN15">
        <v>3.8472806736244702E-2</v>
      </c>
      <c r="BO15">
        <v>0.30720909932711099</v>
      </c>
      <c r="BP15">
        <v>4.2364341420323699E-2</v>
      </c>
      <c r="BQ15">
        <v>0.30946056792179499</v>
      </c>
      <c r="BR15">
        <v>4.3509691549856899E-2</v>
      </c>
      <c r="BS15">
        <v>0.28135612158258699</v>
      </c>
      <c r="BT15">
        <v>3.9957797255470398E-2</v>
      </c>
      <c r="BU15">
        <v>0.38237386058533301</v>
      </c>
      <c r="BV15">
        <v>5.2893244056421901E-2</v>
      </c>
      <c r="BW15">
        <v>0.32760416424085698</v>
      </c>
      <c r="BX15">
        <v>4.62072809983919E-2</v>
      </c>
      <c r="BY15">
        <v>0.32659381341954202</v>
      </c>
      <c r="BZ15">
        <v>4.5569240809991203E-2</v>
      </c>
      <c r="CA15">
        <v>0.29797825364752401</v>
      </c>
      <c r="CB15">
        <v>4.2212327519281702E-2</v>
      </c>
      <c r="CC15">
        <v>0.58299130852632997</v>
      </c>
      <c r="CD15">
        <v>7.0800810576621506E-2</v>
      </c>
      <c r="CE15">
        <v>0.32870818726498502</v>
      </c>
      <c r="CF15">
        <v>4.6941792153170403E-2</v>
      </c>
      <c r="CG15">
        <v>0.13313471641591801</v>
      </c>
      <c r="CH15">
        <v>1.9699915875510201E-2</v>
      </c>
      <c r="CI15">
        <v>0.78104185769058498</v>
      </c>
      <c r="CJ15">
        <v>9.8675193318645105E-2</v>
      </c>
      <c r="CK15">
        <v>0.37176482277771999</v>
      </c>
      <c r="CL15">
        <v>5.12266442831118E-2</v>
      </c>
      <c r="CM15">
        <v>0.28875779411462499</v>
      </c>
      <c r="CN15">
        <v>4.1965229765311897E-2</v>
      </c>
      <c r="CO15">
        <v>0.67969529003742002</v>
      </c>
      <c r="CP15">
        <v>8.5510196216935397E-2</v>
      </c>
      <c r="CQ15">
        <v>0.46078099179783799</v>
      </c>
      <c r="CR15">
        <v>6.1352024894001198E-2</v>
      </c>
      <c r="CS15">
        <v>0.44517495248179201</v>
      </c>
      <c r="CT15">
        <v>5.9974925617151002E-2</v>
      </c>
      <c r="CU15">
        <v>0.28276894456753698</v>
      </c>
      <c r="CV15">
        <v>4.0951893313631998E-2</v>
      </c>
      <c r="CW15">
        <v>0.31301700452237402</v>
      </c>
      <c r="CX15">
        <v>4.49011567247143E-2</v>
      </c>
      <c r="CY15">
        <v>0.24392055702343601</v>
      </c>
      <c r="CZ15">
        <v>3.5172491282233202E-2</v>
      </c>
      <c r="DA15">
        <v>0.44166791031075803</v>
      </c>
      <c r="DB15">
        <v>5.9594902877708501E-2</v>
      </c>
      <c r="DC15">
        <v>0.40594484704188</v>
      </c>
      <c r="DD15">
        <v>5.5330888707394298E-2</v>
      </c>
      <c r="DE15">
        <v>0.92623068475150805</v>
      </c>
      <c r="DF15">
        <v>0.10950153720134</v>
      </c>
      <c r="DG15">
        <v>0.41564875568277199</v>
      </c>
      <c r="DH15">
        <v>5.7611083411600303E-2</v>
      </c>
      <c r="DI15">
        <v>0.330691923014166</v>
      </c>
      <c r="DJ15">
        <v>4.6293731445929902E-2</v>
      </c>
      <c r="DK15">
        <v>0.77123187461119003</v>
      </c>
      <c r="DL15">
        <v>9.5343855427693594E-2</v>
      </c>
      <c r="DM15">
        <v>0.20690938732191899</v>
      </c>
      <c r="DN15">
        <v>3.0751825234966699E-2</v>
      </c>
      <c r="DO15">
        <v>0.19241016692624999</v>
      </c>
      <c r="DP15">
        <v>2.9298186097028001E-2</v>
      </c>
      <c r="DQ15">
        <v>0.39812569670452302</v>
      </c>
      <c r="DR15">
        <v>5.3943706076187203E-2</v>
      </c>
      <c r="DS15">
        <v>0.23899471098226699</v>
      </c>
      <c r="DT15">
        <v>3.4473077182320302E-2</v>
      </c>
      <c r="DU15">
        <v>0.64779503490361501</v>
      </c>
      <c r="DV15">
        <v>8.1654582241211998E-2</v>
      </c>
      <c r="DW15">
        <v>0.28347795890497901</v>
      </c>
      <c r="DX15">
        <v>3.9978060813376702E-2</v>
      </c>
      <c r="DY15">
        <v>0.29734565653306899</v>
      </c>
      <c r="DZ15">
        <v>4.2097904348965098E-2</v>
      </c>
      <c r="EA15">
        <v>0.25303163442467003</v>
      </c>
      <c r="EB15">
        <v>3.6393191704963003E-2</v>
      </c>
      <c r="EC15">
        <v>0.39408346056197702</v>
      </c>
      <c r="ED15">
        <v>5.2731597456416701E-2</v>
      </c>
      <c r="EE15">
        <v>0.39316367342512298</v>
      </c>
      <c r="EF15">
        <v>5.4102611457342402E-2</v>
      </c>
      <c r="EG15">
        <v>1.69499695579724</v>
      </c>
      <c r="EH15">
        <v>0.16806542085176099</v>
      </c>
      <c r="EI15">
        <v>0.29155409729604098</v>
      </c>
      <c r="EJ15">
        <v>4.1000856749341001E-2</v>
      </c>
      <c r="EK15">
        <v>0.29526006366489299</v>
      </c>
      <c r="EL15">
        <v>4.0692422784461897E-2</v>
      </c>
      <c r="EM15">
        <v>0.25363992870369001</v>
      </c>
      <c r="EN15">
        <v>3.6654974284519803E-2</v>
      </c>
      <c r="EO15">
        <v>0.31109422045887303</v>
      </c>
      <c r="EP15">
        <v>4.2800011166681202E-2</v>
      </c>
      <c r="EQ15">
        <v>0.67363460872566505</v>
      </c>
      <c r="ER15">
        <v>8.2720838402392097E-2</v>
      </c>
      <c r="ES15">
        <v>0.287120978934022</v>
      </c>
      <c r="ET15">
        <v>4.1227485821802003E-2</v>
      </c>
      <c r="EU15">
        <v>0.73530099621928702</v>
      </c>
      <c r="EV15">
        <v>9.0840137368418603E-2</v>
      </c>
      <c r="EW15">
        <v>0.29745041058339899</v>
      </c>
      <c r="EX15">
        <v>4.1036523768164197E-2</v>
      </c>
      <c r="EY15">
        <v>0.14146662674058499</v>
      </c>
      <c r="EZ15">
        <v>1.85654128260033E-2</v>
      </c>
      <c r="FA15">
        <v>0.33216307173972698</v>
      </c>
      <c r="FB15">
        <v>4.6724886620983001E-2</v>
      </c>
      <c r="FC15">
        <v>0.15396226991126699</v>
      </c>
      <c r="FD15">
        <v>2.3073708124491599E-2</v>
      </c>
      <c r="FE15">
        <v>0.48327860544117501</v>
      </c>
      <c r="FF15">
        <v>6.35447055413636E-2</v>
      </c>
      <c r="FG15">
        <v>0.16815372944190601</v>
      </c>
      <c r="FH15">
        <v>2.05308906044822E-2</v>
      </c>
      <c r="FI15">
        <v>0.98250416553092401</v>
      </c>
      <c r="FJ15">
        <v>0.111980200249104</v>
      </c>
      <c r="FK15">
        <v>0.36440790721148097</v>
      </c>
      <c r="FL15">
        <v>4.9928550849160397E-2</v>
      </c>
      <c r="FM15">
        <v>0.23659154802979199</v>
      </c>
      <c r="FN15">
        <v>3.2529118674851899E-2</v>
      </c>
      <c r="FO15">
        <v>0.30167493025891601</v>
      </c>
      <c r="FP15">
        <v>4.2260724461909101E-2</v>
      </c>
      <c r="FQ15">
        <v>0.28218243703852502</v>
      </c>
      <c r="FR15">
        <v>4.0258943520662498E-2</v>
      </c>
      <c r="FS15">
        <v>0.28961210083061101</v>
      </c>
      <c r="FT15">
        <v>4.0629902375003302E-2</v>
      </c>
    </row>
    <row r="16" spans="1:176" x14ac:dyDescent="0.2">
      <c r="C16">
        <v>0.303419239920729</v>
      </c>
      <c r="D16">
        <v>4.2442987384060701E-2</v>
      </c>
      <c r="E16">
        <v>0.76446075036022398</v>
      </c>
      <c r="F16">
        <v>9.3564243774562503E-2</v>
      </c>
      <c r="K16">
        <v>0.349375116645256</v>
      </c>
      <c r="L16">
        <v>4.8667597083575903E-2</v>
      </c>
      <c r="M16">
        <v>0.34974929643930402</v>
      </c>
      <c r="N16">
        <v>4.9115879839647103E-2</v>
      </c>
      <c r="O16">
        <v>0.44191727941612102</v>
      </c>
      <c r="P16">
        <v>5.8142934517058799E-2</v>
      </c>
      <c r="Q16">
        <v>0.26973470938338601</v>
      </c>
      <c r="R16">
        <v>4.0230309470600301E-2</v>
      </c>
      <c r="S16">
        <v>0.14806172370328499</v>
      </c>
      <c r="T16">
        <v>2.1950549530535102E-2</v>
      </c>
      <c r="U16">
        <v>0.82178098980613401</v>
      </c>
      <c r="V16">
        <v>8.9615701198580699E-2</v>
      </c>
      <c r="W16">
        <v>0.44268396989924103</v>
      </c>
      <c r="X16">
        <v>5.9449721854140998E-2</v>
      </c>
      <c r="Y16">
        <v>0.26821105899957598</v>
      </c>
      <c r="Z16">
        <v>4.0062916598093801E-2</v>
      </c>
      <c r="AA16">
        <v>0.779375731115727</v>
      </c>
      <c r="AB16">
        <v>9.5563143598778696E-2</v>
      </c>
      <c r="AC16">
        <v>0.142468463134657</v>
      </c>
      <c r="AD16">
        <v>1.9861647350988401E-2</v>
      </c>
      <c r="AE16">
        <v>0.64172599031748301</v>
      </c>
      <c r="AF16">
        <v>8.1750549977419595E-2</v>
      </c>
      <c r="AG16">
        <v>0.31416508847839297</v>
      </c>
      <c r="AH16">
        <v>4.4411106899479698E-2</v>
      </c>
      <c r="AI16">
        <v>0.237574688087513</v>
      </c>
      <c r="AJ16">
        <v>3.4252170686556699E-2</v>
      </c>
      <c r="AK16">
        <v>4.4058205447374599</v>
      </c>
      <c r="AL16">
        <v>0.241881105778393</v>
      </c>
      <c r="AM16">
        <v>0.24609893368699301</v>
      </c>
      <c r="AN16">
        <v>3.5400849502222997E-2</v>
      </c>
      <c r="AO16">
        <v>0.29881972327073503</v>
      </c>
      <c r="AP16">
        <v>4.2567796393162403E-2</v>
      </c>
      <c r="AQ16">
        <v>0.28872870620330598</v>
      </c>
      <c r="AR16">
        <v>3.9546243402842997E-2</v>
      </c>
      <c r="AS16">
        <v>0.33410813082487401</v>
      </c>
      <c r="AT16">
        <v>4.2923128472257897E-2</v>
      </c>
      <c r="AU16">
        <v>0.309897558863578</v>
      </c>
      <c r="AV16">
        <v>4.3636001376414803E-2</v>
      </c>
      <c r="AW16">
        <v>0.41237327005810798</v>
      </c>
      <c r="AX16">
        <v>5.59254635828524E-2</v>
      </c>
      <c r="AY16">
        <v>0.277002764449917</v>
      </c>
      <c r="AZ16">
        <v>3.6914068400034403E-2</v>
      </c>
      <c r="BA16">
        <v>0.268458215765147</v>
      </c>
      <c r="BB16">
        <v>3.9539962496484497E-2</v>
      </c>
      <c r="BC16">
        <v>0.88115101623938896</v>
      </c>
      <c r="BD16">
        <v>9.7365558092313995E-2</v>
      </c>
      <c r="BE16">
        <v>0.29001574316303103</v>
      </c>
      <c r="BF16">
        <v>4.1042281625392502E-2</v>
      </c>
      <c r="BG16">
        <v>0.87395922200778098</v>
      </c>
      <c r="BH16">
        <v>0.105172603828663</v>
      </c>
      <c r="BI16">
        <v>0.30949733676215302</v>
      </c>
      <c r="BJ16">
        <v>4.3255280194859802E-2</v>
      </c>
      <c r="BK16">
        <v>0.13132131470788</v>
      </c>
      <c r="BL16">
        <v>1.9764356976903399E-2</v>
      </c>
      <c r="BM16">
        <v>0.27156661006650501</v>
      </c>
      <c r="BN16">
        <v>3.8360366940335601E-2</v>
      </c>
      <c r="BO16">
        <v>0.305441444170855</v>
      </c>
      <c r="BP16">
        <v>4.22683840524022E-2</v>
      </c>
      <c r="BQ16">
        <v>0.308415047517277</v>
      </c>
      <c r="BR16">
        <v>4.33886708640083E-2</v>
      </c>
      <c r="BS16">
        <v>0.28026095175756699</v>
      </c>
      <c r="BT16">
        <v>3.9826727390313899E-2</v>
      </c>
      <c r="BU16">
        <v>0.38104602968595802</v>
      </c>
      <c r="BV16">
        <v>5.2738593460388401E-2</v>
      </c>
      <c r="BW16">
        <v>0.32620141645511502</v>
      </c>
      <c r="BX16">
        <v>4.6081882633968098E-2</v>
      </c>
      <c r="BY16">
        <v>0.325218519549133</v>
      </c>
      <c r="BZ16">
        <v>4.5435222236309102E-2</v>
      </c>
      <c r="CA16">
        <v>0.29711455035332801</v>
      </c>
      <c r="CB16">
        <v>4.2116318403896798E-2</v>
      </c>
      <c r="CC16">
        <v>0.57916829613742804</v>
      </c>
      <c r="CD16">
        <v>7.0350576590566399E-2</v>
      </c>
      <c r="CE16">
        <v>0.32637219261818301</v>
      </c>
      <c r="CF16">
        <v>4.6812049759631102E-2</v>
      </c>
      <c r="CG16">
        <v>0.131531274281105</v>
      </c>
      <c r="CH16">
        <v>1.9656127093767899E-2</v>
      </c>
      <c r="CI16">
        <v>0.77768716148818096</v>
      </c>
      <c r="CJ16">
        <v>9.8356116052756001E-2</v>
      </c>
      <c r="CK16">
        <v>0.37042834621082699</v>
      </c>
      <c r="CL16">
        <v>5.1069429503060502E-2</v>
      </c>
      <c r="CM16">
        <v>0.28746103758928299</v>
      </c>
      <c r="CN16">
        <v>4.1842709396871999E-2</v>
      </c>
      <c r="CO16">
        <v>0.67742046919156396</v>
      </c>
      <c r="CP16">
        <v>8.5265934734114701E-2</v>
      </c>
      <c r="CQ16">
        <v>0.45931971454037601</v>
      </c>
      <c r="CR16">
        <v>6.1185995190168797E-2</v>
      </c>
      <c r="CS16">
        <v>0.44371872529613499</v>
      </c>
      <c r="CT16">
        <v>5.9814751257094297E-2</v>
      </c>
      <c r="CU16">
        <v>0.28144842119740299</v>
      </c>
      <c r="CV16">
        <v>4.0820835301984403E-2</v>
      </c>
      <c r="CW16">
        <v>0.31171892341565699</v>
      </c>
      <c r="CX16">
        <v>4.4780388799170602E-2</v>
      </c>
      <c r="CY16">
        <v>0.24307863791887199</v>
      </c>
      <c r="CZ16">
        <v>3.5073375994684998E-2</v>
      </c>
      <c r="DA16">
        <v>0.44007459754543998</v>
      </c>
      <c r="DB16">
        <v>5.9415433752056698E-2</v>
      </c>
      <c r="DC16">
        <v>0.404483226724973</v>
      </c>
      <c r="DD16">
        <v>5.51692001258767E-2</v>
      </c>
      <c r="DE16">
        <v>0.92341185229380995</v>
      </c>
      <c r="DF16">
        <v>0.109233053017636</v>
      </c>
      <c r="DG16">
        <v>0.41394732893118302</v>
      </c>
      <c r="DH16">
        <v>5.7410107598102E-2</v>
      </c>
      <c r="DI16">
        <v>0.32941715239519098</v>
      </c>
      <c r="DJ16">
        <v>4.6168813844626698E-2</v>
      </c>
      <c r="DK16">
        <v>0.76837189601648903</v>
      </c>
      <c r="DL16">
        <v>9.5017696951343905E-2</v>
      </c>
      <c r="DM16">
        <v>0.20611232585158601</v>
      </c>
      <c r="DN16">
        <v>3.0670097796752799E-2</v>
      </c>
      <c r="DO16">
        <v>0.19135678770453701</v>
      </c>
      <c r="DP16">
        <v>2.9224701757134999E-2</v>
      </c>
      <c r="DQ16">
        <v>0.39671601692550001</v>
      </c>
      <c r="DR16">
        <v>5.3774031514003999E-2</v>
      </c>
      <c r="DS16">
        <v>0.238179270546379</v>
      </c>
      <c r="DT16">
        <v>3.4380629757088103E-2</v>
      </c>
      <c r="DU16">
        <v>0.64545941231412796</v>
      </c>
      <c r="DV16">
        <v>8.14061773373045E-2</v>
      </c>
      <c r="DW16">
        <v>0.28260255798098999</v>
      </c>
      <c r="DX16">
        <v>3.9873676809404998E-2</v>
      </c>
      <c r="DY16">
        <v>0.295906081928479</v>
      </c>
      <c r="DZ16">
        <v>4.1973019716749098E-2</v>
      </c>
      <c r="EA16">
        <v>0.25209676429036398</v>
      </c>
      <c r="EB16">
        <v>3.62679309878765E-2</v>
      </c>
      <c r="EC16">
        <v>0.39272864727016799</v>
      </c>
      <c r="ED16">
        <v>5.2565848120800299E-2</v>
      </c>
      <c r="EE16">
        <v>0.39170048958203002</v>
      </c>
      <c r="EF16">
        <v>5.3942937734219397E-2</v>
      </c>
      <c r="EG16">
        <v>1.68942077489815</v>
      </c>
      <c r="EH16">
        <v>0.167620270971608</v>
      </c>
      <c r="EI16">
        <v>0.29055626155344999</v>
      </c>
      <c r="EJ16">
        <v>4.0873871003689499E-2</v>
      </c>
      <c r="EK16">
        <v>0.29427421076946397</v>
      </c>
      <c r="EL16">
        <v>4.0597496784314402E-2</v>
      </c>
      <c r="EM16">
        <v>0.25272914070539998</v>
      </c>
      <c r="EN16">
        <v>3.6542513989934799E-2</v>
      </c>
      <c r="EO16">
        <v>0.31004624977277601</v>
      </c>
      <c r="EP16">
        <v>4.2691904175422297E-2</v>
      </c>
      <c r="EQ16">
        <v>0.67127448321951799</v>
      </c>
      <c r="ER16">
        <v>8.2467368137970606E-2</v>
      </c>
      <c r="ES16">
        <v>0.28600212705133998</v>
      </c>
      <c r="ET16">
        <v>4.1117944569299E-2</v>
      </c>
      <c r="EU16">
        <v>0.73183990708995705</v>
      </c>
      <c r="EV16">
        <v>9.0420098728779097E-2</v>
      </c>
      <c r="EW16">
        <v>0.29627141584334599</v>
      </c>
      <c r="EX16">
        <v>4.0900313348997901E-2</v>
      </c>
      <c r="EY16">
        <v>0.140642465418687</v>
      </c>
      <c r="EZ16">
        <v>1.8503407704300499E-2</v>
      </c>
      <c r="FA16">
        <v>0.330766326195093</v>
      </c>
      <c r="FB16">
        <v>4.6587230463434E-2</v>
      </c>
      <c r="FC16">
        <v>0.153288189592207</v>
      </c>
      <c r="FD16">
        <v>2.30159912632825E-2</v>
      </c>
      <c r="FE16">
        <v>0.48141394210400301</v>
      </c>
      <c r="FF16">
        <v>6.3329985432549502E-2</v>
      </c>
      <c r="FG16">
        <v>0.16687325323866101</v>
      </c>
      <c r="FH16">
        <v>2.0482861071841E-2</v>
      </c>
      <c r="FI16">
        <v>0.97806947890526097</v>
      </c>
      <c r="FJ16">
        <v>0.111504257610212</v>
      </c>
      <c r="FK16">
        <v>0.36329058471395098</v>
      </c>
      <c r="FL16">
        <v>4.97978254408264E-2</v>
      </c>
      <c r="FM16">
        <v>0.235730610932674</v>
      </c>
      <c r="FN16">
        <v>3.2419386197500497E-2</v>
      </c>
      <c r="FO16">
        <v>0.30058612034610799</v>
      </c>
      <c r="FP16">
        <v>4.21483346506571E-2</v>
      </c>
      <c r="FQ16">
        <v>0.28115463963092202</v>
      </c>
      <c r="FR16">
        <v>4.0137894731042803E-2</v>
      </c>
      <c r="FS16">
        <v>0.28820694420148102</v>
      </c>
      <c r="FT16">
        <v>4.0480786808329602E-2</v>
      </c>
    </row>
    <row r="17" spans="3:176" x14ac:dyDescent="0.2">
      <c r="C17">
        <v>0.29224682768507998</v>
      </c>
      <c r="D17">
        <v>3.9439216674195102E-2</v>
      </c>
      <c r="E17">
        <v>0.83253721180324103</v>
      </c>
      <c r="F17">
        <v>0.100104450910821</v>
      </c>
      <c r="K17">
        <v>0.34820121627432399</v>
      </c>
      <c r="L17">
        <v>4.8514038969667203E-2</v>
      </c>
      <c r="M17">
        <v>0.34832583629654901</v>
      </c>
      <c r="N17">
        <v>4.8942962300127603E-2</v>
      </c>
      <c r="O17">
        <v>0.440315635996332</v>
      </c>
      <c r="P17">
        <v>5.7936829143380199E-2</v>
      </c>
      <c r="Q17">
        <v>0.268224666814734</v>
      </c>
      <c r="R17">
        <v>4.0108403278625797E-2</v>
      </c>
      <c r="S17">
        <v>0.147492487603402</v>
      </c>
      <c r="T17">
        <v>2.1884161972185699E-2</v>
      </c>
      <c r="U17">
        <v>0.819336327712469</v>
      </c>
      <c r="V17">
        <v>8.93519027444028E-2</v>
      </c>
      <c r="W17">
        <v>0.44134704422544901</v>
      </c>
      <c r="X17">
        <v>5.9276272967931698E-2</v>
      </c>
      <c r="Y17">
        <v>0.266578471236596</v>
      </c>
      <c r="Z17">
        <v>3.9937364698255803E-2</v>
      </c>
      <c r="AA17">
        <v>0.77694593195003803</v>
      </c>
      <c r="AB17">
        <v>9.52980821228879E-2</v>
      </c>
      <c r="AC17">
        <v>0.141859763197732</v>
      </c>
      <c r="AD17">
        <v>1.98069181658415E-2</v>
      </c>
      <c r="AE17">
        <v>0.63968233069286895</v>
      </c>
      <c r="AF17">
        <v>8.1494859337955902E-2</v>
      </c>
      <c r="AG17">
        <v>0.312941286728946</v>
      </c>
      <c r="AH17">
        <v>4.4264114764316999E-2</v>
      </c>
      <c r="AI17">
        <v>0.23683899045329199</v>
      </c>
      <c r="AJ17">
        <v>3.41654173985853E-2</v>
      </c>
      <c r="AK17">
        <v>4.3884378726924904</v>
      </c>
      <c r="AL17">
        <v>0.240962795963542</v>
      </c>
      <c r="AM17">
        <v>0.245380732207896</v>
      </c>
      <c r="AN17">
        <v>3.5307494529775399E-2</v>
      </c>
      <c r="AO17">
        <v>0.29777079431426301</v>
      </c>
      <c r="AP17">
        <v>4.2426887614677299E-2</v>
      </c>
      <c r="AQ17">
        <v>0.287925362762118</v>
      </c>
      <c r="AR17">
        <v>3.9444097937810001E-2</v>
      </c>
      <c r="AS17">
        <v>0.332387768558632</v>
      </c>
      <c r="AT17">
        <v>4.2784555200645301E-2</v>
      </c>
      <c r="AU17">
        <v>0.30867185088761601</v>
      </c>
      <c r="AV17">
        <v>4.3477357912624102E-2</v>
      </c>
      <c r="AW17">
        <v>0.411092222944901</v>
      </c>
      <c r="AX17">
        <v>5.5765178993858598E-2</v>
      </c>
      <c r="AY17">
        <v>0.27553234476185701</v>
      </c>
      <c r="AZ17">
        <v>3.6820952910503697E-2</v>
      </c>
      <c r="BA17">
        <v>0.26741376311999698</v>
      </c>
      <c r="BB17">
        <v>3.9424735946512302E-2</v>
      </c>
      <c r="BC17">
        <v>0.87812305172274796</v>
      </c>
      <c r="BD17">
        <v>9.70201770545355E-2</v>
      </c>
      <c r="BE17">
        <v>0.28906560573241902</v>
      </c>
      <c r="BF17">
        <v>4.0932447289627E-2</v>
      </c>
      <c r="BG17">
        <v>0.871333340421378</v>
      </c>
      <c r="BH17">
        <v>0.10488767149462799</v>
      </c>
      <c r="BI17">
        <v>0.30848760721347501</v>
      </c>
      <c r="BJ17">
        <v>4.3142389840782197E-2</v>
      </c>
      <c r="BK17">
        <v>0.13080952398062401</v>
      </c>
      <c r="BL17">
        <v>1.9711196060113199E-2</v>
      </c>
      <c r="BM17">
        <v>0.27058510834806798</v>
      </c>
      <c r="BN17">
        <v>3.8244003993373001E-2</v>
      </c>
      <c r="BO17">
        <v>0.30381143818614897</v>
      </c>
      <c r="BP17">
        <v>4.2163360487012802E-2</v>
      </c>
      <c r="BQ17">
        <v>0.30745167693797099</v>
      </c>
      <c r="BR17">
        <v>4.3264856002086502E-2</v>
      </c>
      <c r="BS17">
        <v>0.27925188059932798</v>
      </c>
      <c r="BT17">
        <v>3.9693104539056903E-2</v>
      </c>
      <c r="BU17">
        <v>0.37982252137647399</v>
      </c>
      <c r="BV17">
        <v>5.2580865720717199E-2</v>
      </c>
      <c r="BW17">
        <v>0.32490845778267402</v>
      </c>
      <c r="BX17">
        <v>4.5949874740645699E-2</v>
      </c>
      <c r="BY17">
        <v>0.32395099710668002</v>
      </c>
      <c r="BZ17">
        <v>4.5295501203880199E-2</v>
      </c>
      <c r="CA17">
        <v>0.29631867527349198</v>
      </c>
      <c r="CB17">
        <v>4.2017459673083402E-2</v>
      </c>
      <c r="CC17">
        <v>0.57564495728591303</v>
      </c>
      <c r="CD17">
        <v>6.9903834069953194E-2</v>
      </c>
      <c r="CE17">
        <v>0.32421813278939399</v>
      </c>
      <c r="CF17">
        <v>4.6669997205122299E-2</v>
      </c>
      <c r="CG17">
        <v>0.130052374581689</v>
      </c>
      <c r="CH17">
        <v>1.9605848423445399E-2</v>
      </c>
      <c r="CI17">
        <v>0.77459513929537305</v>
      </c>
      <c r="CJ17">
        <v>9.8026201322351E-2</v>
      </c>
      <c r="CK17">
        <v>0.36919687965345999</v>
      </c>
      <c r="CL17">
        <v>5.0909414887333498E-2</v>
      </c>
      <c r="CM17">
        <v>0.28626586543717603</v>
      </c>
      <c r="CN17">
        <v>4.1714064908430999E-2</v>
      </c>
      <c r="CO17">
        <v>0.67532402527882696</v>
      </c>
      <c r="CP17">
        <v>8.5017263708774299E-2</v>
      </c>
      <c r="CQ17">
        <v>0.45797316234980001</v>
      </c>
      <c r="CR17">
        <v>6.1016947729816799E-2</v>
      </c>
      <c r="CS17">
        <v>0.44237679201177399</v>
      </c>
      <c r="CT17">
        <v>5.9650682825190399E-2</v>
      </c>
      <c r="CU17">
        <v>0.28023142147103403</v>
      </c>
      <c r="CV17">
        <v>4.0683967122911599E-2</v>
      </c>
      <c r="CW17">
        <v>0.310522503221829</v>
      </c>
      <c r="CX17">
        <v>4.4653531383987602E-2</v>
      </c>
      <c r="CY17">
        <v>0.242302904135094</v>
      </c>
      <c r="CZ17">
        <v>3.4971865975255603E-2</v>
      </c>
      <c r="DA17">
        <v>0.43860637726840201</v>
      </c>
      <c r="DB17">
        <v>5.9232189489911102E-2</v>
      </c>
      <c r="DC17">
        <v>0.40313634259097297</v>
      </c>
      <c r="DD17">
        <v>5.5003487198350597E-2</v>
      </c>
      <c r="DE17">
        <v>0.92081366463319803</v>
      </c>
      <c r="DF17">
        <v>0.10895751174842</v>
      </c>
      <c r="DG17">
        <v>0.41237959979555999</v>
      </c>
      <c r="DH17">
        <v>5.7205569710719002E-2</v>
      </c>
      <c r="DI17">
        <v>0.32824228647951098</v>
      </c>
      <c r="DJ17">
        <v>4.6038587230388797E-2</v>
      </c>
      <c r="DK17">
        <v>0.76573623387310996</v>
      </c>
      <c r="DL17">
        <v>9.4689883934269595E-2</v>
      </c>
      <c r="DM17">
        <v>0.20537779205821599</v>
      </c>
      <c r="DN17">
        <v>3.0584770274849401E-2</v>
      </c>
      <c r="DO17">
        <v>0.19038561042753499</v>
      </c>
      <c r="DP17">
        <v>2.9145194779696602E-2</v>
      </c>
      <c r="DQ17">
        <v>0.39541710314304801</v>
      </c>
      <c r="DR17">
        <v>5.3602371929858499E-2</v>
      </c>
      <c r="DS17">
        <v>0.23742789602515699</v>
      </c>
      <c r="DT17">
        <v>3.4285488245335102E-2</v>
      </c>
      <c r="DU17">
        <v>0.643306916810365</v>
      </c>
      <c r="DV17">
        <v>8.1152916433991001E-2</v>
      </c>
      <c r="DW17">
        <v>0.28179597214388802</v>
      </c>
      <c r="DX17">
        <v>3.9767252987764401E-2</v>
      </c>
      <c r="DY17">
        <v>0.294579132252139</v>
      </c>
      <c r="DZ17">
        <v>4.1841168376370301E-2</v>
      </c>
      <c r="EA17">
        <v>0.25123549309681997</v>
      </c>
      <c r="EB17">
        <v>3.6142271377746699E-2</v>
      </c>
      <c r="EC17">
        <v>0.39148028250037997</v>
      </c>
      <c r="ED17">
        <v>5.2398960064277203E-2</v>
      </c>
      <c r="EE17">
        <v>0.39035215086973502</v>
      </c>
      <c r="EF17">
        <v>5.3778819194763197E-2</v>
      </c>
      <c r="EG17">
        <v>1.6842799705562901</v>
      </c>
      <c r="EH17">
        <v>0.16716342531897499</v>
      </c>
      <c r="EI17">
        <v>0.28963691960595001</v>
      </c>
      <c r="EJ17">
        <v>4.07457848607643E-2</v>
      </c>
      <c r="EK17">
        <v>0.29336559560419201</v>
      </c>
      <c r="EL17">
        <v>4.0498487890504697E-2</v>
      </c>
      <c r="EM17">
        <v>0.251890003314235</v>
      </c>
      <c r="EN17">
        <v>3.6428067180683199E-2</v>
      </c>
      <c r="EO17">
        <v>0.30908046667663103</v>
      </c>
      <c r="EP17">
        <v>4.2580018063735001E-2</v>
      </c>
      <c r="EQ17">
        <v>0.66909937613891501</v>
      </c>
      <c r="ER17">
        <v>8.2210284851583104E-2</v>
      </c>
      <c r="ES17">
        <v>0.28497096826750601</v>
      </c>
      <c r="ET17">
        <v>4.1003439733132099E-2</v>
      </c>
      <c r="EU17">
        <v>0.72865023710140797</v>
      </c>
      <c r="EV17">
        <v>9.0003999773776905E-2</v>
      </c>
      <c r="EW17">
        <v>0.29518503531907703</v>
      </c>
      <c r="EX17">
        <v>4.07613319024554E-2</v>
      </c>
      <c r="EY17">
        <v>0.139882661331304</v>
      </c>
      <c r="EZ17">
        <v>1.8437573079585198E-2</v>
      </c>
      <c r="FA17">
        <v>0.32947905551048101</v>
      </c>
      <c r="FB17">
        <v>4.6443765195423703E-2</v>
      </c>
      <c r="FC17">
        <v>0.152666842720805</v>
      </c>
      <c r="FD17">
        <v>2.2954653290723999E-2</v>
      </c>
      <c r="FE17">
        <v>0.479695668131839</v>
      </c>
      <c r="FF17">
        <v>6.3112309553159995E-2</v>
      </c>
      <c r="FG17">
        <v>0.16569231432046699</v>
      </c>
      <c r="FH17">
        <v>2.04293948024705E-2</v>
      </c>
      <c r="FI17">
        <v>0.97398207454178898</v>
      </c>
      <c r="FJ17">
        <v>0.111028084804631</v>
      </c>
      <c r="FK17">
        <v>0.36226104351500299</v>
      </c>
      <c r="FL17">
        <v>4.9664729726214898E-2</v>
      </c>
      <c r="FM17">
        <v>0.234937368684835</v>
      </c>
      <c r="FN17">
        <v>3.2309195555035697E-2</v>
      </c>
      <c r="FO17">
        <v>0.29958270976821699</v>
      </c>
      <c r="FP17">
        <v>4.2031803296098201E-2</v>
      </c>
      <c r="FQ17">
        <v>0.280207630896805</v>
      </c>
      <c r="FR17">
        <v>4.0014117801213597E-2</v>
      </c>
      <c r="FS17">
        <v>0.28691204281756599</v>
      </c>
      <c r="FT17">
        <v>4.0326749301213702E-2</v>
      </c>
    </row>
    <row r="18" spans="3:176" x14ac:dyDescent="0.2">
      <c r="C18">
        <v>0.34158813953211098</v>
      </c>
      <c r="D18">
        <v>4.2476421243802E-2</v>
      </c>
      <c r="E18">
        <v>0.903240200700415</v>
      </c>
      <c r="F18">
        <v>0.10668377263008499</v>
      </c>
      <c r="K18">
        <v>0.34715028719329299</v>
      </c>
      <c r="L18">
        <v>4.8360695471285998E-2</v>
      </c>
      <c r="M18">
        <v>0.34705133271912397</v>
      </c>
      <c r="N18">
        <v>4.8768306327870901E-2</v>
      </c>
      <c r="O18">
        <v>0.43888164548074599</v>
      </c>
      <c r="P18">
        <v>5.7732542659599297E-2</v>
      </c>
      <c r="Q18">
        <v>0.26687180767841701</v>
      </c>
      <c r="R18">
        <v>3.9979759633729899E-2</v>
      </c>
      <c r="S18">
        <v>0.14698279078302201</v>
      </c>
      <c r="T18">
        <v>2.18163342489694E-2</v>
      </c>
      <c r="U18">
        <v>0.81714676957971999</v>
      </c>
      <c r="V18">
        <v>8.9090874134064704E-2</v>
      </c>
      <c r="W18">
        <v>0.44015010832478002</v>
      </c>
      <c r="X18">
        <v>5.9103859406889503E-2</v>
      </c>
      <c r="Y18">
        <v>0.265115746949868</v>
      </c>
      <c r="Z18">
        <v>3.9804411614818E-2</v>
      </c>
      <c r="AA18">
        <v>0.77476988721780604</v>
      </c>
      <c r="AB18">
        <v>9.5031168907254396E-2</v>
      </c>
      <c r="AC18">
        <v>0.14131449595992401</v>
      </c>
      <c r="AD18">
        <v>1.97499328878207E-2</v>
      </c>
      <c r="AE18">
        <v>0.63785246844160404</v>
      </c>
      <c r="AF18">
        <v>8.1241524555319494E-2</v>
      </c>
      <c r="AG18">
        <v>0.31184553024955702</v>
      </c>
      <c r="AH18">
        <v>4.4115284558291799E-2</v>
      </c>
      <c r="AI18">
        <v>0.236180252168599</v>
      </c>
      <c r="AJ18">
        <v>3.4077125484406598E-2</v>
      </c>
      <c r="AK18">
        <v>4.3728593321624301</v>
      </c>
      <c r="AL18">
        <v>0.24005001707760901</v>
      </c>
      <c r="AM18">
        <v>0.24473777770969299</v>
      </c>
      <c r="AN18">
        <v>3.5213684390568802E-2</v>
      </c>
      <c r="AO18">
        <v>0.29683180592650898</v>
      </c>
      <c r="AP18">
        <v>4.2286292199889997E-2</v>
      </c>
      <c r="AQ18">
        <v>0.28720613172006298</v>
      </c>
      <c r="AR18">
        <v>3.9341857464533003E-2</v>
      </c>
      <c r="AS18">
        <v>0.33084648104812298</v>
      </c>
      <c r="AT18">
        <v>4.2639984452059902E-2</v>
      </c>
      <c r="AU18">
        <v>0.30757453008487101</v>
      </c>
      <c r="AV18">
        <v>4.3318476842581097E-2</v>
      </c>
      <c r="AW18">
        <v>0.40994526501453998</v>
      </c>
      <c r="AX18">
        <v>5.5604632917507398E-2</v>
      </c>
      <c r="AY18">
        <v>0.27421470356345201</v>
      </c>
      <c r="AZ18">
        <v>3.6721748471460702E-2</v>
      </c>
      <c r="BA18">
        <v>0.26647845649968999</v>
      </c>
      <c r="BB18">
        <v>3.93064021159003E-2</v>
      </c>
      <c r="BC18">
        <v>0.87541115672407099</v>
      </c>
      <c r="BD18">
        <v>9.6681982469318098E-2</v>
      </c>
      <c r="BE18">
        <v>0.28821482271270599</v>
      </c>
      <c r="BF18">
        <v>4.0820661070332401E-2</v>
      </c>
      <c r="BG18">
        <v>0.86898165298197705</v>
      </c>
      <c r="BH18">
        <v>0.10460126662116</v>
      </c>
      <c r="BI18">
        <v>0.30758340651775401</v>
      </c>
      <c r="BJ18">
        <v>4.3027217638704901E-2</v>
      </c>
      <c r="BK18">
        <v>0.13035116847671899</v>
      </c>
      <c r="BL18">
        <v>1.9656167670904601E-2</v>
      </c>
      <c r="BM18">
        <v>0.26970627978377099</v>
      </c>
      <c r="BN18">
        <v>3.8125982767758602E-2</v>
      </c>
      <c r="BO18">
        <v>0.30235080758538102</v>
      </c>
      <c r="BP18">
        <v>4.2051314888393199E-2</v>
      </c>
      <c r="BQ18">
        <v>0.30658920709638599</v>
      </c>
      <c r="BR18">
        <v>4.31406568795418E-2</v>
      </c>
      <c r="BS18">
        <v>0.278348548530163</v>
      </c>
      <c r="BT18">
        <v>3.9559529518505297E-2</v>
      </c>
      <c r="BU18">
        <v>0.37872714985440398</v>
      </c>
      <c r="BV18">
        <v>5.2423130828448197E-2</v>
      </c>
      <c r="BW18">
        <v>0.32375045419337201</v>
      </c>
      <c r="BX18">
        <v>4.5813826701911503E-2</v>
      </c>
      <c r="BY18">
        <v>0.32281591697473799</v>
      </c>
      <c r="BZ18">
        <v>4.5152797223670597E-2</v>
      </c>
      <c r="CA18">
        <v>0.29560611921114899</v>
      </c>
      <c r="CB18">
        <v>4.1917675499586603E-2</v>
      </c>
      <c r="CC18">
        <v>0.57248986975479199</v>
      </c>
      <c r="CD18">
        <v>6.9469278349783697E-2</v>
      </c>
      <c r="CE18">
        <v>0.32228793410297901</v>
      </c>
      <c r="CF18">
        <v>4.6518399381035101E-2</v>
      </c>
      <c r="CG18">
        <v>0.128726802418097</v>
      </c>
      <c r="CH18">
        <v>1.95500584816692E-2</v>
      </c>
      <c r="CI18">
        <v>0.77182597380701901</v>
      </c>
      <c r="CJ18">
        <v>9.7691870542384901E-2</v>
      </c>
      <c r="CK18">
        <v>0.36809439220138401</v>
      </c>
      <c r="CL18">
        <v>5.0749714938412002E-2</v>
      </c>
      <c r="CM18">
        <v>0.28519554032475503</v>
      </c>
      <c r="CN18">
        <v>4.1581800218625703E-2</v>
      </c>
      <c r="CO18">
        <v>0.67344676319529895</v>
      </c>
      <c r="CP18">
        <v>8.4769023239563396E-2</v>
      </c>
      <c r="CQ18">
        <v>0.45676754433281802</v>
      </c>
      <c r="CR18">
        <v>6.0848172829472198E-2</v>
      </c>
      <c r="CS18">
        <v>0.44117527183366201</v>
      </c>
      <c r="CT18">
        <v>5.9485913726841103E-2</v>
      </c>
      <c r="CU18">
        <v>0.27914163290378602</v>
      </c>
      <c r="CV18">
        <v>4.0543952759833898E-2</v>
      </c>
      <c r="CW18">
        <v>0.30945103089905701</v>
      </c>
      <c r="CX18">
        <v>4.4523053614453599E-2</v>
      </c>
      <c r="CY18">
        <v>0.241608454447821</v>
      </c>
      <c r="CZ18">
        <v>3.4869937001006997E-2</v>
      </c>
      <c r="DA18">
        <v>0.43729182671726102</v>
      </c>
      <c r="DB18">
        <v>5.9048736732396898E-2</v>
      </c>
      <c r="DC18">
        <v>0.40193041020748799</v>
      </c>
      <c r="DD18">
        <v>5.4836975338454698E-2</v>
      </c>
      <c r="DE18">
        <v>0.91848669253709003</v>
      </c>
      <c r="DF18">
        <v>0.10868027649107399</v>
      </c>
      <c r="DG18">
        <v>0.410976082340263</v>
      </c>
      <c r="DH18">
        <v>5.7001450846770697E-2</v>
      </c>
      <c r="DI18">
        <v>0.32719019269578398</v>
      </c>
      <c r="DJ18">
        <v>4.5905586316131897E-2</v>
      </c>
      <c r="DK18">
        <v>0.763376188346651</v>
      </c>
      <c r="DL18">
        <v>9.4366796883966597E-2</v>
      </c>
      <c r="DM18">
        <v>0.204720082806576</v>
      </c>
      <c r="DN18">
        <v>3.0497503472412001E-2</v>
      </c>
      <c r="DO18">
        <v>0.18951553795624301</v>
      </c>
      <c r="DP18">
        <v>2.9061212677590601E-2</v>
      </c>
      <c r="DQ18">
        <v>0.39425423723645098</v>
      </c>
      <c r="DR18">
        <v>5.3432068482296098E-2</v>
      </c>
      <c r="DS18">
        <v>0.23675521206898101</v>
      </c>
      <c r="DT18">
        <v>3.4189504468365703E-2</v>
      </c>
      <c r="DU18">
        <v>0.64137944426888205</v>
      </c>
      <c r="DV18">
        <v>8.0899728966674495E-2</v>
      </c>
      <c r="DW18">
        <v>0.28107390066951499</v>
      </c>
      <c r="DX18">
        <v>3.9660860767087601E-2</v>
      </c>
      <c r="DY18">
        <v>0.29339063507011398</v>
      </c>
      <c r="DZ18">
        <v>4.1704916664190503E-2</v>
      </c>
      <c r="EA18">
        <v>0.25046458450813802</v>
      </c>
      <c r="EB18">
        <v>3.6018658695948898E-2</v>
      </c>
      <c r="EC18">
        <v>0.39036266425286498</v>
      </c>
      <c r="ED18">
        <v>5.2234181573035103E-2</v>
      </c>
      <c r="EE18">
        <v>0.38914490116756101</v>
      </c>
      <c r="EF18">
        <v>5.3613450219662302E-2</v>
      </c>
      <c r="EG18">
        <v>1.6796746026806</v>
      </c>
      <c r="EH18">
        <v>0.16670377587483601</v>
      </c>
      <c r="EI18">
        <v>0.28881396539881399</v>
      </c>
      <c r="EJ18">
        <v>4.0619091371641797E-2</v>
      </c>
      <c r="EK18">
        <v>0.29255190332973402</v>
      </c>
      <c r="EL18">
        <v>4.0397323198529803E-2</v>
      </c>
      <c r="EM18">
        <v>0.25113884938500902</v>
      </c>
      <c r="EN18">
        <v>3.6313861433725697E-2</v>
      </c>
      <c r="EO18">
        <v>0.30821566903984499</v>
      </c>
      <c r="EP18">
        <v>4.2466530567514801E-2</v>
      </c>
      <c r="EQ18">
        <v>0.66715162346903401</v>
      </c>
      <c r="ER18">
        <v>8.1954592376971405E-2</v>
      </c>
      <c r="ES18">
        <v>0.28404757291532201</v>
      </c>
      <c r="ET18">
        <v>4.0886200019690101E-2</v>
      </c>
      <c r="EU18">
        <v>0.72579406955177295</v>
      </c>
      <c r="EV18">
        <v>8.9599939396265704E-2</v>
      </c>
      <c r="EW18">
        <v>0.29421241417175598</v>
      </c>
      <c r="EX18">
        <v>4.0622284544304499E-2</v>
      </c>
      <c r="EY18">
        <v>0.139202003200734</v>
      </c>
      <c r="EZ18">
        <v>1.8369190347941902E-2</v>
      </c>
      <c r="FA18">
        <v>0.328326314945519</v>
      </c>
      <c r="FB18">
        <v>4.6297283205204501E-2</v>
      </c>
      <c r="FC18">
        <v>0.15211032310714101</v>
      </c>
      <c r="FD18">
        <v>2.2890888080681002E-2</v>
      </c>
      <c r="FE18">
        <v>0.47815722777304498</v>
      </c>
      <c r="FF18">
        <v>6.2895914716584803E-2</v>
      </c>
      <c r="FG18">
        <v>0.164633898320067</v>
      </c>
      <c r="FH18">
        <v>2.0371532456486999E-2</v>
      </c>
      <c r="FI18">
        <v>0.97032150911709003</v>
      </c>
      <c r="FJ18">
        <v>0.110560949994384</v>
      </c>
      <c r="FK18">
        <v>0.361339322462986</v>
      </c>
      <c r="FL18">
        <v>4.9531854262016402E-2</v>
      </c>
      <c r="FM18">
        <v>0.23422726084432999</v>
      </c>
      <c r="FN18">
        <v>3.2200691482972901E-2</v>
      </c>
      <c r="FO18">
        <v>0.29868422877077999</v>
      </c>
      <c r="FP18">
        <v>4.19133985484966E-2</v>
      </c>
      <c r="FQ18">
        <v>0.27935984328397601</v>
      </c>
      <c r="FR18">
        <v>3.9890021908319799E-2</v>
      </c>
      <c r="FS18">
        <v>0.28575260046137602</v>
      </c>
      <c r="FT18">
        <v>4.0170788018516701E-2</v>
      </c>
    </row>
    <row r="19" spans="3:176" x14ac:dyDescent="0.2">
      <c r="C19">
        <v>0.31526803256047498</v>
      </c>
      <c r="D19">
        <v>4.3465150353510701E-2</v>
      </c>
      <c r="E19">
        <v>0.97667105378871999</v>
      </c>
      <c r="F19">
        <v>0.113302442862347</v>
      </c>
      <c r="K19">
        <v>0.34624278454131002</v>
      </c>
      <c r="L19">
        <v>4.8210551245202897E-2</v>
      </c>
      <c r="M19">
        <v>0.34595059246943699</v>
      </c>
      <c r="N19">
        <v>4.8595311402709E-2</v>
      </c>
      <c r="O19">
        <v>0.43764321886361102</v>
      </c>
      <c r="P19">
        <v>5.7534051269750502E-2</v>
      </c>
      <c r="Q19">
        <v>0.26570246383866902</v>
      </c>
      <c r="R19">
        <v>3.9846882438130699E-2</v>
      </c>
      <c r="S19">
        <v>0.146542553910982</v>
      </c>
      <c r="T19">
        <v>2.17483865503659E-2</v>
      </c>
      <c r="U19">
        <v>0.81525493266635396</v>
      </c>
      <c r="V19">
        <v>8.8837695992550994E-2</v>
      </c>
      <c r="W19">
        <v>0.43911645919304398</v>
      </c>
      <c r="X19">
        <v>5.89358370048624E-2</v>
      </c>
      <c r="Y19">
        <v>0.26385135640380902</v>
      </c>
      <c r="Z19">
        <v>3.9666645128317697E-2</v>
      </c>
      <c r="AA19">
        <v>0.77288995115452797</v>
      </c>
      <c r="AB19">
        <v>9.47675991140111E-2</v>
      </c>
      <c r="AC19">
        <v>0.14084327442778499</v>
      </c>
      <c r="AD19">
        <v>1.9691800670542901E-2</v>
      </c>
      <c r="AE19">
        <v>0.63627201975096903</v>
      </c>
      <c r="AF19">
        <v>8.0995476502890296E-2</v>
      </c>
      <c r="AG19">
        <v>0.31089914669369201</v>
      </c>
      <c r="AH19">
        <v>4.3967513092072301E-2</v>
      </c>
      <c r="AI19">
        <v>0.235611294824842</v>
      </c>
      <c r="AJ19">
        <v>3.3989013445699399E-2</v>
      </c>
      <c r="AK19">
        <v>4.3593881417183802</v>
      </c>
      <c r="AL19">
        <v>0.239160535323338</v>
      </c>
      <c r="AM19">
        <v>0.244182584570341</v>
      </c>
      <c r="AN19">
        <v>3.51212449922556E-2</v>
      </c>
      <c r="AO19">
        <v>0.29602103444835698</v>
      </c>
      <c r="AP19">
        <v>4.2148746678624401E-2</v>
      </c>
      <c r="AQ19">
        <v>0.28658501209126003</v>
      </c>
      <c r="AR19">
        <v>3.9241511977527697E-2</v>
      </c>
      <c r="AS19">
        <v>0.32951426770154801</v>
      </c>
      <c r="AT19">
        <v>4.2492230131676197E-2</v>
      </c>
      <c r="AU19">
        <v>0.30662695455658401</v>
      </c>
      <c r="AV19">
        <v>4.3162450605589799E-2</v>
      </c>
      <c r="AW19">
        <v>0.40895472049849502</v>
      </c>
      <c r="AX19">
        <v>5.5446950200556698E-2</v>
      </c>
      <c r="AY19">
        <v>0.273075487241833</v>
      </c>
      <c r="AZ19">
        <v>3.6618385984467899E-2</v>
      </c>
      <c r="BA19">
        <v>0.26567050058369701</v>
      </c>
      <c r="BB19">
        <v>3.9187264238058503E-2</v>
      </c>
      <c r="BC19">
        <v>0.87306811519477201</v>
      </c>
      <c r="BD19">
        <v>9.6357556909572498E-2</v>
      </c>
      <c r="BE19">
        <v>0.28747995362761902</v>
      </c>
      <c r="BF19">
        <v>4.0709098759112397E-2</v>
      </c>
      <c r="BG19">
        <v>0.86694993261058095</v>
      </c>
      <c r="BH19">
        <v>0.104318963753337</v>
      </c>
      <c r="BI19">
        <v>0.30680233391301898</v>
      </c>
      <c r="BJ19">
        <v>4.2912005284534899E-2</v>
      </c>
      <c r="BK19">
        <v>0.12995516956467501</v>
      </c>
      <c r="BL19">
        <v>1.96003428742797E-2</v>
      </c>
      <c r="BM19">
        <v>0.268947229771966</v>
      </c>
      <c r="BN19">
        <v>3.8008600412401998E-2</v>
      </c>
      <c r="BO19">
        <v>0.30108798188175301</v>
      </c>
      <c r="BP19">
        <v>4.1934428096670598E-2</v>
      </c>
      <c r="BQ19">
        <v>0.30584442498694497</v>
      </c>
      <c r="BR19">
        <v>4.301849089102E-2</v>
      </c>
      <c r="BS19">
        <v>0.277568537881273</v>
      </c>
      <c r="BT19">
        <v>3.9428602214494797E-2</v>
      </c>
      <c r="BU19">
        <v>0.37778123528045998</v>
      </c>
      <c r="BV19">
        <v>5.2268458913838599E-2</v>
      </c>
      <c r="BW19">
        <v>0.32274994490986603</v>
      </c>
      <c r="BX19">
        <v>4.5676386538087102E-2</v>
      </c>
      <c r="BY19">
        <v>0.32183537219694203</v>
      </c>
      <c r="BZ19">
        <v>4.5009887866331498E-2</v>
      </c>
      <c r="CA19">
        <v>0.294990751259534</v>
      </c>
      <c r="CB19">
        <v>4.1818908068840803E-2</v>
      </c>
      <c r="CC19">
        <v>0.56976444373400004</v>
      </c>
      <c r="CD19">
        <v>6.9055367562850994E-2</v>
      </c>
      <c r="CE19">
        <v>0.32061916568080101</v>
      </c>
      <c r="CF19">
        <v>4.6360206966575397E-2</v>
      </c>
      <c r="CG19">
        <v>0.127580358544677</v>
      </c>
      <c r="CH19">
        <v>1.9489843156196101E-2</v>
      </c>
      <c r="CI19">
        <v>0.76943356367947302</v>
      </c>
      <c r="CJ19">
        <v>9.7359631081194095E-2</v>
      </c>
      <c r="CK19">
        <v>0.36714234251879302</v>
      </c>
      <c r="CL19">
        <v>5.0593438034145601E-2</v>
      </c>
      <c r="CM19">
        <v>0.28427089491285701</v>
      </c>
      <c r="CN19">
        <v>4.1448489709194097E-2</v>
      </c>
      <c r="CO19">
        <v>0.67182522171208303</v>
      </c>
      <c r="CP19">
        <v>8.4526045044845802E-2</v>
      </c>
      <c r="CQ19">
        <v>0.45572632647276001</v>
      </c>
      <c r="CR19">
        <v>6.06829555005916E-2</v>
      </c>
      <c r="CS19">
        <v>0.44013755098535701</v>
      </c>
      <c r="CT19">
        <v>5.9323651005123698E-2</v>
      </c>
      <c r="CU19">
        <v>0.27820026699050698</v>
      </c>
      <c r="CV19">
        <v>4.0403517433064702E-2</v>
      </c>
      <c r="CW19">
        <v>0.30852536143732101</v>
      </c>
      <c r="CX19">
        <v>4.4391495091936302E-2</v>
      </c>
      <c r="CY19">
        <v>0.24100880553029</v>
      </c>
      <c r="CZ19">
        <v>3.4769573003480603E-2</v>
      </c>
      <c r="DA19">
        <v>0.43615653212321598</v>
      </c>
      <c r="DB19">
        <v>5.8868646178764798E-2</v>
      </c>
      <c r="DC19">
        <v>0.40088890167663699</v>
      </c>
      <c r="DD19">
        <v>5.4672905510137301E-2</v>
      </c>
      <c r="DE19">
        <v>0.91647622787044503</v>
      </c>
      <c r="DF19">
        <v>0.10840674331453</v>
      </c>
      <c r="DG19">
        <v>0.40976409443608303</v>
      </c>
      <c r="DH19">
        <v>5.6801723947762298E-2</v>
      </c>
      <c r="DI19">
        <v>0.32628134885277299</v>
      </c>
      <c r="DJ19">
        <v>4.5772399813365602E-2</v>
      </c>
      <c r="DK19">
        <v>0.76133769503877402</v>
      </c>
      <c r="DL19">
        <v>9.4054724322362698E-2</v>
      </c>
      <c r="DM19">
        <v>0.20415199965911701</v>
      </c>
      <c r="DN19">
        <v>3.0409995938485299E-2</v>
      </c>
      <c r="DO19">
        <v>0.188763505261622</v>
      </c>
      <c r="DP19">
        <v>2.89743900669064E-2</v>
      </c>
      <c r="DQ19">
        <v>0.393250053067838</v>
      </c>
      <c r="DR19">
        <v>5.3266435934206303E-2</v>
      </c>
      <c r="DS19">
        <v>0.23617431170589201</v>
      </c>
      <c r="DT19">
        <v>3.40945466412187E-2</v>
      </c>
      <c r="DU19">
        <v>0.639714510750229</v>
      </c>
      <c r="DV19">
        <v>8.0651542941409901E-2</v>
      </c>
      <c r="DW19">
        <v>0.28045039785777398</v>
      </c>
      <c r="DX19">
        <v>3.9556570950930799E-2</v>
      </c>
      <c r="DY19">
        <v>0.292363723128159</v>
      </c>
      <c r="DZ19">
        <v>4.1566916564803401E-2</v>
      </c>
      <c r="EA19">
        <v>0.24979904338310299</v>
      </c>
      <c r="EB19">
        <v>3.5899498922727001E-2</v>
      </c>
      <c r="EC19">
        <v>0.38939754569553697</v>
      </c>
      <c r="ED19">
        <v>5.2074719872973498E-2</v>
      </c>
      <c r="EE19">
        <v>0.38810223821773498</v>
      </c>
      <c r="EF19">
        <v>5.3450049527912602E-2</v>
      </c>
      <c r="EG19">
        <v>1.6756943095182399</v>
      </c>
      <c r="EH19">
        <v>0.16625026919277899</v>
      </c>
      <c r="EI19">
        <v>0.28810341679958601</v>
      </c>
      <c r="EJ19">
        <v>4.0496256480975802E-2</v>
      </c>
      <c r="EK19">
        <v>0.29184897154064998</v>
      </c>
      <c r="EL19">
        <v>4.0295971764045799E-2</v>
      </c>
      <c r="EM19">
        <v>0.25049029927452898</v>
      </c>
      <c r="EN19">
        <v>3.6202119634019599E-2</v>
      </c>
      <c r="EO19">
        <v>0.30746868916472297</v>
      </c>
      <c r="EP19">
        <v>4.2353650591785398E-2</v>
      </c>
      <c r="EQ19">
        <v>0.66546913600005697</v>
      </c>
      <c r="ER19">
        <v>8.1705267477307802E-2</v>
      </c>
      <c r="ES19">
        <v>0.283249913834972</v>
      </c>
      <c r="ET19">
        <v>4.0768507366636897E-2</v>
      </c>
      <c r="EU19">
        <v>0.72332699649356302</v>
      </c>
      <c r="EV19">
        <v>8.9215782171881697E-2</v>
      </c>
      <c r="EW19">
        <v>0.29337248336567601</v>
      </c>
      <c r="EX19">
        <v>4.0485877673207799E-2</v>
      </c>
      <c r="EY19">
        <v>0.13861373926324999</v>
      </c>
      <c r="EZ19">
        <v>1.8299590501457599E-2</v>
      </c>
      <c r="FA19">
        <v>0.32733054128408001</v>
      </c>
      <c r="FB19">
        <v>4.6150635598095201E-2</v>
      </c>
      <c r="FC19">
        <v>0.151629462772463</v>
      </c>
      <c r="FD19">
        <v>2.2825936750435101E-2</v>
      </c>
      <c r="FE19">
        <v>0.47682856501925402</v>
      </c>
      <c r="FF19">
        <v>6.2685012802172202E-2</v>
      </c>
      <c r="FG19">
        <v>0.16371860610097999</v>
      </c>
      <c r="FH19">
        <v>2.03104002586376E-2</v>
      </c>
      <c r="FI19">
        <v>0.96715903137332304</v>
      </c>
      <c r="FJ19">
        <v>0.11011194542719201</v>
      </c>
      <c r="FK19">
        <v>0.36054336180973801</v>
      </c>
      <c r="FL19">
        <v>4.9401785317998201E-2</v>
      </c>
      <c r="FM19">
        <v>0.23361410885254</v>
      </c>
      <c r="FN19">
        <v>3.20959858896534E-2</v>
      </c>
      <c r="FO19">
        <v>0.297908165264404</v>
      </c>
      <c r="FP19">
        <v>4.17954250215807E-2</v>
      </c>
      <c r="FQ19">
        <v>0.27862777801397598</v>
      </c>
      <c r="FR19">
        <v>3.9768022437759697E-2</v>
      </c>
      <c r="FS19">
        <v>0.28475118435952801</v>
      </c>
      <c r="FT19">
        <v>4.0015938569202797E-2</v>
      </c>
    </row>
    <row r="20" spans="3:176" x14ac:dyDescent="0.2">
      <c r="C20">
        <v>0.41798135827097699</v>
      </c>
      <c r="D20">
        <v>5.57517444889074E-2</v>
      </c>
      <c r="E20">
        <v>1.05293501758123</v>
      </c>
      <c r="F20">
        <v>0.119960696936648</v>
      </c>
      <c r="K20">
        <v>0.34549637182522802</v>
      </c>
      <c r="L20">
        <v>4.8066528677992E-2</v>
      </c>
      <c r="M20">
        <v>0.34504504020437399</v>
      </c>
      <c r="N20">
        <v>4.8427344674081198E-2</v>
      </c>
      <c r="O20">
        <v>0.436624460710339</v>
      </c>
      <c r="P20">
        <v>5.7345218382956503E-2</v>
      </c>
      <c r="Q20">
        <v>0.26473939524322299</v>
      </c>
      <c r="R20">
        <v>3.9712357995294802E-2</v>
      </c>
      <c r="S20">
        <v>0.14618034569723401</v>
      </c>
      <c r="T20">
        <v>2.1681641401039099E-2</v>
      </c>
      <c r="U20">
        <v>0.81369763942595696</v>
      </c>
      <c r="V20">
        <v>8.85972961444004E-2</v>
      </c>
      <c r="W20">
        <v>0.43826621563483398</v>
      </c>
      <c r="X20">
        <v>5.8775476126783299E-2</v>
      </c>
      <c r="Y20">
        <v>0.26280990952217498</v>
      </c>
      <c r="Z20">
        <v>3.9526746706707597E-2</v>
      </c>
      <c r="AA20">
        <v>0.77134271457728198</v>
      </c>
      <c r="AB20">
        <v>9.4512502829377398E-2</v>
      </c>
      <c r="AC20">
        <v>0.140455270392432</v>
      </c>
      <c r="AD20">
        <v>1.9633652991493101E-2</v>
      </c>
      <c r="AE20">
        <v>0.63497174625699604</v>
      </c>
      <c r="AF20">
        <v>8.0761504226133402E-2</v>
      </c>
      <c r="AG20">
        <v>0.31012055634077201</v>
      </c>
      <c r="AH20">
        <v>4.3823676569161099E-2</v>
      </c>
      <c r="AI20">
        <v>0.235143192529537</v>
      </c>
      <c r="AJ20">
        <v>3.3902796283071197E-2</v>
      </c>
      <c r="AK20">
        <v>4.3482865027590698</v>
      </c>
      <c r="AL20">
        <v>0.238311663451305</v>
      </c>
      <c r="AM20">
        <v>0.24372595899277499</v>
      </c>
      <c r="AN20">
        <v>3.5031975562575597E-2</v>
      </c>
      <c r="AO20">
        <v>0.29535426062439102</v>
      </c>
      <c r="AP20">
        <v>4.2016928217996297E-2</v>
      </c>
      <c r="AQ20">
        <v>0.28607409326277</v>
      </c>
      <c r="AR20">
        <v>3.91450145875573E-2</v>
      </c>
      <c r="AS20">
        <v>0.32841705853633002</v>
      </c>
      <c r="AT20">
        <v>4.2344168109272301E-2</v>
      </c>
      <c r="AU20">
        <v>0.305847567782562</v>
      </c>
      <c r="AV20">
        <v>4.3012316074875802E-2</v>
      </c>
      <c r="AW20">
        <v>0.40813986921904399</v>
      </c>
      <c r="AX20">
        <v>5.5295199957730197E-2</v>
      </c>
      <c r="AY20">
        <v>0.27213686934686199</v>
      </c>
      <c r="AZ20">
        <v>3.6512877282761598E-2</v>
      </c>
      <c r="BA20">
        <v>0.26500562131488498</v>
      </c>
      <c r="BB20">
        <v>3.9069641196261801E-2</v>
      </c>
      <c r="BC20">
        <v>0.87113953177305004</v>
      </c>
      <c r="BD20">
        <v>9.6053214949790397E-2</v>
      </c>
      <c r="BE20">
        <v>0.28687530186799898</v>
      </c>
      <c r="BF20">
        <v>4.0599931789454702E-2</v>
      </c>
      <c r="BG20">
        <v>0.86527772443316897</v>
      </c>
      <c r="BH20">
        <v>0.10404625759536899</v>
      </c>
      <c r="BI20">
        <v>0.30615959208906501</v>
      </c>
      <c r="BJ20">
        <v>4.2798995255694E-2</v>
      </c>
      <c r="BK20">
        <v>0.12962923491287501</v>
      </c>
      <c r="BL20">
        <v>1.9544808236405E-2</v>
      </c>
      <c r="BM20">
        <v>0.26832273235772502</v>
      </c>
      <c r="BN20">
        <v>3.7894141641329503E-2</v>
      </c>
      <c r="BO20">
        <v>0.30004754054114202</v>
      </c>
      <c r="BP20">
        <v>4.18149751802891E-2</v>
      </c>
      <c r="BQ20">
        <v>0.30523182694622902</v>
      </c>
      <c r="BR20">
        <v>4.2900735858525899E-2</v>
      </c>
      <c r="BS20">
        <v>0.27692703067269198</v>
      </c>
      <c r="BT20">
        <v>3.9302870978070399E-2</v>
      </c>
      <c r="BU20">
        <v>0.37700318880586098</v>
      </c>
      <c r="BV20">
        <v>5.2119860489769701E-2</v>
      </c>
      <c r="BW20">
        <v>0.32192640370729803</v>
      </c>
      <c r="BX20">
        <v>4.5540229365625497E-2</v>
      </c>
      <c r="BY20">
        <v>0.321028447962038</v>
      </c>
      <c r="BZ20">
        <v>4.4869554699946697E-2</v>
      </c>
      <c r="CA20">
        <v>0.29448454885585301</v>
      </c>
      <c r="CB20">
        <v>4.1723079776539197E-2</v>
      </c>
      <c r="CC20">
        <v>0.56752172654090505</v>
      </c>
      <c r="CD20">
        <v>6.8670158011806398E-2</v>
      </c>
      <c r="CE20">
        <v>0.319244308202002</v>
      </c>
      <c r="CF20">
        <v>4.6198498997149402E-2</v>
      </c>
      <c r="CG20">
        <v>0.12663535718736299</v>
      </c>
      <c r="CH20">
        <v>1.94263744698423E-2</v>
      </c>
      <c r="CI20">
        <v>0.76746447445454002</v>
      </c>
      <c r="CJ20">
        <v>9.7035949601973898E-2</v>
      </c>
      <c r="CK20">
        <v>0.36635926116981998</v>
      </c>
      <c r="CL20">
        <v>5.0443625926713698E-2</v>
      </c>
      <c r="CM20">
        <v>0.28350992637265698</v>
      </c>
      <c r="CN20">
        <v>4.13167281175639E-2</v>
      </c>
      <c r="CO20">
        <v>0.67049096228967398</v>
      </c>
      <c r="CP20">
        <v>8.4293058418798195E-2</v>
      </c>
      <c r="CQ20">
        <v>0.45486977489090602</v>
      </c>
      <c r="CR20">
        <v>6.0524511510549703E-2</v>
      </c>
      <c r="CS20">
        <v>0.439283827522781</v>
      </c>
      <c r="CT20">
        <v>5.9167052919345299E-2</v>
      </c>
      <c r="CU20">
        <v>0.27742564634790901</v>
      </c>
      <c r="CV20">
        <v>4.0265394556496699E-2</v>
      </c>
      <c r="CW20">
        <v>0.30776351193975998</v>
      </c>
      <c r="CX20">
        <v>4.4261416453430902E-2</v>
      </c>
      <c r="CY20">
        <v>0.240515628866591</v>
      </c>
      <c r="CZ20">
        <v>3.4672727453725898E-2</v>
      </c>
      <c r="DA20">
        <v>0.43522259070416103</v>
      </c>
      <c r="DB20">
        <v>5.86954230867913E-2</v>
      </c>
      <c r="DC20">
        <v>0.40003208877727398</v>
      </c>
      <c r="DD20">
        <v>5.4514471145980001E-2</v>
      </c>
      <c r="DE20">
        <v>0.91482140204113005</v>
      </c>
      <c r="DF20">
        <v>0.108142236230932</v>
      </c>
      <c r="DG20">
        <v>0.40876722604895799</v>
      </c>
      <c r="DH20">
        <v>5.6610276470596903E-2</v>
      </c>
      <c r="DI20">
        <v>0.32553344456208499</v>
      </c>
      <c r="DJ20">
        <v>4.56416200458689E-2</v>
      </c>
      <c r="DK20">
        <v>0.75966043090296398</v>
      </c>
      <c r="DL20">
        <v>9.3759740386892401E-2</v>
      </c>
      <c r="DM20">
        <v>0.203684599708118</v>
      </c>
      <c r="DN20">
        <v>3.0323950907679E-2</v>
      </c>
      <c r="DO20">
        <v>0.188144149804647</v>
      </c>
      <c r="DP20">
        <v>2.8886416851001601E-2</v>
      </c>
      <c r="DQ20">
        <v>0.39242409593981198</v>
      </c>
      <c r="DR20">
        <v>5.3108698134733498E-2</v>
      </c>
      <c r="DS20">
        <v>0.23569650150069199</v>
      </c>
      <c r="DT20">
        <v>3.4002463009986501E-2</v>
      </c>
      <c r="DU20">
        <v>0.63834452229151495</v>
      </c>
      <c r="DV20">
        <v>8.0413189016871403E-2</v>
      </c>
      <c r="DW20">
        <v>0.27993759948167402</v>
      </c>
      <c r="DX20">
        <v>3.9456413421937599E-2</v>
      </c>
      <c r="DY20">
        <v>0.291518384099128</v>
      </c>
      <c r="DZ20">
        <v>4.1429854093170598E-2</v>
      </c>
      <c r="EA20">
        <v>0.24925182372267099</v>
      </c>
      <c r="EB20">
        <v>3.5787111367524597E-2</v>
      </c>
      <c r="EC20">
        <v>0.38860371176330999</v>
      </c>
      <c r="ED20">
        <v>5.1923678704698897E-2</v>
      </c>
      <c r="EE20">
        <v>0.38724445626856302</v>
      </c>
      <c r="EF20">
        <v>5.3291797528113499E-2</v>
      </c>
      <c r="EG20">
        <v>1.67241656294811</v>
      </c>
      <c r="EH20">
        <v>0.16581173226451401</v>
      </c>
      <c r="EI20">
        <v>0.28751910382851398</v>
      </c>
      <c r="EJ20">
        <v>4.0379671030190703E-2</v>
      </c>
      <c r="EK20">
        <v>0.29127048200464301</v>
      </c>
      <c r="EL20">
        <v>4.0196406277439499E-2</v>
      </c>
      <c r="EM20">
        <v>0.249956976272982</v>
      </c>
      <c r="EN20">
        <v>3.6095016708591998E-2</v>
      </c>
      <c r="EO20">
        <v>0.306854066164858</v>
      </c>
      <c r="EP20">
        <v>4.2243575216875398E-2</v>
      </c>
      <c r="EQ20">
        <v>0.66408466143676703</v>
      </c>
      <c r="ER20">
        <v>8.1467162978161506E-2</v>
      </c>
      <c r="ES20">
        <v>0.28259351655313197</v>
      </c>
      <c r="ET20">
        <v>4.0652652527590698E-2</v>
      </c>
      <c r="EU20">
        <v>0.72129703669760104</v>
      </c>
      <c r="EV20">
        <v>8.8859005284025405E-2</v>
      </c>
      <c r="EW20">
        <v>0.29268159119857001</v>
      </c>
      <c r="EX20">
        <v>4.0354766293750399E-2</v>
      </c>
      <c r="EY20">
        <v>0.13812931940725601</v>
      </c>
      <c r="EZ20">
        <v>1.82301282219757E-2</v>
      </c>
      <c r="FA20">
        <v>0.32651111612780997</v>
      </c>
      <c r="FB20">
        <v>4.6006676702959097E-2</v>
      </c>
      <c r="FC20">
        <v>0.15123362111621599</v>
      </c>
      <c r="FD20">
        <v>2.2761063503748499E-2</v>
      </c>
      <c r="FE20">
        <v>0.47573554077963798</v>
      </c>
      <c r="FF20">
        <v>6.2483708775789099E-2</v>
      </c>
      <c r="FG20">
        <v>0.16296425278512</v>
      </c>
      <c r="FH20">
        <v>2.0247188077616701E-2</v>
      </c>
      <c r="FI20">
        <v>0.96455619534250603</v>
      </c>
      <c r="FJ20">
        <v>0.109689810466222</v>
      </c>
      <c r="FK20">
        <v>0.35988865402398101</v>
      </c>
      <c r="FL20">
        <v>4.9277054538204197E-2</v>
      </c>
      <c r="FM20">
        <v>0.233109847015533</v>
      </c>
      <c r="FN20">
        <v>3.1997116750350198E-2</v>
      </c>
      <c r="FO20">
        <v>0.29726962444248101</v>
      </c>
      <c r="FP20">
        <v>4.1680178935859201E-2</v>
      </c>
      <c r="FQ20">
        <v>0.278025683904572</v>
      </c>
      <c r="FR20">
        <v>3.9650493970455197E-2</v>
      </c>
      <c r="FS20">
        <v>0.28392728593735</v>
      </c>
      <c r="FT20">
        <v>3.9865214921664303E-2</v>
      </c>
    </row>
    <row r="21" spans="3:176" x14ac:dyDescent="0.2">
      <c r="C21">
        <v>0.28338168553488702</v>
      </c>
      <c r="D21">
        <v>3.6508119344860701E-2</v>
      </c>
      <c r="E21">
        <v>1.13214139921418</v>
      </c>
      <c r="F21">
        <v>0.12665877158944699</v>
      </c>
      <c r="K21">
        <v>0.34492557711953398</v>
      </c>
      <c r="L21">
        <v>4.7931431005100701E-2</v>
      </c>
      <c r="M21">
        <v>0.34435230146872597</v>
      </c>
      <c r="N21">
        <v>4.8267675423301001E-2</v>
      </c>
      <c r="O21">
        <v>0.435845199989563</v>
      </c>
      <c r="P21">
        <v>5.7169719416564603E-2</v>
      </c>
      <c r="Q21">
        <v>0.26400134692681398</v>
      </c>
      <c r="R21">
        <v>3.9578804670482901E-2</v>
      </c>
      <c r="S21">
        <v>0.145903216112653</v>
      </c>
      <c r="T21">
        <v>2.1617397919399199E-2</v>
      </c>
      <c r="U21">
        <v>0.81250520080005995</v>
      </c>
      <c r="V21">
        <v>8.8374353699206404E-2</v>
      </c>
      <c r="W21">
        <v>0.437615926673871</v>
      </c>
      <c r="X21">
        <v>5.8625898014736201E-2</v>
      </c>
      <c r="Y21">
        <v>0.26201167688388799</v>
      </c>
      <c r="Z21">
        <v>3.93874393136322E-2</v>
      </c>
      <c r="AA21">
        <v>0.77015829268608804</v>
      </c>
      <c r="AB21">
        <v>9.4270845212365798E-2</v>
      </c>
      <c r="AC21">
        <v>0.14015803591106499</v>
      </c>
      <c r="AD21">
        <v>1.9576621629101801E-2</v>
      </c>
      <c r="AE21">
        <v>0.63397695630420403</v>
      </c>
      <c r="AF21">
        <v>8.0544161729276198E-2</v>
      </c>
      <c r="AG21">
        <v>0.30952491356638301</v>
      </c>
      <c r="AH21">
        <v>4.3686574603864999E-2</v>
      </c>
      <c r="AI21">
        <v>0.23478505636140501</v>
      </c>
      <c r="AJ21">
        <v>3.3820152115521897E-2</v>
      </c>
      <c r="AK21">
        <v>4.3397704960589101</v>
      </c>
      <c r="AL21">
        <v>0.23751992378692099</v>
      </c>
      <c r="AM21">
        <v>0.243376788674459</v>
      </c>
      <c r="AN21">
        <v>3.4947613629435E-2</v>
      </c>
      <c r="AO21">
        <v>0.29484446244864998</v>
      </c>
      <c r="AP21">
        <v>4.1893402514400498E-2</v>
      </c>
      <c r="AQ21">
        <v>0.28568331968843003</v>
      </c>
      <c r="AR21">
        <v>3.9054243506553302E-2</v>
      </c>
      <c r="AS21">
        <v>0.32757620948081301</v>
      </c>
      <c r="AT21">
        <v>4.2198680243696302E-2</v>
      </c>
      <c r="AU21">
        <v>0.30525153963982299</v>
      </c>
      <c r="AV21">
        <v>4.2870995448304097E-2</v>
      </c>
      <c r="AW21">
        <v>0.40751657132946001</v>
      </c>
      <c r="AX21">
        <v>5.51523358348915E-2</v>
      </c>
      <c r="AY21">
        <v>0.27141711900820098</v>
      </c>
      <c r="AZ21">
        <v>3.6407275973206199E-2</v>
      </c>
      <c r="BA21">
        <v>0.26449675981193299</v>
      </c>
      <c r="BB21">
        <v>3.8955822389224598E-2</v>
      </c>
      <c r="BC21">
        <v>0.86966294414147705</v>
      </c>
      <c r="BD21">
        <v>9.5774880260035306E-2</v>
      </c>
      <c r="BE21">
        <v>0.28641263629256403</v>
      </c>
      <c r="BF21">
        <v>4.04952849722479E-2</v>
      </c>
      <c r="BG21">
        <v>0.86399757607980898</v>
      </c>
      <c r="BH21">
        <v>0.103788456062421</v>
      </c>
      <c r="BI21">
        <v>0.30566769128438598</v>
      </c>
      <c r="BJ21">
        <v>4.2690387163846703E-2</v>
      </c>
      <c r="BK21">
        <v>0.12937970846857</v>
      </c>
      <c r="BL21">
        <v>1.94906446758371E-2</v>
      </c>
      <c r="BM21">
        <v>0.26784494267286302</v>
      </c>
      <c r="BN21">
        <v>3.7784834264325301E-2</v>
      </c>
      <c r="BO21">
        <v>0.29924973457075899</v>
      </c>
      <c r="BP21">
        <v>4.1695281154390397E-2</v>
      </c>
      <c r="BQ21">
        <v>0.30476333649828202</v>
      </c>
      <c r="BR21">
        <v>4.2789683749822602E-2</v>
      </c>
      <c r="BS21">
        <v>0.27643651311252898</v>
      </c>
      <c r="BT21">
        <v>3.9184783024732002E-2</v>
      </c>
      <c r="BU21">
        <v>0.37640815422022</v>
      </c>
      <c r="BV21">
        <v>5.1980227855537797E-2</v>
      </c>
      <c r="BW21">
        <v>0.32129585987840997</v>
      </c>
      <c r="BX21">
        <v>4.5408005329012097E-2</v>
      </c>
      <c r="BY21">
        <v>0.32041085013239601</v>
      </c>
      <c r="BZ21">
        <v>4.4734529149973098E-2</v>
      </c>
      <c r="CA21">
        <v>0.29409736465409703</v>
      </c>
      <c r="CB21">
        <v>4.1632055811388201E-2</v>
      </c>
      <c r="CC21">
        <v>0.56580537011461596</v>
      </c>
      <c r="CD21">
        <v>6.8321147362391393E-2</v>
      </c>
      <c r="CE21">
        <v>0.31819012170352901</v>
      </c>
      <c r="CF21">
        <v>4.6036422934442003E-2</v>
      </c>
      <c r="CG21">
        <v>0.125910191722654</v>
      </c>
      <c r="CH21">
        <v>1.93608877683932E-2</v>
      </c>
      <c r="CI21">
        <v>0.76595703221417799</v>
      </c>
      <c r="CJ21">
        <v>9.6727126196535104E-2</v>
      </c>
      <c r="CK21">
        <v>0.36576038994217902</v>
      </c>
      <c r="CL21">
        <v>5.0303194538378698E-2</v>
      </c>
      <c r="CM21">
        <v>0.28292744609120102</v>
      </c>
      <c r="CN21">
        <v>4.1189080033239601E-2</v>
      </c>
      <c r="CO21">
        <v>0.66946995477003002</v>
      </c>
      <c r="CP21">
        <v>8.4074598181078097E-2</v>
      </c>
      <c r="CQ21">
        <v>0.45421456138948202</v>
      </c>
      <c r="CR21">
        <v>6.0375924791385503E-2</v>
      </c>
      <c r="CS21">
        <v>0.43863071820203797</v>
      </c>
      <c r="CT21">
        <v>5.9019167473118E-2</v>
      </c>
      <c r="CU21">
        <v>0.27683284808568298</v>
      </c>
      <c r="CV21">
        <v>4.0132272534809998E-2</v>
      </c>
      <c r="CW21">
        <v>0.307180310940253</v>
      </c>
      <c r="CX21">
        <v>4.41353495316738E-2</v>
      </c>
      <c r="CY21">
        <v>0.24013852357950199</v>
      </c>
      <c r="CZ21">
        <v>3.4581285340208698E-2</v>
      </c>
      <c r="DA21">
        <v>0.43450818056747698</v>
      </c>
      <c r="DB21">
        <v>5.8532439046923297E-2</v>
      </c>
      <c r="DC21">
        <v>0.39937664839787401</v>
      </c>
      <c r="DD21">
        <v>5.4364755990664697E-2</v>
      </c>
      <c r="DE21">
        <v>0.91355442435157697</v>
      </c>
      <c r="DF21">
        <v>0.10789190356979</v>
      </c>
      <c r="DG21">
        <v>0.40800488008812302</v>
      </c>
      <c r="DH21">
        <v>5.6430834722649301E-2</v>
      </c>
      <c r="DI21">
        <v>0.32496103693001199</v>
      </c>
      <c r="DJ21">
        <v>4.5515792493056401E-2</v>
      </c>
      <c r="DK21">
        <v>0.75837704197776601</v>
      </c>
      <c r="DL21">
        <v>9.34875866043203E-2</v>
      </c>
      <c r="DM21">
        <v>0.203326980361967</v>
      </c>
      <c r="DN21">
        <v>3.0241043148642899E-2</v>
      </c>
      <c r="DO21">
        <v>0.18766952663478201</v>
      </c>
      <c r="DP21">
        <v>2.87990053284559E-2</v>
      </c>
      <c r="DQ21">
        <v>0.39179244216835402</v>
      </c>
      <c r="DR21">
        <v>5.29619252707203E-2</v>
      </c>
      <c r="DS21">
        <v>0.23533108148552501</v>
      </c>
      <c r="DT21">
        <v>3.3915045877807498E-2</v>
      </c>
      <c r="DU21">
        <v>0.637296144159748</v>
      </c>
      <c r="DV21">
        <v>8.0189306481076694E-2</v>
      </c>
      <c r="DW21">
        <v>0.27954548657830403</v>
      </c>
      <c r="DX21">
        <v>3.9362337632482397E-2</v>
      </c>
      <c r="DY21">
        <v>0.290871071545662</v>
      </c>
      <c r="DZ21">
        <v>4.1296397014396302E-2</v>
      </c>
      <c r="EA21">
        <v>0.24883357653507801</v>
      </c>
      <c r="EB21">
        <v>3.5683683526264803E-2</v>
      </c>
      <c r="EC21">
        <v>0.38799661353069997</v>
      </c>
      <c r="ED21">
        <v>5.17839979127451E-2</v>
      </c>
      <c r="EE21">
        <v>0.38658825106997302</v>
      </c>
      <c r="EF21">
        <v>5.3141774415432198E-2</v>
      </c>
      <c r="EG21">
        <v>1.66990516057881</v>
      </c>
      <c r="EH21">
        <v>0.16539670071252</v>
      </c>
      <c r="EI21">
        <v>0.287072399472934</v>
      </c>
      <c r="EJ21">
        <v>4.0271604222472002E-2</v>
      </c>
      <c r="EK21">
        <v>0.29082769436250899</v>
      </c>
      <c r="EL21">
        <v>4.01005646676535E-2</v>
      </c>
      <c r="EM21">
        <v>0.24954926090594601</v>
      </c>
      <c r="EN21">
        <v>3.5994637294058399E-2</v>
      </c>
      <c r="EO21">
        <v>0.306383762977819</v>
      </c>
      <c r="EP21">
        <v>4.21384469347484E-2</v>
      </c>
      <c r="EQ21">
        <v>0.66302514700172099</v>
      </c>
      <c r="ER21">
        <v>8.1244913312768396E-2</v>
      </c>
      <c r="ES21">
        <v>0.28209115709624999</v>
      </c>
      <c r="ET21">
        <v>4.0540890485210798E-2</v>
      </c>
      <c r="EU21">
        <v>0.71974370102227203</v>
      </c>
      <c r="EV21">
        <v>8.8536552988991005E-2</v>
      </c>
      <c r="EW21">
        <v>0.29215318510059302</v>
      </c>
      <c r="EX21">
        <v>4.02315023397967E-2</v>
      </c>
      <c r="EY21">
        <v>0.13775817231422799</v>
      </c>
      <c r="EZ21">
        <v>1.8162155513754E-2</v>
      </c>
      <c r="FA21">
        <v>0.325883988655292</v>
      </c>
      <c r="FB21">
        <v>4.5868208515939098E-2</v>
      </c>
      <c r="FC21">
        <v>0.150930502745975</v>
      </c>
      <c r="FD21">
        <v>2.26975310245758E-2</v>
      </c>
      <c r="FE21">
        <v>0.47489942952772402</v>
      </c>
      <c r="FF21">
        <v>6.2295920791328903E-2</v>
      </c>
      <c r="FG21">
        <v>0.16238552100171699</v>
      </c>
      <c r="FH21">
        <v>2.0183126266624999E-2</v>
      </c>
      <c r="FI21">
        <v>0.96256366226729595</v>
      </c>
      <c r="FJ21">
        <v>0.109302761488318</v>
      </c>
      <c r="FK21">
        <v>0.35938794224804699</v>
      </c>
      <c r="FL21">
        <v>4.9160089665384002E-2</v>
      </c>
      <c r="FM21">
        <v>0.232724290216378</v>
      </c>
      <c r="FN21">
        <v>3.1906008440398002E-2</v>
      </c>
      <c r="FO21">
        <v>0.29678103477578199</v>
      </c>
      <c r="FP21">
        <v>4.1569903425300099E-2</v>
      </c>
      <c r="FQ21">
        <v>0.27756528003273301</v>
      </c>
      <c r="FR21">
        <v>3.9539724064336E-2</v>
      </c>
      <c r="FS21">
        <v>0.28329694144045903</v>
      </c>
      <c r="FT21">
        <v>3.9721550740254997E-2</v>
      </c>
    </row>
    <row r="22" spans="3:176" x14ac:dyDescent="0.2">
      <c r="C22">
        <v>0.273021387236213</v>
      </c>
      <c r="D22">
        <v>3.9265092369233097E-2</v>
      </c>
      <c r="E22">
        <v>1.2144037231139999</v>
      </c>
      <c r="F22">
        <v>0.13339690497303699</v>
      </c>
      <c r="K22">
        <v>0.34454151029390301</v>
      </c>
      <c r="L22">
        <v>4.7807887749060703E-2</v>
      </c>
      <c r="M22">
        <v>0.34388585963400198</v>
      </c>
      <c r="N22">
        <v>4.8119411430713702E-2</v>
      </c>
      <c r="O22">
        <v>0.43532060412481699</v>
      </c>
      <c r="P22">
        <v>5.7010970258328401E-2</v>
      </c>
      <c r="Q22">
        <v>0.26350268416040401</v>
      </c>
      <c r="R22">
        <v>3.94488219272476E-2</v>
      </c>
      <c r="S22">
        <v>0.14571655916937301</v>
      </c>
      <c r="T22">
        <v>2.1556906531740399E-2</v>
      </c>
      <c r="U22">
        <v>0.81170082625013595</v>
      </c>
      <c r="V22">
        <v>8.8173207978071405E-2</v>
      </c>
      <c r="W22">
        <v>0.43717824944508799</v>
      </c>
      <c r="X22">
        <v>5.8490014036529599E-2</v>
      </c>
      <c r="Y22">
        <v>0.261472195179277</v>
      </c>
      <c r="Z22">
        <v>3.9251434409038E-2</v>
      </c>
      <c r="AA22">
        <v>0.76935973890579901</v>
      </c>
      <c r="AB22">
        <v>9.4047329853610098E-2</v>
      </c>
      <c r="AC22">
        <v>0.139957356314764</v>
      </c>
      <c r="AD22">
        <v>1.9521816633965901E-2</v>
      </c>
      <c r="AE22">
        <v>0.633307012347469</v>
      </c>
      <c r="AF22">
        <v>8.0347679336796707E-2</v>
      </c>
      <c r="AG22">
        <v>0.30912381187959398</v>
      </c>
      <c r="AH22">
        <v>4.3558875729987297E-2</v>
      </c>
      <c r="AI22">
        <v>0.23454385703358399</v>
      </c>
      <c r="AJ22">
        <v>3.3742689517766697E-2</v>
      </c>
      <c r="AK22">
        <v>4.3340058760015197</v>
      </c>
      <c r="AL22">
        <v>0.23680072664216401</v>
      </c>
      <c r="AM22">
        <v>0.243141869818462</v>
      </c>
      <c r="AN22">
        <v>3.4869801201902202E-2</v>
      </c>
      <c r="AO22">
        <v>0.29450156256273802</v>
      </c>
      <c r="AP22">
        <v>4.1780573855149203E-2</v>
      </c>
      <c r="AQ22">
        <v>0.28542029733136498</v>
      </c>
      <c r="AR22">
        <v>3.8970965490357001E-2</v>
      </c>
      <c r="AS22">
        <v>0.32700808670540998</v>
      </c>
      <c r="AT22">
        <v>4.2058598290761702E-2</v>
      </c>
      <c r="AU22">
        <v>0.30485047113819203</v>
      </c>
      <c r="AV22">
        <v>4.2741239371121099E-2</v>
      </c>
      <c r="AW22">
        <v>0.407096958614174</v>
      </c>
      <c r="AX22">
        <v>5.5021138519685903E-2</v>
      </c>
      <c r="AY22">
        <v>0.27093024534749</v>
      </c>
      <c r="AZ22">
        <v>3.63036374651724E-2</v>
      </c>
      <c r="BA22">
        <v>0.26415382048517499</v>
      </c>
      <c r="BB22">
        <v>3.8848023170558903E-2</v>
      </c>
      <c r="BC22">
        <v>0.86866709239870799</v>
      </c>
      <c r="BD22">
        <v>9.5527970308442095E-2</v>
      </c>
      <c r="BE22">
        <v>0.28610096216046699</v>
      </c>
      <c r="BF22">
        <v>4.0397195138755199E-2</v>
      </c>
      <c r="BG22">
        <v>0.86313440418204901</v>
      </c>
      <c r="BH22">
        <v>0.103550576968087</v>
      </c>
      <c r="BI22">
        <v>0.30533620578861798</v>
      </c>
      <c r="BJ22">
        <v>4.2588294941960703E-2</v>
      </c>
      <c r="BK22">
        <v>0.12921144698016601</v>
      </c>
      <c r="BL22">
        <v>1.94389064246723E-2</v>
      </c>
      <c r="BM22">
        <v>0.26752316035011597</v>
      </c>
      <c r="BN22">
        <v>3.7682805825147402E-2</v>
      </c>
      <c r="BO22">
        <v>0.29871009235632601</v>
      </c>
      <c r="BP22">
        <v>4.1577675727038702E-2</v>
      </c>
      <c r="BQ22">
        <v>0.30444807227677301</v>
      </c>
      <c r="BR22">
        <v>4.2687496067886202E-2</v>
      </c>
      <c r="BS22">
        <v>0.27610653256713702</v>
      </c>
      <c r="BT22">
        <v>3.9076636802168101E-2</v>
      </c>
      <c r="BU22">
        <v>0.376007713194906</v>
      </c>
      <c r="BV22">
        <v>5.18522788015384E-2</v>
      </c>
      <c r="BW22">
        <v>0.32087058624159998</v>
      </c>
      <c r="BX22">
        <v>4.5282288018716997E-2</v>
      </c>
      <c r="BY22">
        <v>0.319994599547262</v>
      </c>
      <c r="BZ22">
        <v>4.4607439335151801E-2</v>
      </c>
      <c r="CA22">
        <v>0.29383673475433902</v>
      </c>
      <c r="CB22">
        <v>4.1547607851331401E-2</v>
      </c>
      <c r="CC22">
        <v>0.564648781380647</v>
      </c>
      <c r="CD22">
        <v>6.8015128709903297E-2</v>
      </c>
      <c r="CE22">
        <v>0.31747712472645501</v>
      </c>
      <c r="CF22">
        <v>4.5877133404654998E-2</v>
      </c>
      <c r="CG22">
        <v>0.12541897667145599</v>
      </c>
      <c r="CH22">
        <v>1.92946576760025E-2</v>
      </c>
      <c r="CI22">
        <v>0.76494057760690504</v>
      </c>
      <c r="CJ22">
        <v>9.6439171761183204E-2</v>
      </c>
      <c r="CK22">
        <v>0.36535738518311001</v>
      </c>
      <c r="CL22">
        <v>5.0174877206375999E-2</v>
      </c>
      <c r="CM22">
        <v>0.28253479138460502</v>
      </c>
      <c r="CN22">
        <v>4.1068029980985001E-2</v>
      </c>
      <c r="CO22">
        <v>0.66878207190314298</v>
      </c>
      <c r="CP22">
        <v>8.3874916411718001E-2</v>
      </c>
      <c r="CQ22">
        <v>0.45377343895400002</v>
      </c>
      <c r="CR22">
        <v>6.0240087414572402E-2</v>
      </c>
      <c r="CS22">
        <v>0.43819093505315498</v>
      </c>
      <c r="CT22">
        <v>5.88828730884354E-2</v>
      </c>
      <c r="CU22">
        <v>0.27643341034770502</v>
      </c>
      <c r="CV22">
        <v>4.0006742436732398E-2</v>
      </c>
      <c r="CW22">
        <v>0.30678710978287499</v>
      </c>
      <c r="CX22">
        <v>4.4015748075897802E-2</v>
      </c>
      <c r="CY22">
        <v>0.23988482959448501</v>
      </c>
      <c r="CZ22">
        <v>3.4497026479654698E-2</v>
      </c>
      <c r="DA22">
        <v>0.434027206893843</v>
      </c>
      <c r="DB22">
        <v>5.8382866358105197E-2</v>
      </c>
      <c r="DC22">
        <v>0.39893533793987102</v>
      </c>
      <c r="DD22">
        <v>5.4226674079391197E-2</v>
      </c>
      <c r="DE22">
        <v>0.91269995508134605</v>
      </c>
      <c r="DF22">
        <v>0.107660617771602</v>
      </c>
      <c r="DG22">
        <v>0.40749189475054898</v>
      </c>
      <c r="DH22">
        <v>5.6266891333431199E-2</v>
      </c>
      <c r="DI22">
        <v>0.32457526722000701</v>
      </c>
      <c r="DJ22">
        <v>4.5397366245116699E-2</v>
      </c>
      <c r="DK22">
        <v>0.75751250796877501</v>
      </c>
      <c r="DL22">
        <v>9.3243560138453904E-2</v>
      </c>
      <c r="DM22">
        <v>0.20308610227445001</v>
      </c>
      <c r="DN22">
        <v>3.01628863666005E-2</v>
      </c>
      <c r="DO22">
        <v>0.187348873752154</v>
      </c>
      <c r="DP22">
        <v>2.87138568651263E-2</v>
      </c>
      <c r="DQ22">
        <v>0.39136738617563299</v>
      </c>
      <c r="DR22">
        <v>5.2828974109013202E-2</v>
      </c>
      <c r="DS22">
        <v>0.23508516414532701</v>
      </c>
      <c r="DT22">
        <v>3.3833996719724098E-2</v>
      </c>
      <c r="DU22">
        <v>0.63658978184275195</v>
      </c>
      <c r="DV22">
        <v>7.9984252952922399E-2</v>
      </c>
      <c r="DW22">
        <v>0.27928169117930801</v>
      </c>
      <c r="DX22">
        <v>3.9276174660797199E-2</v>
      </c>
      <c r="DY22">
        <v>0.29043438467030702</v>
      </c>
      <c r="DZ22">
        <v>4.1169142918713597E-2</v>
      </c>
      <c r="EA22">
        <v>0.248552442526083</v>
      </c>
      <c r="EB22">
        <v>3.5591228504230098E-2</v>
      </c>
      <c r="EC22">
        <v>0.38758806747424301</v>
      </c>
      <c r="ED22">
        <v>5.1658396224842897E-2</v>
      </c>
      <c r="EE22">
        <v>0.38614639490973401</v>
      </c>
      <c r="EF22">
        <v>5.3002900219108098E-2</v>
      </c>
      <c r="EG22">
        <v>1.6682089840007901</v>
      </c>
      <c r="EH22">
        <v>0.16501325265386599</v>
      </c>
      <c r="EI22">
        <v>0.28677199832500699</v>
      </c>
      <c r="EJ22">
        <v>4.0174159455307702E-2</v>
      </c>
      <c r="EK22">
        <v>0.29052922697203798</v>
      </c>
      <c r="EL22">
        <v>4.0010312382604198E-2</v>
      </c>
      <c r="EM22">
        <v>0.249275088889272</v>
      </c>
      <c r="EN22">
        <v>3.5902935161542901E-2</v>
      </c>
      <c r="EO22">
        <v>0.30606693352018099</v>
      </c>
      <c r="EP22">
        <v>4.2040311947834502E-2</v>
      </c>
      <c r="EQ22">
        <v>0.66231121493821898</v>
      </c>
      <c r="ER22">
        <v>8.1042844318060206E-2</v>
      </c>
      <c r="ES22">
        <v>0.281752613319731</v>
      </c>
      <c r="ET22">
        <v>4.04353965605245E-2</v>
      </c>
      <c r="EU22">
        <v>0.71869722337960196</v>
      </c>
      <c r="EV22">
        <v>8.8254701453917395E-2</v>
      </c>
      <c r="EW22">
        <v>0.29179754989538897</v>
      </c>
      <c r="EX22">
        <v>4.0118485003999602E-2</v>
      </c>
      <c r="EY22">
        <v>0.13750752194016</v>
      </c>
      <c r="EZ22">
        <v>1.8096995388240202E-2</v>
      </c>
      <c r="FA22">
        <v>0.32546136518943303</v>
      </c>
      <c r="FB22">
        <v>4.5737926162790397E-2</v>
      </c>
      <c r="FC22">
        <v>0.150726007516025</v>
      </c>
      <c r="FD22">
        <v>2.2636575900357E-2</v>
      </c>
      <c r="FE22">
        <v>0.474336505217968</v>
      </c>
      <c r="FF22">
        <v>6.21253039283036E-2</v>
      </c>
      <c r="FG22">
        <v>0.16199367510663601</v>
      </c>
      <c r="FH22">
        <v>2.0119461715944201E-2</v>
      </c>
      <c r="FI22">
        <v>0.96122021453753104</v>
      </c>
      <c r="FJ22">
        <v>0.10895833196157199</v>
      </c>
      <c r="FK22">
        <v>0.35905097226710198</v>
      </c>
      <c r="FL22">
        <v>4.9053167287741499E-2</v>
      </c>
      <c r="FM22">
        <v>0.23246494287960601</v>
      </c>
      <c r="FN22">
        <v>3.1824434279415698E-2</v>
      </c>
      <c r="FO22">
        <v>0.29645190610640598</v>
      </c>
      <c r="FP22">
        <v>4.1466744877279901E-2</v>
      </c>
      <c r="FQ22">
        <v>0.27725552763612299</v>
      </c>
      <c r="FR22">
        <v>3.9437868729625597E-2</v>
      </c>
      <c r="FS22">
        <v>0.28287241980748201</v>
      </c>
      <c r="FT22">
        <v>3.95877422848505E-2</v>
      </c>
    </row>
    <row r="23" spans="3:176" x14ac:dyDescent="0.2">
      <c r="C23">
        <v>0.89436183874102704</v>
      </c>
      <c r="D23">
        <v>9.7389397323888599E-2</v>
      </c>
      <c r="E23">
        <v>1.2998398937089399</v>
      </c>
      <c r="F23">
        <v>0.140175336664012</v>
      </c>
      <c r="K23">
        <v>0.34435164677222901</v>
      </c>
      <c r="L23">
        <v>4.7698303538822297E-2</v>
      </c>
      <c r="M23">
        <v>0.34365479345994598</v>
      </c>
      <c r="N23">
        <v>4.7985438486287203E-2</v>
      </c>
      <c r="O23">
        <v>0.43506088377788998</v>
      </c>
      <c r="P23">
        <v>5.6872060780038702E-2</v>
      </c>
      <c r="Q23">
        <v>0.26325311284752001</v>
      </c>
      <c r="R23">
        <v>3.9324939731833E-2</v>
      </c>
      <c r="S23">
        <v>0.14562400793247501</v>
      </c>
      <c r="T23">
        <v>2.1501344634115599E-2</v>
      </c>
      <c r="U23">
        <v>0.81130017201183602</v>
      </c>
      <c r="V23">
        <v>8.7997774053657399E-2</v>
      </c>
      <c r="W23">
        <v>0.43696170283789298</v>
      </c>
      <c r="X23">
        <v>5.8370469019233498E-2</v>
      </c>
      <c r="Y23">
        <v>0.26120196480607</v>
      </c>
      <c r="Z23">
        <v>3.9121379173689498E-2</v>
      </c>
      <c r="AA23">
        <v>0.76896259617740503</v>
      </c>
      <c r="AB23">
        <v>9.3846307225323403E-2</v>
      </c>
      <c r="AC23">
        <v>0.139857137603601</v>
      </c>
      <c r="AD23">
        <v>1.9470304722975899E-2</v>
      </c>
      <c r="AE23">
        <v>0.63297495408385696</v>
      </c>
      <c r="AF23">
        <v>8.01758813549691E-2</v>
      </c>
      <c r="AG23">
        <v>0.30892505826849298</v>
      </c>
      <c r="AH23">
        <v>4.3443065460852699E-2</v>
      </c>
      <c r="AI23">
        <v>0.23442428921663</v>
      </c>
      <c r="AJ23">
        <v>3.3671916211158302E-2</v>
      </c>
      <c r="AK23">
        <v>4.3311048443591602</v>
      </c>
      <c r="AL23">
        <v>0.23616807037138199</v>
      </c>
      <c r="AM23">
        <v>0.24302577485310101</v>
      </c>
      <c r="AN23">
        <v>3.4800052810368798E-2</v>
      </c>
      <c r="AO23">
        <v>0.29433223512289203</v>
      </c>
      <c r="AP23">
        <v>4.1680638321753803E-2</v>
      </c>
      <c r="AQ23">
        <v>0.28529014562257199</v>
      </c>
      <c r="AR23">
        <v>3.8896801450826302E-2</v>
      </c>
      <c r="AS23">
        <v>0.32672374807371402</v>
      </c>
      <c r="AT23">
        <v>4.1926648786341399E-2</v>
      </c>
      <c r="AU23">
        <v>0.30465216861984501</v>
      </c>
      <c r="AV23">
        <v>4.26255733977738E-2</v>
      </c>
      <c r="AW23">
        <v>0.40688919835738702</v>
      </c>
      <c r="AX23">
        <v>5.4904161618619302E-2</v>
      </c>
      <c r="AY23">
        <v>0.27068572480672298</v>
      </c>
      <c r="AZ23">
        <v>3.6203978964332001E-2</v>
      </c>
      <c r="BA23">
        <v>0.26398347825851798</v>
      </c>
      <c r="BB23">
        <v>3.8748341729436198E-2</v>
      </c>
      <c r="BC23">
        <v>0.868171359666152</v>
      </c>
      <c r="BD23">
        <v>9.5317290916362804E-2</v>
      </c>
      <c r="BE23">
        <v>0.28594634585416501</v>
      </c>
      <c r="BF23">
        <v>4.0307571496009803E-2</v>
      </c>
      <c r="BG23">
        <v>0.86270500939903805</v>
      </c>
      <c r="BH23">
        <v>0.103337250358355</v>
      </c>
      <c r="BI23">
        <v>0.305171587589876</v>
      </c>
      <c r="BJ23">
        <v>4.2494705699006999E-2</v>
      </c>
      <c r="BK23">
        <v>0.12912772546614201</v>
      </c>
      <c r="BL23">
        <v>1.9390600509117999E-2</v>
      </c>
      <c r="BM23">
        <v>0.26736364851637501</v>
      </c>
      <c r="BN23">
        <v>3.7590042191308799E-2</v>
      </c>
      <c r="BO23">
        <v>0.29843911741971402</v>
      </c>
      <c r="BP23">
        <v>4.1464447954103201E-2</v>
      </c>
      <c r="BQ23">
        <v>0.30429217054116497</v>
      </c>
      <c r="BR23">
        <v>4.2596161779708798E-2</v>
      </c>
      <c r="BS23">
        <v>0.27594351173248699</v>
      </c>
      <c r="BT23">
        <v>3.8980537253586599E-2</v>
      </c>
      <c r="BU23">
        <v>0.37580965985898002</v>
      </c>
      <c r="BV23">
        <v>5.17385037105677E-2</v>
      </c>
      <c r="BW23">
        <v>0.32065886026446599</v>
      </c>
      <c r="BX23">
        <v>4.5165524379183801E-2</v>
      </c>
      <c r="BY23">
        <v>0.31978779805079999</v>
      </c>
      <c r="BZ23">
        <v>4.44907589141657E-2</v>
      </c>
      <c r="CA23">
        <v>0.293707732021115</v>
      </c>
      <c r="CB23">
        <v>4.1471379579853203E-2</v>
      </c>
      <c r="CC23">
        <v>0.56407447202310201</v>
      </c>
      <c r="CD23">
        <v>6.7758058359321693E-2</v>
      </c>
      <c r="CE23">
        <v>0.317119194945917</v>
      </c>
      <c r="CF23">
        <v>4.5723730797296497E-2</v>
      </c>
      <c r="CG23">
        <v>0.12517127297599201</v>
      </c>
      <c r="CH23">
        <v>1.9228973286083001E-2</v>
      </c>
      <c r="CI23">
        <v>0.76443489476545301</v>
      </c>
      <c r="CJ23">
        <v>9.6177691001458898E-2</v>
      </c>
      <c r="CK23">
        <v>0.36515809092183898</v>
      </c>
      <c r="CL23">
        <v>5.0061171481614403E-2</v>
      </c>
      <c r="CM23">
        <v>0.28233960483009501</v>
      </c>
      <c r="CN23">
        <v>4.0955934062374903E-2</v>
      </c>
      <c r="CO23">
        <v>0.66844070254656196</v>
      </c>
      <c r="CP23">
        <v>8.3697899689223906E-2</v>
      </c>
      <c r="CQ23">
        <v>0.45355499353089701</v>
      </c>
      <c r="CR23">
        <v>6.0119643300137401E-2</v>
      </c>
      <c r="CS23">
        <v>0.43797303795487902</v>
      </c>
      <c r="CT23">
        <v>5.8760822580462703E-2</v>
      </c>
      <c r="CU23">
        <v>0.276235107735191</v>
      </c>
      <c r="CV23">
        <v>3.9891247562834901E-2</v>
      </c>
      <c r="CW23">
        <v>0.30659156168089502</v>
      </c>
      <c r="CX23">
        <v>4.3904939992395003E-2</v>
      </c>
      <c r="CY23">
        <v>0.23975948477638701</v>
      </c>
      <c r="CZ23">
        <v>3.44215908749416E-2</v>
      </c>
      <c r="DA23">
        <v>0.43378903128871799</v>
      </c>
      <c r="DB23">
        <v>5.8249616282588498E-2</v>
      </c>
      <c r="DC23">
        <v>0.39871674700934501</v>
      </c>
      <c r="DD23">
        <v>5.4102913019496497E-2</v>
      </c>
      <c r="DE23">
        <v>0.912274625502839</v>
      </c>
      <c r="DF23">
        <v>0.107452880551348</v>
      </c>
      <c r="DG23">
        <v>0.407238254712321</v>
      </c>
      <c r="DH23">
        <v>5.6121637274531101E-2</v>
      </c>
      <c r="DI23">
        <v>0.32438364400066999</v>
      </c>
      <c r="DJ23">
        <v>4.5288646334258303E-2</v>
      </c>
      <c r="DK23">
        <v>0.75708365604708305</v>
      </c>
      <c r="DL23">
        <v>9.3032410686875205E-2</v>
      </c>
      <c r="DM23">
        <v>0.20296665386354601</v>
      </c>
      <c r="DN23">
        <v>3.0091001794412101E-2</v>
      </c>
      <c r="DO23">
        <v>0.18718843230038501</v>
      </c>
      <c r="DP23">
        <v>2.8632628778996801E-2</v>
      </c>
      <c r="DQ23">
        <v>0.39115720119305197</v>
      </c>
      <c r="DR23">
        <v>5.2712432392744903E-2</v>
      </c>
      <c r="DS23">
        <v>0.23496353598139799</v>
      </c>
      <c r="DT23">
        <v>3.3760893065406299E-2</v>
      </c>
      <c r="DU23">
        <v>0.63623918387955103</v>
      </c>
      <c r="DV23">
        <v>7.9802019566089094E-2</v>
      </c>
      <c r="DW23">
        <v>0.27915134776206302</v>
      </c>
      <c r="DX23">
        <v>3.9199601571117001E-2</v>
      </c>
      <c r="DY23">
        <v>0.29021682308636798</v>
      </c>
      <c r="DZ23">
        <v>4.1050568662345702E-2</v>
      </c>
      <c r="EA23">
        <v>0.24841389364938599</v>
      </c>
      <c r="EB23">
        <v>3.5511545833258502E-2</v>
      </c>
      <c r="EC23">
        <v>0.38738602547821199</v>
      </c>
      <c r="ED23">
        <v>5.1549318334977598E-2</v>
      </c>
      <c r="EE23">
        <v>0.385927488015401</v>
      </c>
      <c r="EF23">
        <v>5.2877877967405701E-2</v>
      </c>
      <c r="EG23">
        <v>1.6673610473617499</v>
      </c>
      <c r="EH23">
        <v>0.16466885146884699</v>
      </c>
      <c r="EI23">
        <v>0.28662374735137802</v>
      </c>
      <c r="EJ23">
        <v>4.0089233380248897E-2</v>
      </c>
      <c r="EK23">
        <v>0.29038088916148502</v>
      </c>
      <c r="EL23">
        <v>3.99274060803596E-2</v>
      </c>
      <c r="EM23">
        <v>0.24913979666939701</v>
      </c>
      <c r="EN23">
        <v>3.5821695188745201E-2</v>
      </c>
      <c r="EO23">
        <v>0.30590974451694702</v>
      </c>
      <c r="EP23">
        <v>4.1951080342026999E-2</v>
      </c>
      <c r="EQ23">
        <v>0.66195676112179103</v>
      </c>
      <c r="ER23">
        <v>8.0864889037168902E-2</v>
      </c>
      <c r="ES23">
        <v>0.28158447459309599</v>
      </c>
      <c r="ET23">
        <v>4.0338224072778303E-2</v>
      </c>
      <c r="EU23">
        <v>0.718177972266554</v>
      </c>
      <c r="EV23">
        <v>8.8018936598333403E-2</v>
      </c>
      <c r="EW23">
        <v>0.29162160761769901</v>
      </c>
      <c r="EX23">
        <v>4.0017914040245101E-2</v>
      </c>
      <c r="EY23">
        <v>0.13738224690947101</v>
      </c>
      <c r="EZ23">
        <v>1.8035916113158999E-2</v>
      </c>
      <c r="FA23">
        <v>0.32525147161526702</v>
      </c>
      <c r="FB23">
        <v>4.5618365441322903E-2</v>
      </c>
      <c r="FC23">
        <v>0.150624115693406</v>
      </c>
      <c r="FD23">
        <v>2.2579384553249499E-2</v>
      </c>
      <c r="FE23">
        <v>0.474057724531743</v>
      </c>
      <c r="FF23">
        <v>6.19751790498781E-2</v>
      </c>
      <c r="FG23">
        <v>0.16179634193450801</v>
      </c>
      <c r="FH23">
        <v>2.0057433583636E-2</v>
      </c>
      <c r="FI23">
        <v>0.96055200083512005</v>
      </c>
      <c r="FJ23">
        <v>0.10866322581494101</v>
      </c>
      <c r="FK23">
        <v>0.35888430281852801</v>
      </c>
      <c r="FL23">
        <v>4.8958368527735101E-2</v>
      </c>
      <c r="FM23">
        <v>0.23233685290612499</v>
      </c>
      <c r="FN23">
        <v>3.1753982015657697E-2</v>
      </c>
      <c r="FO23">
        <v>0.29628864454952297</v>
      </c>
      <c r="FP23">
        <v>4.13727111555948E-2</v>
      </c>
      <c r="FQ23">
        <v>0.27710245569280201</v>
      </c>
      <c r="FR23">
        <v>3.9346910464555601E-2</v>
      </c>
      <c r="FS23">
        <v>0.28266198386911801</v>
      </c>
      <c r="FT23">
        <v>3.9466393984830199E-2</v>
      </c>
    </row>
    <row r="24" spans="3:176" x14ac:dyDescent="0.2">
      <c r="C24">
        <v>0.29417016351547898</v>
      </c>
      <c r="D24">
        <v>4.0832164854557901E-2</v>
      </c>
      <c r="E24">
        <v>1.3885723644183201</v>
      </c>
      <c r="F24">
        <v>0.14699430767178401</v>
      </c>
      <c r="K24">
        <v>0.34435968203199302</v>
      </c>
      <c r="L24">
        <v>4.7604811306387697E-2</v>
      </c>
      <c r="M24">
        <v>0.34366360038680199</v>
      </c>
      <c r="N24">
        <v>4.7868364220992797E-2</v>
      </c>
      <c r="O24">
        <v>0.43507109410990702</v>
      </c>
      <c r="P24">
        <v>5.6755694696682998E-2</v>
      </c>
      <c r="Q24">
        <v>0.26325749060988402</v>
      </c>
      <c r="R24">
        <v>3.9209569310258797E-2</v>
      </c>
      <c r="S24">
        <v>0.14562736380651001</v>
      </c>
      <c r="T24">
        <v>2.1451793675661301E-2</v>
      </c>
      <c r="U24">
        <v>0.81131103636417301</v>
      </c>
      <c r="V24">
        <v>8.7851466547750098E-2</v>
      </c>
      <c r="W24">
        <v>0.43697050168567703</v>
      </c>
      <c r="X24">
        <v>5.8269589770629002E-2</v>
      </c>
      <c r="Y24">
        <v>0.2612062454911</v>
      </c>
      <c r="Z24">
        <v>3.89998049848072E-2</v>
      </c>
      <c r="AA24">
        <v>0.76897459443237204</v>
      </c>
      <c r="AB24">
        <v>9.3671690004305599E-2</v>
      </c>
      <c r="AC24">
        <v>0.13985933042079399</v>
      </c>
      <c r="AD24">
        <v>1.94230885168853E-2</v>
      </c>
      <c r="AE24">
        <v>0.63298724464976097</v>
      </c>
      <c r="AF24">
        <v>8.0032111636092307E-2</v>
      </c>
      <c r="AG24">
        <v>0.30893252124603998</v>
      </c>
      <c r="AH24">
        <v>4.3341397911617598E-2</v>
      </c>
      <c r="AI24">
        <v>0.23442868016209401</v>
      </c>
      <c r="AJ24">
        <v>3.3609209717606503E-2</v>
      </c>
      <c r="AK24">
        <v>4.3311238664128604</v>
      </c>
      <c r="AL24">
        <v>0.23563426890924799</v>
      </c>
      <c r="AM24">
        <v>0.243030763434821</v>
      </c>
      <c r="AN24">
        <v>3.4739726027938303E-2</v>
      </c>
      <c r="AO24">
        <v>0.294339775895122</v>
      </c>
      <c r="AP24">
        <v>4.1595541045697099E-2</v>
      </c>
      <c r="AQ24">
        <v>0.28529539781701602</v>
      </c>
      <c r="AR24">
        <v>3.88331949066303E-2</v>
      </c>
      <c r="AS24">
        <v>0.32672872791376101</v>
      </c>
      <c r="AT24">
        <v>4.1805399977448802E-2</v>
      </c>
      <c r="AU24">
        <v>0.30466049181773602</v>
      </c>
      <c r="AV24">
        <v>4.25262488348652E-2</v>
      </c>
      <c r="AW24">
        <v>0.40689733437617298</v>
      </c>
      <c r="AX24">
        <v>5.4803681954011599E-2</v>
      </c>
      <c r="AY24">
        <v>0.27068831670008903</v>
      </c>
      <c r="AZ24">
        <v>3.6110240210044102E-2</v>
      </c>
      <c r="BA24">
        <v>0.26398904864964301</v>
      </c>
      <c r="BB24">
        <v>3.8658718251721999E-2</v>
      </c>
      <c r="BC24">
        <v>0.86818539481755896</v>
      </c>
      <c r="BD24">
        <v>9.5146942718519797E-2</v>
      </c>
      <c r="BE24">
        <v>0.28595179680418598</v>
      </c>
      <c r="BF24">
        <v>4.02281584662725E-2</v>
      </c>
      <c r="BG24">
        <v>0.86271774941179602</v>
      </c>
      <c r="BH24">
        <v>0.103152628393028</v>
      </c>
      <c r="BI24">
        <v>0.30517704079414798</v>
      </c>
      <c r="BJ24">
        <v>4.2411441043143497E-2</v>
      </c>
      <c r="BK24">
        <v>0.12913017347053399</v>
      </c>
      <c r="BL24">
        <v>1.9346667148873498E-2</v>
      </c>
      <c r="BM24">
        <v>0.26736951188804098</v>
      </c>
      <c r="BN24">
        <v>3.7508348901425098E-2</v>
      </c>
      <c r="BO24">
        <v>0.29844208397983502</v>
      </c>
      <c r="BP24">
        <v>4.1357801685389398E-2</v>
      </c>
      <c r="BQ24">
        <v>0.30429866574140801</v>
      </c>
      <c r="BR24">
        <v>4.2517458603318597E-2</v>
      </c>
      <c r="BS24">
        <v>0.27595062362368999</v>
      </c>
      <c r="BT24">
        <v>3.8898354847388801E-2</v>
      </c>
      <c r="BU24">
        <v>0.37581784909534599</v>
      </c>
      <c r="BV24">
        <v>5.1641117085354203E-2</v>
      </c>
      <c r="BW24">
        <v>0.32066480295231797</v>
      </c>
      <c r="BX24">
        <v>4.5059987081839399E-2</v>
      </c>
      <c r="BY24">
        <v>0.319794470798903</v>
      </c>
      <c r="BZ24">
        <v>4.43867589386873E-2</v>
      </c>
      <c r="CA24">
        <v>0.29371286734588797</v>
      </c>
      <c r="CB24">
        <v>4.1404854693549403E-2</v>
      </c>
      <c r="CC24">
        <v>0.56409362032036003</v>
      </c>
      <c r="CD24">
        <v>6.7554939892607399E-2</v>
      </c>
      <c r="CE24">
        <v>0.317123299057955</v>
      </c>
      <c r="CF24">
        <v>4.5579200919625799E-2</v>
      </c>
      <c r="CG24">
        <v>0.125171901906936</v>
      </c>
      <c r="CH24">
        <v>1.9165113070569499E-2</v>
      </c>
      <c r="CI24">
        <v>0.76444982623112301</v>
      </c>
      <c r="CJ24">
        <v>9.5947773342920303E-2</v>
      </c>
      <c r="CK24">
        <v>0.36516638619446601</v>
      </c>
      <c r="CL24">
        <v>4.9964290516688097E-2</v>
      </c>
      <c r="CM24">
        <v>0.28234568551193301</v>
      </c>
      <c r="CN24">
        <v>4.0854974096957798E-2</v>
      </c>
      <c r="CO24">
        <v>0.66845249106651095</v>
      </c>
      <c r="CP24">
        <v>8.3546993442745396E-2</v>
      </c>
      <c r="CQ24">
        <v>0.453563476911856</v>
      </c>
      <c r="CR24">
        <v>6.0016936755764902E-2</v>
      </c>
      <c r="CS24">
        <v>0.43798126802637399</v>
      </c>
      <c r="CT24">
        <v>5.8655391523507197E-2</v>
      </c>
      <c r="CU24">
        <v>0.27624179998292803</v>
      </c>
      <c r="CV24">
        <v>3.9788035889464203E-2</v>
      </c>
      <c r="CW24">
        <v>0.306597472755684</v>
      </c>
      <c r="CX24">
        <v>4.38050820344685E-2</v>
      </c>
      <c r="CY24">
        <v>0.239764928819514</v>
      </c>
      <c r="CZ24">
        <v>3.4356446794308403E-2</v>
      </c>
      <c r="DA24">
        <v>0.43379828956933503</v>
      </c>
      <c r="DB24">
        <v>5.8135282381523302E-2</v>
      </c>
      <c r="DC24">
        <v>0.39872513023011702</v>
      </c>
      <c r="DD24">
        <v>5.39958816792354E-2</v>
      </c>
      <c r="DE24">
        <v>0.91228671417249496</v>
      </c>
      <c r="DF24">
        <v>0.10727273527772201</v>
      </c>
      <c r="DG24">
        <v>0.40724889678826998</v>
      </c>
      <c r="DH24">
        <v>5.5997899750981198E-2</v>
      </c>
      <c r="DI24">
        <v>0.32438989699999599</v>
      </c>
      <c r="DJ24">
        <v>4.5191748869878798E-2</v>
      </c>
      <c r="DK24">
        <v>0.75709883332753503</v>
      </c>
      <c r="DL24">
        <v>9.2858248033480403E-2</v>
      </c>
      <c r="DM24">
        <v>0.20297096005670301</v>
      </c>
      <c r="DN24">
        <v>3.0026788583508001E-2</v>
      </c>
      <c r="DO24">
        <v>0.18719132508983499</v>
      </c>
      <c r="DP24">
        <v>2.8556902082368201E-2</v>
      </c>
      <c r="DQ24">
        <v>0.391165978232214</v>
      </c>
      <c r="DR24">
        <v>5.2614568473858501E-2</v>
      </c>
      <c r="DS24">
        <v>0.234968564347599</v>
      </c>
      <c r="DT24">
        <v>3.3697157794331301E-2</v>
      </c>
      <c r="DU24">
        <v>0.63625117426070099</v>
      </c>
      <c r="DV24">
        <v>7.9646153286164006E-2</v>
      </c>
      <c r="DW24">
        <v>0.27915699331292398</v>
      </c>
      <c r="DX24">
        <v>3.9134108771531798E-2</v>
      </c>
      <c r="DY24">
        <v>0.29022262138260502</v>
      </c>
      <c r="DZ24">
        <v>4.0942982158316397E-2</v>
      </c>
      <c r="EA24">
        <v>0.24842062660127401</v>
      </c>
      <c r="EB24">
        <v>3.5446186445902798E-2</v>
      </c>
      <c r="EC24">
        <v>0.387394420060241</v>
      </c>
      <c r="ED24">
        <v>5.1458887320200999E-2</v>
      </c>
      <c r="EE24">
        <v>0.38593579116066901</v>
      </c>
      <c r="EF24">
        <v>5.2769141076243697E-2</v>
      </c>
      <c r="EG24">
        <v>1.66737785478387</v>
      </c>
      <c r="EH24">
        <v>0.16437020053478099</v>
      </c>
      <c r="EI24">
        <v>0.286630532088614</v>
      </c>
      <c r="EJ24">
        <v>4.0018478986744703E-2</v>
      </c>
      <c r="EK24">
        <v>0.29038556815759903</v>
      </c>
      <c r="EL24">
        <v>3.9853459437788299E-2</v>
      </c>
      <c r="EM24">
        <v>0.24914601755549001</v>
      </c>
      <c r="EN24">
        <v>3.5752498619326799E-2</v>
      </c>
      <c r="EO24">
        <v>0.30591525547326598</v>
      </c>
      <c r="EP24">
        <v>4.1872488909033598E-2</v>
      </c>
      <c r="EQ24">
        <v>0.66196868459278702</v>
      </c>
      <c r="ER24">
        <v>8.0714511167215702E-2</v>
      </c>
      <c r="ES24">
        <v>0.28159001354540403</v>
      </c>
      <c r="ET24">
        <v>4.02512643739142E-2</v>
      </c>
      <c r="EU24">
        <v>0.71819605431540601</v>
      </c>
      <c r="EV24">
        <v>8.7833847316974495E-2</v>
      </c>
      <c r="EW24">
        <v>0.29162878278382498</v>
      </c>
      <c r="EX24">
        <v>3.99317469479449E-2</v>
      </c>
      <c r="EY24">
        <v>0.13738478555813599</v>
      </c>
      <c r="EZ24">
        <v>1.7980106527123198E-2</v>
      </c>
      <c r="FA24">
        <v>0.32525839327246597</v>
      </c>
      <c r="FB24">
        <v>4.5511853464981898E-2</v>
      </c>
      <c r="FC24">
        <v>0.150626810486547</v>
      </c>
      <c r="FD24">
        <v>2.2527070147770601E-2</v>
      </c>
      <c r="FE24">
        <v>0.47406851361799701</v>
      </c>
      <c r="FF24">
        <v>6.18484681660465E-2</v>
      </c>
      <c r="FG24">
        <v>0.16179736235106401</v>
      </c>
      <c r="FH24">
        <v>1.9998249176739799E-2</v>
      </c>
      <c r="FI24">
        <v>0.96057202717969903</v>
      </c>
      <c r="FJ24">
        <v>0.108423186953889</v>
      </c>
      <c r="FK24">
        <v>0.35889117793355702</v>
      </c>
      <c r="FL24">
        <v>4.8877538535396302E-2</v>
      </c>
      <c r="FM24">
        <v>0.232342513421567</v>
      </c>
      <c r="FN24">
        <v>3.1696022922299803E-2</v>
      </c>
      <c r="FO24">
        <v>0.29629442780563298</v>
      </c>
      <c r="FP24">
        <v>4.1289632519675601E-2</v>
      </c>
      <c r="FQ24">
        <v>0.27710904357403099</v>
      </c>
      <c r="FR24">
        <v>3.9268619668291899E-2</v>
      </c>
      <c r="FS24">
        <v>0.28266972952154001</v>
      </c>
      <c r="FT24">
        <v>3.9359867746822402E-2</v>
      </c>
    </row>
    <row r="25" spans="3:176" x14ac:dyDescent="0.2">
      <c r="C25">
        <v>0.88542068545700603</v>
      </c>
      <c r="D25">
        <v>0.10481201644756399</v>
      </c>
      <c r="E25">
        <v>1.48072831316186</v>
      </c>
      <c r="F25">
        <v>0.15385406044715899</v>
      </c>
      <c r="K25">
        <v>0.34456545967600399</v>
      </c>
      <c r="L25">
        <v>4.7529230771715301E-2</v>
      </c>
      <c r="M25">
        <v>0.34391210899775698</v>
      </c>
      <c r="N25">
        <v>4.77704673522346E-2</v>
      </c>
      <c r="O25">
        <v>0.43535103638837003</v>
      </c>
      <c r="P25">
        <v>5.6664136941709402E-2</v>
      </c>
      <c r="Q25">
        <v>0.263515732239332</v>
      </c>
      <c r="R25">
        <v>3.9104956216548997E-2</v>
      </c>
      <c r="S25">
        <v>0.14572656147320801</v>
      </c>
      <c r="T25">
        <v>2.1409218109420401E-2</v>
      </c>
      <c r="U25">
        <v>0.81173320784488601</v>
      </c>
      <c r="V25">
        <v>8.7737133169529496E-2</v>
      </c>
      <c r="W25">
        <v>0.43720447472887702</v>
      </c>
      <c r="X25">
        <v>5.8189339790541902E-2</v>
      </c>
      <c r="Y25">
        <v>0.26148495391570198</v>
      </c>
      <c r="Z25">
        <v>3.88890781456891E-2</v>
      </c>
      <c r="AA25">
        <v>0.76939550013831504</v>
      </c>
      <c r="AB25">
        <v>9.3526876916139604E-2</v>
      </c>
      <c r="AC25">
        <v>0.139963892085648</v>
      </c>
      <c r="AD25">
        <v>1.9381087025438001E-2</v>
      </c>
      <c r="AE25">
        <v>0.63334364482329297</v>
      </c>
      <c r="AF25">
        <v>7.9919168494208701E-2</v>
      </c>
      <c r="AG25">
        <v>0.30914605555386698</v>
      </c>
      <c r="AH25">
        <v>4.3255851925482897E-2</v>
      </c>
      <c r="AI25">
        <v>0.23455694440521699</v>
      </c>
      <c r="AJ25">
        <v>3.3555790547680701E-2</v>
      </c>
      <c r="AK25">
        <v>4.3340625719199899</v>
      </c>
      <c r="AL25">
        <v>0.23520971209403499</v>
      </c>
      <c r="AM25">
        <v>0.243156738466552</v>
      </c>
      <c r="AN25">
        <v>3.4689995046810002E-2</v>
      </c>
      <c r="AO25">
        <v>0.294524038106872</v>
      </c>
      <c r="AP25">
        <v>4.1526938348660697E-2</v>
      </c>
      <c r="AQ25">
        <v>0.28543595168670899</v>
      </c>
      <c r="AR25">
        <v>3.87813838868004E-2</v>
      </c>
      <c r="AS25">
        <v>0.32702292929862897</v>
      </c>
      <c r="AT25">
        <v>4.1697211834230301E-2</v>
      </c>
      <c r="AU25">
        <v>0.30487527873028702</v>
      </c>
      <c r="AV25">
        <v>4.2445198922032398E-2</v>
      </c>
      <c r="AW25">
        <v>0.40712120831218102</v>
      </c>
      <c r="AX25">
        <v>5.4721655248240499E-2</v>
      </c>
      <c r="AY25">
        <v>0.270937970579331</v>
      </c>
      <c r="AZ25">
        <v>3.6024245720534503E-2</v>
      </c>
      <c r="BA25">
        <v>0.26417042323722301</v>
      </c>
      <c r="BB25">
        <v>3.8580897156464899E-2</v>
      </c>
      <c r="BC25">
        <v>0.86870892467467398</v>
      </c>
      <c r="BD25">
        <v>9.5020241348815995E-2</v>
      </c>
      <c r="BE25">
        <v>0.28611720891398901</v>
      </c>
      <c r="BF25">
        <v>4.0160501733836097E-2</v>
      </c>
      <c r="BG25">
        <v>0.86317237625046705</v>
      </c>
      <c r="BH25">
        <v>0.10300030452865599</v>
      </c>
      <c r="BI25">
        <v>0.30535245926101601</v>
      </c>
      <c r="BJ25">
        <v>4.2340121626184397E-2</v>
      </c>
      <c r="BK25">
        <v>0.129218743345723</v>
      </c>
      <c r="BL25">
        <v>1.9307961456822401E-2</v>
      </c>
      <c r="BM25">
        <v>0.26754063634125602</v>
      </c>
      <c r="BN25">
        <v>3.7439316022459097E-2</v>
      </c>
      <c r="BO25">
        <v>0.29871893429596902</v>
      </c>
      <c r="BP25">
        <v>4.12598126692095E-2</v>
      </c>
      <c r="BQ25">
        <v>0.30446743145581501</v>
      </c>
      <c r="BR25">
        <v>4.24529184065204E-2</v>
      </c>
      <c r="BS25">
        <v>0.27612772981587502</v>
      </c>
      <c r="BT25">
        <v>3.8831689170630498E-2</v>
      </c>
      <c r="BU25">
        <v>0.37603212150983101</v>
      </c>
      <c r="BV25">
        <v>5.1562014445782102E-2</v>
      </c>
      <c r="BW25">
        <v>0.32088829863749802</v>
      </c>
      <c r="BX25">
        <v>4.4967730290129598E-2</v>
      </c>
      <c r="BY25">
        <v>0.32001448791412002</v>
      </c>
      <c r="BZ25">
        <v>4.4297463649941103E-2</v>
      </c>
      <c r="CA25">
        <v>0.293852040775403</v>
      </c>
      <c r="CB25">
        <v>4.1349328023661099E-2</v>
      </c>
      <c r="CC25">
        <v>0.56470585357259595</v>
      </c>
      <c r="CD25">
        <v>6.7409726779671206E-2</v>
      </c>
      <c r="CE25">
        <v>0.31748935718069599</v>
      </c>
      <c r="CF25">
        <v>4.54463568813116E-2</v>
      </c>
      <c r="CG25">
        <v>0.12542085122286201</v>
      </c>
      <c r="CH25">
        <v>1.9104319995917201E-2</v>
      </c>
      <c r="CI25">
        <v>0.76498508137992205</v>
      </c>
      <c r="CJ25">
        <v>9.5753893871263498E-2</v>
      </c>
      <c r="CK25">
        <v>0.36538210954294598</v>
      </c>
      <c r="CL25">
        <v>4.9886119989378697E-2</v>
      </c>
      <c r="CM25">
        <v>0.28255291507656499</v>
      </c>
      <c r="CN25">
        <v>4.0767115155620197E-2</v>
      </c>
      <c r="CO25">
        <v>0.66881720801285804</v>
      </c>
      <c r="CP25">
        <v>8.3425134890716998E-2</v>
      </c>
      <c r="CQ25">
        <v>0.45379872397751603</v>
      </c>
      <c r="CR25">
        <v>5.9933966847514099E-2</v>
      </c>
      <c r="CS25">
        <v>0.43821546507865899</v>
      </c>
      <c r="CT25">
        <v>5.8568632013166602E-2</v>
      </c>
      <c r="CU25">
        <v>0.27645335683392602</v>
      </c>
      <c r="CV25">
        <v>3.9699116314441098E-2</v>
      </c>
      <c r="CW25">
        <v>0.306804727954895</v>
      </c>
      <c r="CX25">
        <v>4.3718117823682498E-2</v>
      </c>
      <c r="CY25">
        <v>0.23990105576175899</v>
      </c>
      <c r="CZ25">
        <v>3.4302862193184201E-2</v>
      </c>
      <c r="DA25">
        <v>0.434054801533792</v>
      </c>
      <c r="DB25">
        <v>5.8042090034241101E-2</v>
      </c>
      <c r="DC25">
        <v>0.39896032443232998</v>
      </c>
      <c r="DD25">
        <v>5.3907663301899701E-2</v>
      </c>
      <c r="DE25">
        <v>0.91273598579811099</v>
      </c>
      <c r="DF25">
        <v>0.107123688273563</v>
      </c>
      <c r="DG25">
        <v>0.40752361384249502</v>
      </c>
      <c r="DH25">
        <v>5.5898087172928303E-2</v>
      </c>
      <c r="DI25">
        <v>0.32459390451046599</v>
      </c>
      <c r="DJ25">
        <v>4.5108559850903299E-2</v>
      </c>
      <c r="DK25">
        <v>0.75755774440162904</v>
      </c>
      <c r="DL25">
        <v>9.2724462056210502E-2</v>
      </c>
      <c r="DM25">
        <v>0.203098937038768</v>
      </c>
      <c r="DN25">
        <v>2.9971496570997E-2</v>
      </c>
      <c r="DO25">
        <v>0.18735749581564601</v>
      </c>
      <c r="DP25">
        <v>2.8488150709252501E-2</v>
      </c>
      <c r="DQ25">
        <v>0.39139354645803798</v>
      </c>
      <c r="DR25">
        <v>5.2537287162216499E-2</v>
      </c>
      <c r="DS25">
        <v>0.23510015137250201</v>
      </c>
      <c r="DT25">
        <v>3.3644031441052602E-2</v>
      </c>
      <c r="DU25">
        <v>0.63662551960707003</v>
      </c>
      <c r="DV25">
        <v>7.9519687872990796E-2</v>
      </c>
      <c r="DW25">
        <v>0.27929851794766403</v>
      </c>
      <c r="DX25">
        <v>3.9080971004888602E-2</v>
      </c>
      <c r="DY25">
        <v>0.29045166670177502</v>
      </c>
      <c r="DZ25">
        <v>4.0848477455548898E-2</v>
      </c>
      <c r="EA25">
        <v>0.248572510332497</v>
      </c>
      <c r="EB25">
        <v>3.5396422488292702E-2</v>
      </c>
      <c r="EC25">
        <v>0.38761308782934001</v>
      </c>
      <c r="ED25">
        <v>5.1388863317352103E-2</v>
      </c>
      <c r="EE25">
        <v>0.38617114273426001</v>
      </c>
      <c r="EF25">
        <v>5.2678805985522097E-2</v>
      </c>
      <c r="EG25">
        <v>1.6682590791298</v>
      </c>
      <c r="EH25">
        <v>0.164123112752387</v>
      </c>
      <c r="EI25">
        <v>0.28679222047952402</v>
      </c>
      <c r="EJ25">
        <v>3.9963273428582698E-2</v>
      </c>
      <c r="EK25">
        <v>0.29054317288904502</v>
      </c>
      <c r="EL25">
        <v>3.9789911742174999E-2</v>
      </c>
      <c r="EM25">
        <v>0.24929363046507899</v>
      </c>
      <c r="EN25">
        <v>3.5696692285801399E-2</v>
      </c>
      <c r="EO25">
        <v>0.30608335912464102</v>
      </c>
      <c r="EP25">
        <v>4.1806067341701003E-2</v>
      </c>
      <c r="EQ25">
        <v>0.66234675327440895</v>
      </c>
      <c r="ER25">
        <v>8.0594637642387099E-2</v>
      </c>
      <c r="ES25">
        <v>0.28176912236724899</v>
      </c>
      <c r="ET25">
        <v>4.0176210035555299E-2</v>
      </c>
      <c r="EU25">
        <v>0.71875111757964505</v>
      </c>
      <c r="EV25">
        <v>8.7703036162166306E-2</v>
      </c>
      <c r="EW25">
        <v>0.29181893573732098</v>
      </c>
      <c r="EX25">
        <v>3.98616608715371E-2</v>
      </c>
      <c r="EY25">
        <v>0.13751508847424601</v>
      </c>
      <c r="EZ25">
        <v>1.79306529002424E-2</v>
      </c>
      <c r="FA25">
        <v>0.32548199543884598</v>
      </c>
      <c r="FB25">
        <v>4.5420463368231197E-2</v>
      </c>
      <c r="FC25">
        <v>0.150734039444363</v>
      </c>
      <c r="FD25">
        <v>2.2480650924316201E-2</v>
      </c>
      <c r="FE25">
        <v>0.47436866247943998</v>
      </c>
      <c r="FF25">
        <v>6.1747637560031002E-2</v>
      </c>
      <c r="FG25">
        <v>0.16199671649505701</v>
      </c>
      <c r="FH25">
        <v>1.9943060452414601E-2</v>
      </c>
      <c r="FI25">
        <v>0.96127990378125105</v>
      </c>
      <c r="FJ25">
        <v>0.108242887461808</v>
      </c>
      <c r="FK25">
        <v>0.35907146379589699</v>
      </c>
      <c r="FL25">
        <v>4.8812250574583299E-2</v>
      </c>
      <c r="FM25">
        <v>0.23248181425043901</v>
      </c>
      <c r="FN25">
        <v>3.1651685107166601E-2</v>
      </c>
      <c r="FO25">
        <v>0.296469143310232</v>
      </c>
      <c r="FP25">
        <v>4.1219126000669799E-2</v>
      </c>
      <c r="FQ25">
        <v>0.27727516305419603</v>
      </c>
      <c r="FR25">
        <v>3.9204520182129401E-2</v>
      </c>
      <c r="FS25">
        <v>0.28289550600443297</v>
      </c>
      <c r="FT25">
        <v>3.9270236982878202E-2</v>
      </c>
    </row>
    <row r="26" spans="3:176" x14ac:dyDescent="0.2">
      <c r="C26">
        <v>0.31390939093527398</v>
      </c>
      <c r="D26">
        <v>4.3025154734044301E-2</v>
      </c>
      <c r="E26">
        <v>1.5764398246404101</v>
      </c>
      <c r="F26">
        <v>0.16075483889094699</v>
      </c>
      <c r="K26">
        <v>0.34496497447649099</v>
      </c>
      <c r="L26">
        <v>4.7473033023940903E-2</v>
      </c>
      <c r="M26">
        <v>0.34439548235537198</v>
      </c>
      <c r="N26">
        <v>4.7693653331206697E-2</v>
      </c>
      <c r="O26">
        <v>0.43589526185525701</v>
      </c>
      <c r="P26">
        <v>5.6599169582673102E-2</v>
      </c>
      <c r="Q26">
        <v>0.26402281135629202</v>
      </c>
      <c r="R26">
        <v>3.9013136625577198E-2</v>
      </c>
      <c r="S26">
        <v>0.14591967016282101</v>
      </c>
      <c r="T26">
        <v>2.1374446620360799E-2</v>
      </c>
      <c r="U26">
        <v>0.81255846936631504</v>
      </c>
      <c r="V26">
        <v>8.7656999288150503E-2</v>
      </c>
      <c r="W26">
        <v>0.43765906794834603</v>
      </c>
      <c r="X26">
        <v>5.8131281053551601E-2</v>
      </c>
      <c r="Y26">
        <v>0.26203266533741598</v>
      </c>
      <c r="Z26">
        <v>3.87913538283087E-2</v>
      </c>
      <c r="AA26">
        <v>0.77021712084444005</v>
      </c>
      <c r="AB26">
        <v>9.3414686582864004E-2</v>
      </c>
      <c r="AC26">
        <v>0.140168787424295</v>
      </c>
      <c r="AD26">
        <v>1.9345117759889102E-2</v>
      </c>
      <c r="AE26">
        <v>0.63403721768047705</v>
      </c>
      <c r="AF26">
        <v>7.9839250239104098E-2</v>
      </c>
      <c r="AG26">
        <v>0.30956150498956397</v>
      </c>
      <c r="AH26">
        <v>4.3188092557761501E-2</v>
      </c>
      <c r="AI26">
        <v>0.23480658542840399</v>
      </c>
      <c r="AJ26">
        <v>3.351269844476E-2</v>
      </c>
      <c r="AK26">
        <v>4.3398637623205696</v>
      </c>
      <c r="AL26">
        <v>0.23490266344122299</v>
      </c>
      <c r="AM26">
        <v>0.24340124798759699</v>
      </c>
      <c r="AN26">
        <v>3.4651827823963498E-2</v>
      </c>
      <c r="AO26">
        <v>0.29488143530378702</v>
      </c>
      <c r="AP26">
        <v>4.1476165504108098E-2</v>
      </c>
      <c r="AQ26">
        <v>0.28570907151045299</v>
      </c>
      <c r="AR26">
        <v>3.87423768339034E-2</v>
      </c>
      <c r="AS26">
        <v>0.32760062593301098</v>
      </c>
      <c r="AT26">
        <v>4.1604190115831503E-2</v>
      </c>
      <c r="AU26">
        <v>0.30529234877455902</v>
      </c>
      <c r="AV26">
        <v>4.23840012036358E-2</v>
      </c>
      <c r="AW26">
        <v>0.4075564627139</v>
      </c>
      <c r="AX26">
        <v>5.46596780578298E-2</v>
      </c>
      <c r="AY26">
        <v>0.271429827215667</v>
      </c>
      <c r="AZ26">
        <v>3.5947669280724397E-2</v>
      </c>
      <c r="BA26">
        <v>0.26452407177122</v>
      </c>
      <c r="BB26">
        <v>3.85163931427637E-2</v>
      </c>
      <c r="BC26">
        <v>0.869731759324332</v>
      </c>
      <c r="BD26">
        <v>9.4939652905291994E-2</v>
      </c>
      <c r="BE26">
        <v>0.28643936262501002</v>
      </c>
      <c r="BF26">
        <v>4.0105918160039E-2</v>
      </c>
      <c r="BG26">
        <v>0.86406004112076695</v>
      </c>
      <c r="BH26">
        <v>0.102883243575994</v>
      </c>
      <c r="BI26">
        <v>0.30569442866955798</v>
      </c>
      <c r="BJ26">
        <v>4.2282135599456198E-2</v>
      </c>
      <c r="BK26">
        <v>0.129391711179835</v>
      </c>
      <c r="BL26">
        <v>1.92752367952333E-2</v>
      </c>
      <c r="BM26">
        <v>0.26787369113318799</v>
      </c>
      <c r="BN26">
        <v>3.73842872008762E-2</v>
      </c>
      <c r="BO26">
        <v>0.29926427979162701</v>
      </c>
      <c r="BP26">
        <v>4.1172388150302601E-2</v>
      </c>
      <c r="BQ26">
        <v>0.30479518285172502</v>
      </c>
      <c r="BR26">
        <v>4.2403797390831499E-2</v>
      </c>
      <c r="BS26">
        <v>0.27647138313846498</v>
      </c>
      <c r="BT26">
        <v>3.8781837794878503E-2</v>
      </c>
      <c r="BU26">
        <v>0.37644830653361899</v>
      </c>
      <c r="BV26">
        <v>5.1502735434752603E-2</v>
      </c>
      <c r="BW26">
        <v>0.321324997230715</v>
      </c>
      <c r="BX26">
        <v>4.4890549677564499E-2</v>
      </c>
      <c r="BY26">
        <v>0.32044356701356902</v>
      </c>
      <c r="BZ26">
        <v>4.42246110791506E-2</v>
      </c>
      <c r="CA26">
        <v>0.29412254345716299</v>
      </c>
      <c r="CB26">
        <v>4.1305880333657001E-2</v>
      </c>
      <c r="CC26">
        <v>0.56589925535595897</v>
      </c>
      <c r="CD26">
        <v>6.73252454285789E-2</v>
      </c>
      <c r="CE26">
        <v>0.31821024440916501</v>
      </c>
      <c r="CF26">
        <v>4.5327784340451698E-2</v>
      </c>
      <c r="CG26">
        <v>0.12591327540851099</v>
      </c>
      <c r="CH26">
        <v>1.9047777330172998E-2</v>
      </c>
      <c r="CI26">
        <v>0.76603024207922099</v>
      </c>
      <c r="CJ26">
        <v>9.5599826229869594E-2</v>
      </c>
      <c r="CK26">
        <v>0.36580106215768299</v>
      </c>
      <c r="CL26">
        <v>4.9828181400082897E-2</v>
      </c>
      <c r="CM26">
        <v>0.282957260036235</v>
      </c>
      <c r="CN26">
        <v>4.0694067312717297E-2</v>
      </c>
      <c r="CO26">
        <v>0.66952775458510205</v>
      </c>
      <c r="CP26">
        <v>8.3334695871241898E-2</v>
      </c>
      <c r="CQ26">
        <v>0.454256155911333</v>
      </c>
      <c r="CR26">
        <v>5.9872348490272301E-2</v>
      </c>
      <c r="CS26">
        <v>0.438671070732507</v>
      </c>
      <c r="CT26">
        <v>5.85022327246221E-2</v>
      </c>
      <c r="CU26">
        <v>0.27686566057472201</v>
      </c>
      <c r="CV26">
        <v>3.9626219556148798E-2</v>
      </c>
      <c r="CW26">
        <v>0.307209293291826</v>
      </c>
      <c r="CX26">
        <v>4.3645740019479802E-2</v>
      </c>
      <c r="CY26">
        <v>0.240165216047032</v>
      </c>
      <c r="CZ26">
        <v>3.4261880034878497E-2</v>
      </c>
      <c r="DA26">
        <v>0.43455357446848097</v>
      </c>
      <c r="DB26">
        <v>5.7971853123776902E-2</v>
      </c>
      <c r="DC26">
        <v>0.39941775182836697</v>
      </c>
      <c r="DD26">
        <v>5.3839974957857403E-2</v>
      </c>
      <c r="DE26">
        <v>0.91361369581853202</v>
      </c>
      <c r="DF26">
        <v>0.107008640569267</v>
      </c>
      <c r="DG26">
        <v>0.40805705882002002</v>
      </c>
      <c r="DH26">
        <v>5.5824142278668901E-2</v>
      </c>
      <c r="DI26">
        <v>0.32499169575794401</v>
      </c>
      <c r="DJ26">
        <v>4.5040698456959898E-2</v>
      </c>
      <c r="DK26">
        <v>0.75845145708731299</v>
      </c>
      <c r="DL26">
        <v>9.2633656746933996E-2</v>
      </c>
      <c r="DM26">
        <v>0.203348093883359</v>
      </c>
      <c r="DN26">
        <v>2.99262019530088E-2</v>
      </c>
      <c r="DO26">
        <v>0.18768371015365801</v>
      </c>
      <c r="DP26">
        <v>2.8427712826923999E-2</v>
      </c>
      <c r="DQ26">
        <v>0.39183547651386103</v>
      </c>
      <c r="DR26">
        <v>5.2482092650643797E-2</v>
      </c>
      <c r="DS26">
        <v>0.235355735864344</v>
      </c>
      <c r="DT26">
        <v>3.36025480496066E-2</v>
      </c>
      <c r="DU26">
        <v>0.63735493371230301</v>
      </c>
      <c r="DV26">
        <v>7.9425084831984502E-2</v>
      </c>
      <c r="DW26">
        <v>0.27957316705024998</v>
      </c>
      <c r="DX26">
        <v>3.90412225373718E-2</v>
      </c>
      <c r="DY26">
        <v>0.29089950093727701</v>
      </c>
      <c r="DZ26">
        <v>4.0768893980585003E-2</v>
      </c>
      <c r="EA26">
        <v>0.24886658859899199</v>
      </c>
      <c r="EB26">
        <v>3.53632225592573E-2</v>
      </c>
      <c r="EC26">
        <v>0.388037772666114</v>
      </c>
      <c r="ED26">
        <v>5.13406092639953E-2</v>
      </c>
      <c r="EE26">
        <v>0.386628961885502</v>
      </c>
      <c r="EF26">
        <v>5.26086309650272E-2</v>
      </c>
      <c r="EG26">
        <v>1.6699875683700101</v>
      </c>
      <c r="EH26">
        <v>0.163932397404293</v>
      </c>
      <c r="EI26">
        <v>0.28710566544349497</v>
      </c>
      <c r="EJ26">
        <v>3.99246912191571E-2</v>
      </c>
      <c r="EK26">
        <v>0.290850635758996</v>
      </c>
      <c r="EL26">
        <v>3.9737999877130302E-2</v>
      </c>
      <c r="EM26">
        <v>0.24957976228078499</v>
      </c>
      <c r="EN26">
        <v>3.5655362394972398E-2</v>
      </c>
      <c r="EO26">
        <v>0.30641078352471401</v>
      </c>
      <c r="EP26">
        <v>4.1753108460283898E-2</v>
      </c>
      <c r="EQ26">
        <v>0.66308360848981396</v>
      </c>
      <c r="ER26">
        <v>8.0507601664489795E-2</v>
      </c>
      <c r="ES26">
        <v>0.28211831490914702</v>
      </c>
      <c r="ET26">
        <v>4.0114521905024701E-2</v>
      </c>
      <c r="EU26">
        <v>0.71983235838420601</v>
      </c>
      <c r="EV26">
        <v>8.7629049224241695E-2</v>
      </c>
      <c r="EW26">
        <v>0.29218836536724302</v>
      </c>
      <c r="EX26">
        <v>3.9809019956777103E-2</v>
      </c>
      <c r="EY26">
        <v>0.13777061945975699</v>
      </c>
      <c r="EZ26">
        <v>1.78885177911112E-2</v>
      </c>
      <c r="FA26">
        <v>0.32591792595258101</v>
      </c>
      <c r="FB26">
        <v>4.5345973955349297E-2</v>
      </c>
      <c r="FC26">
        <v>0.15094371547716201</v>
      </c>
      <c r="FD26">
        <v>2.2441030380269698E-2</v>
      </c>
      <c r="FE26">
        <v>0.47495232905989598</v>
      </c>
      <c r="FF26">
        <v>6.16746497848846E-2</v>
      </c>
      <c r="FG26">
        <v>0.16239052416483701</v>
      </c>
      <c r="FH26">
        <v>1.9892941596403101E-2</v>
      </c>
      <c r="FI26">
        <v>0.96266185262692405</v>
      </c>
      <c r="FJ26">
        <v>0.10812583666322199</v>
      </c>
      <c r="FK26">
        <v>0.35942165134630899</v>
      </c>
      <c r="FL26">
        <v>4.8763775401189202E-2</v>
      </c>
      <c r="FM26">
        <v>0.23275204406055799</v>
      </c>
      <c r="FN26">
        <v>3.1621831555396197E-2</v>
      </c>
      <c r="FO26">
        <v>0.29680939042475901</v>
      </c>
      <c r="FP26">
        <v>4.1162563927769999E-2</v>
      </c>
      <c r="FQ26">
        <v>0.27759758080657299</v>
      </c>
      <c r="FR26">
        <v>3.9155859629654198E-2</v>
      </c>
      <c r="FS26">
        <v>0.28333491883537598</v>
      </c>
      <c r="FT26">
        <v>3.9199246253864298E-2</v>
      </c>
    </row>
    <row r="27" spans="3:176" x14ac:dyDescent="0.2">
      <c r="C27">
        <v>0.13355487954939299</v>
      </c>
      <c r="D27">
        <v>1.9615250436947802E-2</v>
      </c>
      <c r="E27">
        <v>1.67584407964953</v>
      </c>
      <c r="F27">
        <v>0.16769688836264299</v>
      </c>
      <c r="K27">
        <v>0.34555045033230197</v>
      </c>
      <c r="L27">
        <v>4.7437311888301102E-2</v>
      </c>
      <c r="M27">
        <v>0.34510431214706999</v>
      </c>
      <c r="N27">
        <v>4.7639417255453897E-2</v>
      </c>
      <c r="O27">
        <v>0.436693177780904</v>
      </c>
      <c r="P27">
        <v>5.6562057135318498E-2</v>
      </c>
      <c r="Q27">
        <v>0.26476885824254598</v>
      </c>
      <c r="R27">
        <v>3.8935897701238301E-2</v>
      </c>
      <c r="S27">
        <v>0.14620293123436501</v>
      </c>
      <c r="T27">
        <v>2.13481559959652E-2</v>
      </c>
      <c r="U27">
        <v>0.81377075815166799</v>
      </c>
      <c r="V27">
        <v>8.76126246184631E-2</v>
      </c>
      <c r="W27">
        <v>0.43832543320416001</v>
      </c>
      <c r="X27">
        <v>5.8096543606932699E-2</v>
      </c>
      <c r="Y27">
        <v>0.26283871917643198</v>
      </c>
      <c r="Z27">
        <v>3.8708534125344099E-2</v>
      </c>
      <c r="AA27">
        <v>0.77142346463828404</v>
      </c>
      <c r="AB27">
        <v>9.3337302661701593E-2</v>
      </c>
      <c r="AC27">
        <v>0.14047002838203301</v>
      </c>
      <c r="AD27">
        <v>1.9315880821078001E-2</v>
      </c>
      <c r="AE27">
        <v>0.63505446361457396</v>
      </c>
      <c r="AF27">
        <v>7.9793912388708504E-2</v>
      </c>
      <c r="AG27">
        <v>0.31017078330242998</v>
      </c>
      <c r="AH27">
        <v>4.3139438667470997E-2</v>
      </c>
      <c r="AI27">
        <v>0.235172744253103</v>
      </c>
      <c r="AJ27">
        <v>3.3480772147611401E-2</v>
      </c>
      <c r="AK27">
        <v>4.3484145240422301</v>
      </c>
      <c r="AL27">
        <v>0.23471909930357701</v>
      </c>
      <c r="AM27">
        <v>0.243759532898253</v>
      </c>
      <c r="AN27">
        <v>3.4625967240976899E-2</v>
      </c>
      <c r="AO27">
        <v>0.29540501115596202</v>
      </c>
      <c r="AP27">
        <v>4.1444210747705101E-2</v>
      </c>
      <c r="AQ27">
        <v>0.28610944132154897</v>
      </c>
      <c r="AR27">
        <v>3.8716932975854199E-2</v>
      </c>
      <c r="AS27">
        <v>0.32845057360903801</v>
      </c>
      <c r="AT27">
        <v>4.1528145384190501E-2</v>
      </c>
      <c r="AU27">
        <v>0.305903584156552</v>
      </c>
      <c r="AV27">
        <v>4.2343846823652602E-2</v>
      </c>
      <c r="AW27">
        <v>0.40819462584949401</v>
      </c>
      <c r="AX27">
        <v>5.4618956698292899E-2</v>
      </c>
      <c r="AY27">
        <v>0.27215431317914901</v>
      </c>
      <c r="AZ27">
        <v>3.5882001363910197E-2</v>
      </c>
      <c r="BA27">
        <v>0.265043110885191</v>
      </c>
      <c r="BB27">
        <v>3.8466461707872997E-2</v>
      </c>
      <c r="BC27">
        <v>0.871233990453537</v>
      </c>
      <c r="BD27">
        <v>9.4906745950333105E-2</v>
      </c>
      <c r="BE27">
        <v>0.28691198758170899</v>
      </c>
      <c r="BF27">
        <v>4.00654701520574E-2</v>
      </c>
      <c r="BG27">
        <v>0.86536346663569896</v>
      </c>
      <c r="BH27">
        <v>0.102803723993331</v>
      </c>
      <c r="BI27">
        <v>0.30619629297422102</v>
      </c>
      <c r="BJ27">
        <v>4.2238611595010897E-2</v>
      </c>
      <c r="BK27">
        <v>0.129645710350726</v>
      </c>
      <c r="BL27">
        <v>1.92491301124205E-2</v>
      </c>
      <c r="BM27">
        <v>0.268362193731156</v>
      </c>
      <c r="BN27">
        <v>3.7344333510094203E-2</v>
      </c>
      <c r="BO27">
        <v>0.300067505937056</v>
      </c>
      <c r="BP27">
        <v>4.1097229747485198E-2</v>
      </c>
      <c r="BQ27">
        <v>0.30527554062102802</v>
      </c>
      <c r="BR27">
        <v>4.23710516409481E-2</v>
      </c>
      <c r="BS27">
        <v>0.27697489477043602</v>
      </c>
      <c r="BT27">
        <v>3.8749771020456798E-2</v>
      </c>
      <c r="BU27">
        <v>0.37705830359862502</v>
      </c>
      <c r="BV27">
        <v>5.1464433850786702E-2</v>
      </c>
      <c r="BW27">
        <v>0.32196639889058898</v>
      </c>
      <c r="BX27">
        <v>4.4829947476976099E-2</v>
      </c>
      <c r="BY27">
        <v>0.32107335656065</v>
      </c>
      <c r="BZ27">
        <v>4.4169619218737702E-2</v>
      </c>
      <c r="CA27">
        <v>0.29451911036415801</v>
      </c>
      <c r="CB27">
        <v>4.1275357283401898E-2</v>
      </c>
      <c r="CC27">
        <v>0.56765059746221003</v>
      </c>
      <c r="CD27">
        <v>6.7303140172733505E-2</v>
      </c>
      <c r="CE27">
        <v>0.31927192949345801</v>
      </c>
      <c r="CF27">
        <v>4.5225791176679797E-2</v>
      </c>
      <c r="CG27">
        <v>0.12663958998723299</v>
      </c>
      <c r="CH27">
        <v>1.89965856120092E-2</v>
      </c>
      <c r="CI27">
        <v>0.76756496546486197</v>
      </c>
      <c r="CJ27">
        <v>9.5488569170129003E-2</v>
      </c>
      <c r="CK27">
        <v>0.36641508960258101</v>
      </c>
      <c r="CL27">
        <v>4.9791602457536902E-2</v>
      </c>
      <c r="CM27">
        <v>0.283550850276238</v>
      </c>
      <c r="CN27">
        <v>4.0637252361420503E-2</v>
      </c>
      <c r="CO27">
        <v>0.67057030080244895</v>
      </c>
      <c r="CP27">
        <v>8.32774366769614E-2</v>
      </c>
      <c r="CQ27">
        <v>0.45492686932103699</v>
      </c>
      <c r="CR27">
        <v>5.9833281015273299E-2</v>
      </c>
      <c r="CS27">
        <v>0.439339217142109</v>
      </c>
      <c r="CT27">
        <v>5.8457486044497103E-2</v>
      </c>
      <c r="CU27">
        <v>0.277470686181992</v>
      </c>
      <c r="CV27">
        <v>3.9570764467068698E-2</v>
      </c>
      <c r="CW27">
        <v>0.30780329436237902</v>
      </c>
      <c r="CX27">
        <v>4.3589357373490498E-2</v>
      </c>
      <c r="CY27">
        <v>0.240552268095861</v>
      </c>
      <c r="CZ27">
        <v>3.4234297990486197E-2</v>
      </c>
      <c r="DA27">
        <v>0.43528490032557099</v>
      </c>
      <c r="DB27">
        <v>5.79259387316996E-2</v>
      </c>
      <c r="DC27">
        <v>0.40008850911428001</v>
      </c>
      <c r="DD27">
        <v>5.3794134123730797E-2</v>
      </c>
      <c r="DE27">
        <v>0.91490276060659204</v>
      </c>
      <c r="DF27">
        <v>0.106929831437536</v>
      </c>
      <c r="DG27">
        <v>0.40883884882114302</v>
      </c>
      <c r="DH27">
        <v>5.5777504321458699E-2</v>
      </c>
      <c r="DI27">
        <v>0.32557552818827901</v>
      </c>
      <c r="DJ27">
        <v>4.4989485532890498E-2</v>
      </c>
      <c r="DK27">
        <v>0.759762576283743</v>
      </c>
      <c r="DL27">
        <v>9.2587599527706302E-2</v>
      </c>
      <c r="DM27">
        <v>0.20371358103590601</v>
      </c>
      <c r="DN27">
        <v>2.9891786337760799E-2</v>
      </c>
      <c r="DO27">
        <v>0.18816361871284501</v>
      </c>
      <c r="DP27">
        <v>2.8376764790015E-2</v>
      </c>
      <c r="DQ27">
        <v>0.39248316673383499</v>
      </c>
      <c r="DR27">
        <v>5.2450059237525402E-2</v>
      </c>
      <c r="DS27">
        <v>0.23573034316171501</v>
      </c>
      <c r="DT27">
        <v>3.3573515047021101E-2</v>
      </c>
      <c r="DU27">
        <v>0.63842521936053798</v>
      </c>
      <c r="DV27">
        <v>7.9364185503728799E-2</v>
      </c>
      <c r="DW27">
        <v>0.27997559488830898</v>
      </c>
      <c r="DX27">
        <v>3.9015637027688399E-2</v>
      </c>
      <c r="DY27">
        <v>0.29155740750512099</v>
      </c>
      <c r="DZ27">
        <v>4.0705780735240102E-2</v>
      </c>
      <c r="EA27">
        <v>0.24929713750181201</v>
      </c>
      <c r="EB27">
        <v>3.5347232857650901E-2</v>
      </c>
      <c r="EC27">
        <v>0.38866020856328598</v>
      </c>
      <c r="ED27">
        <v>5.1315064370390802E-2</v>
      </c>
      <c r="EE27">
        <v>0.38730033768537903</v>
      </c>
      <c r="EF27">
        <v>5.25599818917101E-2</v>
      </c>
      <c r="EG27">
        <v>1.6725296794275799</v>
      </c>
      <c r="EH27">
        <v>0.163801766547813</v>
      </c>
      <c r="EI27">
        <v>0.28756476613084397</v>
      </c>
      <c r="EJ27">
        <v>3.99034833172877E-2</v>
      </c>
      <c r="EK27">
        <v>0.291301972352423</v>
      </c>
      <c r="EL27">
        <v>3.96987342480584E-2</v>
      </c>
      <c r="EM27">
        <v>0.24999884377228601</v>
      </c>
      <c r="EN27">
        <v>3.5629313386152703E-2</v>
      </c>
      <c r="EO27">
        <v>0.30689115572997699</v>
      </c>
      <c r="EP27">
        <v>4.1714643049169303E-2</v>
      </c>
      <c r="EQ27">
        <v>0.66416490819039598</v>
      </c>
      <c r="ER27">
        <v>8.0455097289831606E-2</v>
      </c>
      <c r="ES27">
        <v>0.28263079453547102</v>
      </c>
      <c r="ET27">
        <v>4.0067400671614101E-2</v>
      </c>
      <c r="EU27">
        <v>0.72141873160672298</v>
      </c>
      <c r="EV27">
        <v>8.76133265747885E-2</v>
      </c>
      <c r="EW27">
        <v>0.29272988114606502</v>
      </c>
      <c r="EX27">
        <v>3.9774848799192603E-2</v>
      </c>
      <c r="EY27">
        <v>0.13814640489469801</v>
      </c>
      <c r="EZ27">
        <v>1.7854521311701E-2</v>
      </c>
      <c r="FA27">
        <v>0.326557699922087</v>
      </c>
      <c r="FB27">
        <v>4.5289835078027502E-2</v>
      </c>
      <c r="FC27">
        <v>0.15125175747946901</v>
      </c>
      <c r="FD27">
        <v>2.2408979684453299E-2</v>
      </c>
      <c r="FE27">
        <v>0.47580815295328999</v>
      </c>
      <c r="FF27">
        <v>6.1630925464628297E-2</v>
      </c>
      <c r="FG27">
        <v>0.16297112034205999</v>
      </c>
      <c r="FH27">
        <v>1.9848868115228301E-2</v>
      </c>
      <c r="FI27">
        <v>0.96469097565438</v>
      </c>
      <c r="FJ27">
        <v>0.108074312818784</v>
      </c>
      <c r="FK27">
        <v>0.35993492458245602</v>
      </c>
      <c r="FL27">
        <v>4.8733056529324602E-2</v>
      </c>
      <c r="FM27">
        <v>0.233147943136053</v>
      </c>
      <c r="FN27">
        <v>3.1607043332415999E-2</v>
      </c>
      <c r="FO27">
        <v>0.29730854662615602</v>
      </c>
      <c r="FP27">
        <v>4.11210472173867E-2</v>
      </c>
      <c r="FQ27">
        <v>0.278070021336357</v>
      </c>
      <c r="FR27">
        <v>3.9123585133169603E-2</v>
      </c>
      <c r="FS27">
        <v>0.28397941534343901</v>
      </c>
      <c r="FT27">
        <v>3.91482773135702E-2</v>
      </c>
    </row>
    <row r="28" spans="3:176" x14ac:dyDescent="0.2">
      <c r="C28">
        <v>0.27586017407827601</v>
      </c>
      <c r="D28">
        <v>3.81588061735504E-2</v>
      </c>
      <c r="E28">
        <v>1.77908355169707</v>
      </c>
      <c r="F28">
        <v>0.174680455689146</v>
      </c>
      <c r="K28">
        <v>0.34631049162187399</v>
      </c>
      <c r="L28">
        <v>4.7422762636068802E-2</v>
      </c>
      <c r="M28">
        <v>0.34602480180723899</v>
      </c>
      <c r="N28">
        <v>4.7608814768498202E-2</v>
      </c>
      <c r="O28">
        <v>0.43772925363943199</v>
      </c>
      <c r="P28">
        <v>5.6553521951218502E-2</v>
      </c>
      <c r="Q28">
        <v>0.265739351944069</v>
      </c>
      <c r="R28">
        <v>3.8874742811336599E-2</v>
      </c>
      <c r="S28">
        <v>0.14657083133328599</v>
      </c>
      <c r="T28">
        <v>2.1330857953332099E-2</v>
      </c>
      <c r="U28">
        <v>0.81534647837869501</v>
      </c>
      <c r="V28">
        <v>8.7604872862937402E-2</v>
      </c>
      <c r="W28">
        <v>0.43919060045459402</v>
      </c>
      <c r="X28">
        <v>5.8085803575570499E-2</v>
      </c>
      <c r="Y28">
        <v>0.26388742651164598</v>
      </c>
      <c r="Z28">
        <v>3.8642231028107397E-2</v>
      </c>
      <c r="AA28">
        <v>0.77299105141009405</v>
      </c>
      <c r="AB28">
        <v>9.3296231342654801E-2</v>
      </c>
      <c r="AC28">
        <v>0.14086175164627601</v>
      </c>
      <c r="AD28">
        <v>1.9293945272762101E-2</v>
      </c>
      <c r="AE28">
        <v>0.63637558309057696</v>
      </c>
      <c r="AF28">
        <v>7.9784037392708701E-2</v>
      </c>
      <c r="AG28">
        <v>0.310962031583152</v>
      </c>
      <c r="AH28">
        <v>4.3110837247242899E-2</v>
      </c>
      <c r="AI28">
        <v>0.23564829401428899</v>
      </c>
      <c r="AJ28">
        <v>3.3460633065293101E-2</v>
      </c>
      <c r="AK28">
        <v>4.3595484262344</v>
      </c>
      <c r="AL28">
        <v>0.23466259254823499</v>
      </c>
      <c r="AM28">
        <v>0.244224619590278</v>
      </c>
      <c r="AN28">
        <v>3.4612916644682003E-2</v>
      </c>
      <c r="AO28">
        <v>0.29608457485499301</v>
      </c>
      <c r="AP28">
        <v>4.1431696042437197E-2</v>
      </c>
      <c r="AQ28">
        <v>0.28662926837703701</v>
      </c>
      <c r="AR28">
        <v>3.8705547548407597E-2</v>
      </c>
      <c r="AS28">
        <v>0.329556229061998</v>
      </c>
      <c r="AT28">
        <v>4.1470557763508997E-2</v>
      </c>
      <c r="AU28">
        <v>0.30669708787482602</v>
      </c>
      <c r="AV28">
        <v>4.2325517341414202E-2</v>
      </c>
      <c r="AW28">
        <v>0.409023276599429</v>
      </c>
      <c r="AX28">
        <v>5.46002837645733E-2</v>
      </c>
      <c r="AY28">
        <v>0.27309732717458901</v>
      </c>
      <c r="AZ28">
        <v>3.5828520121396597E-2</v>
      </c>
      <c r="BA28">
        <v>0.26571743807317999</v>
      </c>
      <c r="BB28">
        <v>3.8432074710376803E-2</v>
      </c>
      <c r="BC28">
        <v>0.87318637884212003</v>
      </c>
      <c r="BD28">
        <v>9.4922160980386305E-2</v>
      </c>
      <c r="BE28">
        <v>0.28752588467690499</v>
      </c>
      <c r="BF28">
        <v>4.00399449843577E-2</v>
      </c>
      <c r="BG28">
        <v>0.86705728310023999</v>
      </c>
      <c r="BH28">
        <v>0.10276329353888999</v>
      </c>
      <c r="BI28">
        <v>0.306848283957177</v>
      </c>
      <c r="BJ28">
        <v>4.22103967580875E-2</v>
      </c>
      <c r="BK28">
        <v>0.12997579705345499</v>
      </c>
      <c r="BL28">
        <v>1.9230149545268901E-2</v>
      </c>
      <c r="BM28">
        <v>0.26899663598775497</v>
      </c>
      <c r="BN28">
        <v>3.7320232603257397E-2</v>
      </c>
      <c r="BO28">
        <v>0.30111297884899202</v>
      </c>
      <c r="BP28">
        <v>4.1035800333576899E-2</v>
      </c>
      <c r="BQ28">
        <v>0.30589915514614402</v>
      </c>
      <c r="BR28">
        <v>4.2355318515643801E-2</v>
      </c>
      <c r="BS28">
        <v>0.27762846443060701</v>
      </c>
      <c r="BT28">
        <v>3.8736112990654097E-2</v>
      </c>
      <c r="BU28">
        <v>0.37785023980584198</v>
      </c>
      <c r="BV28">
        <v>5.1447855190648803E-2</v>
      </c>
      <c r="BW28">
        <v>0.32280001946339598</v>
      </c>
      <c r="BX28">
        <v>4.4787103241264802E-2</v>
      </c>
      <c r="BY28">
        <v>0.32189159841820397</v>
      </c>
      <c r="BZ28">
        <v>4.4133558422713E-2</v>
      </c>
      <c r="CA28">
        <v>0.29503402277263302</v>
      </c>
      <c r="CB28">
        <v>4.1258352969349703E-2</v>
      </c>
      <c r="CC28">
        <v>0.56992579200937399</v>
      </c>
      <c r="CD28">
        <v>6.7343841265795595E-2</v>
      </c>
      <c r="CE28">
        <v>0.320653747941058</v>
      </c>
      <c r="CF28">
        <v>4.5142362570913003E-2</v>
      </c>
      <c r="CG28">
        <v>0.12758565807192501</v>
      </c>
      <c r="CH28">
        <v>1.8951741229990299E-2</v>
      </c>
      <c r="CI28">
        <v>0.76955937989186496</v>
      </c>
      <c r="CJ28">
        <v>9.5422288184156503E-2</v>
      </c>
      <c r="CK28">
        <v>0.36721224053187201</v>
      </c>
      <c r="CL28">
        <v>4.9777095129249598E-2</v>
      </c>
      <c r="CM28">
        <v>0.28432213223775099</v>
      </c>
      <c r="CN28">
        <v>4.0597776140130597E-2</v>
      </c>
      <c r="CO28">
        <v>0.67192455468865597</v>
      </c>
      <c r="CP28">
        <v>8.3254471792960694E-2</v>
      </c>
      <c r="CQ28">
        <v>0.455797809533034</v>
      </c>
      <c r="CR28">
        <v>5.9817524826479299E-2</v>
      </c>
      <c r="CS28">
        <v>0.440206899597609</v>
      </c>
      <c r="CT28">
        <v>5.8435262916021698E-2</v>
      </c>
      <c r="CU28">
        <v>0.278256657520494</v>
      </c>
      <c r="CV28">
        <v>3.9533830417430402E-2</v>
      </c>
      <c r="CW28">
        <v>0.30857516961138098</v>
      </c>
      <c r="CX28">
        <v>4.3550067309784501E-2</v>
      </c>
      <c r="CY28">
        <v>0.241054678380378</v>
      </c>
      <c r="CZ28">
        <v>3.4220652913127099E-2</v>
      </c>
      <c r="DA28">
        <v>0.43623454467912698</v>
      </c>
      <c r="DB28">
        <v>5.7905240529424203E-2</v>
      </c>
      <c r="DC28">
        <v>0.40095954076247398</v>
      </c>
      <c r="DD28">
        <v>5.3771033039213198E-2</v>
      </c>
      <c r="DE28">
        <v>0.91657808998248103</v>
      </c>
      <c r="DF28">
        <v>0.10688879480847301</v>
      </c>
      <c r="DG28">
        <v>0.40985376719276501</v>
      </c>
      <c r="DH28">
        <v>5.5759081056085097E-2</v>
      </c>
      <c r="DI28">
        <v>0.32633403816731399</v>
      </c>
      <c r="DJ28">
        <v>4.4955917880008502E-2</v>
      </c>
      <c r="DK28">
        <v>0.76146558254713603</v>
      </c>
      <c r="DL28">
        <v>9.2587186849910505E-2</v>
      </c>
      <c r="DM28">
        <v>0.204188284704721</v>
      </c>
      <c r="DN28">
        <v>2.9868919586056499E-2</v>
      </c>
      <c r="DO28">
        <v>0.18878788061898999</v>
      </c>
      <c r="DP28">
        <v>2.8336298244111501E-2</v>
      </c>
      <c r="DQ28">
        <v>0.39332401056456601</v>
      </c>
      <c r="DR28">
        <v>5.2441810416810099E-2</v>
      </c>
      <c r="DS28">
        <v>0.23621668195968201</v>
      </c>
      <c r="DT28">
        <v>3.3557497527666902E-2</v>
      </c>
      <c r="DU28">
        <v>0.63981554465906398</v>
      </c>
      <c r="DV28">
        <v>7.93381752243765E-2</v>
      </c>
      <c r="DW28">
        <v>0.28049796866172799</v>
      </c>
      <c r="DX28">
        <v>3.9004712468681299E-2</v>
      </c>
      <c r="DY28">
        <v>0.29241258100232098</v>
      </c>
      <c r="DZ28">
        <v>4.0660366147044498E-2</v>
      </c>
      <c r="EA28">
        <v>0.249855776896304</v>
      </c>
      <c r="EB28">
        <v>3.5348764604827401E-2</v>
      </c>
      <c r="EC28">
        <v>0.38946828051413002</v>
      </c>
      <c r="ED28">
        <v>5.1312725838835803E-2</v>
      </c>
      <c r="EE28">
        <v>0.38817220256762403</v>
      </c>
      <c r="EF28">
        <v>5.25338056644453E-2</v>
      </c>
      <c r="EG28">
        <v>1.67583593300237</v>
      </c>
      <c r="EH28">
        <v>0.163733762763977</v>
      </c>
      <c r="EI28">
        <v>0.28816058666890798</v>
      </c>
      <c r="EJ28">
        <v>3.9900062510660902E-2</v>
      </c>
      <c r="EK28">
        <v>0.29188839791592402</v>
      </c>
      <c r="EL28">
        <v>3.9672879115765301E-2</v>
      </c>
      <c r="EM28">
        <v>0.25054271799504801</v>
      </c>
      <c r="EN28">
        <v>3.56190522736686E-2</v>
      </c>
      <c r="EO28">
        <v>0.30751512584187002</v>
      </c>
      <c r="EP28">
        <v>4.1691419793830703E-2</v>
      </c>
      <c r="EQ28">
        <v>0.66556960610744298</v>
      </c>
      <c r="ER28">
        <v>8.0438146456342299E-2</v>
      </c>
      <c r="ES28">
        <v>0.28329658641323102</v>
      </c>
      <c r="ET28">
        <v>4.0035763496532102E-2</v>
      </c>
      <c r="EU28">
        <v>0.72347936029689197</v>
      </c>
      <c r="EV28">
        <v>8.7656174237294104E-2</v>
      </c>
      <c r="EW28">
        <v>0.29343294308511603</v>
      </c>
      <c r="EX28">
        <v>3.9759812501496898E-2</v>
      </c>
      <c r="EY28">
        <v>0.13863513054302701</v>
      </c>
      <c r="EZ28">
        <v>1.7829325164813E-2</v>
      </c>
      <c r="FA28">
        <v>0.32738886487477697</v>
      </c>
      <c r="FB28">
        <v>4.5253139415655903E-2</v>
      </c>
      <c r="FC28">
        <v>0.15165216976410101</v>
      </c>
      <c r="FD28">
        <v>2.23851226672039E-2</v>
      </c>
      <c r="FE28">
        <v>0.47691947652102001</v>
      </c>
      <c r="FF28">
        <v>6.1617315643419997E-2</v>
      </c>
      <c r="FG28">
        <v>0.163727204382555</v>
      </c>
      <c r="FH28">
        <v>1.9811697849068301E-2</v>
      </c>
      <c r="FI28">
        <v>0.96732777829198402</v>
      </c>
      <c r="FJ28">
        <v>0.10808931878151699</v>
      </c>
      <c r="FK28">
        <v>0.36060129322463602</v>
      </c>
      <c r="FL28">
        <v>4.8720691866888099E-2</v>
      </c>
      <c r="FM28">
        <v>0.233661805751748</v>
      </c>
      <c r="FN28">
        <v>3.1607608274164797E-2</v>
      </c>
      <c r="FO28">
        <v>0.297956896406745</v>
      </c>
      <c r="FP28">
        <v>4.1095383945063103E-2</v>
      </c>
      <c r="FQ28">
        <v>0.27868328912602902</v>
      </c>
      <c r="FR28">
        <v>3.9108324879038002E-2</v>
      </c>
      <c r="FS28">
        <v>0.284816451137196</v>
      </c>
      <c r="FT28">
        <v>3.9118322214442301E-2</v>
      </c>
    </row>
    <row r="29" spans="3:176" x14ac:dyDescent="0.2">
      <c r="C29">
        <v>0.31251348197582901</v>
      </c>
      <c r="D29">
        <v>4.1802587633008301E-2</v>
      </c>
      <c r="E29">
        <v>1.8863062112067299</v>
      </c>
      <c r="F29">
        <v>0.181705789173537</v>
      </c>
      <c r="K29">
        <v>0.34723030500603902</v>
      </c>
      <c r="L29">
        <v>4.7429668451889201E-2</v>
      </c>
      <c r="M29">
        <v>0.34713903505168398</v>
      </c>
      <c r="N29">
        <v>4.7602441512938097E-2</v>
      </c>
      <c r="O29">
        <v>0.43898332339277601</v>
      </c>
      <c r="P29">
        <v>5.6573730158023E-2</v>
      </c>
      <c r="Q29">
        <v>0.26691540290488103</v>
      </c>
      <c r="R29">
        <v>3.8830862266241398E-2</v>
      </c>
      <c r="S29">
        <v>0.14701620970263901</v>
      </c>
      <c r="T29">
        <v>2.13228891791853E-2</v>
      </c>
      <c r="U29">
        <v>0.81725496044553203</v>
      </c>
      <c r="V29">
        <v>8.7633894900677203E-2</v>
      </c>
      <c r="W29">
        <v>0.44023773020323098</v>
      </c>
      <c r="X29">
        <v>5.8099270001958601E-2</v>
      </c>
      <c r="Y29">
        <v>0.26515837544766502</v>
      </c>
      <c r="Z29">
        <v>3.8593735050967699E-2</v>
      </c>
      <c r="AA29">
        <v>0.77488936986645995</v>
      </c>
      <c r="AB29">
        <v>9.3292272032230894E-2</v>
      </c>
      <c r="AC29">
        <v>0.14133633276926399</v>
      </c>
      <c r="AD29">
        <v>1.9279738065438101E-2</v>
      </c>
      <c r="AE29">
        <v>0.63797486202063702</v>
      </c>
      <c r="AF29">
        <v>7.9809817456669305E-2</v>
      </c>
      <c r="AG29">
        <v>0.31191984908397402</v>
      </c>
      <c r="AH29">
        <v>4.3102844991188299E-2</v>
      </c>
      <c r="AI29">
        <v>0.23622397867679201</v>
      </c>
      <c r="AJ29">
        <v>3.3452673182134698E-2</v>
      </c>
      <c r="AK29">
        <v>4.3730487601555197</v>
      </c>
      <c r="AL29">
        <v>0.23473424301491499</v>
      </c>
      <c r="AM29">
        <v>0.24478745568024099</v>
      </c>
      <c r="AN29">
        <v>3.4612930050091001E-2</v>
      </c>
      <c r="AO29">
        <v>0.29690689946647097</v>
      </c>
      <c r="AP29">
        <v>4.1438864972807098E-2</v>
      </c>
      <c r="AQ29">
        <v>0.28725843483457802</v>
      </c>
      <c r="AR29">
        <v>3.87084421559582E-2</v>
      </c>
      <c r="AS29">
        <v>0.330896071966164</v>
      </c>
      <c r="AT29">
        <v>4.1432548131318699E-2</v>
      </c>
      <c r="AU29">
        <v>0.3076574152821</v>
      </c>
      <c r="AV29">
        <v>4.2329369519442897E-2</v>
      </c>
      <c r="AW29">
        <v>0.41002628621943399</v>
      </c>
      <c r="AX29">
        <v>5.4604022704085702E-2</v>
      </c>
      <c r="AY29">
        <v>0.27424051450722797</v>
      </c>
      <c r="AZ29">
        <v>3.5788266504735003E-2</v>
      </c>
      <c r="BA29">
        <v>0.26653392832350697</v>
      </c>
      <c r="BB29">
        <v>3.8413901454066701E-2</v>
      </c>
      <c r="BC29">
        <v>0.87555092347090602</v>
      </c>
      <c r="BD29">
        <v>9.4985597959426002E-2</v>
      </c>
      <c r="BE29">
        <v>0.28826910510193898</v>
      </c>
      <c r="BF29">
        <v>4.00298394752946E-2</v>
      </c>
      <c r="BG29">
        <v>0.86910852230359403</v>
      </c>
      <c r="BH29">
        <v>0.10276273914547999</v>
      </c>
      <c r="BI29">
        <v>0.307637711355572</v>
      </c>
      <c r="BJ29">
        <v>4.2198040258392501E-2</v>
      </c>
      <c r="BK29">
        <v>0.13037554652582201</v>
      </c>
      <c r="BL29">
        <v>1.9218664528927999E-2</v>
      </c>
      <c r="BM29">
        <v>0.26976466920612702</v>
      </c>
      <c r="BN29">
        <v>3.7312453577103E-2</v>
      </c>
      <c r="BO29">
        <v>0.30238034958641102</v>
      </c>
      <c r="BP29">
        <v>4.0989295562244302E-2</v>
      </c>
      <c r="BQ29">
        <v>0.30665388847969099</v>
      </c>
      <c r="BR29">
        <v>4.2356904242306502E-2</v>
      </c>
      <c r="BS29">
        <v>0.27841937112896897</v>
      </c>
      <c r="BT29">
        <v>3.8741129543484701E-2</v>
      </c>
      <c r="BU29">
        <v>0.378808701017808</v>
      </c>
      <c r="BV29">
        <v>5.1453322139100498E-2</v>
      </c>
      <c r="BW29">
        <v>0.32380963347291503</v>
      </c>
      <c r="BX29">
        <v>4.4762850884744097E-2</v>
      </c>
      <c r="BY29">
        <v>0.32288236643920898</v>
      </c>
      <c r="BZ29">
        <v>4.4117130573452602E-2</v>
      </c>
      <c r="CA29">
        <v>0.29565725849826102</v>
      </c>
      <c r="CB29">
        <v>4.1255198361131298E-2</v>
      </c>
      <c r="CC29">
        <v>0.57268055492358605</v>
      </c>
      <c r="CD29">
        <v>6.7446556507285496E-2</v>
      </c>
      <c r="CE29">
        <v>0.32232880422767601</v>
      </c>
      <c r="CF29">
        <v>4.5079122366064199E-2</v>
      </c>
      <c r="CG29">
        <v>0.12873306552345501</v>
      </c>
      <c r="CH29">
        <v>1.89141170290026E-2</v>
      </c>
      <c r="CI29">
        <v>0.77197466635201994</v>
      </c>
      <c r="CJ29">
        <v>9.5402273355950598E-2</v>
      </c>
      <c r="CK29">
        <v>0.36817699930946302</v>
      </c>
      <c r="CL29">
        <v>4.9784941783864299E-2</v>
      </c>
      <c r="CM29">
        <v>0.28525609379471401</v>
      </c>
      <c r="CN29">
        <v>4.0576407008591699E-2</v>
      </c>
      <c r="CO29">
        <v>0.67356415723227103</v>
      </c>
      <c r="CP29">
        <v>8.3266248204584697E-2</v>
      </c>
      <c r="CQ29">
        <v>0.45685202468677599</v>
      </c>
      <c r="CR29">
        <v>5.9825386600182898E-2</v>
      </c>
      <c r="CS29">
        <v>0.44125722964698399</v>
      </c>
      <c r="CT29">
        <v>5.8435995887113297E-2</v>
      </c>
      <c r="CU29">
        <v>0.27920827655215502</v>
      </c>
      <c r="CV29">
        <v>3.9516136286498402E-2</v>
      </c>
      <c r="CW29">
        <v>0.30950989536510798</v>
      </c>
      <c r="CX29">
        <v>4.35286345647602E-2</v>
      </c>
      <c r="CY29">
        <v>0.24166266805587899</v>
      </c>
      <c r="CZ29">
        <v>3.42212103887111E-2</v>
      </c>
      <c r="DA29">
        <v>0.43738402378201102</v>
      </c>
      <c r="DB29">
        <v>5.7910161383914097E-2</v>
      </c>
      <c r="DC29">
        <v>0.40201389313269997</v>
      </c>
      <c r="DD29">
        <v>5.3771121340637398E-2</v>
      </c>
      <c r="DE29">
        <v>0.91860707556555499</v>
      </c>
      <c r="DF29">
        <v>0.10688632941338599</v>
      </c>
      <c r="DG29">
        <v>0.41108205970323403</v>
      </c>
      <c r="DH29">
        <v>5.5769231070452202E-2</v>
      </c>
      <c r="DI29">
        <v>0.32725246216109799</v>
      </c>
      <c r="DJ29">
        <v>4.4940648854494399E-2</v>
      </c>
      <c r="DK29">
        <v>0.76352732879771601</v>
      </c>
      <c r="DL29">
        <v>9.2632426745850399E-2</v>
      </c>
      <c r="DM29">
        <v>0.20476296532285801</v>
      </c>
      <c r="DN29">
        <v>2.98580467732074E-2</v>
      </c>
      <c r="DO29">
        <v>0.18954434532417799</v>
      </c>
      <c r="DP29">
        <v>2.8307100824499502E-2</v>
      </c>
      <c r="DQ29">
        <v>0.39434164193733401</v>
      </c>
      <c r="DR29">
        <v>5.2457506742410301E-2</v>
      </c>
      <c r="DS29">
        <v>0.23680528622674299</v>
      </c>
      <c r="DT29">
        <v>3.3554807254338501E-2</v>
      </c>
      <c r="DU29">
        <v>0.64149884850741701</v>
      </c>
      <c r="DV29">
        <v>7.9347560254428795E-2</v>
      </c>
      <c r="DW29">
        <v>0.28113012095919898</v>
      </c>
      <c r="DX29">
        <v>3.9008661494464997E-2</v>
      </c>
      <c r="DY29">
        <v>0.293448376449499</v>
      </c>
      <c r="DZ29">
        <v>4.0633534159299198E-2</v>
      </c>
      <c r="EA29">
        <v>0.25053163350209801</v>
      </c>
      <c r="EB29">
        <v>3.5367787987070298E-2</v>
      </c>
      <c r="EC29">
        <v>0.39044626031728902</v>
      </c>
      <c r="ED29">
        <v>5.1333639186187101E-2</v>
      </c>
      <c r="EE29">
        <v>0.38922758667403601</v>
      </c>
      <c r="EF29">
        <v>5.2530611773721501E-2</v>
      </c>
      <c r="EG29">
        <v>1.67984197662937</v>
      </c>
      <c r="EH29">
        <v>0.16372970966908701</v>
      </c>
      <c r="EI29">
        <v>0.28888153008865203</v>
      </c>
      <c r="EJ29">
        <v>3.9914495381386597E-2</v>
      </c>
      <c r="EK29">
        <v>0.29259849834295298</v>
      </c>
      <c r="EL29">
        <v>3.9660937720991198E-2</v>
      </c>
      <c r="EM29">
        <v>0.25120079905597298</v>
      </c>
      <c r="EN29">
        <v>3.5624778778402803E-2</v>
      </c>
      <c r="EO29">
        <v>0.30827054899192102</v>
      </c>
      <c r="EP29">
        <v>4.1683890708517302E-2</v>
      </c>
      <c r="EQ29">
        <v>0.66727036139381901</v>
      </c>
      <c r="ER29">
        <v>8.0457079092714504E-2</v>
      </c>
      <c r="ES29">
        <v>0.28410273166085398</v>
      </c>
      <c r="ET29">
        <v>4.0020226161404999E-2</v>
      </c>
      <c r="EU29">
        <v>0.72597413666118904</v>
      </c>
      <c r="EV29">
        <v>8.7756758230746301E-2</v>
      </c>
      <c r="EW29">
        <v>0.29428386688347502</v>
      </c>
      <c r="EX29">
        <v>3.9764203728121103E-2</v>
      </c>
      <c r="EY29">
        <v>0.13922728391591599</v>
      </c>
      <c r="EZ29">
        <v>1.78134197647861E-2</v>
      </c>
      <c r="FA29">
        <v>0.32839524313028401</v>
      </c>
      <c r="FB29">
        <v>4.52366012075619E-2</v>
      </c>
      <c r="FC29">
        <v>0.15213715876139999</v>
      </c>
      <c r="FD29">
        <v>2.2369923678225399E-2</v>
      </c>
      <c r="FE29">
        <v>0.47826466911395299</v>
      </c>
      <c r="FF29">
        <v>6.1634085220948702E-2</v>
      </c>
      <c r="FG29">
        <v>0.16464405997050699</v>
      </c>
      <c r="FH29">
        <v>1.9782154274873499E-2</v>
      </c>
      <c r="FI29">
        <v>0.97052093817571305</v>
      </c>
      <c r="FJ29">
        <v>0.108170562477426</v>
      </c>
      <c r="FK29">
        <v>0.36140778716521299</v>
      </c>
      <c r="FL29">
        <v>4.8726922077969401E-2</v>
      </c>
      <c r="FM29">
        <v>0.23428363015633899</v>
      </c>
      <c r="FN29">
        <v>3.1623515384694198E-2</v>
      </c>
      <c r="FO29">
        <v>0.29874182037553199</v>
      </c>
      <c r="FP29">
        <v>4.1086073617203303E-2</v>
      </c>
      <c r="FQ29">
        <v>0.27942544761564497</v>
      </c>
      <c r="FR29">
        <v>3.9110375890747902E-2</v>
      </c>
      <c r="FS29">
        <v>0.28582973426703601</v>
      </c>
      <c r="FT29">
        <v>3.9109963998411802E-2</v>
      </c>
    </row>
    <row r="30" spans="3:176" x14ac:dyDescent="0.2">
      <c r="C30">
        <v>0.31263568076217901</v>
      </c>
      <c r="D30">
        <v>4.3245113742671502E-2</v>
      </c>
      <c r="E30">
        <v>1.9976657376001801</v>
      </c>
      <c r="F30">
        <v>0.18877313860390499</v>
      </c>
      <c r="K30">
        <v>0.348291987363547</v>
      </c>
      <c r="L30">
        <v>4.7457894921912699E-2</v>
      </c>
      <c r="M30">
        <v>0.34842532459772402</v>
      </c>
      <c r="N30">
        <v>4.7620421536943902E-2</v>
      </c>
      <c r="O30">
        <v>0.44043097799966902</v>
      </c>
      <c r="P30">
        <v>5.6622288425973097E-2</v>
      </c>
      <c r="Q30">
        <v>0.268274120630769</v>
      </c>
      <c r="R30">
        <v>3.88051101508496E-2</v>
      </c>
      <c r="S30">
        <v>0.14753039755907599</v>
      </c>
      <c r="T30">
        <v>2.1324404776649101E-2</v>
      </c>
      <c r="U30">
        <v>0.81945905791961504</v>
      </c>
      <c r="V30">
        <v>8.7699125850730003E-2</v>
      </c>
      <c r="W30">
        <v>0.441446441260606</v>
      </c>
      <c r="X30">
        <v>5.8136680777425502E-2</v>
      </c>
      <c r="Y30">
        <v>0.26662682840913199</v>
      </c>
      <c r="Z30">
        <v>3.8563990112956699E-2</v>
      </c>
      <c r="AA30">
        <v>0.77708147139793504</v>
      </c>
      <c r="AB30">
        <v>9.3325501793903698E-2</v>
      </c>
      <c r="AC30">
        <v>0.141884534569267</v>
      </c>
      <c r="AD30">
        <v>1.9273535726236201E-2</v>
      </c>
      <c r="AE30">
        <v>0.63982117225953306</v>
      </c>
      <c r="AF30">
        <v>7.98707508009696E-2</v>
      </c>
      <c r="AG30">
        <v>0.31302559297674598</v>
      </c>
      <c r="AH30">
        <v>4.3115617459480199E-2</v>
      </c>
      <c r="AI30">
        <v>0.23688859319348601</v>
      </c>
      <c r="AJ30">
        <v>3.3457047428207501E-2</v>
      </c>
      <c r="AK30">
        <v>4.3886527571622302</v>
      </c>
      <c r="AL30">
        <v>0.234932656108783</v>
      </c>
      <c r="AM30">
        <v>0.24543708620386501</v>
      </c>
      <c r="AN30">
        <v>3.4626007196282699E-2</v>
      </c>
      <c r="AO30">
        <v>0.29785597937721298</v>
      </c>
      <c r="AP30">
        <v>4.1465578003739803E-2</v>
      </c>
      <c r="AQ30">
        <v>0.28798469468473997</v>
      </c>
      <c r="AR30">
        <v>3.8725560458262601E-2</v>
      </c>
      <c r="AS30">
        <v>0.332444023803454</v>
      </c>
      <c r="AT30">
        <v>4.1414856301874803E-2</v>
      </c>
      <c r="AU30">
        <v>0.30876587469774902</v>
      </c>
      <c r="AV30">
        <v>4.2355328379475303E-2</v>
      </c>
      <c r="AW30">
        <v>0.41118413226816197</v>
      </c>
      <c r="AX30">
        <v>5.4630100742625497E-2</v>
      </c>
      <c r="AY30">
        <v>0.27556162433599202</v>
      </c>
      <c r="AZ30">
        <v>3.5762024004786001E-2</v>
      </c>
      <c r="BA30">
        <v>0.267476689582196</v>
      </c>
      <c r="BB30">
        <v>3.84122956607049E-2</v>
      </c>
      <c r="BC30">
        <v>0.87828160116832599</v>
      </c>
      <c r="BD30">
        <v>9.5095822158813806E-2</v>
      </c>
      <c r="BE30">
        <v>0.28912718291663803</v>
      </c>
      <c r="BF30">
        <v>4.0035350317107303E-2</v>
      </c>
      <c r="BG30">
        <v>0.87147725920791896</v>
      </c>
      <c r="BH30">
        <v>0.102802071603735</v>
      </c>
      <c r="BI30">
        <v>0.30854920986305501</v>
      </c>
      <c r="BJ30">
        <v>4.2201782601137397E-2</v>
      </c>
      <c r="BK30">
        <v>0.13083717809905401</v>
      </c>
      <c r="BL30">
        <v>1.9214898606176999E-2</v>
      </c>
      <c r="BM30">
        <v>0.27065134449330103</v>
      </c>
      <c r="BN30">
        <v>3.7321147841526701E-2</v>
      </c>
      <c r="BO30">
        <v>0.30384495021952401</v>
      </c>
      <c r="BP30">
        <v>4.0958620595963197E-2</v>
      </c>
      <c r="BQ30">
        <v>0.30752505059582802</v>
      </c>
      <c r="BR30">
        <v>4.23757779565705E-2</v>
      </c>
      <c r="BS30">
        <v>0.279332220766281</v>
      </c>
      <c r="BT30">
        <v>3.8764723037454103E-2</v>
      </c>
      <c r="BU30">
        <v>0.379915031877267</v>
      </c>
      <c r="BV30">
        <v>5.14807282882088E-2</v>
      </c>
      <c r="BW30">
        <v>0.324975589930869</v>
      </c>
      <c r="BX30">
        <v>4.4757662451947199E-2</v>
      </c>
      <c r="BY30">
        <v>0.32402637645111998</v>
      </c>
      <c r="BZ30">
        <v>4.4120655420355898E-2</v>
      </c>
      <c r="CA30">
        <v>0.296376686966562</v>
      </c>
      <c r="CB30">
        <v>4.1265954859607303E-2</v>
      </c>
      <c r="CC30">
        <v>0.57586126787821701</v>
      </c>
      <c r="CD30">
        <v>6.7609286661864595E-2</v>
      </c>
      <c r="CE30">
        <v>0.32426449528804402</v>
      </c>
      <c r="CF30">
        <v>4.5037301460785897E-2</v>
      </c>
      <c r="CG30">
        <v>0.13005947936093401</v>
      </c>
      <c r="CH30">
        <v>1.8884445321321299E-2</v>
      </c>
      <c r="CI30">
        <v>0.77476381404173</v>
      </c>
      <c r="CJ30">
        <v>9.5428914251375702E-2</v>
      </c>
      <c r="CK30">
        <v>0.36929058800314501</v>
      </c>
      <c r="CL30">
        <v>4.98149896951742E-2</v>
      </c>
      <c r="CM30">
        <v>0.28633455644778599</v>
      </c>
      <c r="CN30">
        <v>4.0573560892641899E-2</v>
      </c>
      <c r="CO30">
        <v>0.67545719543480098</v>
      </c>
      <c r="CP30">
        <v>8.3312536697376594E-2</v>
      </c>
      <c r="CQ30">
        <v>0.458068995683448</v>
      </c>
      <c r="CR30">
        <v>5.9856713315901602E-2</v>
      </c>
      <c r="CS30">
        <v>0.44246976381055497</v>
      </c>
      <c r="CT30">
        <v>5.8459670691323302E-2</v>
      </c>
      <c r="CU30">
        <v>0.28030702109497502</v>
      </c>
      <c r="CV30">
        <v>3.9518026470404401E-2</v>
      </c>
      <c r="CW30">
        <v>0.31058927824999499</v>
      </c>
      <c r="CX30">
        <v>4.3525476302419999E-2</v>
      </c>
      <c r="CY30">
        <v>0.24236440329490899</v>
      </c>
      <c r="CZ30">
        <v>3.4235959566609998E-2</v>
      </c>
      <c r="DA30">
        <v>0.43871096433099799</v>
      </c>
      <c r="DB30">
        <v>5.79406055163341E-2</v>
      </c>
      <c r="DC30">
        <v>0.40323104445538099</v>
      </c>
      <c r="DD30">
        <v>5.3794397309316802E-2</v>
      </c>
      <c r="DE30">
        <v>0.92095022545937799</v>
      </c>
      <c r="DF30">
        <v>0.10692248323838401</v>
      </c>
      <c r="DG30">
        <v>0.41249981903599697</v>
      </c>
      <c r="DH30">
        <v>5.5807756806075901E-2</v>
      </c>
      <c r="DI30">
        <v>0.32831292409128598</v>
      </c>
      <c r="DJ30">
        <v>4.4943975650561602E-2</v>
      </c>
      <c r="DK30">
        <v>0.76590768548991695</v>
      </c>
      <c r="DL30">
        <v>9.2722438672411103E-2</v>
      </c>
      <c r="DM30">
        <v>0.20542643738577401</v>
      </c>
      <c r="DN30">
        <v>2.9859379526147801E-2</v>
      </c>
      <c r="DO30">
        <v>0.19041828910338601</v>
      </c>
      <c r="DP30">
        <v>2.8289740825740199E-2</v>
      </c>
      <c r="DQ30">
        <v>0.39551625381500499</v>
      </c>
      <c r="DR30">
        <v>5.2496842703202498E-2</v>
      </c>
      <c r="DS30">
        <v>0.23748469945036901</v>
      </c>
      <c r="DT30">
        <v>3.3565496590146099E-2</v>
      </c>
      <c r="DU30">
        <v>0.64344236731091797</v>
      </c>
      <c r="DV30">
        <v>7.9392157924950996E-2</v>
      </c>
      <c r="DW30">
        <v>0.28185974765531302</v>
      </c>
      <c r="DX30">
        <v>3.9027407241744597E-2</v>
      </c>
      <c r="DY30">
        <v>0.294644633266476</v>
      </c>
      <c r="DZ30">
        <v>4.06258070261247E-2</v>
      </c>
      <c r="EA30">
        <v>0.25131155253913801</v>
      </c>
      <c r="EB30">
        <v>3.5403932735882902E-2</v>
      </c>
      <c r="EC30">
        <v>0.39157511270833101</v>
      </c>
      <c r="ED30">
        <v>5.1377397357926999E-2</v>
      </c>
      <c r="EE30">
        <v>0.39044594815346501</v>
      </c>
      <c r="EF30">
        <v>5.25504623849887E-2</v>
      </c>
      <c r="EG30">
        <v>1.6844698372261699</v>
      </c>
      <c r="EH30">
        <v>0.163789686152022</v>
      </c>
      <c r="EI30">
        <v>0.28971356404647097</v>
      </c>
      <c r="EJ30">
        <v>3.99465010100531E-2</v>
      </c>
      <c r="EK30">
        <v>0.293418452336425</v>
      </c>
      <c r="EL30">
        <v>3.9663142489402302E-2</v>
      </c>
      <c r="EM30">
        <v>0.25196027815576599</v>
      </c>
      <c r="EN30">
        <v>3.5646381440454601E-2</v>
      </c>
      <c r="EO30">
        <v>0.309142721727794</v>
      </c>
      <c r="EP30">
        <v>4.1692202338310599E-2</v>
      </c>
      <c r="EQ30">
        <v>0.669234070782456</v>
      </c>
      <c r="ER30">
        <v>8.0511526696716795E-2</v>
      </c>
      <c r="ES30">
        <v>0.28503353957806998</v>
      </c>
      <c r="ET30">
        <v>4.0021091082787598E-2</v>
      </c>
      <c r="EU30">
        <v>0.72885450271544905</v>
      </c>
      <c r="EV30">
        <v>8.7913120802125003E-2</v>
      </c>
      <c r="EW30">
        <v>0.29526609027731698</v>
      </c>
      <c r="EX30">
        <v>3.9787937008833998E-2</v>
      </c>
      <c r="EY30">
        <v>0.139911339421528</v>
      </c>
      <c r="EZ30">
        <v>1.7807114692139799E-2</v>
      </c>
      <c r="FA30">
        <v>0.32955724668060299</v>
      </c>
      <c r="FB30">
        <v>4.5240542351154003E-2</v>
      </c>
      <c r="FC30">
        <v>0.15269728471220001</v>
      </c>
      <c r="FD30">
        <v>2.23636785485496E-2</v>
      </c>
      <c r="FE30">
        <v>0.47981754808840199</v>
      </c>
      <c r="FF30">
        <v>6.1680907796462903E-2</v>
      </c>
      <c r="FG30">
        <v>0.165703841554805</v>
      </c>
      <c r="FH30">
        <v>1.97608124247101E-2</v>
      </c>
      <c r="FI30">
        <v>0.974208304080596</v>
      </c>
      <c r="FJ30">
        <v>0.10831646259038399</v>
      </c>
      <c r="FK30">
        <v>0.36233870891700698</v>
      </c>
      <c r="FL30">
        <v>4.8751625898596503E-2</v>
      </c>
      <c r="FM30">
        <v>0.23500131324510401</v>
      </c>
      <c r="FN30">
        <v>3.1654455050191703E-2</v>
      </c>
      <c r="FO30">
        <v>0.299648040880304</v>
      </c>
      <c r="FP30">
        <v>4.1093297448748699E-2</v>
      </c>
      <c r="FQ30">
        <v>0.280282051534397</v>
      </c>
      <c r="FR30">
        <v>3.91296982476892E-2</v>
      </c>
      <c r="FS30">
        <v>0.28699954232942998</v>
      </c>
      <c r="FT30">
        <v>3.91233653486463E-2</v>
      </c>
    </row>
    <row r="31" spans="3:176" x14ac:dyDescent="0.2">
      <c r="C31">
        <v>0.28468446567758998</v>
      </c>
      <c r="D31">
        <v>3.9695561949829199E-2</v>
      </c>
      <c r="E31">
        <v>2.1133217395617598</v>
      </c>
      <c r="F31">
        <v>0.19588275526223101</v>
      </c>
      <c r="K31">
        <v>0.34947487425495499</v>
      </c>
      <c r="L31">
        <v>4.75068926500073E-2</v>
      </c>
      <c r="M31">
        <v>0.34985863428247699</v>
      </c>
      <c r="N31">
        <v>4.7662404879800099E-2</v>
      </c>
      <c r="O31">
        <v>0.44204404050987101</v>
      </c>
      <c r="P31">
        <v>5.6698251623617302E-2</v>
      </c>
      <c r="Q31">
        <v>0.26978905922671598</v>
      </c>
      <c r="R31">
        <v>3.8797987700794602E-2</v>
      </c>
      <c r="S31">
        <v>0.148103386820849</v>
      </c>
      <c r="T31">
        <v>2.1335375246342901E-2</v>
      </c>
      <c r="U31">
        <v>0.82191587055073501</v>
      </c>
      <c r="V31">
        <v>8.7799296066852106E-2</v>
      </c>
      <c r="W31">
        <v>0.44279320744087702</v>
      </c>
      <c r="X31">
        <v>5.81973077437807E-2</v>
      </c>
      <c r="Y31">
        <v>0.26826420362949299</v>
      </c>
      <c r="Z31">
        <v>3.8553575165458397E-2</v>
      </c>
      <c r="AA31">
        <v>0.77952468924168705</v>
      </c>
      <c r="AB31">
        <v>9.3395273848160501E-2</v>
      </c>
      <c r="AC31">
        <v>0.14249568692181699</v>
      </c>
      <c r="AD31">
        <v>1.92754589766337E-2</v>
      </c>
      <c r="AE31">
        <v>0.64187857747861199</v>
      </c>
      <c r="AF31">
        <v>7.9965651427373496E-2</v>
      </c>
      <c r="AG31">
        <v>0.31425774121436001</v>
      </c>
      <c r="AH31">
        <v>4.3148906050551897E-2</v>
      </c>
      <c r="AI31">
        <v>0.237629201598793</v>
      </c>
      <c r="AJ31">
        <v>3.3473670663787397E-2</v>
      </c>
      <c r="AK31">
        <v>4.4060567032020703</v>
      </c>
      <c r="AL31">
        <v>0.235253969944659</v>
      </c>
      <c r="AM31">
        <v>0.24616086684195401</v>
      </c>
      <c r="AN31">
        <v>3.46518935514816E-2</v>
      </c>
      <c r="AO31">
        <v>0.29891334182632001</v>
      </c>
      <c r="AP31">
        <v>4.1511315196473698E-2</v>
      </c>
      <c r="AQ31">
        <v>0.28879391210564997</v>
      </c>
      <c r="AR31">
        <v>3.8756569267038202E-2</v>
      </c>
      <c r="AS31">
        <v>0.33416995545212502</v>
      </c>
      <c r="AT31">
        <v>4.1417826626513297E-2</v>
      </c>
      <c r="AU31">
        <v>0.31000089122010099</v>
      </c>
      <c r="AV31">
        <v>4.2402888661828397E-2</v>
      </c>
      <c r="AW31">
        <v>0.41247427858930502</v>
      </c>
      <c r="AX31">
        <v>5.4678010300835703E-2</v>
      </c>
      <c r="AY31">
        <v>0.27703494276080498</v>
      </c>
      <c r="AZ31">
        <v>3.5750303401960698E-2</v>
      </c>
      <c r="BA31">
        <v>0.26852737207372002</v>
      </c>
      <c r="BB31">
        <v>3.8427288585232797E-2</v>
      </c>
      <c r="BC31">
        <v>0.88132526239910003</v>
      </c>
      <c r="BD31">
        <v>9.5250688189886606E-2</v>
      </c>
      <c r="BE31">
        <v>0.29008341661238801</v>
      </c>
      <c r="BF31">
        <v>4.0056370247528401E-2</v>
      </c>
      <c r="BG31">
        <v>0.87411738904377001</v>
      </c>
      <c r="BH31">
        <v>0.102880525352098</v>
      </c>
      <c r="BI31">
        <v>0.30956503819799402</v>
      </c>
      <c r="BJ31">
        <v>4.2221550945877297E-2</v>
      </c>
      <c r="BK31">
        <v>0.13135170663967799</v>
      </c>
      <c r="BL31">
        <v>1.9218925076418501E-2</v>
      </c>
      <c r="BM31">
        <v>0.27163940372339102</v>
      </c>
      <c r="BN31">
        <v>3.7346146172560997E-2</v>
      </c>
      <c r="BO31">
        <v>0.30547827396296401</v>
      </c>
      <c r="BP31">
        <v>4.0944372488059801E-2</v>
      </c>
      <c r="BQ31">
        <v>0.30849568531489802</v>
      </c>
      <c r="BR31">
        <v>4.2411572303056103E-2</v>
      </c>
      <c r="BS31">
        <v>0.28034924576270198</v>
      </c>
      <c r="BT31">
        <v>3.88064342520393E-2</v>
      </c>
      <c r="BU31">
        <v>0.38114769891247202</v>
      </c>
      <c r="BV31">
        <v>5.1529540208455397E-2</v>
      </c>
      <c r="BW31">
        <v>0.32627519482105999</v>
      </c>
      <c r="BX31">
        <v>4.4771638929816601E-2</v>
      </c>
      <c r="BY31">
        <v>0.32530136160034501</v>
      </c>
      <c r="BZ31">
        <v>4.4144064356287399E-2</v>
      </c>
      <c r="CA31">
        <v>0.29717830532073802</v>
      </c>
      <c r="CB31">
        <v>4.1290413101770097E-2</v>
      </c>
      <c r="CC31">
        <v>0.57940602191361201</v>
      </c>
      <c r="CD31">
        <v>6.7828864372176695E-2</v>
      </c>
      <c r="CE31">
        <v>0.32642314509748599</v>
      </c>
      <c r="CF31">
        <v>4.50177138514289E-2</v>
      </c>
      <c r="CG31">
        <v>0.131539082447791</v>
      </c>
      <c r="CH31">
        <v>1.8863303632985301E-2</v>
      </c>
      <c r="CI31">
        <v>0.77787253537382095</v>
      </c>
      <c r="CJ31">
        <v>9.5501692335706004E-2</v>
      </c>
      <c r="CK31">
        <v>0.37053133187568299</v>
      </c>
      <c r="CL31">
        <v>4.9866654014764797E-2</v>
      </c>
      <c r="CM31">
        <v>0.28753652914815903</v>
      </c>
      <c r="CN31">
        <v>4.0589293188690999E-2</v>
      </c>
      <c r="CO31">
        <v>0.677566823460934</v>
      </c>
      <c r="CP31">
        <v>8.3392436318476704E-2</v>
      </c>
      <c r="CQ31">
        <v>0.45942503556688302</v>
      </c>
      <c r="CR31">
        <v>5.9910895234747401E-2</v>
      </c>
      <c r="CS31">
        <v>0.44382090149006498</v>
      </c>
      <c r="CT31">
        <v>5.8505826525517397E-2</v>
      </c>
      <c r="CU31">
        <v>0.28153150533623</v>
      </c>
      <c r="CV31">
        <v>3.9539464178868798E-2</v>
      </c>
      <c r="CW31">
        <v>0.31179230930597002</v>
      </c>
      <c r="CX31">
        <v>4.3540653994747797E-2</v>
      </c>
      <c r="CY31">
        <v>0.243146225619252</v>
      </c>
      <c r="CZ31">
        <v>3.4264613370853E-2</v>
      </c>
      <c r="DA31">
        <v>0.44018953893767498</v>
      </c>
      <c r="DB31">
        <v>5.7995980366276199E-2</v>
      </c>
      <c r="DC31">
        <v>0.40458730426451001</v>
      </c>
      <c r="DD31">
        <v>5.3840407904996897E-2</v>
      </c>
      <c r="DE31">
        <v>0.92356193291655797</v>
      </c>
      <c r="DF31">
        <v>0.106996552590389</v>
      </c>
      <c r="DG31">
        <v>0.41407945011831798</v>
      </c>
      <c r="DH31">
        <v>5.5873908403334699E-2</v>
      </c>
      <c r="DI31">
        <v>0.32949478327266302</v>
      </c>
      <c r="DJ31">
        <v>4.4965833515908799E-2</v>
      </c>
      <c r="DK31">
        <v>0.76856032168834199</v>
      </c>
      <c r="DL31">
        <v>9.28554706498292E-2</v>
      </c>
      <c r="DM31">
        <v>0.206165787164453</v>
      </c>
      <c r="DN31">
        <v>2.9872891904357799E-2</v>
      </c>
      <c r="DO31">
        <v>0.19139270163505101</v>
      </c>
      <c r="DP31">
        <v>2.8284556140462599E-2</v>
      </c>
      <c r="DQ31">
        <v>0.39682498371348401</v>
      </c>
      <c r="DR31">
        <v>5.25590526694538E-2</v>
      </c>
      <c r="DS31">
        <v>0.23824169762498201</v>
      </c>
      <c r="DT31">
        <v>3.3589357479327203E-2</v>
      </c>
      <c r="DU31">
        <v>0.64560827268677801</v>
      </c>
      <c r="DV31">
        <v>7.9471100193015606E-2</v>
      </c>
      <c r="DW31">
        <v>0.28267264739636999</v>
      </c>
      <c r="DX31">
        <v>3.9060584845872298E-2</v>
      </c>
      <c r="DY31">
        <v>0.29597806767503199</v>
      </c>
      <c r="DZ31">
        <v>4.0637335147378599E-2</v>
      </c>
      <c r="EA31">
        <v>0.25218035377051201</v>
      </c>
      <c r="EB31">
        <v>3.5456495334843803E-2</v>
      </c>
      <c r="EC31">
        <v>0.39283286585951499</v>
      </c>
      <c r="ED31">
        <v>5.14431486510167E-2</v>
      </c>
      <c r="EE31">
        <v>0.39180357298558</v>
      </c>
      <c r="EF31">
        <v>5.2592971128678397E-2</v>
      </c>
      <c r="EG31">
        <v>1.6896294387503801</v>
      </c>
      <c r="EH31">
        <v>0.16391252483876501</v>
      </c>
      <c r="EI31">
        <v>0.2906404939478</v>
      </c>
      <c r="EJ31">
        <v>3.9995456443504301E-2</v>
      </c>
      <c r="EK31">
        <v>0.294332300424543</v>
      </c>
      <c r="EL31">
        <v>3.9679450507689298E-2</v>
      </c>
      <c r="EM31">
        <v>0.25280637289764402</v>
      </c>
      <c r="EN31">
        <v>3.5683439788579602E-2</v>
      </c>
      <c r="EO31">
        <v>0.31011466819926797</v>
      </c>
      <c r="EP31">
        <v>4.1716192906790801E-2</v>
      </c>
      <c r="EQ31">
        <v>0.67142251290379096</v>
      </c>
      <c r="ER31">
        <v>8.0600429507670601E-2</v>
      </c>
      <c r="ES31">
        <v>0.28607089304755101</v>
      </c>
      <c r="ET31">
        <v>4.0038341425968897E-2</v>
      </c>
      <c r="EU31">
        <v>0.73206439541079404</v>
      </c>
      <c r="EV31">
        <v>8.8122218531838395E-2</v>
      </c>
      <c r="EW31">
        <v>0.29636049540554499</v>
      </c>
      <c r="EX31">
        <v>3.9830550402322501E-2</v>
      </c>
      <c r="EY31">
        <v>0.140673982697546</v>
      </c>
      <c r="EZ31">
        <v>1.78105326679413E-2</v>
      </c>
      <c r="FA31">
        <v>0.330852258448387</v>
      </c>
      <c r="FB31">
        <v>4.5264886136555202E-2</v>
      </c>
      <c r="FC31">
        <v>0.15332164540200299</v>
      </c>
      <c r="FD31">
        <v>2.2366508832521999E-2</v>
      </c>
      <c r="FE31">
        <v>0.48154788842150198</v>
      </c>
      <c r="FF31">
        <v>6.1756872021790102E-2</v>
      </c>
      <c r="FG31">
        <v>0.166885921692393</v>
      </c>
      <c r="FH31">
        <v>1.9748087693415701E-2</v>
      </c>
      <c r="FI31">
        <v>0.97831810562360999</v>
      </c>
      <c r="FJ31">
        <v>0.10852417934065001</v>
      </c>
      <c r="FK31">
        <v>0.36337593914702598</v>
      </c>
      <c r="FL31">
        <v>4.8794322497001198E-2</v>
      </c>
      <c r="FM31">
        <v>0.23580088613307301</v>
      </c>
      <c r="FN31">
        <v>3.1699825065261797E-2</v>
      </c>
      <c r="FO31">
        <v>0.30065791936974501</v>
      </c>
      <c r="FP31">
        <v>4.1116914836035398E-2</v>
      </c>
      <c r="FQ31">
        <v>0.281236428061379</v>
      </c>
      <c r="FR31">
        <v>3.9165915862163003E-2</v>
      </c>
      <c r="FS31">
        <v>0.28830310634107797</v>
      </c>
      <c r="FT31">
        <v>3.9158265423107498E-2</v>
      </c>
    </row>
    <row r="32" spans="3:176" x14ac:dyDescent="0.2">
      <c r="C32">
        <v>0.38640583891192398</v>
      </c>
      <c r="D32">
        <v>5.2580498239814803E-2</v>
      </c>
      <c r="E32">
        <v>2.2334399838013801</v>
      </c>
      <c r="F32">
        <v>0.203034891933322</v>
      </c>
      <c r="K32">
        <v>0.350755942132434</v>
      </c>
      <c r="L32">
        <v>4.7575707951129698E-2</v>
      </c>
      <c r="M32">
        <v>0.351411066363297</v>
      </c>
      <c r="N32">
        <v>4.7727574383493503E-2</v>
      </c>
      <c r="O32">
        <v>0.44379111449645098</v>
      </c>
      <c r="P32">
        <v>5.6800141213720401E-2</v>
      </c>
      <c r="Q32">
        <v>0.27143073213616797</v>
      </c>
      <c r="R32">
        <v>3.88096335464653E-2</v>
      </c>
      <c r="S32">
        <v>0.148724024903746</v>
      </c>
      <c r="T32">
        <v>2.1355587060552801E-2</v>
      </c>
      <c r="U32">
        <v>0.82457757927560904</v>
      </c>
      <c r="V32">
        <v>8.79324558497286E-2</v>
      </c>
      <c r="W32">
        <v>0.444251815472268</v>
      </c>
      <c r="X32">
        <v>5.8279970866086203E-2</v>
      </c>
      <c r="Y32">
        <v>0.27003863146257001</v>
      </c>
      <c r="Z32">
        <v>3.8562692923579001E-2</v>
      </c>
      <c r="AA32">
        <v>0.78217146894150702</v>
      </c>
      <c r="AB32">
        <v>9.35002301613298E-2</v>
      </c>
      <c r="AC32">
        <v>0.143157894441548</v>
      </c>
      <c r="AD32">
        <v>1.9285470382749501E-2</v>
      </c>
      <c r="AE32">
        <v>0.64410703262554803</v>
      </c>
      <c r="AF32">
        <v>8.0092672203135901E-2</v>
      </c>
      <c r="AG32">
        <v>0.31559231143291799</v>
      </c>
      <c r="AH32">
        <v>4.3202062839843298E-2</v>
      </c>
      <c r="AI32">
        <v>0.23843138879253201</v>
      </c>
      <c r="AJ32">
        <v>3.3502219336502499E-2</v>
      </c>
      <c r="AK32">
        <v>4.4249218502620904</v>
      </c>
      <c r="AL32">
        <v>0.235691930514217</v>
      </c>
      <c r="AM32">
        <v>0.24694471002767401</v>
      </c>
      <c r="AN32">
        <v>3.4690085267228998E-2</v>
      </c>
      <c r="AO32">
        <v>0.30005840645645099</v>
      </c>
      <c r="AP32">
        <v>4.15751863285777E-2</v>
      </c>
      <c r="AQ32">
        <v>0.28967033660068098</v>
      </c>
      <c r="AR32">
        <v>3.88008650310942E-2</v>
      </c>
      <c r="AS32">
        <v>0.33604027361585398</v>
      </c>
      <c r="AT32">
        <v>4.1441401291243803E-2</v>
      </c>
      <c r="AU32">
        <v>0.31133842665736</v>
      </c>
      <c r="AV32">
        <v>4.2471124659705303E-2</v>
      </c>
      <c r="AW32">
        <v>0.41387161395224098</v>
      </c>
      <c r="AX32">
        <v>5.4746818873662298E-2</v>
      </c>
      <c r="AY32">
        <v>0.27863179331440302</v>
      </c>
      <c r="AZ32">
        <v>3.5753332824460998E-2</v>
      </c>
      <c r="BA32">
        <v>0.26966552545851502</v>
      </c>
      <c r="BB32">
        <v>3.84585884074286E-2</v>
      </c>
      <c r="BC32">
        <v>0.88462266575948401</v>
      </c>
      <c r="BD32">
        <v>9.5447181761507197E-2</v>
      </c>
      <c r="BE32">
        <v>0.29111919418800197</v>
      </c>
      <c r="BF32">
        <v>4.0092490137522099E-2</v>
      </c>
      <c r="BG32">
        <v>0.87697752468699597</v>
      </c>
      <c r="BH32">
        <v>0.102996573377595</v>
      </c>
      <c r="BI32">
        <v>0.31066542441733602</v>
      </c>
      <c r="BJ32">
        <v>4.2256960524268201E-2</v>
      </c>
      <c r="BK32">
        <v>0.13190911743491801</v>
      </c>
      <c r="BL32">
        <v>1.92306655689892E-2</v>
      </c>
      <c r="BM32">
        <v>0.27270961544738398</v>
      </c>
      <c r="BN32">
        <v>3.7386962006127497E-2</v>
      </c>
      <c r="BO32">
        <v>0.307248530027944</v>
      </c>
      <c r="BP32">
        <v>4.0946828561747702E-2</v>
      </c>
      <c r="BQ32">
        <v>0.30954690033617499</v>
      </c>
      <c r="BR32">
        <v>4.2463590585524499E-2</v>
      </c>
      <c r="BS32">
        <v>0.281450650883528</v>
      </c>
      <c r="BT32">
        <v>3.8865451325894099E-2</v>
      </c>
      <c r="BU32">
        <v>0.38248270966172099</v>
      </c>
      <c r="BV32">
        <v>5.1598807831335303E-2</v>
      </c>
      <c r="BW32">
        <v>0.32768315281257898</v>
      </c>
      <c r="BX32">
        <v>4.48045082821086E-2</v>
      </c>
      <c r="BY32">
        <v>0.32668250575122998</v>
      </c>
      <c r="BZ32">
        <v>4.4186901752936603E-2</v>
      </c>
      <c r="CA32">
        <v>0.29804651097135398</v>
      </c>
      <c r="CB32">
        <v>4.13280970357571E-2</v>
      </c>
      <c r="CC32">
        <v>0.58324582242457002</v>
      </c>
      <c r="CD32">
        <v>6.8101015807856602E-2</v>
      </c>
      <c r="CE32">
        <v>0.32876273799288902</v>
      </c>
      <c r="CF32">
        <v>4.5020740788528697E-2</v>
      </c>
      <c r="CG32">
        <v>0.13314307599296199</v>
      </c>
      <c r="CH32">
        <v>1.8851103462909899E-2</v>
      </c>
      <c r="CI32">
        <v>0.78124032262368304</v>
      </c>
      <c r="CJ32">
        <v>9.5619191066313794E-2</v>
      </c>
      <c r="CK32">
        <v>0.37187508125892499</v>
      </c>
      <c r="CL32">
        <v>4.9938929155422397E-2</v>
      </c>
      <c r="CM32">
        <v>0.28883861686444301</v>
      </c>
      <c r="CN32">
        <v>4.0623297685491597E-2</v>
      </c>
      <c r="CO32">
        <v>0.67985197980080703</v>
      </c>
      <c r="CP32">
        <v>8.3504391912644596E-2</v>
      </c>
      <c r="CQ32">
        <v>0.46089375056322301</v>
      </c>
      <c r="CR32">
        <v>5.9986877767301099E-2</v>
      </c>
      <c r="CS32">
        <v>0.44528434432748099</v>
      </c>
      <c r="CT32">
        <v>5.8573565018884603E-2</v>
      </c>
      <c r="CU32">
        <v>0.282857896082994</v>
      </c>
      <c r="CV32">
        <v>3.9580032151281398E-2</v>
      </c>
      <c r="CW32">
        <v>0.313095572901956</v>
      </c>
      <c r="CX32">
        <v>4.3573872225226899E-2</v>
      </c>
      <c r="CY32">
        <v>0.243992917746674</v>
      </c>
      <c r="CZ32">
        <v>3.4306614087733701E-2</v>
      </c>
      <c r="DA32">
        <v>0.44179096882917601</v>
      </c>
      <c r="DB32">
        <v>5.8075208125274301E-2</v>
      </c>
      <c r="DC32">
        <v>0.40605627450562298</v>
      </c>
      <c r="DD32">
        <v>5.3908257583769298E-2</v>
      </c>
      <c r="DE32">
        <v>0.926391364022217</v>
      </c>
      <c r="DF32">
        <v>0.107107095793716</v>
      </c>
      <c r="DG32">
        <v>0.41579020722798399</v>
      </c>
      <c r="DH32">
        <v>5.5966398296634197E-2</v>
      </c>
      <c r="DI32">
        <v>0.33077503616060899</v>
      </c>
      <c r="DJ32">
        <v>4.5005797012050097E-2</v>
      </c>
      <c r="DK32">
        <v>0.77143360684671602</v>
      </c>
      <c r="DL32">
        <v>9.3028933361985894E-2</v>
      </c>
      <c r="DM32">
        <v>0.20696662405645</v>
      </c>
      <c r="DN32">
        <v>2.9898320904765699E-2</v>
      </c>
      <c r="DO32">
        <v>0.19244861708762001</v>
      </c>
      <c r="DP32">
        <v>2.82916476826683E-2</v>
      </c>
      <c r="DQ32">
        <v>0.39824235869395302</v>
      </c>
      <c r="DR32">
        <v>5.2642925794934001E-2</v>
      </c>
      <c r="DS32">
        <v>0.23906154664218601</v>
      </c>
      <c r="DT32">
        <v>3.3625925496815298E-2</v>
      </c>
      <c r="DU32">
        <v>0.64795440775053503</v>
      </c>
      <c r="DV32">
        <v>7.9582850537170097E-2</v>
      </c>
      <c r="DW32">
        <v>0.28355299801356998</v>
      </c>
      <c r="DX32">
        <v>3.9107548542522803E-2</v>
      </c>
      <c r="DY32">
        <v>0.29742272589116298</v>
      </c>
      <c r="DZ32">
        <v>4.0667894141294E-2</v>
      </c>
      <c r="EA32">
        <v>0.25312112696849898</v>
      </c>
      <c r="EB32">
        <v>3.5524452712753098E-2</v>
      </c>
      <c r="EC32">
        <v>0.394195039036426</v>
      </c>
      <c r="ED32">
        <v>5.1529613291327402E-2</v>
      </c>
      <c r="EE32">
        <v>0.39327403654729898</v>
      </c>
      <c r="EF32">
        <v>5.2657310620447498E-2</v>
      </c>
      <c r="EG32">
        <v>1.69522035542729</v>
      </c>
      <c r="EH32">
        <v>0.164095834814006</v>
      </c>
      <c r="EI32">
        <v>0.29164427815647698</v>
      </c>
      <c r="EJ32">
        <v>4.0060408819914198E-2</v>
      </c>
      <c r="EK32">
        <v>0.29532225559375602</v>
      </c>
      <c r="EL32">
        <v>3.9709544358826399E-2</v>
      </c>
      <c r="EM32">
        <v>0.25372261500987497</v>
      </c>
      <c r="EN32">
        <v>3.5735232524184903E-2</v>
      </c>
      <c r="EO32">
        <v>0.31116747057384803</v>
      </c>
      <c r="EP32">
        <v>4.1755395464831403E-2</v>
      </c>
      <c r="EQ32">
        <v>0.67379309222124695</v>
      </c>
      <c r="ER32">
        <v>8.0722057133486E-2</v>
      </c>
      <c r="ES32">
        <v>0.28719460116398399</v>
      </c>
      <c r="ET32">
        <v>4.0071641432640998E-2</v>
      </c>
      <c r="EU32">
        <v>0.73554133783710796</v>
      </c>
      <c r="EV32">
        <v>8.8379981570422497E-2</v>
      </c>
      <c r="EW32">
        <v>0.29754578091720402</v>
      </c>
      <c r="EX32">
        <v>3.9891214487354602E-2</v>
      </c>
      <c r="EY32">
        <v>0.141500369760097</v>
      </c>
      <c r="EZ32">
        <v>1.78236071651794E-2</v>
      </c>
      <c r="FA32">
        <v>0.33225507250262998</v>
      </c>
      <c r="FB32">
        <v>4.5309158739673401E-2</v>
      </c>
      <c r="FC32">
        <v>0.153998088360182</v>
      </c>
      <c r="FD32">
        <v>2.23783594418843E-2</v>
      </c>
      <c r="FE32">
        <v>0.48342201100690302</v>
      </c>
      <c r="FF32">
        <v>6.1860499339692301E-2</v>
      </c>
      <c r="FG32">
        <v>0.16816729253798901</v>
      </c>
      <c r="FH32">
        <v>1.9744227753410701E-2</v>
      </c>
      <c r="FI32">
        <v>0.98277035019255099</v>
      </c>
      <c r="FJ32">
        <v>0.108789669757955</v>
      </c>
      <c r="FK32">
        <v>0.36449928934867498</v>
      </c>
      <c r="FL32">
        <v>4.88541808324622E-2</v>
      </c>
      <c r="FM32">
        <v>0.23666678604348301</v>
      </c>
      <c r="FN32">
        <v>3.1758742354168798E-2</v>
      </c>
      <c r="FO32">
        <v>0.30175179970777899</v>
      </c>
      <c r="FP32">
        <v>4.1156466093484202E-2</v>
      </c>
      <c r="FQ32">
        <v>0.28227000134308</v>
      </c>
      <c r="FR32">
        <v>3.9218323799500403E-2</v>
      </c>
      <c r="FS32">
        <v>0.289715053911278</v>
      </c>
      <c r="FT32">
        <v>3.9213984931544099E-2</v>
      </c>
    </row>
    <row r="33" spans="3:176" x14ac:dyDescent="0.2">
      <c r="C33">
        <v>0.331842080696579</v>
      </c>
      <c r="D33">
        <v>4.5742303123844898E-2</v>
      </c>
      <c r="E33">
        <v>2.3581926326436</v>
      </c>
      <c r="F33">
        <v>0.210229802913799</v>
      </c>
      <c r="K33">
        <v>0.35211025646694399</v>
      </c>
      <c r="L33">
        <v>4.7663001413719902E-2</v>
      </c>
      <c r="M33">
        <v>0.353052404515594</v>
      </c>
      <c r="N33">
        <v>4.7814661597763701E-2</v>
      </c>
      <c r="O33">
        <v>0.44563819515153003</v>
      </c>
      <c r="P33">
        <v>5.6925974031308599E-2</v>
      </c>
      <c r="Q33">
        <v>0.27316718606332002</v>
      </c>
      <c r="R33">
        <v>3.88398210147224E-2</v>
      </c>
      <c r="S33">
        <v>0.14938023179344601</v>
      </c>
      <c r="T33">
        <v>2.1384646819305901E-2</v>
      </c>
      <c r="U33">
        <v>0.82739237696155599</v>
      </c>
      <c r="V33">
        <v>8.80960133956529E-2</v>
      </c>
      <c r="W33">
        <v>0.44579387520858899</v>
      </c>
      <c r="X33">
        <v>5.8383061200694399E-2</v>
      </c>
      <c r="Y33">
        <v>0.27191557468897498</v>
      </c>
      <c r="Z33">
        <v>3.8591165920527998E-2</v>
      </c>
      <c r="AA33">
        <v>0.78497029394120499</v>
      </c>
      <c r="AB33">
        <v>9.3638327878161703E-2</v>
      </c>
      <c r="AC33">
        <v>0.143858268012338</v>
      </c>
      <c r="AD33">
        <v>1.9303375083951201E-2</v>
      </c>
      <c r="AE33">
        <v>0.64646316335573595</v>
      </c>
      <c r="AF33">
        <v>8.0249340813340606E-2</v>
      </c>
      <c r="AG33">
        <v>0.31700332774116702</v>
      </c>
      <c r="AH33">
        <v>4.3274053190915797E-2</v>
      </c>
      <c r="AI33">
        <v>0.23927954111345301</v>
      </c>
      <c r="AJ33">
        <v>3.3542137778911997E-2</v>
      </c>
      <c r="AK33">
        <v>4.4448810097135301</v>
      </c>
      <c r="AL33">
        <v>0.23623801341314299</v>
      </c>
      <c r="AM33">
        <v>0.24777335914502399</v>
      </c>
      <c r="AN33">
        <v>3.4739838985220303E-2</v>
      </c>
      <c r="AO33">
        <v>0.30126888588707401</v>
      </c>
      <c r="AP33">
        <v>4.1655948221117498E-2</v>
      </c>
      <c r="AQ33">
        <v>0.29059690956395301</v>
      </c>
      <c r="AR33">
        <v>3.8857585583768901E-2</v>
      </c>
      <c r="AS33">
        <v>0.33801857467903901</v>
      </c>
      <c r="AT33">
        <v>4.1485121442033097E-2</v>
      </c>
      <c r="AU33">
        <v>0.31275244740366098</v>
      </c>
      <c r="AV33">
        <v>4.2558708237024699E-2</v>
      </c>
      <c r="AW33">
        <v>0.41534894081357598</v>
      </c>
      <c r="AX33">
        <v>5.4835187180503703E-2</v>
      </c>
      <c r="AY33">
        <v>0.28032109511714998</v>
      </c>
      <c r="AZ33">
        <v>3.5771053308024103E-2</v>
      </c>
      <c r="BA33">
        <v>0.27086899687557697</v>
      </c>
      <c r="BB33">
        <v>3.8505585911856301E-2</v>
      </c>
      <c r="BC33">
        <v>0.88810963104380902</v>
      </c>
      <c r="BD33">
        <v>9.5681478349812193E-2</v>
      </c>
      <c r="BE33">
        <v>0.29221435541114799</v>
      </c>
      <c r="BF33">
        <v>4.0143006954515302E-2</v>
      </c>
      <c r="BG33">
        <v>0.88000199685065705</v>
      </c>
      <c r="BH33">
        <v>0.10314795693741299</v>
      </c>
      <c r="BI33">
        <v>0.31182895075499301</v>
      </c>
      <c r="BJ33">
        <v>4.2307322129144398E-2</v>
      </c>
      <c r="BK33">
        <v>0.13249856111768901</v>
      </c>
      <c r="BL33">
        <v>1.9249891568555999E-2</v>
      </c>
      <c r="BM33">
        <v>0.273841149211419</v>
      </c>
      <c r="BN33">
        <v>3.7442800908453103E-2</v>
      </c>
      <c r="BO33">
        <v>0.309121262393795</v>
      </c>
      <c r="BP33">
        <v>4.0965941012346102E-2</v>
      </c>
      <c r="BQ33">
        <v>0.31065823495500799</v>
      </c>
      <c r="BR33">
        <v>4.2530820327277397E-2</v>
      </c>
      <c r="BS33">
        <v>0.28261499853090999</v>
      </c>
      <c r="BT33">
        <v>3.8940625558807097E-2</v>
      </c>
      <c r="BU33">
        <v>0.38389407965933098</v>
      </c>
      <c r="BV33">
        <v>5.1687182941360002E-2</v>
      </c>
      <c r="BW33">
        <v>0.32917205960465001</v>
      </c>
      <c r="BX33">
        <v>4.4855630744269202E-2</v>
      </c>
      <c r="BY33">
        <v>0.32814292650390597</v>
      </c>
      <c r="BZ33">
        <v>4.42483338291043E-2</v>
      </c>
      <c r="CA33">
        <v>0.29896440528298901</v>
      </c>
      <c r="CB33">
        <v>4.1378273186657898E-2</v>
      </c>
      <c r="CC33">
        <v>0.587305932061854</v>
      </c>
      <c r="CD33">
        <v>6.8420443850776502E-2</v>
      </c>
      <c r="CE33">
        <v>0.33123773645979299</v>
      </c>
      <c r="CF33">
        <v>4.5046323356197703E-2</v>
      </c>
      <c r="CG33">
        <v>0.134840240086607</v>
      </c>
      <c r="CH33">
        <v>1.8848082273528102E-2</v>
      </c>
      <c r="CI33">
        <v>0.78480162564329903</v>
      </c>
      <c r="CJ33">
        <v>9.57791234640607E-2</v>
      </c>
      <c r="CK33">
        <v>0.37329568159961801</v>
      </c>
      <c r="CL33">
        <v>5.0030408363745997E-2</v>
      </c>
      <c r="CM33">
        <v>0.29021547594034303</v>
      </c>
      <c r="CN33">
        <v>4.0674912524192898E-2</v>
      </c>
      <c r="CO33">
        <v>0.68226818648559195</v>
      </c>
      <c r="CP33">
        <v>8.3646224391587601E-2</v>
      </c>
      <c r="CQ33">
        <v>0.46244655380570399</v>
      </c>
      <c r="CR33">
        <v>6.0083181999995398E-2</v>
      </c>
      <c r="CS33">
        <v>0.44683160807261102</v>
      </c>
      <c r="CT33">
        <v>5.8661567718702699E-2</v>
      </c>
      <c r="CU33">
        <v>0.28426037664812898</v>
      </c>
      <c r="CV33">
        <v>3.9638940778204401E-2</v>
      </c>
      <c r="CW33">
        <v>0.31447370249449602</v>
      </c>
      <c r="CX33">
        <v>4.3624484438786297E-2</v>
      </c>
      <c r="CY33">
        <v>0.24488799977801301</v>
      </c>
      <c r="CZ33">
        <v>3.4361144221073198E-2</v>
      </c>
      <c r="DA33">
        <v>0.44348408399426298</v>
      </c>
      <c r="DB33">
        <v>5.8176746715119798E-2</v>
      </c>
      <c r="DC33">
        <v>0.40760936334390802</v>
      </c>
      <c r="DD33">
        <v>5.3996625728814397E-2</v>
      </c>
      <c r="DE33">
        <v>0.929383447118311</v>
      </c>
      <c r="DF33">
        <v>0.107251961250655</v>
      </c>
      <c r="DG33">
        <v>0.41759879242381298</v>
      </c>
      <c r="DH33">
        <v>5.6083426275407203E-2</v>
      </c>
      <c r="DI33">
        <v>0.332128764088926</v>
      </c>
      <c r="DJ33">
        <v>4.5063088294990901E-2</v>
      </c>
      <c r="DK33">
        <v>0.77447161573774603</v>
      </c>
      <c r="DL33">
        <v>9.3239450554500003E-2</v>
      </c>
      <c r="DM33">
        <v>0.20781336068260201</v>
      </c>
      <c r="DN33">
        <v>2.99351715808036E-2</v>
      </c>
      <c r="DO33">
        <v>0.19356548326789499</v>
      </c>
      <c r="DP33">
        <v>2.83108774235547E-2</v>
      </c>
      <c r="DQ33">
        <v>0.39974079116465899</v>
      </c>
      <c r="DR33">
        <v>5.2746829584659802E-2</v>
      </c>
      <c r="DS33">
        <v>0.239928289073426</v>
      </c>
      <c r="DT33">
        <v>3.3674488887745303E-2</v>
      </c>
      <c r="DU33">
        <v>0.65043510765186296</v>
      </c>
      <c r="DV33">
        <v>7.9725233864079703E-2</v>
      </c>
      <c r="DW33">
        <v>0.28448366448353102</v>
      </c>
      <c r="DX33">
        <v>3.9167384236761103E-2</v>
      </c>
      <c r="DY33">
        <v>0.29895048928596601</v>
      </c>
      <c r="DZ33">
        <v>4.0716889211814503E-2</v>
      </c>
      <c r="EA33">
        <v>0.254115561052913</v>
      </c>
      <c r="EB33">
        <v>3.5606482156550302E-2</v>
      </c>
      <c r="EC33">
        <v>0.395635119087624</v>
      </c>
      <c r="ED33">
        <v>5.1635108342987297E-2</v>
      </c>
      <c r="EE33">
        <v>0.39482871793802099</v>
      </c>
      <c r="EF33">
        <v>5.2742228565273802E-2</v>
      </c>
      <c r="EG33">
        <v>1.7011337664233499</v>
      </c>
      <c r="EH33">
        <v>0.16433604815758801</v>
      </c>
      <c r="EI33">
        <v>0.29270537915466699</v>
      </c>
      <c r="EJ33">
        <v>4.0140093915158097E-2</v>
      </c>
      <c r="EK33">
        <v>0.296369049492754</v>
      </c>
      <c r="EL33">
        <v>3.9752838300232497E-2</v>
      </c>
      <c r="EM33">
        <v>0.25469117088195498</v>
      </c>
      <c r="EN33">
        <v>3.5800751560585299E-2</v>
      </c>
      <c r="EO33">
        <v>0.31228063725085797</v>
      </c>
      <c r="EP33">
        <v>4.1809046979232399E-2</v>
      </c>
      <c r="EQ33">
        <v>0.67629966810490405</v>
      </c>
      <c r="ER33">
        <v>8.0874042230775905E-2</v>
      </c>
      <c r="ES33">
        <v>0.28838279222708302</v>
      </c>
      <c r="ET33">
        <v>4.0120342956052102E-2</v>
      </c>
      <c r="EU33">
        <v>0.73921765526502603</v>
      </c>
      <c r="EV33">
        <v>8.8681392853532506E-2</v>
      </c>
      <c r="EW33">
        <v>0.29879887657805199</v>
      </c>
      <c r="EX33">
        <v>3.9968748506519401E-2</v>
      </c>
      <c r="EY33">
        <v>0.14237441592501099</v>
      </c>
      <c r="EZ33">
        <v>1.7846083703637401E-2</v>
      </c>
      <c r="FA33">
        <v>0.33373838466344302</v>
      </c>
      <c r="FB33">
        <v>4.5372498444648197E-2</v>
      </c>
      <c r="FC33">
        <v>0.154713447393998</v>
      </c>
      <c r="FD33">
        <v>2.23989997180053E-2</v>
      </c>
      <c r="FE33">
        <v>0.48540343818026299</v>
      </c>
      <c r="FF33">
        <v>6.1989772762300999E-2</v>
      </c>
      <c r="FG33">
        <v>0.169523013665622</v>
      </c>
      <c r="FH33">
        <v>1.97493077340367E-2</v>
      </c>
      <c r="FI33">
        <v>0.98747837991123799</v>
      </c>
      <c r="FJ33">
        <v>0.109107766373317</v>
      </c>
      <c r="FK33">
        <v>0.36568689478807098</v>
      </c>
      <c r="FL33">
        <v>4.89300358305675E-2</v>
      </c>
      <c r="FM33">
        <v>0.237582159219524</v>
      </c>
      <c r="FN33">
        <v>3.1830060158901601E-2</v>
      </c>
      <c r="FO33">
        <v>0.302908390757896</v>
      </c>
      <c r="FP33">
        <v>4.1211181400857798E-2</v>
      </c>
      <c r="FQ33">
        <v>0.283362654051245</v>
      </c>
      <c r="FR33">
        <v>3.92859019988143E-2</v>
      </c>
      <c r="FS33">
        <v>0.29120790308664102</v>
      </c>
      <c r="FT33">
        <v>3.92894393571043E-2</v>
      </c>
    </row>
    <row r="34" spans="3:176" x14ac:dyDescent="0.2">
      <c r="C34">
        <v>0.33075552063828301</v>
      </c>
      <c r="D34">
        <v>4.5142245508705402E-2</v>
      </c>
      <c r="E34">
        <v>2.4877584907833801</v>
      </c>
      <c r="F34">
        <v>0.217467744021135</v>
      </c>
      <c r="K34">
        <v>0.35351145707047199</v>
      </c>
      <c r="L34">
        <v>4.7767073969823499E-2</v>
      </c>
      <c r="M34">
        <v>0.35475070195922898</v>
      </c>
      <c r="N34">
        <v>4.79219714690454E-2</v>
      </c>
      <c r="O34">
        <v>0.44754933115117801</v>
      </c>
      <c r="P34">
        <v>5.7073300883720299E-2</v>
      </c>
      <c r="Q34">
        <v>0.27496462290766599</v>
      </c>
      <c r="R34">
        <v>3.8887962540834202E-2</v>
      </c>
      <c r="S34">
        <v>0.150059235169268</v>
      </c>
      <c r="T34">
        <v>2.14219889074529E-2</v>
      </c>
      <c r="U34">
        <v>0.83030547677340605</v>
      </c>
      <c r="V34">
        <v>8.8286785243037402E-2</v>
      </c>
      <c r="W34">
        <v>0.447389372211141</v>
      </c>
      <c r="X34">
        <v>5.8504572211505498E-2</v>
      </c>
      <c r="Y34">
        <v>0.27385850074379497</v>
      </c>
      <c r="Z34">
        <v>3.8638439961807297E-2</v>
      </c>
      <c r="AA34">
        <v>0.787866688295777</v>
      </c>
      <c r="AB34">
        <v>9.3806879083681904E-2</v>
      </c>
      <c r="AC34">
        <v>0.14458317565929499</v>
      </c>
      <c r="AD34">
        <v>1.9328824585596299E-2</v>
      </c>
      <c r="AE34">
        <v>0.64890111026457298</v>
      </c>
      <c r="AF34">
        <v>8.0432607881697801E-2</v>
      </c>
      <c r="AG34">
        <v>0.31846332631167501</v>
      </c>
      <c r="AH34">
        <v>4.3363475893473599E-2</v>
      </c>
      <c r="AI34">
        <v>0.24015715024138701</v>
      </c>
      <c r="AJ34">
        <v>3.3592649023940997E-2</v>
      </c>
      <c r="AK34">
        <v>4.46554569922088</v>
      </c>
      <c r="AL34">
        <v>0.23688158975897</v>
      </c>
      <c r="AM34">
        <v>0.24863068548150999</v>
      </c>
      <c r="AN34">
        <v>3.48001863059288E-2</v>
      </c>
      <c r="AO34">
        <v>0.30252121951296901</v>
      </c>
      <c r="AP34">
        <v>4.1752028935720199E-2</v>
      </c>
      <c r="AQ34">
        <v>0.29155559630670003</v>
      </c>
      <c r="AR34">
        <v>3.8925626924023203E-2</v>
      </c>
      <c r="AS34">
        <v>0.34006635326176898</v>
      </c>
      <c r="AT34">
        <v>4.1548136115877002E-2</v>
      </c>
      <c r="AU34">
        <v>0.31421543115360501</v>
      </c>
      <c r="AV34">
        <v>4.2663934679078898E-2</v>
      </c>
      <c r="AW34">
        <v>0.41687750468639001</v>
      </c>
      <c r="AX34">
        <v>5.4941395232784698E-2</v>
      </c>
      <c r="AY34">
        <v>0.28206996783100802</v>
      </c>
      <c r="AZ34">
        <v>3.5803119943593899E-2</v>
      </c>
      <c r="BA34">
        <v>0.27211436212270101</v>
      </c>
      <c r="BB34">
        <v>3.8567366345551003E-2</v>
      </c>
      <c r="BC34">
        <v>0.891718288439178</v>
      </c>
      <c r="BD34">
        <v>9.5949017638218503E-2</v>
      </c>
      <c r="BE34">
        <v>0.29334758421434598</v>
      </c>
      <c r="BF34">
        <v>4.0206937446127397E-2</v>
      </c>
      <c r="BG34">
        <v>0.88313193762437303</v>
      </c>
      <c r="BH34">
        <v>0.103331729522757</v>
      </c>
      <c r="BI34">
        <v>0.31303297049429302</v>
      </c>
      <c r="BJ34">
        <v>4.2371655529152501E-2</v>
      </c>
      <c r="BK34">
        <v>0.133108564837189</v>
      </c>
      <c r="BL34">
        <v>1.9276228862906399E-2</v>
      </c>
      <c r="BM34">
        <v>0.27501198099788199</v>
      </c>
      <c r="BN34">
        <v>3.7512576038820002E-2</v>
      </c>
      <c r="BO34">
        <v>0.31106002045521902</v>
      </c>
      <c r="BP34">
        <v>4.1001337837744199E-2</v>
      </c>
      <c r="BQ34">
        <v>0.31180805830716601</v>
      </c>
      <c r="BR34">
        <v>4.2611952977864201E-2</v>
      </c>
      <c r="BS34">
        <v>0.28381962600231803</v>
      </c>
      <c r="BT34">
        <v>3.9030493769843903E-2</v>
      </c>
      <c r="BU34">
        <v>0.38535433819371001</v>
      </c>
      <c r="BV34">
        <v>5.1792945417537997E-2</v>
      </c>
      <c r="BW34">
        <v>0.33071293532017099</v>
      </c>
      <c r="BX34">
        <v>4.4924011275723298E-2</v>
      </c>
      <c r="BY34">
        <v>0.32965419842962501</v>
      </c>
      <c r="BZ34">
        <v>4.4327164879306102E-2</v>
      </c>
      <c r="CA34">
        <v>0.29991412248695598</v>
      </c>
      <c r="CB34">
        <v>4.1439964932769698E-2</v>
      </c>
      <c r="CC34">
        <v>0.59150732540968098</v>
      </c>
      <c r="CD34">
        <v>6.8780931197424802E-2</v>
      </c>
      <c r="CE34">
        <v>0.33379996746830698</v>
      </c>
      <c r="CF34">
        <v>4.5093963618856002E-2</v>
      </c>
      <c r="CG34">
        <v>0.13659754136013799</v>
      </c>
      <c r="CH34">
        <v>1.8854298868854601E-2</v>
      </c>
      <c r="CI34">
        <v>0.78848712772031404</v>
      </c>
      <c r="CJ34">
        <v>9.5978376626744993E-2</v>
      </c>
      <c r="CK34">
        <v>0.37476548252803799</v>
      </c>
      <c r="CL34">
        <v>5.0139311101001602E-2</v>
      </c>
      <c r="CM34">
        <v>0.29164030738010099</v>
      </c>
      <c r="CN34">
        <v>4.0743133080670603E-2</v>
      </c>
      <c r="CO34">
        <v>0.68476841480056305</v>
      </c>
      <c r="CP34">
        <v>8.3815173147434904E-2</v>
      </c>
      <c r="CQ34">
        <v>0.46405322174549701</v>
      </c>
      <c r="CR34">
        <v>6.0197933480485299E-2</v>
      </c>
      <c r="CS34">
        <v>0.44843257699664502</v>
      </c>
      <c r="CT34">
        <v>5.87681217525216E-2</v>
      </c>
      <c r="CU34">
        <v>0.28571164934273302</v>
      </c>
      <c r="CV34">
        <v>3.9715043470222498E-2</v>
      </c>
      <c r="CW34">
        <v>0.31589987435867101</v>
      </c>
      <c r="CX34">
        <v>4.3691505526259403E-2</v>
      </c>
      <c r="CY34">
        <v>0.24581404995966899</v>
      </c>
      <c r="CZ34">
        <v>3.4427142403853001E-2</v>
      </c>
      <c r="DA34">
        <v>0.445235929872137</v>
      </c>
      <c r="DB34">
        <v>5.8298619802659803E-2</v>
      </c>
      <c r="DC34">
        <v>0.40921634167173898</v>
      </c>
      <c r="DD34">
        <v>5.41037923547062E-2</v>
      </c>
      <c r="DE34">
        <v>0.93247994471081996</v>
      </c>
      <c r="DF34">
        <v>0.107428329319867</v>
      </c>
      <c r="DG34">
        <v>0.41947000365220299</v>
      </c>
      <c r="DH34">
        <v>5.6222714523163998E-2</v>
      </c>
      <c r="DI34">
        <v>0.333529618283332</v>
      </c>
      <c r="DJ34">
        <v>4.5136592255076498E-2</v>
      </c>
      <c r="DK34">
        <v>0.777615216974051</v>
      </c>
      <c r="DL34">
        <v>9.34829247496788E-2</v>
      </c>
      <c r="DM34">
        <v>0.20868951627762899</v>
      </c>
      <c r="DN34">
        <v>2.9982726675979302E-2</v>
      </c>
      <c r="DO34">
        <v>0.194721561646095</v>
      </c>
      <c r="DP34">
        <v>2.8341871078089002E-2</v>
      </c>
      <c r="DQ34">
        <v>0.401291115842</v>
      </c>
      <c r="DR34">
        <v>5.2868741669553097E-2</v>
      </c>
      <c r="DS34">
        <v>0.240825054763183</v>
      </c>
      <c r="DT34">
        <v>3.3734102420952997E-2</v>
      </c>
      <c r="DU34">
        <v>0.65300208838893703</v>
      </c>
      <c r="DV34">
        <v>7.9895478844244902E-2</v>
      </c>
      <c r="DW34">
        <v>0.28544653244203499</v>
      </c>
      <c r="DX34">
        <v>3.9238927294860899E-2</v>
      </c>
      <c r="DY34">
        <v>0.30053162168276698</v>
      </c>
      <c r="DZ34">
        <v>4.07833667256235E-2</v>
      </c>
      <c r="EA34">
        <v>0.255144300495453</v>
      </c>
      <c r="EB34">
        <v>3.5700987056418901E-2</v>
      </c>
      <c r="EC34">
        <v>0.39712507649298101</v>
      </c>
      <c r="ED34">
        <v>5.1757580464814802E-2</v>
      </c>
      <c r="EE34">
        <v>0.39643735705289901</v>
      </c>
      <c r="EF34">
        <v>5.2846072131954198E-2</v>
      </c>
      <c r="EG34">
        <v>1.7072545739199301</v>
      </c>
      <c r="EH34">
        <v>0.16462848939001801</v>
      </c>
      <c r="EI34">
        <v>0.29380314381842698</v>
      </c>
      <c r="EJ34">
        <v>4.0232960749497601E-2</v>
      </c>
      <c r="EK34">
        <v>0.29745230746900397</v>
      </c>
      <c r="EL34">
        <v>3.9808489664584203E-2</v>
      </c>
      <c r="EM34">
        <v>0.25569318867554902</v>
      </c>
      <c r="EN34">
        <v>3.5878721644264103E-2</v>
      </c>
      <c r="EO34">
        <v>0.31343250170713799</v>
      </c>
      <c r="EP34">
        <v>4.1876103184293703E-2</v>
      </c>
      <c r="EQ34">
        <v>0.67889345290637604</v>
      </c>
      <c r="ER34">
        <v>8.1053426582502197E-2</v>
      </c>
      <c r="ES34">
        <v>0.289612339449351</v>
      </c>
      <c r="ET34">
        <v>4.0183498076446202E-2</v>
      </c>
      <c r="EU34">
        <v>0.74302179235756205</v>
      </c>
      <c r="EV34">
        <v>8.9020585753392903E-2</v>
      </c>
      <c r="EW34">
        <v>0.30009539230642701</v>
      </c>
      <c r="EX34">
        <v>4.00616433483275E-2</v>
      </c>
      <c r="EY34">
        <v>0.14327910887789799</v>
      </c>
      <c r="EZ34">
        <v>1.7877524803060998E-2</v>
      </c>
      <c r="FA34">
        <v>0.33527332394685799</v>
      </c>
      <c r="FB34">
        <v>4.5453672416170002E-2</v>
      </c>
      <c r="FC34">
        <v>0.155453798853567</v>
      </c>
      <c r="FD34">
        <v>2.2428027921388202E-2</v>
      </c>
      <c r="FE34">
        <v>0.48745360371549101</v>
      </c>
      <c r="FF34">
        <v>6.2142176129491203E-2</v>
      </c>
      <c r="FG34">
        <v>0.17092669750565301</v>
      </c>
      <c r="FH34">
        <v>1.9763228759249199E-2</v>
      </c>
      <c r="FI34">
        <v>0.99235055833650099</v>
      </c>
      <c r="FJ34">
        <v>0.10947227779794801</v>
      </c>
      <c r="FK34">
        <v>0.36691564007621702</v>
      </c>
      <c r="FL34">
        <v>4.9020411060062802E-2</v>
      </c>
      <c r="FM34">
        <v>0.238529188963546</v>
      </c>
      <c r="FN34">
        <v>3.1912390359513702E-2</v>
      </c>
      <c r="FO34">
        <v>0.30410518079090698</v>
      </c>
      <c r="FP34">
        <v>4.1279995786935697E-2</v>
      </c>
      <c r="FQ34">
        <v>0.28449311894378398</v>
      </c>
      <c r="FR34">
        <v>3.9367335127324203E-2</v>
      </c>
      <c r="FS34">
        <v>0.29275259725605901</v>
      </c>
      <c r="FT34">
        <v>3.9383160065223001E-2</v>
      </c>
    </row>
    <row r="35" spans="3:176" x14ac:dyDescent="0.2">
      <c r="C35">
        <v>0.30059937841870998</v>
      </c>
      <c r="D35">
        <v>4.19699129601665E-2</v>
      </c>
      <c r="E35">
        <v>2.6223232615621601</v>
      </c>
      <c r="F35">
        <v>0.224748972602758</v>
      </c>
      <c r="K35">
        <v>0.35493227116711301</v>
      </c>
      <c r="L35">
        <v>4.7885899965516503E-2</v>
      </c>
      <c r="M35">
        <v>0.35647290326624698</v>
      </c>
      <c r="N35">
        <v>4.80474153327572E-2</v>
      </c>
      <c r="O35">
        <v>0.44948732440704697</v>
      </c>
      <c r="P35">
        <v>5.7239254221355201E-2</v>
      </c>
      <c r="Q35">
        <v>0.276788057605585</v>
      </c>
      <c r="R35">
        <v>3.8953121104755101E-2</v>
      </c>
      <c r="S35">
        <v>0.150747819002855</v>
      </c>
      <c r="T35">
        <v>2.1466886503724102E-2</v>
      </c>
      <c r="U35">
        <v>0.83326017853692103</v>
      </c>
      <c r="V35">
        <v>8.8501058234872601E-2</v>
      </c>
      <c r="W35">
        <v>0.44900725194562002</v>
      </c>
      <c r="X35">
        <v>5.86421388249109E-2</v>
      </c>
      <c r="Y35">
        <v>0.275829592781421</v>
      </c>
      <c r="Z35">
        <v>3.8703594911976898E-2</v>
      </c>
      <c r="AA35">
        <v>0.79080427698371303</v>
      </c>
      <c r="AB35">
        <v>9.4002603120399195E-2</v>
      </c>
      <c r="AC35">
        <v>0.14531850787964101</v>
      </c>
      <c r="AD35">
        <v>1.9361323542083499E-2</v>
      </c>
      <c r="AE35">
        <v>0.6513734214886</v>
      </c>
      <c r="AF35">
        <v>8.0638906323185197E-2</v>
      </c>
      <c r="AG35">
        <v>0.319943889932989</v>
      </c>
      <c r="AH35">
        <v>4.3468590436328197E-2</v>
      </c>
      <c r="AI35">
        <v>0.24104713451292401</v>
      </c>
      <c r="AJ35">
        <v>3.3652769927660697E-2</v>
      </c>
      <c r="AK35">
        <v>4.4865137041086198</v>
      </c>
      <c r="AL35">
        <v>0.237610133070183</v>
      </c>
      <c r="AM35">
        <v>0.249500002155185</v>
      </c>
      <c r="AN35">
        <v>3.48699526374011E-2</v>
      </c>
      <c r="AO35">
        <v>0.30379103208461899</v>
      </c>
      <c r="AP35">
        <v>4.18615583705663E-2</v>
      </c>
      <c r="AQ35">
        <v>0.292527737081963</v>
      </c>
      <c r="AR35">
        <v>3.90036647045649E-2</v>
      </c>
      <c r="AS35">
        <v>0.34214375168324501</v>
      </c>
      <c r="AT35">
        <v>4.1629218803827299E-2</v>
      </c>
      <c r="AU35">
        <v>0.31569890259261701</v>
      </c>
      <c r="AV35">
        <v>4.2784755872866599E-2</v>
      </c>
      <c r="AW35">
        <v>0.41842755381361202</v>
      </c>
      <c r="AX35">
        <v>5.5063375811577497E-2</v>
      </c>
      <c r="AY35">
        <v>0.28384437163791598</v>
      </c>
      <c r="AZ35">
        <v>3.5848908590584497E-2</v>
      </c>
      <c r="BA35">
        <v>0.27337738158193398</v>
      </c>
      <c r="BB35">
        <v>3.8642727222645001E-2</v>
      </c>
      <c r="BC35">
        <v>0.89537839953417997</v>
      </c>
      <c r="BD35">
        <v>9.6244592278798696E-2</v>
      </c>
      <c r="BE35">
        <v>0.29449682358797102</v>
      </c>
      <c r="BF35">
        <v>4.0283037278058903E-2</v>
      </c>
      <c r="BG35">
        <v>0.88630642627124001</v>
      </c>
      <c r="BH35">
        <v>0.103544314209291</v>
      </c>
      <c r="BI35">
        <v>0.31425404876056301</v>
      </c>
      <c r="BJ35">
        <v>4.2448708547839401E-2</v>
      </c>
      <c r="BK35">
        <v>0.13372725556488599</v>
      </c>
      <c r="BL35">
        <v>1.93091648265643E-2</v>
      </c>
      <c r="BM35">
        <v>0.27619932189784802</v>
      </c>
      <c r="BN35">
        <v>3.7594929303683501E-2</v>
      </c>
      <c r="BO35">
        <v>0.31302706849185302</v>
      </c>
      <c r="BP35">
        <v>4.1052330078999097E-2</v>
      </c>
      <c r="BQ35">
        <v>0.31297399038900398</v>
      </c>
      <c r="BR35">
        <v>4.27054093825283E-2</v>
      </c>
      <c r="BS35">
        <v>0.28504108659426503</v>
      </c>
      <c r="BT35">
        <v>3.9133306776500197E-2</v>
      </c>
      <c r="BU35">
        <v>0.38683506299350401</v>
      </c>
      <c r="BV35">
        <v>5.19140367135736E-2</v>
      </c>
      <c r="BW35">
        <v>0.33227578856606099</v>
      </c>
      <c r="BX35">
        <v>4.5008318927207899E-2</v>
      </c>
      <c r="BY35">
        <v>0.33118690633940101</v>
      </c>
      <c r="BZ35">
        <v>4.4421860546818598E-2</v>
      </c>
      <c r="CA35">
        <v>0.300877177418168</v>
      </c>
      <c r="CB35">
        <v>4.1511971514427898E-2</v>
      </c>
      <c r="CC35">
        <v>0.595768227125548</v>
      </c>
      <c r="CD35">
        <v>6.9175461371647401E-2</v>
      </c>
      <c r="CE35">
        <v>0.33639956010634497</v>
      </c>
      <c r="CF35">
        <v>4.5162734312980998E-2</v>
      </c>
      <c r="CG35">
        <v>0.138380775943167</v>
      </c>
      <c r="CH35">
        <v>1.88696322499327E-2</v>
      </c>
      <c r="CI35">
        <v>0.79222509474899505</v>
      </c>
      <c r="CJ35">
        <v>9.6213072318202003E-2</v>
      </c>
      <c r="CK35">
        <v>0.37625587604098798</v>
      </c>
      <c r="CL35">
        <v>5.0263517699283597E-2</v>
      </c>
      <c r="CM35">
        <v>0.29308537846046401</v>
      </c>
      <c r="CN35">
        <v>4.08266315193926E-2</v>
      </c>
      <c r="CO35">
        <v>0.68730400064553598</v>
      </c>
      <c r="CP35">
        <v>8.4007949784830505E-2</v>
      </c>
      <c r="CQ35">
        <v>0.46568248241871202</v>
      </c>
      <c r="CR35">
        <v>6.0328898701730901E-2</v>
      </c>
      <c r="CS35">
        <v>0.45005609006055097</v>
      </c>
      <c r="CT35">
        <v>5.8891153167276201E-2</v>
      </c>
      <c r="CU35">
        <v>0.28718346679460299</v>
      </c>
      <c r="CV35">
        <v>3.9806858975000997E-2</v>
      </c>
      <c r="CW35">
        <v>0.31734632968139198</v>
      </c>
      <c r="CX35">
        <v>4.3773630998414102E-2</v>
      </c>
      <c r="CY35">
        <v>0.24675304377822399</v>
      </c>
      <c r="CZ35">
        <v>3.4503324056517203E-2</v>
      </c>
      <c r="DA35">
        <v>0.44701240877548098</v>
      </c>
      <c r="DB35">
        <v>5.8438455266873801E-2</v>
      </c>
      <c r="DC35">
        <v>0.41084593148387599</v>
      </c>
      <c r="DD35">
        <v>5.4227671584971902E-2</v>
      </c>
      <c r="DE35">
        <v>0.935620586996319</v>
      </c>
      <c r="DF35">
        <v>0.10763276719750101</v>
      </c>
      <c r="DG35">
        <v>0.42136741991506399</v>
      </c>
      <c r="DH35">
        <v>5.6381551952600202E-2</v>
      </c>
      <c r="DI35">
        <v>0.33495033271037999</v>
      </c>
      <c r="DJ35">
        <v>4.5224878221333399E-2</v>
      </c>
      <c r="DK35">
        <v>0.78080322393335999</v>
      </c>
      <c r="DL35">
        <v>9.3754616999261201E-2</v>
      </c>
      <c r="DM35">
        <v>0.209578037469486</v>
      </c>
      <c r="DN35">
        <v>3.0040060584458499E-2</v>
      </c>
      <c r="DO35">
        <v>0.195894350471606</v>
      </c>
      <c r="DP35">
        <v>2.83840253900404E-2</v>
      </c>
      <c r="DQ35">
        <v>0.40286315741960099</v>
      </c>
      <c r="DR35">
        <v>5.3006289169554299E-2</v>
      </c>
      <c r="DS35">
        <v>0.24173438918736001</v>
      </c>
      <c r="DT35">
        <v>3.3803605786823697E-2</v>
      </c>
      <c r="DU35">
        <v>0.65560538660160705</v>
      </c>
      <c r="DV35">
        <v>8.0090271852777298E-2</v>
      </c>
      <c r="DW35">
        <v>0.28642286075951501</v>
      </c>
      <c r="DX35">
        <v>3.9320785212575503E-2</v>
      </c>
      <c r="DY35">
        <v>0.30213534813797399</v>
      </c>
      <c r="DZ35">
        <v>4.0866032773531798E-2</v>
      </c>
      <c r="EA35">
        <v>0.25618732205304401</v>
      </c>
      <c r="EB35">
        <v>3.5806127981980802E-2</v>
      </c>
      <c r="EC35">
        <v>0.39863591092640099</v>
      </c>
      <c r="ED35">
        <v>5.1894645876268401E-2</v>
      </c>
      <c r="EE35">
        <v>0.39806864356136201</v>
      </c>
      <c r="EF35">
        <v>5.2966820123583301E-2</v>
      </c>
      <c r="EG35">
        <v>1.7134636433614301</v>
      </c>
      <c r="EH35">
        <v>0.16496746647535199</v>
      </c>
      <c r="EI35">
        <v>0.29491620540726299</v>
      </c>
      <c r="EJ35">
        <v>4.03372017756366E-2</v>
      </c>
      <c r="EK35">
        <v>0.29855094513818498</v>
      </c>
      <c r="EL35">
        <v>3.9875415261376897E-2</v>
      </c>
      <c r="EM35">
        <v>0.25670916525408299</v>
      </c>
      <c r="EN35">
        <v>3.5967625176232101E-2</v>
      </c>
      <c r="EO35">
        <v>0.31460064421127398</v>
      </c>
      <c r="EP35">
        <v>4.1955258907258999E-2</v>
      </c>
      <c r="EQ35">
        <v>0.68152396155488604</v>
      </c>
      <c r="ER35">
        <v>8.1256718676305004E-2</v>
      </c>
      <c r="ES35">
        <v>0.29085931109269603</v>
      </c>
      <c r="ET35">
        <v>4.0259877551242801E-2</v>
      </c>
      <c r="EU35">
        <v>0.74687970591335295</v>
      </c>
      <c r="EV35">
        <v>8.9390958266034201E-2</v>
      </c>
      <c r="EW35">
        <v>0.30141009289844001</v>
      </c>
      <c r="EX35">
        <v>4.0168090920349397E-2</v>
      </c>
      <c r="EY35">
        <v>0.14419683979950501</v>
      </c>
      <c r="EZ35">
        <v>1.79173184982135E-2</v>
      </c>
      <c r="FA35">
        <v>0.336830014505692</v>
      </c>
      <c r="FB35">
        <v>4.5551100695217298E-2</v>
      </c>
      <c r="FC35">
        <v>0.15620473263986501</v>
      </c>
      <c r="FD35">
        <v>2.2464879051073201E-2</v>
      </c>
      <c r="FE35">
        <v>0.48953260347247501</v>
      </c>
      <c r="FF35">
        <v>6.2314743083077002E-2</v>
      </c>
      <c r="FG35">
        <v>0.172351022948801</v>
      </c>
      <c r="FH35">
        <v>1.9785719872127301E-2</v>
      </c>
      <c r="FI35">
        <v>0.99729205405731203</v>
      </c>
      <c r="FJ35">
        <v>0.109876109231592</v>
      </c>
      <c r="FK35">
        <v>0.368161609083757</v>
      </c>
      <c r="FL35">
        <v>4.9123547469906402E-2</v>
      </c>
      <c r="FM35">
        <v>0.23948944241881201</v>
      </c>
      <c r="FN35">
        <v>3.2004130492299603E-2</v>
      </c>
      <c r="FO35">
        <v>0.30531887565014998</v>
      </c>
      <c r="FP35">
        <v>4.1361569857968399E-2</v>
      </c>
      <c r="FQ35">
        <v>0.28563939280744599</v>
      </c>
      <c r="FR35">
        <v>3.9461038181812402E-2</v>
      </c>
      <c r="FS35">
        <v>0.29431907070459001</v>
      </c>
      <c r="FT35">
        <v>3.94933228889221E-2</v>
      </c>
    </row>
    <row r="36" spans="3:176" x14ac:dyDescent="0.2">
      <c r="C36">
        <v>0.59456470253559601</v>
      </c>
      <c r="D36">
        <v>7.0529958531788006E-2</v>
      </c>
      <c r="E36">
        <v>2.76207981313155</v>
      </c>
      <c r="F36">
        <v>0.232073747545192</v>
      </c>
      <c r="K36">
        <v>0.35634504422662899</v>
      </c>
      <c r="L36">
        <v>4.8017166587955497E-2</v>
      </c>
      <c r="M36">
        <v>0.35818548774718001</v>
      </c>
      <c r="N36">
        <v>4.8188551566782201E-2</v>
      </c>
      <c r="O36">
        <v>0.45141445408484698</v>
      </c>
      <c r="P36">
        <v>5.7420603951265199E-2</v>
      </c>
      <c r="Q36">
        <v>0.27860199907480798</v>
      </c>
      <c r="R36">
        <v>3.9034028469154998E-2</v>
      </c>
      <c r="S36">
        <v>0.15143258079313801</v>
      </c>
      <c r="T36">
        <v>2.1518465727478401E-2</v>
      </c>
      <c r="U36">
        <v>0.83619897234319795</v>
      </c>
      <c r="V36">
        <v>8.8734661791104397E-2</v>
      </c>
      <c r="W36">
        <v>0.45061602422330499</v>
      </c>
      <c r="X36">
        <v>5.8793083463260301E-2</v>
      </c>
      <c r="Y36">
        <v>0.27779048573742299</v>
      </c>
      <c r="Z36">
        <v>3.8785362604044402E-2</v>
      </c>
      <c r="AA36">
        <v>0.79372588318265802</v>
      </c>
      <c r="AB36">
        <v>9.4221690442571601E-2</v>
      </c>
      <c r="AC36">
        <v>0.146049952268134</v>
      </c>
      <c r="AD36">
        <v>1.9400239398192E-2</v>
      </c>
      <c r="AE36">
        <v>0.65383197630205503</v>
      </c>
      <c r="AF36">
        <v>8.0864220773300202E-2</v>
      </c>
      <c r="AG36">
        <v>0.32141620111833902</v>
      </c>
      <c r="AH36">
        <v>4.3587350884469002E-2</v>
      </c>
      <c r="AI36">
        <v>0.24193217139656101</v>
      </c>
      <c r="AJ36">
        <v>3.3721330305066598E-2</v>
      </c>
      <c r="AK36">
        <v>4.5073769060123601</v>
      </c>
      <c r="AL36">
        <v>0.23840946307993499</v>
      </c>
      <c r="AM36">
        <v>0.25036438890583002</v>
      </c>
      <c r="AN36">
        <v>3.4947780057353002E-2</v>
      </c>
      <c r="AO36">
        <v>0.305053608144706</v>
      </c>
      <c r="AP36">
        <v>4.1982404659794401E-2</v>
      </c>
      <c r="AQ36">
        <v>0.29349441027534501</v>
      </c>
      <c r="AR36">
        <v>3.90901800087625E-2</v>
      </c>
      <c r="AS36">
        <v>0.34421033574619803</v>
      </c>
      <c r="AT36">
        <v>4.17267913235932E-2</v>
      </c>
      <c r="AU36">
        <v>0.31717398763656002</v>
      </c>
      <c r="AV36">
        <v>4.29188201712827E-2</v>
      </c>
      <c r="AW36">
        <v>0.419968918252137</v>
      </c>
      <c r="AX36">
        <v>5.5198754703666697E-2</v>
      </c>
      <c r="AY36">
        <v>0.28560976978612501</v>
      </c>
      <c r="AZ36">
        <v>3.5907528025065902E-2</v>
      </c>
      <c r="BA36">
        <v>0.274633472016165</v>
      </c>
      <c r="BB36">
        <v>3.8730201729387598E-2</v>
      </c>
      <c r="BC36">
        <v>0.89901872442966302</v>
      </c>
      <c r="BD36">
        <v>9.6562449247385093E-2</v>
      </c>
      <c r="BE36">
        <v>0.29563970489485503</v>
      </c>
      <c r="BF36">
        <v>4.0369825253643597E-2</v>
      </c>
      <c r="BG36">
        <v>0.88946367498067302</v>
      </c>
      <c r="BH36">
        <v>0.103781573277902</v>
      </c>
      <c r="BI36">
        <v>0.31546841865430603</v>
      </c>
      <c r="BJ36">
        <v>4.2536981435843099E-2</v>
      </c>
      <c r="BK36">
        <v>0.134342591189517</v>
      </c>
      <c r="BL36">
        <v>1.9348058398461002E-2</v>
      </c>
      <c r="BM36">
        <v>0.27738006167128199</v>
      </c>
      <c r="BN36">
        <v>3.7688257790418601E-2</v>
      </c>
      <c r="BO36">
        <v>0.31498412015114802</v>
      </c>
      <c r="BP36">
        <v>4.1117925230137402E-2</v>
      </c>
      <c r="BQ36">
        <v>0.31413333765877799</v>
      </c>
      <c r="BR36">
        <v>4.2809370518657998E-2</v>
      </c>
      <c r="BS36">
        <v>0.28625560596571897</v>
      </c>
      <c r="BT36">
        <v>3.9247063440549602E-2</v>
      </c>
      <c r="BU36">
        <v>0.38830743343478502</v>
      </c>
      <c r="BV36">
        <v>5.2048099925128703E-2</v>
      </c>
      <c r="BW36">
        <v>0.33383020018160597</v>
      </c>
      <c r="BX36">
        <v>4.5106912746185397E-2</v>
      </c>
      <c r="BY36">
        <v>0.33271121781719798</v>
      </c>
      <c r="BZ36">
        <v>4.4530577688188501E-2</v>
      </c>
      <c r="CA36">
        <v>0.301834825307847</v>
      </c>
      <c r="CB36">
        <v>4.1592891405426699E-2</v>
      </c>
      <c r="CC36">
        <v>0.60000570360426098</v>
      </c>
      <c r="CD36">
        <v>6.9596355292374401E-2</v>
      </c>
      <c r="CE36">
        <v>0.33898591626020202</v>
      </c>
      <c r="CF36">
        <v>4.5251296895237103E-2</v>
      </c>
      <c r="CG36">
        <v>0.14015523520293399</v>
      </c>
      <c r="CH36">
        <v>1.8893783969941201E-2</v>
      </c>
      <c r="CI36">
        <v>0.79594277145300396</v>
      </c>
      <c r="CJ36">
        <v>9.6478642453760102E-2</v>
      </c>
      <c r="CK36">
        <v>0.37773785332403698</v>
      </c>
      <c r="CL36">
        <v>5.0400610618439201E-2</v>
      </c>
      <c r="CM36">
        <v>0.29452256251659698</v>
      </c>
      <c r="CN36">
        <v>4.09237826382274E-2</v>
      </c>
      <c r="CO36">
        <v>0.68982559172622704</v>
      </c>
      <c r="CP36">
        <v>8.4220802125807598E-2</v>
      </c>
      <c r="CQ36">
        <v>0.467302624119601</v>
      </c>
      <c r="CR36">
        <v>6.0473528574671503E-2</v>
      </c>
      <c r="CS36">
        <v>0.451670547429259</v>
      </c>
      <c r="CT36">
        <v>5.9028267296424602E-2</v>
      </c>
      <c r="CU36">
        <v>0.28864718175120702</v>
      </c>
      <c r="CV36">
        <v>3.9912600208178002E-2</v>
      </c>
      <c r="CW36">
        <v>0.31878491485512001</v>
      </c>
      <c r="CX36">
        <v>4.3869262376350998E-2</v>
      </c>
      <c r="CY36">
        <v>0.24768670478708801</v>
      </c>
      <c r="CZ36">
        <v>3.4588206389852098E-2</v>
      </c>
      <c r="DA36">
        <v>0.44877894356315601</v>
      </c>
      <c r="DB36">
        <v>5.8593531369511398E-2</v>
      </c>
      <c r="DC36">
        <v>0.41246641466825601</v>
      </c>
      <c r="DD36">
        <v>5.4365852251304997E-2</v>
      </c>
      <c r="DE36">
        <v>0.93874424494514996</v>
      </c>
      <c r="DF36">
        <v>0.107861295732814</v>
      </c>
      <c r="DG36">
        <v>0.42325411016311898</v>
      </c>
      <c r="DH36">
        <v>5.6556846973826701E-2</v>
      </c>
      <c r="DI36">
        <v>0.33636325477978801</v>
      </c>
      <c r="DJ36">
        <v>4.5326227807852199E-2</v>
      </c>
      <c r="DK36">
        <v>0.78397358568651498</v>
      </c>
      <c r="DL36">
        <v>9.4049239122654296E-2</v>
      </c>
      <c r="DM36">
        <v>0.210461630203852</v>
      </c>
      <c r="DN36">
        <v>3.0106057366929E-2</v>
      </c>
      <c r="DO36">
        <v>0.197061022743967</v>
      </c>
      <c r="DP36">
        <v>2.84365198736765E-2</v>
      </c>
      <c r="DQ36">
        <v>0.404426317896323</v>
      </c>
      <c r="DR36">
        <v>5.3156794879033901E-2</v>
      </c>
      <c r="DS36">
        <v>0.24263859318574499</v>
      </c>
      <c r="DT36">
        <v>3.3881646181399903E-2</v>
      </c>
      <c r="DU36">
        <v>0.65819433205137101</v>
      </c>
      <c r="DV36">
        <v>8.0305821465339794E-2</v>
      </c>
      <c r="DW36">
        <v>0.28739364631582798</v>
      </c>
      <c r="DX36">
        <v>3.9411364718648402E-2</v>
      </c>
      <c r="DY36">
        <v>0.30373045394034798</v>
      </c>
      <c r="DZ36">
        <v>4.0963278354948097E-2</v>
      </c>
      <c r="EA36">
        <v>0.257224324497487</v>
      </c>
      <c r="EB36">
        <v>3.5919858484715898E-2</v>
      </c>
      <c r="EC36">
        <v>0.40013821571418701</v>
      </c>
      <c r="ED36">
        <v>5.2043636755023902E-2</v>
      </c>
      <c r="EE36">
        <v>0.39969082632708403</v>
      </c>
      <c r="EF36">
        <v>5.3102122317853002E-2</v>
      </c>
      <c r="EG36">
        <v>1.71964012227388</v>
      </c>
      <c r="EH36">
        <v>0.16534638161020601</v>
      </c>
      <c r="EI36">
        <v>0.29602289944343901</v>
      </c>
      <c r="EJ36">
        <v>4.0450788060573901E-2</v>
      </c>
      <c r="EK36">
        <v>0.299643578767748</v>
      </c>
      <c r="EL36">
        <v>3.9952312459995802E-2</v>
      </c>
      <c r="EM36">
        <v>0.257719325789113</v>
      </c>
      <c r="EN36">
        <v>3.6065731750365801E-2</v>
      </c>
      <c r="EO36">
        <v>0.31576232819816402</v>
      </c>
      <c r="EP36">
        <v>4.2044973472019201E-2</v>
      </c>
      <c r="EQ36">
        <v>0.68413999419175198</v>
      </c>
      <c r="ER36">
        <v>8.1479961662819803E-2</v>
      </c>
      <c r="ES36">
        <v>0.29209943627248902</v>
      </c>
      <c r="ET36">
        <v>4.0347994740845203E-2</v>
      </c>
      <c r="EU36">
        <v>0.75071630603334605</v>
      </c>
      <c r="EV36">
        <v>8.9785301511790094E-2</v>
      </c>
      <c r="EW36">
        <v>0.30271738920251701</v>
      </c>
      <c r="EX36">
        <v>4.0286019341678102E-2</v>
      </c>
      <c r="EY36">
        <v>0.145109746101346</v>
      </c>
      <c r="EZ36">
        <v>1.7964690250083501E-2</v>
      </c>
      <c r="FA36">
        <v>0.33837815712892499</v>
      </c>
      <c r="FB36">
        <v>4.5662886951161399E-2</v>
      </c>
      <c r="FC36">
        <v>0.156951632680917</v>
      </c>
      <c r="FD36">
        <v>2.25088358417386E-2</v>
      </c>
      <c r="FE36">
        <v>0.49159997208577</v>
      </c>
      <c r="FF36">
        <v>6.2504114803598895E-2</v>
      </c>
      <c r="FG36">
        <v>0.173768267120463</v>
      </c>
      <c r="FH36">
        <v>1.9816343308742299E-2</v>
      </c>
      <c r="FI36">
        <v>1.0022066864803401</v>
      </c>
      <c r="FJ36">
        <v>0.110311400554746</v>
      </c>
      <c r="FK36">
        <v>0.36940055044122799</v>
      </c>
      <c r="FL36">
        <v>4.9237437627196401E-2</v>
      </c>
      <c r="FM36">
        <v>0.24044422934408699</v>
      </c>
      <c r="FN36">
        <v>3.2103494939927403E-2</v>
      </c>
      <c r="FO36">
        <v>0.30652585214574701</v>
      </c>
      <c r="FP36">
        <v>4.1454315867452102E-2</v>
      </c>
      <c r="FQ36">
        <v>0.28677916472534398</v>
      </c>
      <c r="FR36">
        <v>3.9565187338908903E-2</v>
      </c>
      <c r="FS36">
        <v>0.29587683380839302</v>
      </c>
      <c r="FT36">
        <v>3.9617783634146801E-2</v>
      </c>
    </row>
    <row r="37" spans="3:176" x14ac:dyDescent="0.2">
      <c r="C37">
        <v>0.33571950576612197</v>
      </c>
      <c r="D37">
        <v>4.61795873715082E-2</v>
      </c>
      <c r="E37">
        <v>2.90722845488621</v>
      </c>
      <c r="F37">
        <v>0.239442329283269</v>
      </c>
      <c r="K37">
        <v>0.35772227822842001</v>
      </c>
      <c r="L37">
        <v>4.81583188816481E-2</v>
      </c>
      <c r="M37">
        <v>0.359855121893144</v>
      </c>
      <c r="N37">
        <v>4.83426331148651E-2</v>
      </c>
      <c r="O37">
        <v>0.45329321079747598</v>
      </c>
      <c r="P37">
        <v>5.761382030724E-2</v>
      </c>
      <c r="Q37">
        <v>0.28037114100796401</v>
      </c>
      <c r="R37">
        <v>3.91291098642167E-2</v>
      </c>
      <c r="S37">
        <v>0.15210019243077599</v>
      </c>
      <c r="T37">
        <v>2.1575722647795802E-2</v>
      </c>
      <c r="U37">
        <v>0.83906465791362805</v>
      </c>
      <c r="V37">
        <v>8.89830490842307E-2</v>
      </c>
      <c r="W37">
        <v>0.45218437612176199</v>
      </c>
      <c r="X37">
        <v>5.8954468160865303E-2</v>
      </c>
      <c r="Y37">
        <v>0.27970301306089601</v>
      </c>
      <c r="Z37">
        <v>3.8882151522893003E-2</v>
      </c>
      <c r="AA37">
        <v>0.796574641151228</v>
      </c>
      <c r="AB37">
        <v>9.4459876764681205E-2</v>
      </c>
      <c r="AC37">
        <v>0.14676327209175999</v>
      </c>
      <c r="AD37">
        <v>1.9444814701048699E-2</v>
      </c>
      <c r="AE37">
        <v>0.65622892173205905</v>
      </c>
      <c r="AF37">
        <v>8.1104165742562795E-2</v>
      </c>
      <c r="AG37">
        <v>0.32285160300522803</v>
      </c>
      <c r="AH37">
        <v>4.3717445700860898E-2</v>
      </c>
      <c r="AI37">
        <v>0.24279503465607399</v>
      </c>
      <c r="AJ37">
        <v>3.3796995706398901E-2</v>
      </c>
      <c r="AK37">
        <v>4.5277292264385904</v>
      </c>
      <c r="AL37">
        <v>0.23926402173881101</v>
      </c>
      <c r="AM37">
        <v>0.25120702142856899</v>
      </c>
      <c r="AN37">
        <v>3.5032153743582602E-2</v>
      </c>
      <c r="AO37">
        <v>0.30628437308638001</v>
      </c>
      <c r="AP37">
        <v>4.2112215667845197E-2</v>
      </c>
      <c r="AQ37">
        <v>0.294436800692712</v>
      </c>
      <c r="AR37">
        <v>3.9183488914629402E-2</v>
      </c>
      <c r="AS37">
        <v>0.34622588174254798</v>
      </c>
      <c r="AT37">
        <v>4.1838954537064502E-2</v>
      </c>
      <c r="AU37">
        <v>0.31861197543293901</v>
      </c>
      <c r="AV37">
        <v>4.3063518165254597E-2</v>
      </c>
      <c r="AW37">
        <v>0.42147159709644499</v>
      </c>
      <c r="AX37">
        <v>5.53448969129091E-2</v>
      </c>
      <c r="AY37">
        <v>0.287331800808793</v>
      </c>
      <c r="AZ37">
        <v>3.5977837286424598E-2</v>
      </c>
      <c r="BA37">
        <v>0.275858185053873</v>
      </c>
      <c r="BB37">
        <v>3.8828087274005697E-2</v>
      </c>
      <c r="BC37">
        <v>0.90256840834234697</v>
      </c>
      <c r="BD37">
        <v>9.6896401819641306E-2</v>
      </c>
      <c r="BE37">
        <v>0.296753983250368</v>
      </c>
      <c r="BF37">
        <v>4.0465612143656599E-2</v>
      </c>
      <c r="BG37">
        <v>0.89254223149786005</v>
      </c>
      <c r="BH37">
        <v>0.1040388887507</v>
      </c>
      <c r="BI37">
        <v>0.31665244384686603</v>
      </c>
      <c r="BJ37">
        <v>4.2634756061807298E-2</v>
      </c>
      <c r="BK37">
        <v>0.134942594903081</v>
      </c>
      <c r="BL37">
        <v>1.9392152559460502E-2</v>
      </c>
      <c r="BM37">
        <v>0.27853121856156499</v>
      </c>
      <c r="BN37">
        <v>3.77907449661904E-2</v>
      </c>
      <c r="BO37">
        <v>0.31689308364867003</v>
      </c>
      <c r="BP37">
        <v>4.1196846556155603E-2</v>
      </c>
      <c r="BQ37">
        <v>0.31526353474061902</v>
      </c>
      <c r="BR37">
        <v>4.29218129009925E-2</v>
      </c>
      <c r="BS37">
        <v>0.28743954487861001</v>
      </c>
      <c r="BT37">
        <v>3.9369549617922703E-2</v>
      </c>
      <c r="BU37">
        <v>0.38974279150171098</v>
      </c>
      <c r="BV37">
        <v>5.2192525664285103E-2</v>
      </c>
      <c r="BW37">
        <v>0.33534591531282698</v>
      </c>
      <c r="BX37">
        <v>4.5217873716118302E-2</v>
      </c>
      <c r="BY37">
        <v>0.33419746387398003</v>
      </c>
      <c r="BZ37">
        <v>4.4651200247922899E-2</v>
      </c>
      <c r="CA37">
        <v>0.30276842662912901</v>
      </c>
      <c r="CB37">
        <v>4.1681149592132899E-2</v>
      </c>
      <c r="CC37">
        <v>0.60413727718622001</v>
      </c>
      <c r="CD37">
        <v>7.0035420738198698E-2</v>
      </c>
      <c r="CE37">
        <v>0.34150869544927798</v>
      </c>
      <c r="CF37">
        <v>4.5357927595698899E-2</v>
      </c>
      <c r="CG37">
        <v>0.14188638130836601</v>
      </c>
      <c r="CH37">
        <v>1.89262839431222E-2</v>
      </c>
      <c r="CI37">
        <v>0.79956779748409101</v>
      </c>
      <c r="CJ37">
        <v>9.6769918012811998E-2</v>
      </c>
      <c r="CK37">
        <v>0.37918256937509198</v>
      </c>
      <c r="CL37">
        <v>5.0547921500738002E-2</v>
      </c>
      <c r="CM37">
        <v>0.29592388639561901</v>
      </c>
      <c r="CN37">
        <v>4.1032695501154397E-2</v>
      </c>
      <c r="CO37">
        <v>0.692284108140516</v>
      </c>
      <c r="CP37">
        <v>8.4449587241665E-2</v>
      </c>
      <c r="CQ37">
        <v>0.46888211263284202</v>
      </c>
      <c r="CR37">
        <v>6.0629008043344298E-2</v>
      </c>
      <c r="CS37">
        <v>0.45324452552650502</v>
      </c>
      <c r="CT37">
        <v>5.91767953694078E-2</v>
      </c>
      <c r="CU37">
        <v>0.29007430466586398</v>
      </c>
      <c r="CV37">
        <v>4.0030209036928603E-2</v>
      </c>
      <c r="CW37">
        <v>0.32018762945581503</v>
      </c>
      <c r="CX37">
        <v>4.3976538304077897E-2</v>
      </c>
      <c r="CY37">
        <v>0.24859686033674799</v>
      </c>
      <c r="CZ37">
        <v>3.4680137265791403E-2</v>
      </c>
      <c r="DA37">
        <v>0.45050115064492302</v>
      </c>
      <c r="DB37">
        <v>5.8760829730631202E-2</v>
      </c>
      <c r="DC37">
        <v>0.41404625036296799</v>
      </c>
      <c r="DD37">
        <v>5.4515644824213498E-2</v>
      </c>
      <c r="DE37">
        <v>0.94179012010844398</v>
      </c>
      <c r="DF37">
        <v>0.108109466877813</v>
      </c>
      <c r="DG37">
        <v>0.42509335211676802</v>
      </c>
      <c r="DH37">
        <v>5.6745187668650401E-2</v>
      </c>
      <c r="DI37">
        <v>0.33774088357065002</v>
      </c>
      <c r="DJ37">
        <v>4.5438668360214797E-2</v>
      </c>
      <c r="DK37">
        <v>0.78706459474822299</v>
      </c>
      <c r="DL37">
        <v>9.4361056635353893E-2</v>
      </c>
      <c r="DM37">
        <v>0.21132309635322299</v>
      </c>
      <c r="DN37">
        <v>3.01794324710901E-2</v>
      </c>
      <c r="DO37">
        <v>0.198198870514468</v>
      </c>
      <c r="DP37">
        <v>2.8498332783585101E-2</v>
      </c>
      <c r="DQ37">
        <v>0.40595017213155798</v>
      </c>
      <c r="DR37">
        <v>5.3317329375554501E-2</v>
      </c>
      <c r="DS37">
        <v>0.243520067456026</v>
      </c>
      <c r="DT37">
        <v>3.3966704637170497E-2</v>
      </c>
      <c r="DU37">
        <v>0.66071853385993096</v>
      </c>
      <c r="DV37">
        <v>8.0537932253907804E-2</v>
      </c>
      <c r="DW37">
        <v>0.28833999387437298</v>
      </c>
      <c r="DX37">
        <v>3.9508902786026701E-2</v>
      </c>
      <c r="DY37">
        <v>0.30528589216985003</v>
      </c>
      <c r="DZ37">
        <v>4.1073210695245298E-2</v>
      </c>
      <c r="EA37">
        <v>0.25823512375577301</v>
      </c>
      <c r="EB37">
        <v>3.6039964929755003E-2</v>
      </c>
      <c r="EC37">
        <v>0.40160275020249098</v>
      </c>
      <c r="ED37">
        <v>5.2201653163100797E-2</v>
      </c>
      <c r="EE37">
        <v>0.40127233140773499</v>
      </c>
      <c r="EF37">
        <v>5.3249345211455801E-2</v>
      </c>
      <c r="EG37">
        <v>1.72566379252088</v>
      </c>
      <c r="EH37">
        <v>0.16575785964249001</v>
      </c>
      <c r="EI37">
        <v>0.29710168538638598</v>
      </c>
      <c r="EJ37">
        <v>4.0571508776475501E-2</v>
      </c>
      <c r="EK37">
        <v>0.30070894148694599</v>
      </c>
      <c r="EL37">
        <v>4.0037684543939002E-2</v>
      </c>
      <c r="EM37">
        <v>0.25870400865486498</v>
      </c>
      <c r="EN37">
        <v>3.61711318337943E-2</v>
      </c>
      <c r="EO37">
        <v>0.31689494281039998</v>
      </c>
      <c r="EP37">
        <v>4.2143500686619997E-2</v>
      </c>
      <c r="EQ37">
        <v>0.68669063271739095</v>
      </c>
      <c r="ER37">
        <v>8.1718810371249395E-2</v>
      </c>
      <c r="ES37">
        <v>0.29330857736272797</v>
      </c>
      <c r="ET37">
        <v>4.0446134544389799E-2</v>
      </c>
      <c r="EU37">
        <v>0.75445691766027401</v>
      </c>
      <c r="EV37">
        <v>9.0195940047941001E-2</v>
      </c>
      <c r="EW37">
        <v>0.30399183618312697</v>
      </c>
      <c r="EX37">
        <v>4.0413133269734003E-2</v>
      </c>
      <c r="EY37">
        <v>0.14600005910067099</v>
      </c>
      <c r="EZ37">
        <v>1.8018718021405401E-2</v>
      </c>
      <c r="FA37">
        <v>0.33988761898138398</v>
      </c>
      <c r="FB37">
        <v>4.5786855391685401E-2</v>
      </c>
      <c r="FC37">
        <v>0.15767996141700999</v>
      </c>
      <c r="FD37">
        <v>2.2559042724454199E-2</v>
      </c>
      <c r="FE37">
        <v>0.49361547057691701</v>
      </c>
      <c r="FF37">
        <v>6.2706605385923903E-2</v>
      </c>
      <c r="FG37">
        <v>0.175150844974928</v>
      </c>
      <c r="FH37">
        <v>1.9854503018733899E-2</v>
      </c>
      <c r="FI37">
        <v>1.00699879787577</v>
      </c>
      <c r="FJ37">
        <v>0.11076967931694</v>
      </c>
      <c r="FK37">
        <v>0.37060834956438099</v>
      </c>
      <c r="FL37">
        <v>4.9359864789569503E-2</v>
      </c>
      <c r="FM37">
        <v>0.24137496589792501</v>
      </c>
      <c r="FN37">
        <v>3.2208549686449303E-2</v>
      </c>
      <c r="FO37">
        <v>0.30770261785312503</v>
      </c>
      <c r="FP37">
        <v>4.1556428619809398E-2</v>
      </c>
      <c r="FQ37">
        <v>0.28789025033356802</v>
      </c>
      <c r="FR37">
        <v>3.9677755453738799E-2</v>
      </c>
      <c r="FS37">
        <v>0.29739556648058402</v>
      </c>
      <c r="FT37">
        <v>3.97541198140633E-2</v>
      </c>
    </row>
    <row r="38" spans="3:176" x14ac:dyDescent="0.2">
      <c r="C38">
        <v>0.137929923844613</v>
      </c>
      <c r="D38">
        <v>1.9322694375845099E-2</v>
      </c>
      <c r="E38">
        <v>3.0579772245620598</v>
      </c>
      <c r="F38">
        <v>0.246854979809387</v>
      </c>
      <c r="K38">
        <v>0.35903716687922299</v>
      </c>
      <c r="L38">
        <v>4.8306609477756099E-2</v>
      </c>
      <c r="M38">
        <v>0.36144930817466903</v>
      </c>
      <c r="N38">
        <v>4.8506660954937802E-2</v>
      </c>
      <c r="O38">
        <v>0.455087026682578</v>
      </c>
      <c r="P38">
        <v>5.78151425526909E-2</v>
      </c>
      <c r="Q38">
        <v>0.28206104906969398</v>
      </c>
      <c r="R38">
        <v>3.9236514638738798E-2</v>
      </c>
      <c r="S38">
        <v>0.15273765961463801</v>
      </c>
      <c r="T38">
        <v>2.1637542823851202E-2</v>
      </c>
      <c r="U38">
        <v>0.84180145793824901</v>
      </c>
      <c r="V38">
        <v>8.9241385538127299E-2</v>
      </c>
      <c r="W38">
        <v>0.453681781455261</v>
      </c>
      <c r="X38">
        <v>5.91231517481592E-2</v>
      </c>
      <c r="Y38">
        <v>0.28152994958295602</v>
      </c>
      <c r="Z38">
        <v>3.8992077782313103E-2</v>
      </c>
      <c r="AA38">
        <v>0.79929510305597995</v>
      </c>
      <c r="AB38">
        <v>9.4712526060900998E-2</v>
      </c>
      <c r="AC38">
        <v>0.14744458339153901</v>
      </c>
      <c r="AD38">
        <v>1.94941818430872E-2</v>
      </c>
      <c r="AE38">
        <v>0.65851760396230097</v>
      </c>
      <c r="AF38">
        <v>8.1354070975079504E-2</v>
      </c>
      <c r="AG38">
        <v>0.32422215712867603</v>
      </c>
      <c r="AH38">
        <v>4.3856342737883601E-2</v>
      </c>
      <c r="AI38">
        <v>0.24361892963960699</v>
      </c>
      <c r="AJ38">
        <v>3.38782933906887E-2</v>
      </c>
      <c r="AK38">
        <v>4.5471745306206302</v>
      </c>
      <c r="AL38">
        <v>0.24015717603456199</v>
      </c>
      <c r="AM38">
        <v>0.25201149883982599</v>
      </c>
      <c r="AN38">
        <v>3.5121431458260903E-2</v>
      </c>
      <c r="AO38">
        <v>0.307459371470025</v>
      </c>
      <c r="AP38">
        <v>4.2248464771104902E-2</v>
      </c>
      <c r="AQ38">
        <v>0.29533656577654199</v>
      </c>
      <c r="AR38">
        <v>3.9281775270450202E-2</v>
      </c>
      <c r="AS38">
        <v>0.34815115936212598</v>
      </c>
      <c r="AT38">
        <v>4.1963525314874899E-2</v>
      </c>
      <c r="AU38">
        <v>0.31998487718498497</v>
      </c>
      <c r="AV38">
        <v>4.3216033472921002E-2</v>
      </c>
      <c r="AW38">
        <v>0.42290634241210201</v>
      </c>
      <c r="AX38">
        <v>5.5498957947435999E-2</v>
      </c>
      <c r="AY38">
        <v>0.288976947330843</v>
      </c>
      <c r="AZ38">
        <v>3.6058467884863901E-2</v>
      </c>
      <c r="BA38">
        <v>0.27702768304887099</v>
      </c>
      <c r="BB38">
        <v>3.8934478625716397E-2</v>
      </c>
      <c r="BC38">
        <v>0.90595836071257496</v>
      </c>
      <c r="BD38">
        <v>9.7239949988613503E-2</v>
      </c>
      <c r="BE38">
        <v>0.29781797049379299</v>
      </c>
      <c r="BF38">
        <v>4.0568533565239803E-2</v>
      </c>
      <c r="BG38">
        <v>0.89548217522200002</v>
      </c>
      <c r="BH38">
        <v>0.10431125227469699</v>
      </c>
      <c r="BI38">
        <v>0.31778307863467897</v>
      </c>
      <c r="BJ38">
        <v>4.2740129353854697E-2</v>
      </c>
      <c r="BK38">
        <v>0.135515588315789</v>
      </c>
      <c r="BL38">
        <v>1.94405890668751E-2</v>
      </c>
      <c r="BM38">
        <v>0.27963038660924799</v>
      </c>
      <c r="BN38">
        <v>3.79003960347001E-2</v>
      </c>
      <c r="BO38">
        <v>0.31871680318135398</v>
      </c>
      <c r="BP38">
        <v>4.1287557943214599E-2</v>
      </c>
      <c r="BQ38">
        <v>0.31634258363390899</v>
      </c>
      <c r="BR38">
        <v>4.3040547966461E-2</v>
      </c>
      <c r="BS38">
        <v>0.28856985930870899</v>
      </c>
      <c r="BT38">
        <v>3.9498381254502703E-2</v>
      </c>
      <c r="BU38">
        <v>0.39111319958220397</v>
      </c>
      <c r="BV38">
        <v>5.2344502848311901E-2</v>
      </c>
      <c r="BW38">
        <v>0.33679343228879599</v>
      </c>
      <c r="BX38">
        <v>4.5339042107942901E-2</v>
      </c>
      <c r="BY38">
        <v>0.33561671642083202</v>
      </c>
      <c r="BZ38">
        <v>4.47813804451027E-2</v>
      </c>
      <c r="CA38">
        <v>0.30365980989425101</v>
      </c>
      <c r="CB38">
        <v>4.17750282293343E-2</v>
      </c>
      <c r="CC38">
        <v>0.60808253149124603</v>
      </c>
      <c r="CD38">
        <v>7.0484111799646906E-2</v>
      </c>
      <c r="CE38">
        <v>0.343918794646277</v>
      </c>
      <c r="CF38">
        <v>4.5480550969072803E-2</v>
      </c>
      <c r="CG38">
        <v>0.14354051946967</v>
      </c>
      <c r="CH38">
        <v>1.8966499594465999E-2</v>
      </c>
      <c r="CI38">
        <v>0.80302961583396804</v>
      </c>
      <c r="CJ38">
        <v>9.7081229647921902E-2</v>
      </c>
      <c r="CK38">
        <v>0.380561904439562</v>
      </c>
      <c r="CL38">
        <v>5.0702583107419798E-2</v>
      </c>
      <c r="CM38">
        <v>0.29726207492220802</v>
      </c>
      <c r="CN38">
        <v>4.1151250243183501E-2</v>
      </c>
      <c r="CO38">
        <v>0.69463169766291999</v>
      </c>
      <c r="CP38">
        <v>8.4689852090361797E-2</v>
      </c>
      <c r="CQ38">
        <v>0.47039020501116402</v>
      </c>
      <c r="CR38">
        <v>6.0792310876746802E-2</v>
      </c>
      <c r="CS38">
        <v>0.454747388658999</v>
      </c>
      <c r="CT38">
        <v>5.9333846456233498E-2</v>
      </c>
      <c r="CU38">
        <v>0.29143705821436999</v>
      </c>
      <c r="CV38">
        <v>4.0157396339179197E-2</v>
      </c>
      <c r="CW38">
        <v>0.32152717123933799</v>
      </c>
      <c r="CX38">
        <v>4.4093370777685999E-2</v>
      </c>
      <c r="CY38">
        <v>0.24946579528471599</v>
      </c>
      <c r="CZ38">
        <v>3.4777327354404898E-2</v>
      </c>
      <c r="DA38">
        <v>0.452145509218918</v>
      </c>
      <c r="DB38">
        <v>5.8937094077933197E-2</v>
      </c>
      <c r="DC38">
        <v>0.41555468886324998</v>
      </c>
      <c r="DD38">
        <v>5.4674133761652199E-2</v>
      </c>
      <c r="DE38">
        <v>0.94469892799078203</v>
      </c>
      <c r="DF38">
        <v>0.10837245026345101</v>
      </c>
      <c r="DG38">
        <v>0.42684934702348998</v>
      </c>
      <c r="DH38">
        <v>5.6942908199681001E-2</v>
      </c>
      <c r="DI38">
        <v>0.339056405105579</v>
      </c>
      <c r="DJ38">
        <v>4.5560011350968703E-2</v>
      </c>
      <c r="DK38">
        <v>0.79001608814306901</v>
      </c>
      <c r="DL38">
        <v>9.4684000364162593E-2</v>
      </c>
      <c r="DM38">
        <v>0.21214566845890601</v>
      </c>
      <c r="DN38">
        <v>3.0258757734002301E-2</v>
      </c>
      <c r="DO38">
        <v>0.19928574687053899</v>
      </c>
      <c r="DP38">
        <v>2.8568261001785802E-2</v>
      </c>
      <c r="DQ38">
        <v>0.40740506003597299</v>
      </c>
      <c r="DR38">
        <v>5.3484768037746697E-2</v>
      </c>
      <c r="DS38">
        <v>0.244361655104193</v>
      </c>
      <c r="DT38">
        <v>3.4057125588046702E-2</v>
      </c>
      <c r="DU38">
        <v>0.663128861310322</v>
      </c>
      <c r="DV38">
        <v>8.0782086446004001E-2</v>
      </c>
      <c r="DW38">
        <v>0.28924348385637599</v>
      </c>
      <c r="DX38">
        <v>3.9611500947176602E-2</v>
      </c>
      <c r="DY38">
        <v>0.30677138799062997</v>
      </c>
      <c r="DZ38">
        <v>4.1193690086465701E-2</v>
      </c>
      <c r="EA38">
        <v>0.25920004577010702</v>
      </c>
      <c r="EB38">
        <v>3.6164109581764498E-2</v>
      </c>
      <c r="EC38">
        <v>0.40300100889338197</v>
      </c>
      <c r="ED38">
        <v>5.2365619490857003E-2</v>
      </c>
      <c r="EE38">
        <v>0.40278237660585597</v>
      </c>
      <c r="EF38">
        <v>5.3405623278231201E-2</v>
      </c>
      <c r="EG38">
        <v>1.7314174102129101</v>
      </c>
      <c r="EH38">
        <v>0.166193891620353</v>
      </c>
      <c r="EI38">
        <v>0.29813156589482598</v>
      </c>
      <c r="EJ38">
        <v>4.0697014231924303E-2</v>
      </c>
      <c r="EK38">
        <v>0.301726297222283</v>
      </c>
      <c r="EL38">
        <v>4.01298698427019E-2</v>
      </c>
      <c r="EM38">
        <v>0.25964404811941599</v>
      </c>
      <c r="EN38">
        <v>3.62817739337844E-2</v>
      </c>
      <c r="EO38">
        <v>0.31797644299288402</v>
      </c>
      <c r="EP38">
        <v>4.2248922830902202E-2</v>
      </c>
      <c r="EQ38">
        <v>0.68912623185420796</v>
      </c>
      <c r="ER38">
        <v>8.1968615883170406E-2</v>
      </c>
      <c r="ES38">
        <v>0.29446319980746899</v>
      </c>
      <c r="ET38">
        <v>4.0552386782232802E-2</v>
      </c>
      <c r="EU38">
        <v>0.75802873404370097</v>
      </c>
      <c r="EV38">
        <v>9.0614881262474994E-2</v>
      </c>
      <c r="EW38">
        <v>0.30520862817945399</v>
      </c>
      <c r="EX38">
        <v>4.0546958576497399E-2</v>
      </c>
      <c r="EY38">
        <v>0.14685044986766399</v>
      </c>
      <c r="EZ38">
        <v>1.80783502230661E-2</v>
      </c>
      <c r="FA38">
        <v>0.34132902010509603</v>
      </c>
      <c r="FB38">
        <v>4.5920593112106403E-2</v>
      </c>
      <c r="FC38">
        <v>0.158375542757757</v>
      </c>
      <c r="FD38">
        <v>2.2614522479357399E-2</v>
      </c>
      <c r="FE38">
        <v>0.49553986956037999</v>
      </c>
      <c r="FF38">
        <v>6.2918273581196796E-2</v>
      </c>
      <c r="FG38">
        <v>0.176471846206917</v>
      </c>
      <c r="FH38">
        <v>1.9899456266753199E-2</v>
      </c>
      <c r="FI38">
        <v>1.01157511524624</v>
      </c>
      <c r="FJ38">
        <v>0.111242025643354</v>
      </c>
      <c r="FK38">
        <v>0.37176149801713498</v>
      </c>
      <c r="FL38">
        <v>4.9488446051568803E-2</v>
      </c>
      <c r="FM38">
        <v>0.24226353635200301</v>
      </c>
      <c r="FN38">
        <v>3.2317249960722397E-2</v>
      </c>
      <c r="FO38">
        <v>0.30882626836634203</v>
      </c>
      <c r="FP38">
        <v>4.1665920606467101E-2</v>
      </c>
      <c r="FQ38">
        <v>0.28895102361459302</v>
      </c>
      <c r="FR38">
        <v>3.9796551515991201E-2</v>
      </c>
      <c r="FS38">
        <v>0.29884570831722901</v>
      </c>
      <c r="FT38">
        <v>3.9899677800009602E-2</v>
      </c>
    </row>
    <row r="39" spans="3:176" x14ac:dyDescent="0.2">
      <c r="C39">
        <v>0.79118263338476602</v>
      </c>
      <c r="D39">
        <v>9.7799316778891296E-2</v>
      </c>
      <c r="E39">
        <v>3.2145421864112498</v>
      </c>
      <c r="F39">
        <v>0.25431196268282302</v>
      </c>
      <c r="K39">
        <v>0.360264117367114</v>
      </c>
      <c r="L39">
        <v>4.8459152068504298E-2</v>
      </c>
      <c r="M39">
        <v>0.36293701756914398</v>
      </c>
      <c r="N39">
        <v>4.8677442471672203E-2</v>
      </c>
      <c r="O39">
        <v>0.45676098715438401</v>
      </c>
      <c r="P39">
        <v>5.8020652179110802E-2</v>
      </c>
      <c r="Q39">
        <v>0.28363883112181898</v>
      </c>
      <c r="R39">
        <v>3.9354152280956498E-2</v>
      </c>
      <c r="S39">
        <v>0.15333257477109899</v>
      </c>
      <c r="T39">
        <v>2.1702722996237E-2</v>
      </c>
      <c r="U39">
        <v>0.84435610371764802</v>
      </c>
      <c r="V39">
        <v>8.9504642927572306E-2</v>
      </c>
      <c r="W39">
        <v>0.45507909493226001</v>
      </c>
      <c r="X39">
        <v>5.9295850990990301E-2</v>
      </c>
      <c r="Y39">
        <v>0.28323573606231001</v>
      </c>
      <c r="Z39">
        <v>3.9113001792704397E-2</v>
      </c>
      <c r="AA39">
        <v>0.80183431820041595</v>
      </c>
      <c r="AB39">
        <v>9.4974720800064402E-2</v>
      </c>
      <c r="AC39">
        <v>0.148080625218002</v>
      </c>
      <c r="AD39">
        <v>1.95473799490418E-2</v>
      </c>
      <c r="AE39">
        <v>0.66065347639650795</v>
      </c>
      <c r="AF39">
        <v>8.1609072349762501E-2</v>
      </c>
      <c r="AG39">
        <v>0.325501187211652</v>
      </c>
      <c r="AH39">
        <v>4.4001338522704402E-2</v>
      </c>
      <c r="AI39">
        <v>0.24438782016847299</v>
      </c>
      <c r="AJ39">
        <v>3.3963640990986102E-2</v>
      </c>
      <c r="AK39">
        <v>4.5653343378312901</v>
      </c>
      <c r="AL39">
        <v>0.241071541734769</v>
      </c>
      <c r="AM39">
        <v>0.25276216290187198</v>
      </c>
      <c r="AN39">
        <v>3.5213875512223797E-2</v>
      </c>
      <c r="AO39">
        <v>0.308555733288644</v>
      </c>
      <c r="AP39">
        <v>4.2388500035759599E-2</v>
      </c>
      <c r="AQ39">
        <v>0.29617619262294698</v>
      </c>
      <c r="AR39">
        <v>3.9383126044107902E-2</v>
      </c>
      <c r="AS39">
        <v>0.349948695266037</v>
      </c>
      <c r="AT39">
        <v>4.2098079028531403E-2</v>
      </c>
      <c r="AU39">
        <v>0.32126597092174602</v>
      </c>
      <c r="AV39">
        <v>4.33733975573019E-2</v>
      </c>
      <c r="AW39">
        <v>0.42424522851354002</v>
      </c>
      <c r="AX39">
        <v>5.5657939184452297E-2</v>
      </c>
      <c r="AY39">
        <v>0.290513188446552</v>
      </c>
      <c r="AZ39">
        <v>3.61478504375011E-2</v>
      </c>
      <c r="BA39">
        <v>0.278119203052968</v>
      </c>
      <c r="BB39">
        <v>3.9047304997877098E-2</v>
      </c>
      <c r="BC39">
        <v>0.909122599973475</v>
      </c>
      <c r="BD39">
        <v>9.7586406979973006E-2</v>
      </c>
      <c r="BE39">
        <v>0.298810957323704</v>
      </c>
      <c r="BF39">
        <v>4.0676586269993403E-2</v>
      </c>
      <c r="BG39">
        <v>0.89822628349264</v>
      </c>
      <c r="BH39">
        <v>0.104593362603708</v>
      </c>
      <c r="BI39">
        <v>0.31883831649767702</v>
      </c>
      <c r="BJ39">
        <v>4.2851050340715999E-2</v>
      </c>
      <c r="BK39">
        <v>0.13605041876263199</v>
      </c>
      <c r="BL39">
        <v>1.9492425159183899E-2</v>
      </c>
      <c r="BM39">
        <v>0.280656171758569</v>
      </c>
      <c r="BN39">
        <v>3.8015076762625298E-2</v>
      </c>
      <c r="BO39">
        <v>0.32041978212294497</v>
      </c>
      <c r="BP39">
        <v>4.1388293797347799E-2</v>
      </c>
      <c r="BQ39">
        <v>0.31734948187934098</v>
      </c>
      <c r="BR39">
        <v>4.3163264672073397E-2</v>
      </c>
      <c r="BS39">
        <v>0.28962454897134898</v>
      </c>
      <c r="BT39">
        <v>3.9631050789027601E-2</v>
      </c>
      <c r="BU39">
        <v>0.392391984241793</v>
      </c>
      <c r="BV39">
        <v>5.2501073414193501E-2</v>
      </c>
      <c r="BW39">
        <v>0.33814457683810201</v>
      </c>
      <c r="BX39">
        <v>4.5468059516739399E-2</v>
      </c>
      <c r="BY39">
        <v>0.33694135132130498</v>
      </c>
      <c r="BZ39">
        <v>4.4918584470267697E-2</v>
      </c>
      <c r="CA39">
        <v>0.304491625341891</v>
      </c>
      <c r="CB39">
        <v>4.1872700076143403E-2</v>
      </c>
      <c r="CC39">
        <v>0.611764676631953</v>
      </c>
      <c r="CD39">
        <v>7.0933695215586207E-2</v>
      </c>
      <c r="CE39">
        <v>0.34616930401177698</v>
      </c>
      <c r="CF39">
        <v>4.5616780290877901E-2</v>
      </c>
      <c r="CG39">
        <v>0.14508545376908899</v>
      </c>
      <c r="CH39">
        <v>1.9013648172063701E-2</v>
      </c>
      <c r="CI39">
        <v>0.80626084614621396</v>
      </c>
      <c r="CJ39">
        <v>9.7406518032224207E-2</v>
      </c>
      <c r="CK39">
        <v>0.38184901132938598</v>
      </c>
      <c r="CL39">
        <v>5.0861585126235301E-2</v>
      </c>
      <c r="CM39">
        <v>0.29851108177886099</v>
      </c>
      <c r="CN39">
        <v>4.1277139331114897E-2</v>
      </c>
      <c r="CO39">
        <v>0.69682266713372998</v>
      </c>
      <c r="CP39">
        <v>8.4936920189915305E-2</v>
      </c>
      <c r="CQ39">
        <v>0.47179754795185302</v>
      </c>
      <c r="CR39">
        <v>6.0960258570981099E-2</v>
      </c>
      <c r="CS39">
        <v>0.456149885305349</v>
      </c>
      <c r="CT39">
        <v>5.9496363736139597E-2</v>
      </c>
      <c r="CU39">
        <v>0.29270891794901199</v>
      </c>
      <c r="CV39">
        <v>4.0291686558764903E-2</v>
      </c>
      <c r="CW39">
        <v>0.32277746754858</v>
      </c>
      <c r="CX39">
        <v>4.4217485785971497E-2</v>
      </c>
      <c r="CY39">
        <v>0.25027659680062903</v>
      </c>
      <c r="CZ39">
        <v>3.4877884961169801E-2</v>
      </c>
      <c r="DA39">
        <v>0.45368001371592698</v>
      </c>
      <c r="DB39">
        <v>5.9118893626394803E-2</v>
      </c>
      <c r="DC39">
        <v>0.41696237012951898</v>
      </c>
      <c r="DD39">
        <v>5.4838234256732399E-2</v>
      </c>
      <c r="DE39">
        <v>0.94741405195545403</v>
      </c>
      <c r="DF39">
        <v>0.10864512721726501</v>
      </c>
      <c r="DG39">
        <v>0.42848791643984002</v>
      </c>
      <c r="DH39">
        <v>5.7146160161685701E-2</v>
      </c>
      <c r="DI39">
        <v>0.34028421425428401</v>
      </c>
      <c r="DJ39">
        <v>4.5687894976824399E-2</v>
      </c>
      <c r="DK39">
        <v>0.792770618409396</v>
      </c>
      <c r="DL39">
        <v>9.5011784576742003E-2</v>
      </c>
      <c r="DM39">
        <v>0.21291333609052601</v>
      </c>
      <c r="DN39">
        <v>3.0342489179654202E-2</v>
      </c>
      <c r="DO39">
        <v>0.20030049700020999</v>
      </c>
      <c r="DP39">
        <v>2.8644943455053699E-2</v>
      </c>
      <c r="DQ39">
        <v>0.40876266387142102</v>
      </c>
      <c r="DR39">
        <v>5.3655851862509603E-2</v>
      </c>
      <c r="DS39">
        <v>0.245146975583966</v>
      </c>
      <c r="DT39">
        <v>3.4151149093072E-2</v>
      </c>
      <c r="DU39">
        <v>0.66537840012042704</v>
      </c>
      <c r="DV39">
        <v>8.1033531858000496E-2</v>
      </c>
      <c r="DW39">
        <v>0.290086530857044</v>
      </c>
      <c r="DX39">
        <v>3.9717162245595197E-2</v>
      </c>
      <c r="DY39">
        <v>0.30815802791626201</v>
      </c>
      <c r="DZ39">
        <v>4.1322371534302599E-2</v>
      </c>
      <c r="EA39">
        <v>0.26010030943106299</v>
      </c>
      <c r="EB39">
        <v>3.6289876106305401E-2</v>
      </c>
      <c r="EC39">
        <v>0.40430577627193698</v>
      </c>
      <c r="ED39">
        <v>5.25323443202316E-2</v>
      </c>
      <c r="EE39">
        <v>0.40419157060931599</v>
      </c>
      <c r="EF39">
        <v>5.3567914743373198E-2</v>
      </c>
      <c r="EG39">
        <v>1.7367889877262299</v>
      </c>
      <c r="EH39">
        <v>0.16664599067732699</v>
      </c>
      <c r="EI39">
        <v>0.29909249551613198</v>
      </c>
      <c r="EJ39">
        <v>4.0824861605990199E-2</v>
      </c>
      <c r="EK39">
        <v>0.302675844301594</v>
      </c>
      <c r="EL39">
        <v>4.0227074074303197E-2</v>
      </c>
      <c r="EM39">
        <v>0.260521147383869</v>
      </c>
      <c r="EN39">
        <v>3.63955045277135E-2</v>
      </c>
      <c r="EO39">
        <v>0.31898577857475402</v>
      </c>
      <c r="EP39">
        <v>4.2359187982743199E-2</v>
      </c>
      <c r="EQ39">
        <v>0.69139938543545798</v>
      </c>
      <c r="ER39">
        <v>8.2224516018442897E-2</v>
      </c>
      <c r="ES39">
        <v>0.29554083019418798</v>
      </c>
      <c r="ET39">
        <v>4.0664683375424698E-2</v>
      </c>
      <c r="EU39">
        <v>0.76136223384060397</v>
      </c>
      <c r="EV39">
        <v>9.1033970941189798E-2</v>
      </c>
      <c r="EW39">
        <v>0.306344081719371</v>
      </c>
      <c r="EX39">
        <v>4.0684890504596199E-2</v>
      </c>
      <c r="EY39">
        <v>0.147644366513351</v>
      </c>
      <c r="EZ39">
        <v>1.81424261820908E-2</v>
      </c>
      <c r="FA39">
        <v>0.34267430526676002</v>
      </c>
      <c r="FB39">
        <v>4.6061497059820801E-2</v>
      </c>
      <c r="FC39">
        <v>0.159024838003574</v>
      </c>
      <c r="FD39">
        <v>2.2674195256126298E-2</v>
      </c>
      <c r="FE39">
        <v>0.49733571279891903</v>
      </c>
      <c r="FF39">
        <v>6.3134999508765499E-2</v>
      </c>
      <c r="FG39">
        <v>0.17770555903006799</v>
      </c>
      <c r="FH39">
        <v>1.9950328088961199E-2</v>
      </c>
      <c r="FI39">
        <v>1.0158465657796301</v>
      </c>
      <c r="FJ39">
        <v>0.111719245850028</v>
      </c>
      <c r="FK39">
        <v>0.37283755107654498</v>
      </c>
      <c r="FL39">
        <v>4.9620678725188501E-2</v>
      </c>
      <c r="FM39">
        <v>0.24309264569316499</v>
      </c>
      <c r="FN39">
        <v>3.2427480035552701E-2</v>
      </c>
      <c r="FO39">
        <v>0.30987493310629299</v>
      </c>
      <c r="FP39">
        <v>4.1780660690450298E-2</v>
      </c>
      <c r="FQ39">
        <v>0.28994083782311703</v>
      </c>
      <c r="FR39">
        <v>3.9919263295442903E-2</v>
      </c>
      <c r="FS39">
        <v>0.30019903395699199</v>
      </c>
      <c r="FT39">
        <v>4.0051624471358897E-2</v>
      </c>
    </row>
    <row r="40" spans="3:176" x14ac:dyDescent="0.2">
      <c r="C40">
        <v>0.37582347317671599</v>
      </c>
      <c r="D40">
        <v>5.0925581606821299E-2</v>
      </c>
      <c r="E40">
        <v>3.3771477408814299</v>
      </c>
      <c r="F40">
        <v>0.26181354303910598</v>
      </c>
      <c r="K40">
        <v>0.36137924849648001</v>
      </c>
      <c r="L40">
        <v>4.8612977585878299E-2</v>
      </c>
      <c r="M40">
        <v>0.36428929350544897</v>
      </c>
      <c r="N40">
        <v>4.8851653597105998E-2</v>
      </c>
      <c r="O40">
        <v>0.458282510476413</v>
      </c>
      <c r="P40">
        <v>5.8226349175385203E-2</v>
      </c>
      <c r="Q40">
        <v>0.28507377743139301</v>
      </c>
      <c r="R40">
        <v>3.9479733107974598E-2</v>
      </c>
      <c r="S40">
        <v>0.153873358553345</v>
      </c>
      <c r="T40">
        <v>2.1769994507039099E-2</v>
      </c>
      <c r="U40">
        <v>0.84667887197759395</v>
      </c>
      <c r="V40">
        <v>8.9767697246931205E-2</v>
      </c>
      <c r="W40">
        <v>0.456349119435349</v>
      </c>
      <c r="X40">
        <v>5.9469204495039202E-2</v>
      </c>
      <c r="Y40">
        <v>0.28478717130544101</v>
      </c>
      <c r="Z40">
        <v>3.9242569905753699E-2</v>
      </c>
      <c r="AA40">
        <v>0.80414286365006504</v>
      </c>
      <c r="AB40">
        <v>9.5241357659815701E-2</v>
      </c>
      <c r="AC40">
        <v>0.14865901774048301</v>
      </c>
      <c r="AD40">
        <v>1.96033735782923E-2</v>
      </c>
      <c r="AE40">
        <v>0.66259496670726503</v>
      </c>
      <c r="AF40">
        <v>8.1864206554913305E-2</v>
      </c>
      <c r="AG40">
        <v>0.32666379838846399</v>
      </c>
      <c r="AH40">
        <v>4.4149610877302001E-2</v>
      </c>
      <c r="AI40">
        <v>0.245086740663127</v>
      </c>
      <c r="AJ40">
        <v>3.4051377313332798E-2</v>
      </c>
      <c r="AK40">
        <v>4.5818551880796701</v>
      </c>
      <c r="AL40">
        <v>0.24198932175115401</v>
      </c>
      <c r="AM40">
        <v>0.25344440279260699</v>
      </c>
      <c r="AN40">
        <v>3.5307686587114397E-2</v>
      </c>
      <c r="AO40">
        <v>0.30955211910653102</v>
      </c>
      <c r="AP40">
        <v>4.2529595834670503E-2</v>
      </c>
      <c r="AQ40">
        <v>0.29693933885042401</v>
      </c>
      <c r="AR40">
        <v>3.94855685580782E-2</v>
      </c>
      <c r="AS40">
        <v>0.35158350246257802</v>
      </c>
      <c r="AT40">
        <v>4.22399967430502E-2</v>
      </c>
      <c r="AU40">
        <v>0.322430321610858</v>
      </c>
      <c r="AV40">
        <v>4.3532547505493603E-2</v>
      </c>
      <c r="AW40">
        <v>0.42546219550575198</v>
      </c>
      <c r="AX40">
        <v>5.5818746235017799E-2</v>
      </c>
      <c r="AY40">
        <v>0.29191062297004899</v>
      </c>
      <c r="AZ40">
        <v>3.6244245214620198E-2</v>
      </c>
      <c r="BA40">
        <v>0.27911149987087303</v>
      </c>
      <c r="BB40">
        <v>3.9164370353491802E-2</v>
      </c>
      <c r="BC40">
        <v>0.91199953780710197</v>
      </c>
      <c r="BD40">
        <v>9.7929029402472001E-2</v>
      </c>
      <c r="BE40">
        <v>0.299713616380962</v>
      </c>
      <c r="BF40">
        <v>4.0787667134927499E-2</v>
      </c>
      <c r="BG40">
        <v>0.90072114536366799</v>
      </c>
      <c r="BH40">
        <v>0.104879728781075</v>
      </c>
      <c r="BI40">
        <v>0.31979761843117199</v>
      </c>
      <c r="BJ40">
        <v>4.2965360071552501E-2</v>
      </c>
      <c r="BK40">
        <v>0.136536676377323</v>
      </c>
      <c r="BL40">
        <v>1.95466519058126E-2</v>
      </c>
      <c r="BM40">
        <v>0.28158860826840998</v>
      </c>
      <c r="BN40">
        <v>3.8132555020044402E-2</v>
      </c>
      <c r="BO40">
        <v>0.32196887392545598</v>
      </c>
      <c r="BP40">
        <v>4.1497093409739803E-2</v>
      </c>
      <c r="BQ40">
        <v>0.31826463134789601</v>
      </c>
      <c r="BR40">
        <v>4.3287574476743002E-2</v>
      </c>
      <c r="BS40">
        <v>0.29058308553193601</v>
      </c>
      <c r="BT40">
        <v>3.9764975959917202E-2</v>
      </c>
      <c r="BU40">
        <v>0.39355425539167599</v>
      </c>
      <c r="BV40">
        <v>5.26591898939614E-2</v>
      </c>
      <c r="BW40">
        <v>0.33937305046899602</v>
      </c>
      <c r="BX40">
        <v>4.5602414765400799E-2</v>
      </c>
      <c r="BY40">
        <v>0.33814558606381101</v>
      </c>
      <c r="BZ40">
        <v>4.5060141803135202E-2</v>
      </c>
      <c r="CA40">
        <v>0.30524768263053598</v>
      </c>
      <c r="CB40">
        <v>4.1972264061161897E-2</v>
      </c>
      <c r="CC40">
        <v>0.61511204384155505</v>
      </c>
      <c r="CD40">
        <v>7.1375420356219105E-2</v>
      </c>
      <c r="CE40">
        <v>0.34821641994089397</v>
      </c>
      <c r="CF40">
        <v>4.5763964012323903E-2</v>
      </c>
      <c r="CG40">
        <v>0.14649111381782401</v>
      </c>
      <c r="CH40">
        <v>1.9066811982483299E-2</v>
      </c>
      <c r="CI40">
        <v>0.80919859619827095</v>
      </c>
      <c r="CJ40">
        <v>9.7739451797328403E-2</v>
      </c>
      <c r="CK40">
        <v>0.383018837973016</v>
      </c>
      <c r="CL40">
        <v>5.1021832763750601E-2</v>
      </c>
      <c r="CM40">
        <v>0.29964659646783698</v>
      </c>
      <c r="CN40">
        <v>4.1407912477048898E-2</v>
      </c>
      <c r="CO40">
        <v>0.69881437182438599</v>
      </c>
      <c r="CP40">
        <v>8.5185982640803501E-2</v>
      </c>
      <c r="CQ40">
        <v>0.47307674912539899</v>
      </c>
      <c r="CR40">
        <v>6.1129582215216603E-2</v>
      </c>
      <c r="CS40">
        <v>0.45742471746365099</v>
      </c>
      <c r="CT40">
        <v>5.9661183995133302E-2</v>
      </c>
      <c r="CU40">
        <v>0.29386512856677399</v>
      </c>
      <c r="CV40">
        <v>4.0430465889314302E-2</v>
      </c>
      <c r="CW40">
        <v>0.32391418278807199</v>
      </c>
      <c r="CX40">
        <v>4.4346467571476901E-2</v>
      </c>
      <c r="CY40">
        <v>0.25101348355525299</v>
      </c>
      <c r="CZ40">
        <v>3.4979852846653003E-2</v>
      </c>
      <c r="DA40">
        <v>0.45507479675138901</v>
      </c>
      <c r="DB40">
        <v>5.9302689854599001E-2</v>
      </c>
      <c r="DC40">
        <v>0.41824189524713901</v>
      </c>
      <c r="DD40">
        <v>5.5004752279978898E-2</v>
      </c>
      <c r="DE40">
        <v>0.949882645202894</v>
      </c>
      <c r="DF40">
        <v>0.10892219039251699</v>
      </c>
      <c r="DG40">
        <v>0.42997716747597498</v>
      </c>
      <c r="DH40">
        <v>5.7350987486419799E-2</v>
      </c>
      <c r="DI40">
        <v>0.341400413108295</v>
      </c>
      <c r="DJ40">
        <v>4.5819830128470199E-2</v>
      </c>
      <c r="DK40">
        <v>0.79527457174880101</v>
      </c>
      <c r="DL40">
        <v>9.5338029326243495E-2</v>
      </c>
      <c r="DM40">
        <v>0.213611157470841</v>
      </c>
      <c r="DN40">
        <v>3.04289970706993E-2</v>
      </c>
      <c r="DO40">
        <v>0.201223369946471</v>
      </c>
      <c r="DP40">
        <v>2.87268876066607E-2</v>
      </c>
      <c r="DQ40">
        <v>0.409996559423495</v>
      </c>
      <c r="DR40">
        <v>5.3827250897799099E-2</v>
      </c>
      <c r="DS40">
        <v>0.245860743525497</v>
      </c>
      <c r="DT40">
        <v>3.4246945091671102E-2</v>
      </c>
      <c r="DU40">
        <v>0.66742336557612003</v>
      </c>
      <c r="DV40">
        <v>8.1287374390967795E-2</v>
      </c>
      <c r="DW40">
        <v>0.29085272592546002</v>
      </c>
      <c r="DX40">
        <v>3.9823830104296597E-2</v>
      </c>
      <c r="DY40">
        <v>0.30941882257787301</v>
      </c>
      <c r="DZ40">
        <v>4.1456750400746603E-2</v>
      </c>
      <c r="EA40">
        <v>0.26091839213051499</v>
      </c>
      <c r="EB40">
        <v>3.6414816601034898E-2</v>
      </c>
      <c r="EC40">
        <v>0.40549165652528302</v>
      </c>
      <c r="ED40">
        <v>5.2698582542067503E-2</v>
      </c>
      <c r="EE40">
        <v>0.40547248505977301</v>
      </c>
      <c r="EF40">
        <v>5.3733060788116502E-2</v>
      </c>
      <c r="EG40">
        <v>1.74167397341463</v>
      </c>
      <c r="EH40">
        <v>0.16710535721952199</v>
      </c>
      <c r="EI40">
        <v>0.29996577084826898</v>
      </c>
      <c r="EJ40">
        <v>4.0952562494961403E-2</v>
      </c>
      <c r="EK40">
        <v>0.303539100871076</v>
      </c>
      <c r="EL40">
        <v>4.0327405268942997E-2</v>
      </c>
      <c r="EM40">
        <v>0.261318234708727</v>
      </c>
      <c r="EN40">
        <v>3.6510109978937201E-2</v>
      </c>
      <c r="EO40">
        <v>0.319903303987009</v>
      </c>
      <c r="EP40">
        <v>4.2472149956387303E-2</v>
      </c>
      <c r="EQ40">
        <v>0.69346584911235698</v>
      </c>
      <c r="ER40">
        <v>8.2481529972015896E-2</v>
      </c>
      <c r="ES40">
        <v>0.296520493673194</v>
      </c>
      <c r="ET40">
        <v>4.0780838598514703E-2</v>
      </c>
      <c r="EU40">
        <v>0.76439253426923803</v>
      </c>
      <c r="EV40">
        <v>9.1445051980196701E-2</v>
      </c>
      <c r="EW40">
        <v>0.307376096491282</v>
      </c>
      <c r="EX40">
        <v>4.0824244365945297E-2</v>
      </c>
      <c r="EY40">
        <v>0.14836635635329001</v>
      </c>
      <c r="EZ40">
        <v>1.8209698732822601E-2</v>
      </c>
      <c r="FA40">
        <v>0.34389729002094099</v>
      </c>
      <c r="FB40">
        <v>4.6206824699762297E-2</v>
      </c>
      <c r="FC40">
        <v>0.15961520936106199</v>
      </c>
      <c r="FD40">
        <v>2.2736899592037899E-2</v>
      </c>
      <c r="FE40">
        <v>0.49896804624663599</v>
      </c>
      <c r="FF40">
        <v>6.3352564844972106E-2</v>
      </c>
      <c r="FG40">
        <v>0.178827970627604</v>
      </c>
      <c r="FH40">
        <v>2.0006128323204302E-2</v>
      </c>
      <c r="FI40">
        <v>1.01973001054999</v>
      </c>
      <c r="FJ40">
        <v>0.11219205138847101</v>
      </c>
      <c r="FK40">
        <v>0.3738155645938</v>
      </c>
      <c r="FL40">
        <v>4.97539890518491E-2</v>
      </c>
      <c r="FM40">
        <v>0.243846156251185</v>
      </c>
      <c r="FN40">
        <v>3.2537094407918403E-2</v>
      </c>
      <c r="FO40">
        <v>0.31082820100665098</v>
      </c>
      <c r="FP40">
        <v>4.1898415586539103E-2</v>
      </c>
      <c r="FQ40">
        <v>0.29084042735146798</v>
      </c>
      <c r="FR40">
        <v>4.0043502346889498E-2</v>
      </c>
      <c r="FS40">
        <v>0.30142920245568</v>
      </c>
      <c r="FT40">
        <v>4.0207002358990399E-2</v>
      </c>
    </row>
    <row r="41" spans="3:176" x14ac:dyDescent="0.2">
      <c r="C41">
        <v>0.29268016473561698</v>
      </c>
      <c r="D41">
        <v>4.1528068867753003E-2</v>
      </c>
      <c r="E41">
        <v>3.5460269462429901</v>
      </c>
      <c r="F41">
        <v>0.26935998759944302</v>
      </c>
      <c r="K41">
        <v>0.36236085550833302</v>
      </c>
      <c r="L41">
        <v>4.8765091991156501E-2</v>
      </c>
      <c r="M41">
        <v>0.36547981547067798</v>
      </c>
      <c r="N41">
        <v>4.9025903509844898E-2</v>
      </c>
      <c r="O41">
        <v>0.45962198192790699</v>
      </c>
      <c r="P41">
        <v>5.8428229883458402E-2</v>
      </c>
      <c r="Q41">
        <v>0.28633795840072901</v>
      </c>
      <c r="R41">
        <v>3.9610812831841397E-2</v>
      </c>
      <c r="S41">
        <v>0.15434948522018499</v>
      </c>
      <c r="T41">
        <v>2.1838047992819999E-2</v>
      </c>
      <c r="U41">
        <v>0.84872455267601798</v>
      </c>
      <c r="V41">
        <v>9.0025428443097397E-2</v>
      </c>
      <c r="W41">
        <v>0.45746713538220701</v>
      </c>
      <c r="X41">
        <v>5.96398381315364E-2</v>
      </c>
      <c r="Y41">
        <v>0.28615405839007302</v>
      </c>
      <c r="Z41">
        <v>3.9378260225521898E-2</v>
      </c>
      <c r="AA41">
        <v>0.80617580619368101</v>
      </c>
      <c r="AB41">
        <v>9.5507246856974898E-2</v>
      </c>
      <c r="AC41">
        <v>0.14916850320644501</v>
      </c>
      <c r="AD41">
        <v>1.9661072878536998E-2</v>
      </c>
      <c r="AE41">
        <v>0.66430428599408797</v>
      </c>
      <c r="AF41">
        <v>8.2114507693439406E-2</v>
      </c>
      <c r="AG41">
        <v>0.32768736175500701</v>
      </c>
      <c r="AH41">
        <v>4.4298273848951498E-2</v>
      </c>
      <c r="AI41">
        <v>0.24570208743115199</v>
      </c>
      <c r="AJ41">
        <v>3.4139794670012803E-2</v>
      </c>
      <c r="AK41">
        <v>4.5964155218078897</v>
      </c>
      <c r="AL41">
        <v>0.242892652539655</v>
      </c>
      <c r="AM41">
        <v>0.25404493948859302</v>
      </c>
      <c r="AN41">
        <v>3.5401038757068397E-2</v>
      </c>
      <c r="AO41">
        <v>0.31042913540711398</v>
      </c>
      <c r="AP41">
        <v>4.2669005898605998E-2</v>
      </c>
      <c r="AQ41">
        <v>0.29761115068571897</v>
      </c>
      <c r="AR41">
        <v>3.9587108885353203E-2</v>
      </c>
      <c r="AS41">
        <v>0.35302376128923502</v>
      </c>
      <c r="AT41">
        <v>4.2386516191547298E-2</v>
      </c>
      <c r="AU41">
        <v>0.32345526649058698</v>
      </c>
      <c r="AV41">
        <v>4.3690385644785203E-2</v>
      </c>
      <c r="AW41">
        <v>0.426533556510516</v>
      </c>
      <c r="AX41">
        <v>5.5978249172808699E-2</v>
      </c>
      <c r="AY41">
        <v>0.29314205142789301</v>
      </c>
      <c r="AZ41">
        <v>3.6345776001532097E-2</v>
      </c>
      <c r="BA41">
        <v>0.27998525957374398</v>
      </c>
      <c r="BB41">
        <v>3.9283396148573402E-2</v>
      </c>
      <c r="BC41">
        <v>0.91453317789099398</v>
      </c>
      <c r="BD41">
        <v>9.8261148500383796E-2</v>
      </c>
      <c r="BE41">
        <v>0.30050837843377898</v>
      </c>
      <c r="BF41">
        <v>4.08996140973589E-2</v>
      </c>
      <c r="BG41">
        <v>0.90291820118662802</v>
      </c>
      <c r="BH41">
        <v>0.10516477701489201</v>
      </c>
      <c r="BI41">
        <v>0.32064231271422</v>
      </c>
      <c r="BJ41">
        <v>4.3080833637479103E-2</v>
      </c>
      <c r="BK41">
        <v>0.13696489670850201</v>
      </c>
      <c r="BL41">
        <v>1.9602213844820301E-2</v>
      </c>
      <c r="BM41">
        <v>0.28240954732273699</v>
      </c>
      <c r="BN41">
        <v>3.8250544226306298E-2</v>
      </c>
      <c r="BO41">
        <v>0.323333927279016</v>
      </c>
      <c r="BP41">
        <v>4.1611839119693302E-2</v>
      </c>
      <c r="BQ41">
        <v>0.31907021969613703</v>
      </c>
      <c r="BR41">
        <v>4.3411057831522201E-2</v>
      </c>
      <c r="BS41">
        <v>0.29142681216664001</v>
      </c>
      <c r="BT41">
        <v>3.9897550066057601E-2</v>
      </c>
      <c r="BU41">
        <v>0.39457739074598303</v>
      </c>
      <c r="BV41">
        <v>5.2815774730191799E-2</v>
      </c>
      <c r="BW41">
        <v>0.34045494233962098</v>
      </c>
      <c r="BX41">
        <v>4.57394927818386E-2</v>
      </c>
      <c r="BY41">
        <v>0.33920598158888299</v>
      </c>
      <c r="BZ41">
        <v>4.5203297191239999E-2</v>
      </c>
      <c r="CA41">
        <v>0.30591326596506602</v>
      </c>
      <c r="CB41">
        <v>4.2071782284673898E-2</v>
      </c>
      <c r="CC41">
        <v>0.61805948042489101</v>
      </c>
      <c r="CD41">
        <v>7.1800689544137999E-2</v>
      </c>
      <c r="CE41">
        <v>0.35002029765062898</v>
      </c>
      <c r="CF41">
        <v>4.5919237369691897E-2</v>
      </c>
      <c r="CG41">
        <v>0.14773014004193899</v>
      </c>
      <c r="CH41">
        <v>1.9124956252627699E-2</v>
      </c>
      <c r="CI41">
        <v>0.81178568602701695</v>
      </c>
      <c r="CJ41">
        <v>9.8073550766203194E-2</v>
      </c>
      <c r="CK41">
        <v>0.38404861502549298</v>
      </c>
      <c r="CL41">
        <v>5.1180206981980302E-2</v>
      </c>
      <c r="CM41">
        <v>0.300646517487344</v>
      </c>
      <c r="CN41">
        <v>4.1541024330452099E-2</v>
      </c>
      <c r="CO41">
        <v>0.70056804546861595</v>
      </c>
      <c r="CP41">
        <v>8.5432191725724096E-2</v>
      </c>
      <c r="CQ41">
        <v>0.47420291033602702</v>
      </c>
      <c r="CR41">
        <v>6.1296986117321102E-2</v>
      </c>
      <c r="CS41">
        <v>0.458547071976042</v>
      </c>
      <c r="CT41">
        <v>5.9825099194353602E-2</v>
      </c>
      <c r="CU41">
        <v>0.29488318574315198</v>
      </c>
      <c r="CV41">
        <v>4.0571033149017499E-2</v>
      </c>
      <c r="CW41">
        <v>0.32491519208867198</v>
      </c>
      <c r="CX41">
        <v>4.4477805650461902E-2</v>
      </c>
      <c r="CY41">
        <v>0.25166211288610502</v>
      </c>
      <c r="CZ41">
        <v>3.5081246321950199E-2</v>
      </c>
      <c r="DA41">
        <v>0.45630271046006199</v>
      </c>
      <c r="DB41">
        <v>5.9484905378029099E-2</v>
      </c>
      <c r="DC41">
        <v>0.41936835971513498</v>
      </c>
      <c r="DD41">
        <v>5.51704467474807E-2</v>
      </c>
      <c r="DE41">
        <v>0.95205665937352402</v>
      </c>
      <c r="DF41">
        <v>0.109198247069652</v>
      </c>
      <c r="DG41">
        <v>0.431288113554472</v>
      </c>
      <c r="DH41">
        <v>5.7553403442994901E-2</v>
      </c>
      <c r="DI41">
        <v>0.34238327612657898</v>
      </c>
      <c r="DJ41">
        <v>4.5953248838253198E-2</v>
      </c>
      <c r="DK41">
        <v>0.79747921155773904</v>
      </c>
      <c r="DL41">
        <v>9.5656384629715693E-2</v>
      </c>
      <c r="DM41">
        <v>0.21422555030044399</v>
      </c>
      <c r="DN41">
        <v>3.0516597629439601E-2</v>
      </c>
      <c r="DO41">
        <v>0.20203640303717399</v>
      </c>
      <c r="DP41">
        <v>2.8812498506905999E-2</v>
      </c>
      <c r="DQ41">
        <v>0.41108273031880999</v>
      </c>
      <c r="DR41">
        <v>5.39956290563567E-2</v>
      </c>
      <c r="DS41">
        <v>0.24648906624770101</v>
      </c>
      <c r="DT41">
        <v>3.4342649023697699E-2</v>
      </c>
      <c r="DU41">
        <v>0.66922395475092</v>
      </c>
      <c r="DV41">
        <v>8.1538673288743105E-2</v>
      </c>
      <c r="DW41">
        <v>0.29152715594614997</v>
      </c>
      <c r="DX41">
        <v>3.9929428354744098E-2</v>
      </c>
      <c r="DY41">
        <v>0.31052923204150701</v>
      </c>
      <c r="DZ41">
        <v>4.1594211154016299E-2</v>
      </c>
      <c r="EA41">
        <v>0.26163837081927299</v>
      </c>
      <c r="EB41">
        <v>3.6536499241340802E-2</v>
      </c>
      <c r="EC41">
        <v>0.40653556784320799</v>
      </c>
      <c r="ED41">
        <v>5.2861098518469797E-2</v>
      </c>
      <c r="EE41">
        <v>0.40660018841446699</v>
      </c>
      <c r="EF41">
        <v>5.3897847032551099E-2</v>
      </c>
      <c r="EG41">
        <v>1.7459772865882599</v>
      </c>
      <c r="EH41">
        <v>0.16756305019971601</v>
      </c>
      <c r="EI41">
        <v>0.30073439458023099</v>
      </c>
      <c r="EJ41">
        <v>4.1077631346291603E-2</v>
      </c>
      <c r="EK41">
        <v>0.30429926462354201</v>
      </c>
      <c r="EL41">
        <v>4.04289105940428E-2</v>
      </c>
      <c r="EM41">
        <v>0.26201979569588402</v>
      </c>
      <c r="EN41">
        <v>3.6623359622709302E-2</v>
      </c>
      <c r="EO41">
        <v>0.32071116064117</v>
      </c>
      <c r="EP41">
        <v>4.2585610075509803E-2</v>
      </c>
      <c r="EQ41">
        <v>0.69528540152000096</v>
      </c>
      <c r="ER41">
        <v>8.2734655259632098E-2</v>
      </c>
      <c r="ES41">
        <v>0.29738312220921898</v>
      </c>
      <c r="ET41">
        <v>4.0898591622209803E-2</v>
      </c>
      <c r="EU41">
        <v>0.76706065397867396</v>
      </c>
      <c r="EV41">
        <v>9.1840123154669107E-2</v>
      </c>
      <c r="EW41">
        <v>0.30828458550155102</v>
      </c>
      <c r="EX41">
        <v>4.0962307796146E-2</v>
      </c>
      <c r="EY41">
        <v>0.14900236667649899</v>
      </c>
      <c r="EZ41">
        <v>1.8278858491582801E-2</v>
      </c>
      <c r="FA41">
        <v>0.34497417036052402</v>
      </c>
      <c r="FB41">
        <v>4.6353747394727203E-2</v>
      </c>
      <c r="FC41">
        <v>0.160135165923285</v>
      </c>
      <c r="FD41">
        <v>2.2801415018518699E-2</v>
      </c>
      <c r="FE41">
        <v>0.50040509838972302</v>
      </c>
      <c r="FF41">
        <v>6.3566734928024199E-2</v>
      </c>
      <c r="FG41">
        <v>0.17981723453450399</v>
      </c>
      <c r="FH41">
        <v>2.0065770881394902E-2</v>
      </c>
      <c r="FI41">
        <v>1.02314986272223</v>
      </c>
      <c r="FJ41">
        <v>0.112651239636684</v>
      </c>
      <c r="FK41">
        <v>0.37467650264826202</v>
      </c>
      <c r="FL41">
        <v>4.9885782297680398E-2</v>
      </c>
      <c r="FM41">
        <v>0.24450940180015501</v>
      </c>
      <c r="FN41">
        <v>3.2643959558745897E-2</v>
      </c>
      <c r="FO41">
        <v>0.31166751779206298</v>
      </c>
      <c r="FP41">
        <v>4.2016893329625403E-2</v>
      </c>
      <c r="FQ41">
        <v>0.291632282712744</v>
      </c>
      <c r="FR41">
        <v>4.01668504985144E-2</v>
      </c>
      <c r="FS41">
        <v>0.30251226998275998</v>
      </c>
      <c r="FT41">
        <v>4.0362787209060898E-2</v>
      </c>
    </row>
    <row r="42" spans="3:176" x14ac:dyDescent="0.2">
      <c r="C42">
        <v>0.68658498794848699</v>
      </c>
      <c r="D42">
        <v>8.5039384504640297E-2</v>
      </c>
      <c r="E42">
        <v>3.7214218526253799</v>
      </c>
      <c r="F42">
        <v>0.27695156468020399</v>
      </c>
      <c r="K42">
        <v>0.36318983253874698</v>
      </c>
      <c r="L42">
        <v>4.8912534550467499E-2</v>
      </c>
      <c r="M42">
        <v>0.366485411308973</v>
      </c>
      <c r="N42">
        <v>4.91968006335438E-2</v>
      </c>
      <c r="O42">
        <v>0.46075333022069098</v>
      </c>
      <c r="P42">
        <v>5.8622364924983801E-2</v>
      </c>
      <c r="Q42">
        <v>0.28740676818524302</v>
      </c>
      <c r="R42">
        <v>3.9744840134832898E-2</v>
      </c>
      <c r="S42">
        <v>0.15475168750763699</v>
      </c>
      <c r="T42">
        <v>2.1905558869888601E-2</v>
      </c>
      <c r="U42">
        <v>0.85045332896505099</v>
      </c>
      <c r="V42">
        <v>9.0272820071502502E-2</v>
      </c>
      <c r="W42">
        <v>0.45841138186415198</v>
      </c>
      <c r="X42">
        <v>5.9804430710840302E-2</v>
      </c>
      <c r="Y42">
        <v>0.28730979241391502</v>
      </c>
      <c r="Z42">
        <v>3.9517431694280201E-2</v>
      </c>
      <c r="AA42">
        <v>0.80789357691708996</v>
      </c>
      <c r="AB42">
        <v>9.5767213160763601E-2</v>
      </c>
      <c r="AC42">
        <v>0.14959916506082299</v>
      </c>
      <c r="AD42">
        <v>1.9719354798528699E-2</v>
      </c>
      <c r="AE42">
        <v>0.66574816430137895</v>
      </c>
      <c r="AF42">
        <v>8.2355103938392904E-2</v>
      </c>
      <c r="AG42">
        <v>0.328551954814639</v>
      </c>
      <c r="AH42">
        <v>4.44444338820114E-2</v>
      </c>
      <c r="AI42">
        <v>0.246221883447654</v>
      </c>
      <c r="AJ42">
        <v>3.42271721177516E-2</v>
      </c>
      <c r="AK42">
        <v>4.60873193868205</v>
      </c>
      <c r="AL42">
        <v>0.24376395179400001</v>
      </c>
      <c r="AM42">
        <v>0.25455208422614301</v>
      </c>
      <c r="AN42">
        <v>3.5492115028284199E-2</v>
      </c>
      <c r="AO42">
        <v>0.31116971206569199</v>
      </c>
      <c r="AP42">
        <v>4.2804016769248103E-2</v>
      </c>
      <c r="AQ42">
        <v>0.29817855207563299</v>
      </c>
      <c r="AR42">
        <v>3.9685770658962803E-2</v>
      </c>
      <c r="AS42">
        <v>0.354241438746216</v>
      </c>
      <c r="AT42">
        <v>4.2534785539620999E-2</v>
      </c>
      <c r="AU42">
        <v>0.32432085617470802</v>
      </c>
      <c r="AV42">
        <v>4.3843839835333499E-2</v>
      </c>
      <c r="AW42">
        <v>0.42743845870452801</v>
      </c>
      <c r="AX42">
        <v>5.6133343454572597E-2</v>
      </c>
      <c r="AY42">
        <v>0.29418350546588101</v>
      </c>
      <c r="AZ42">
        <v>3.6450466616959103E-2</v>
      </c>
      <c r="BA42">
        <v>0.28072347542285198</v>
      </c>
      <c r="BB42">
        <v>3.9402065681410303E-2</v>
      </c>
      <c r="BC42">
        <v>0.91667420580289005</v>
      </c>
      <c r="BD42">
        <v>9.8576299953247404E-2</v>
      </c>
      <c r="BE42">
        <v>0.301179774342823</v>
      </c>
      <c r="BF42">
        <v>4.1010248237001501E-2</v>
      </c>
      <c r="BG42">
        <v>0.90477468776904102</v>
      </c>
      <c r="BH42">
        <v>0.105442959165525</v>
      </c>
      <c r="BI42">
        <v>0.32135595833342501</v>
      </c>
      <c r="BJ42">
        <v>4.31952234768841E-2</v>
      </c>
      <c r="BK42">
        <v>0.13732674493451599</v>
      </c>
      <c r="BL42">
        <v>1.96580295262648E-2</v>
      </c>
      <c r="BM42">
        <v>0.28310301027666201</v>
      </c>
      <c r="BN42">
        <v>3.8366747855721701E-2</v>
      </c>
      <c r="BO42">
        <v>0.32448837297282301</v>
      </c>
      <c r="BP42">
        <v>4.1730297532485201E-2</v>
      </c>
      <c r="BQ42">
        <v>0.31975056706320798</v>
      </c>
      <c r="BR42">
        <v>4.35313112733706E-2</v>
      </c>
      <c r="BS42">
        <v>0.29213930669624</v>
      </c>
      <c r="BT42">
        <v>4.0026192703273698E-2</v>
      </c>
      <c r="BU42">
        <v>0.39544147613884301</v>
      </c>
      <c r="BV42">
        <v>5.2967780177160098E-2</v>
      </c>
      <c r="BW42">
        <v>0.34136919465534898</v>
      </c>
      <c r="BX42">
        <v>4.5876625498386898E-2</v>
      </c>
      <c r="BY42">
        <v>0.34010189850381001</v>
      </c>
      <c r="BZ42">
        <v>4.5345264277789503E-2</v>
      </c>
      <c r="CA42">
        <v>0.306475420522964</v>
      </c>
      <c r="CB42">
        <v>4.2169317737658897E-2</v>
      </c>
      <c r="CC42">
        <v>0.62054961788152496</v>
      </c>
      <c r="CD42">
        <v>7.2201225398336594E-2</v>
      </c>
      <c r="CE42">
        <v>0.35154582671324103</v>
      </c>
      <c r="CF42">
        <v>4.6079578143701498E-2</v>
      </c>
      <c r="CG42">
        <v>0.14877841620535401</v>
      </c>
      <c r="CH42">
        <v>1.9186949270416701E-2</v>
      </c>
      <c r="CI42">
        <v>0.81397176087170597</v>
      </c>
      <c r="CJ42">
        <v>9.8402312082451607E-2</v>
      </c>
      <c r="CK42">
        <v>0.38491829904784303</v>
      </c>
      <c r="CL42">
        <v>5.13336252069145E-2</v>
      </c>
      <c r="CM42">
        <v>0.30149138251212998</v>
      </c>
      <c r="CN42">
        <v>4.1673884020510497E-2</v>
      </c>
      <c r="CO42">
        <v>0.70204955480370901</v>
      </c>
      <c r="CP42">
        <v>8.5670755264897994E-2</v>
      </c>
      <c r="CQ42">
        <v>0.47515411213676201</v>
      </c>
      <c r="CR42">
        <v>6.1459211950759103E-2</v>
      </c>
      <c r="CS42">
        <v>0.45949510348859901</v>
      </c>
      <c r="CT42">
        <v>5.9984918910898501E-2</v>
      </c>
      <c r="CU42">
        <v>0.29574327415322899</v>
      </c>
      <c r="CV42">
        <v>4.0710652356057198E-2</v>
      </c>
      <c r="CW42">
        <v>0.32576101194297502</v>
      </c>
      <c r="CX42">
        <v>4.4608943676613999E-2</v>
      </c>
      <c r="CY42">
        <v>0.25220985996106499</v>
      </c>
      <c r="CZ42">
        <v>3.5180091878398302E-2</v>
      </c>
      <c r="DA42">
        <v>0.45733985489833601</v>
      </c>
      <c r="DB42">
        <v>5.96619935787885E-2</v>
      </c>
      <c r="DC42">
        <v>0.42031983818397101</v>
      </c>
      <c r="DD42">
        <v>5.5332092604902398E-2</v>
      </c>
      <c r="DE42">
        <v>0.95389377975441902</v>
      </c>
      <c r="DF42">
        <v>0.109467924119462</v>
      </c>
      <c r="DG42">
        <v>0.43239523860109402</v>
      </c>
      <c r="DH42">
        <v>5.7749468235061101E-2</v>
      </c>
      <c r="DI42">
        <v>0.343213672998473</v>
      </c>
      <c r="DJ42">
        <v>4.6085554262749101E-2</v>
      </c>
      <c r="DK42">
        <v>0.79934162703006795</v>
      </c>
      <c r="DL42">
        <v>9.5960654063300496E-2</v>
      </c>
      <c r="DM42">
        <v>0.21474455612176899</v>
      </c>
      <c r="DN42">
        <v>3.0603585810643499E-2</v>
      </c>
      <c r="DO42">
        <v>0.20272377150802001</v>
      </c>
      <c r="DP42">
        <v>2.8900109836997302E-2</v>
      </c>
      <c r="DQ42">
        <v>0.41200003547639003</v>
      </c>
      <c r="DR42">
        <v>5.41577090488536E-2</v>
      </c>
      <c r="DS42">
        <v>0.24701971416349799</v>
      </c>
      <c r="DT42">
        <v>3.44363981209765E-2</v>
      </c>
      <c r="DU42">
        <v>0.67074512122468</v>
      </c>
      <c r="DV42">
        <v>8.1782537304129502E-2</v>
      </c>
      <c r="DW42">
        <v>0.29209669390591603</v>
      </c>
      <c r="DX42">
        <v>4.0031901647109E-2</v>
      </c>
      <c r="DY42">
        <v>0.31146764345002698</v>
      </c>
      <c r="DZ42">
        <v>4.1732078276908398E-2</v>
      </c>
      <c r="EA42">
        <v>0.26224623193112501</v>
      </c>
      <c r="EB42">
        <v>3.6652555613041399E-2</v>
      </c>
      <c r="EC42">
        <v>0.40741719167934098</v>
      </c>
      <c r="ED42">
        <v>5.3016729060817197E-2</v>
      </c>
      <c r="EE42">
        <v>0.40755273121034202</v>
      </c>
      <c r="EF42">
        <v>5.4059066099870698E-2</v>
      </c>
      <c r="EG42">
        <v>1.74961516815115</v>
      </c>
      <c r="EH42">
        <v>0.16801016114466699</v>
      </c>
      <c r="EI42">
        <v>0.30138340632537303</v>
      </c>
      <c r="EJ42">
        <v>4.1197633837053299E-2</v>
      </c>
      <c r="EK42">
        <v>0.30494153983622402</v>
      </c>
      <c r="EL42">
        <v>4.0529614363909998E-2</v>
      </c>
      <c r="EM42">
        <v>0.26261217525873998</v>
      </c>
      <c r="EN42">
        <v>3.6733049183533303E-2</v>
      </c>
      <c r="EO42">
        <v>0.32139362452638698</v>
      </c>
      <c r="EP42">
        <v>4.2697359967951001E-2</v>
      </c>
      <c r="EQ42">
        <v>0.69682262714048504</v>
      </c>
      <c r="ER42">
        <v>8.2978965085493905E-2</v>
      </c>
      <c r="ES42">
        <v>0.298111925719034</v>
      </c>
      <c r="ET42">
        <v>4.1015650517845899E-2</v>
      </c>
      <c r="EU42">
        <v>0.76931466105370805</v>
      </c>
      <c r="EV42">
        <v>9.2211494853582696E-2</v>
      </c>
      <c r="EW42">
        <v>0.30905186604498402</v>
      </c>
      <c r="EX42">
        <v>4.1096393547574397E-2</v>
      </c>
      <c r="EY42">
        <v>0.14954001826548699</v>
      </c>
      <c r="EZ42">
        <v>1.8348559342335199E-2</v>
      </c>
      <c r="FA42">
        <v>0.34588398603463399</v>
      </c>
      <c r="FB42">
        <v>4.6499405461579997E-2</v>
      </c>
      <c r="FC42">
        <v>0.16057458732720201</v>
      </c>
      <c r="FD42">
        <v>2.28664858161776E-2</v>
      </c>
      <c r="FE42">
        <v>0.50161889864283704</v>
      </c>
      <c r="FF42">
        <v>6.37733411808699E-2</v>
      </c>
      <c r="FG42">
        <v>0.18065409585409201</v>
      </c>
      <c r="FH42">
        <v>2.01280948889801E-2</v>
      </c>
      <c r="FI42">
        <v>1.02603955876385</v>
      </c>
      <c r="FJ42">
        <v>0.113087873017736</v>
      </c>
      <c r="FK42">
        <v>0.375403608060004</v>
      </c>
      <c r="FL42">
        <v>5.0013493257064799E-2</v>
      </c>
      <c r="FM42">
        <v>0.24506947301989601</v>
      </c>
      <c r="FN42">
        <v>3.2745995479431703E-2</v>
      </c>
      <c r="FO42">
        <v>0.31237654711600998</v>
      </c>
      <c r="FP42">
        <v>4.21337878852064E-2</v>
      </c>
      <c r="FQ42">
        <v>0.29230099134305998</v>
      </c>
      <c r="FR42">
        <v>4.0286906918852602E-2</v>
      </c>
      <c r="FS42">
        <v>0.30342715586079</v>
      </c>
      <c r="FT42">
        <v>4.0515946846666498E-2</v>
      </c>
    </row>
    <row r="43" spans="3:176" x14ac:dyDescent="0.2">
      <c r="C43">
        <v>0.46521397457153801</v>
      </c>
      <c r="D43">
        <v>6.1030951117231801E-2</v>
      </c>
      <c r="E43">
        <v>3.9035838489411701</v>
      </c>
      <c r="F43">
        <v>0.28458854420245999</v>
      </c>
      <c r="K43">
        <v>0.36385004449277297</v>
      </c>
      <c r="L43">
        <v>4.9052435462108003E-2</v>
      </c>
      <c r="M43">
        <v>0.36728650824119202</v>
      </c>
      <c r="N43">
        <v>4.9361018650082598E-2</v>
      </c>
      <c r="O43">
        <v>0.46165453494713399</v>
      </c>
      <c r="P43">
        <v>5.88049756822034E-2</v>
      </c>
      <c r="Q43">
        <v>0.28825940361823199</v>
      </c>
      <c r="R43">
        <v>3.9879206327950001E-2</v>
      </c>
      <c r="S43">
        <v>0.15507213700567299</v>
      </c>
      <c r="T43">
        <v>2.1971213115815201E-2</v>
      </c>
      <c r="U43">
        <v>0.85183155218068196</v>
      </c>
      <c r="V43">
        <v>9.05050569355033E-2</v>
      </c>
      <c r="W43">
        <v>0.45916348019747899</v>
      </c>
      <c r="X43">
        <v>5.9959778625616002E-2</v>
      </c>
      <c r="Y43">
        <v>0.28823187832882002</v>
      </c>
      <c r="Z43">
        <v>3.9657375497694498E-2</v>
      </c>
      <c r="AA43">
        <v>0.80926274136709597</v>
      </c>
      <c r="AB43">
        <v>9.6016196622785904E-2</v>
      </c>
      <c r="AC43">
        <v>0.14994262096049299</v>
      </c>
      <c r="AD43">
        <v>1.97770849469894E-2</v>
      </c>
      <c r="AE43">
        <v>0.66689849818027502</v>
      </c>
      <c r="AF43">
        <v>8.2581312357539793E-2</v>
      </c>
      <c r="AG43">
        <v>0.32924074924691199</v>
      </c>
      <c r="AH43">
        <v>4.45852461376927E-2</v>
      </c>
      <c r="AI43">
        <v>0.24663601147443201</v>
      </c>
      <c r="AJ43">
        <v>3.4311808953919401E-2</v>
      </c>
      <c r="AK43">
        <v>4.6185647136574302</v>
      </c>
      <c r="AL43">
        <v>0.24458626066528999</v>
      </c>
      <c r="AM43">
        <v>0.25495596600981002</v>
      </c>
      <c r="AN43">
        <v>3.5579142704740399E-2</v>
      </c>
      <c r="AO43">
        <v>0.3117594346</v>
      </c>
      <c r="AP43">
        <v>4.2932000613572399E-2</v>
      </c>
      <c r="AQ43">
        <v>0.29863049919752199</v>
      </c>
      <c r="AR43">
        <v>3.9779633539710001E-2</v>
      </c>
      <c r="AS43">
        <v>0.35521283412690902</v>
      </c>
      <c r="AT43">
        <v>4.2681918893065003E-2</v>
      </c>
      <c r="AU43">
        <v>0.325010242944612</v>
      </c>
      <c r="AV43">
        <v>4.3989923265870999E-2</v>
      </c>
      <c r="AW43">
        <v>0.42815928919589402</v>
      </c>
      <c r="AX43">
        <v>5.6281010346532302E-2</v>
      </c>
      <c r="AY43">
        <v>0.29501471436580101</v>
      </c>
      <c r="AZ43">
        <v>3.6556279377155602E-2</v>
      </c>
      <c r="BA43">
        <v>0.28131177888640302</v>
      </c>
      <c r="BB43">
        <v>3.9518069184530498E-2</v>
      </c>
      <c r="BC43">
        <v>0.91838094886986799</v>
      </c>
      <c r="BD43">
        <v>9.8868349696512203E-2</v>
      </c>
      <c r="BE43">
        <v>0.30171473615042599</v>
      </c>
      <c r="BF43">
        <v>4.1117416186171603E-2</v>
      </c>
      <c r="BG43">
        <v>0.90625447071130005</v>
      </c>
      <c r="BH43">
        <v>0.10570886073383901</v>
      </c>
      <c r="BI43">
        <v>0.32192466498856998</v>
      </c>
      <c r="BJ43">
        <v>4.3306303121659999E-2</v>
      </c>
      <c r="BK43">
        <v>0.13761517809124199</v>
      </c>
      <c r="BL43">
        <v>1.9713012561396199E-2</v>
      </c>
      <c r="BM43">
        <v>0.28365549966259002</v>
      </c>
      <c r="BN43">
        <v>3.8478904136823901E-2</v>
      </c>
      <c r="BO43">
        <v>0.32540974103461101</v>
      </c>
      <c r="BP43">
        <v>4.1850162989855E-2</v>
      </c>
      <c r="BQ43">
        <v>0.32029243126149198</v>
      </c>
      <c r="BR43">
        <v>4.3645994205828903E-2</v>
      </c>
      <c r="BS43">
        <v>0.29270670122516801</v>
      </c>
      <c r="BT43">
        <v>4.0148399988960998E-2</v>
      </c>
      <c r="BU43">
        <v>0.39612969313096602</v>
      </c>
      <c r="BV43">
        <v>5.3112247621744602E-2</v>
      </c>
      <c r="BW43">
        <v>0.34209801253480099</v>
      </c>
      <c r="BX43">
        <v>4.60111437827041E-2</v>
      </c>
      <c r="BY43">
        <v>0.34081589880493002</v>
      </c>
      <c r="BZ43">
        <v>4.5483279834929301E-2</v>
      </c>
      <c r="CA43">
        <v>0.30692320460520101</v>
      </c>
      <c r="CB43">
        <v>4.22629720034697E-2</v>
      </c>
      <c r="CC43">
        <v>0.62253398851835395</v>
      </c>
      <c r="CD43">
        <v>7.2569231944015794E-2</v>
      </c>
      <c r="CE43">
        <v>0.35276331444079101</v>
      </c>
      <c r="CF43">
        <v>4.6241865483571599E-2</v>
      </c>
      <c r="CG43">
        <v>0.14961553880494399</v>
      </c>
      <c r="CH43">
        <v>1.9251584412275199E-2</v>
      </c>
      <c r="CI43">
        <v>0.81571427127211105</v>
      </c>
      <c r="CJ43">
        <v>9.8719336781013203E-2</v>
      </c>
      <c r="CK43">
        <v>0.38561096262982297</v>
      </c>
      <c r="CL43">
        <v>5.1479101327315702E-2</v>
      </c>
      <c r="CM43">
        <v>0.30216474720550801</v>
      </c>
      <c r="CN43">
        <v>4.1803905584482701E-2</v>
      </c>
      <c r="CO43">
        <v>0.70323006393564802</v>
      </c>
      <c r="CP43">
        <v>8.5897029890397006E-2</v>
      </c>
      <c r="CQ43">
        <v>0.47591184046652901</v>
      </c>
      <c r="CR43">
        <v>6.1613102174212002E-2</v>
      </c>
      <c r="CS43">
        <v>0.46025035964629901</v>
      </c>
      <c r="CT43">
        <v>6.0137532435777498E-2</v>
      </c>
      <c r="CU43">
        <v>0.296428653154441</v>
      </c>
      <c r="CV43">
        <v>4.08466059813829E-2</v>
      </c>
      <c r="CW43">
        <v>0.32643517942962302</v>
      </c>
      <c r="CX43">
        <v>4.4737329197421301E-2</v>
      </c>
      <c r="CY43">
        <v>0.25264606350637198</v>
      </c>
      <c r="CZ43">
        <v>3.5274465599676098E-2</v>
      </c>
      <c r="DA43">
        <v>0.45816604322945698</v>
      </c>
      <c r="DB43">
        <v>5.9830507636484301E-2</v>
      </c>
      <c r="DC43">
        <v>0.42107781120754201</v>
      </c>
      <c r="DD43">
        <v>5.5486543599498901E-2</v>
      </c>
      <c r="DE43">
        <v>0.95535824888705601</v>
      </c>
      <c r="DF43">
        <v>0.109725972584925</v>
      </c>
      <c r="DG43">
        <v>0.43327699368614497</v>
      </c>
      <c r="DH43">
        <v>5.7935365684461199E-2</v>
      </c>
      <c r="DI43">
        <v>0.34387544099342798</v>
      </c>
      <c r="DJ43">
        <v>4.6214171227365299E-2</v>
      </c>
      <c r="DK43">
        <v>0.80082556836708696</v>
      </c>
      <c r="DL43">
        <v>9.6244915368574394E-2</v>
      </c>
      <c r="DM43">
        <v>0.21515807307686299</v>
      </c>
      <c r="DN43">
        <v>3.0688268488311399E-2</v>
      </c>
      <c r="DO43">
        <v>0.20327209651359501</v>
      </c>
      <c r="DP43">
        <v>2.8988016342050699E-2</v>
      </c>
      <c r="DQ43">
        <v>0.41273062059476101</v>
      </c>
      <c r="DR43">
        <v>5.4310336172599102E-2</v>
      </c>
      <c r="DS43">
        <v>0.24744235881481</v>
      </c>
      <c r="DT43">
        <v>3.4526367663966898E-2</v>
      </c>
      <c r="DU43">
        <v>0.67195725722228905</v>
      </c>
      <c r="DV43">
        <v>8.2014219901458907E-2</v>
      </c>
      <c r="DW43">
        <v>0.29255025439620902</v>
      </c>
      <c r="DX43">
        <v>4.0129255455317099E-2</v>
      </c>
      <c r="DY43">
        <v>0.31221579169279401</v>
      </c>
      <c r="DZ43">
        <v>4.1867668342697499E-2</v>
      </c>
      <c r="EA43">
        <v>0.26273014414095902</v>
      </c>
      <c r="EB43">
        <v>3.6760726810873799E-2</v>
      </c>
      <c r="EC43">
        <v>0.408119368228542</v>
      </c>
      <c r="ED43">
        <v>5.3162444997629697E-2</v>
      </c>
      <c r="EE43">
        <v>0.40831157328537898</v>
      </c>
      <c r="EF43">
        <v>5.4213580044313703E-2</v>
      </c>
      <c r="EG43">
        <v>1.75251681087671</v>
      </c>
      <c r="EH43">
        <v>0.16843798754841399</v>
      </c>
      <c r="EI43">
        <v>0.30190017380831502</v>
      </c>
      <c r="EJ43">
        <v>4.1310234255264699E-2</v>
      </c>
      <c r="EK43">
        <v>0.30545342535268599</v>
      </c>
      <c r="EL43">
        <v>4.0627556494212999E-2</v>
      </c>
      <c r="EM43">
        <v>0.26308384340292501</v>
      </c>
      <c r="EN43">
        <v>3.6837043678877801E-2</v>
      </c>
      <c r="EO43">
        <v>0.32193741225942601</v>
      </c>
      <c r="EP43">
        <v>4.2805224549168103E-2</v>
      </c>
      <c r="EQ43">
        <v>0.69804760562567603</v>
      </c>
      <c r="ER43">
        <v>8.3209704236739193E-2</v>
      </c>
      <c r="ES43">
        <v>0.29869271887132398</v>
      </c>
      <c r="ET43">
        <v>4.1129736867171897E-2</v>
      </c>
      <c r="EU43">
        <v>0.77111068381052195</v>
      </c>
      <c r="EV43">
        <v>9.2551938749247303E-2</v>
      </c>
      <c r="EW43">
        <v>0.30966300387857199</v>
      </c>
      <c r="EX43">
        <v>4.1223891793599199E-2</v>
      </c>
      <c r="EY43">
        <v>0.14996884634364299</v>
      </c>
      <c r="EZ43">
        <v>1.8417444637303399E-2</v>
      </c>
      <c r="FA43">
        <v>0.346609028516072</v>
      </c>
      <c r="FB43">
        <v>4.66409638317331E-2</v>
      </c>
      <c r="FC43">
        <v>0.16092492073501999</v>
      </c>
      <c r="FD43">
        <v>2.2930845455955001E-2</v>
      </c>
      <c r="FE43">
        <v>0.50258582176472999</v>
      </c>
      <c r="FF43">
        <v>6.3968362247808996E-2</v>
      </c>
      <c r="FG43">
        <v>0.18132226603269599</v>
      </c>
      <c r="FH43">
        <v>2.0191887280044899E-2</v>
      </c>
      <c r="FI43">
        <v>1.0283428540283599</v>
      </c>
      <c r="FJ43">
        <v>0.11349345295952699</v>
      </c>
      <c r="FK43">
        <v>0.37598272854925502</v>
      </c>
      <c r="FL43">
        <v>5.0134636181447E-2</v>
      </c>
      <c r="FM43">
        <v>0.24551546876118699</v>
      </c>
      <c r="FN43">
        <v>3.2841216156843801E-2</v>
      </c>
      <c r="FO43">
        <v>0.31294148852921</v>
      </c>
      <c r="FP43">
        <v>4.2246824033723297E-2</v>
      </c>
      <c r="FQ43">
        <v>0.29283353758957198</v>
      </c>
      <c r="FR43">
        <v>4.0401334846244398E-2</v>
      </c>
      <c r="FS43">
        <v>0.30415605287682101</v>
      </c>
      <c r="FT43">
        <v>4.0663500193677697E-2</v>
      </c>
    </row>
    <row r="44" spans="3:176" x14ac:dyDescent="0.2">
      <c r="C44">
        <v>0.44959083321903898</v>
      </c>
      <c r="D44">
        <v>5.9614684500358402E-2</v>
      </c>
      <c r="E44">
        <v>4.0927740231951999</v>
      </c>
      <c r="F44">
        <v>0.292271197701582</v>
      </c>
      <c r="K44">
        <v>0.36432864109570601</v>
      </c>
      <c r="L44">
        <v>4.9182071713967698E-2</v>
      </c>
      <c r="M44">
        <v>0.36786751382678401</v>
      </c>
      <c r="N44">
        <v>4.95153612425644E-2</v>
      </c>
      <c r="O44">
        <v>0.46230805518234203</v>
      </c>
      <c r="P44">
        <v>5.8972507844444501E-2</v>
      </c>
      <c r="Q44">
        <v>0.28887926912085199</v>
      </c>
      <c r="R44">
        <v>4.0011296126083E-2</v>
      </c>
      <c r="S44">
        <v>0.15530459652931999</v>
      </c>
      <c r="T44">
        <v>2.20337328453836E-2</v>
      </c>
      <c r="U44">
        <v>0.85283239677572398</v>
      </c>
      <c r="V44">
        <v>9.0717618808707601E-2</v>
      </c>
      <c r="W44">
        <v>0.45970879164362699</v>
      </c>
      <c r="X44">
        <v>6.0102858205408102E-2</v>
      </c>
      <c r="Y44">
        <v>0.28890236878131298</v>
      </c>
      <c r="Z44">
        <v>3.9795367788814998E-2</v>
      </c>
      <c r="AA44">
        <v>0.81025665031508198</v>
      </c>
      <c r="AB44">
        <v>9.6249351063167995E-2</v>
      </c>
      <c r="AC44">
        <v>0.150192185927043</v>
      </c>
      <c r="AD44">
        <v>1.9833139672246401E-2</v>
      </c>
      <c r="AE44">
        <v>0.66773289769030797</v>
      </c>
      <c r="AF44">
        <v>8.2788730061309698E-2</v>
      </c>
      <c r="AG44">
        <v>0.32974033845169398</v>
      </c>
      <c r="AH44">
        <v>4.4717969865610101E-2</v>
      </c>
      <c r="AI44">
        <v>0.246936410980507</v>
      </c>
      <c r="AJ44">
        <v>3.4392057818773199E-2</v>
      </c>
      <c r="AK44">
        <v>4.6257224629537399</v>
      </c>
      <c r="AL44">
        <v>0.24534357384670799</v>
      </c>
      <c r="AM44">
        <v>0.255248723740084</v>
      </c>
      <c r="AN44">
        <v>3.5660427891707203E-2</v>
      </c>
      <c r="AO44">
        <v>0.312186824731706</v>
      </c>
      <c r="AP44">
        <v>4.3050466371628501E-2</v>
      </c>
      <c r="AQ44">
        <v>0.29895819541474</v>
      </c>
      <c r="AR44">
        <v>3.98668705933884E-2</v>
      </c>
      <c r="AS44">
        <v>0.35591904032517402</v>
      </c>
      <c r="AT44">
        <v>4.2825052468516298E-2</v>
      </c>
      <c r="AU44">
        <v>0.325510008670988</v>
      </c>
      <c r="AV44">
        <v>4.4125792588589702E-2</v>
      </c>
      <c r="AW44">
        <v>0.42868201783903098</v>
      </c>
      <c r="AX44">
        <v>5.6418375680604302E-2</v>
      </c>
      <c r="AY44">
        <v>0.29561949959190098</v>
      </c>
      <c r="AZ44">
        <v>3.6661154757104797E-2</v>
      </c>
      <c r="BA44">
        <v>0.281738719306664</v>
      </c>
      <c r="BB44">
        <v>3.96291487816978E-2</v>
      </c>
      <c r="BC44">
        <v>0.919620187279521</v>
      </c>
      <c r="BD44">
        <v>9.9131613314127301E-2</v>
      </c>
      <c r="BE44">
        <v>0.30210285143351501</v>
      </c>
      <c r="BF44">
        <v>4.1219032042640498E-2</v>
      </c>
      <c r="BG44">
        <v>0.90732874772166505</v>
      </c>
      <c r="BH44">
        <v>0.10595730624826701</v>
      </c>
      <c r="BI44">
        <v>0.32233736345150699</v>
      </c>
      <c r="BJ44">
        <v>4.3411910532872598E-2</v>
      </c>
      <c r="BK44">
        <v>0.13782458215537099</v>
      </c>
      <c r="BL44">
        <v>1.9766092767978E-2</v>
      </c>
      <c r="BM44">
        <v>0.28405626190306998</v>
      </c>
      <c r="BN44">
        <v>3.85848300751769E-2</v>
      </c>
      <c r="BO44">
        <v>0.32608009808309701</v>
      </c>
      <c r="BP44">
        <v>4.1969102447019999E-2</v>
      </c>
      <c r="BQ44">
        <v>0.32068526552073201</v>
      </c>
      <c r="BR44">
        <v>4.3752874456066501E-2</v>
      </c>
      <c r="BS44">
        <v>0.29311795206431901</v>
      </c>
      <c r="BT44">
        <v>4.0261793297312103E-2</v>
      </c>
      <c r="BU44">
        <v>0.39662864636143602</v>
      </c>
      <c r="BV44">
        <v>5.3246365169465799E-2</v>
      </c>
      <c r="BW44">
        <v>0.34262721036697102</v>
      </c>
      <c r="BX44">
        <v>4.6140429389398399E-2</v>
      </c>
      <c r="BY44">
        <v>0.34133408528854797</v>
      </c>
      <c r="BZ44">
        <v>4.5614657546829897E-2</v>
      </c>
      <c r="CA44">
        <v>0.30724790260396301</v>
      </c>
      <c r="CB44">
        <v>4.23509222083523E-2</v>
      </c>
      <c r="CC44">
        <v>0.62397396881811995</v>
      </c>
      <c r="CD44">
        <v>7.2897546352365006E-2</v>
      </c>
      <c r="CE44">
        <v>0.35364906381953398</v>
      </c>
      <c r="CF44">
        <v>4.6402940650830601E-2</v>
      </c>
      <c r="CG44">
        <v>0.15022521420152099</v>
      </c>
      <c r="CH44">
        <v>1.9317603628688101E-2</v>
      </c>
      <c r="CI44">
        <v>0.816979301245363</v>
      </c>
      <c r="CJ44">
        <v>9.9018454336740697E-2</v>
      </c>
      <c r="CK44">
        <v>0.38611312386270302</v>
      </c>
      <c r="CL44">
        <v>5.1613803815976897E-2</v>
      </c>
      <c r="CM44">
        <v>0.30265350528966301</v>
      </c>
      <c r="CN44">
        <v>4.1928558300523402E-2</v>
      </c>
      <c r="CO44">
        <v>0.70408659559699205</v>
      </c>
      <c r="CP44">
        <v>8.61066114240195E-2</v>
      </c>
      <c r="CQ44">
        <v>0.47646134700529202</v>
      </c>
      <c r="CR44">
        <v>6.1755661489527797E-2</v>
      </c>
      <c r="CS44">
        <v>0.46079814024712401</v>
      </c>
      <c r="CT44">
        <v>6.0279969320324402E-2</v>
      </c>
      <c r="CU44">
        <v>0.296925982624136</v>
      </c>
      <c r="CV44">
        <v>4.0976247842322497E-2</v>
      </c>
      <c r="CW44">
        <v>0.32692457264534203</v>
      </c>
      <c r="CX44">
        <v>4.4860463334757801E-2</v>
      </c>
      <c r="CY44">
        <v>0.252962233316191</v>
      </c>
      <c r="CZ44">
        <v>3.5362530608647399E-2</v>
      </c>
      <c r="DA44">
        <v>0.45876519463733201</v>
      </c>
      <c r="DB44">
        <v>5.99871676166654E-2</v>
      </c>
      <c r="DC44">
        <v>0.421627525703126</v>
      </c>
      <c r="DD44">
        <v>5.56307935183456E-2</v>
      </c>
      <c r="DE44">
        <v>0.95642156254557797</v>
      </c>
      <c r="DF44">
        <v>0.10996736984618601</v>
      </c>
      <c r="DG44">
        <v>0.43391621644987499</v>
      </c>
      <c r="DH44">
        <v>5.81074775087978E-2</v>
      </c>
      <c r="DI44">
        <v>0.34435569955017398</v>
      </c>
      <c r="DJ44">
        <v>4.6336596349185098E-2</v>
      </c>
      <c r="DK44">
        <v>0.80190215233862705</v>
      </c>
      <c r="DL44">
        <v>9.65036357225727E-2</v>
      </c>
      <c r="DM44">
        <v>0.21545805252856501</v>
      </c>
      <c r="DN44">
        <v>3.0768997410447599E-2</v>
      </c>
      <c r="DO44">
        <v>0.20367070553137401</v>
      </c>
      <c r="DP44">
        <v>2.90745070219375E-2</v>
      </c>
      <c r="DQ44">
        <v>0.41326026566562302</v>
      </c>
      <c r="DR44">
        <v>5.4450539714240097E-2</v>
      </c>
      <c r="DS44">
        <v>0.24774877390425001</v>
      </c>
      <c r="DT44">
        <v>3.46108064978536E-2</v>
      </c>
      <c r="DU44">
        <v>0.67283676989533803</v>
      </c>
      <c r="DV44">
        <v>8.2229211642509098E-2</v>
      </c>
      <c r="DW44">
        <v>0.29287900937800498</v>
      </c>
      <c r="DX44">
        <v>4.02195948982298E-2</v>
      </c>
      <c r="DY44">
        <v>0.31275911491526698</v>
      </c>
      <c r="DZ44">
        <v>4.1998342244984298E-2</v>
      </c>
      <c r="EA44">
        <v>0.26308068864805301</v>
      </c>
      <c r="EB44">
        <v>3.6858907405515097E-2</v>
      </c>
      <c r="EC44">
        <v>0.40862843042299501</v>
      </c>
      <c r="ED44">
        <v>5.3295410133947001E-2</v>
      </c>
      <c r="EE44">
        <v>0.40886194464175601</v>
      </c>
      <c r="EF44">
        <v>5.4358381427708699E-2</v>
      </c>
      <c r="EG44">
        <v>1.75462573758985</v>
      </c>
      <c r="EH44">
        <v>0.168838202256653</v>
      </c>
      <c r="EI44">
        <v>0.30227463873781601</v>
      </c>
      <c r="EJ44">
        <v>4.1413240961866403E-2</v>
      </c>
      <c r="EK44">
        <v>0.30582495790360897</v>
      </c>
      <c r="EL44">
        <v>4.0720830652793E-2</v>
      </c>
      <c r="EM44">
        <v>0.26342561964452699</v>
      </c>
      <c r="EN44">
        <v>3.6933318974182998E-2</v>
      </c>
      <c r="EO44">
        <v>0.32233193963061202</v>
      </c>
      <c r="EP44">
        <v>4.2907104357781799E-2</v>
      </c>
      <c r="EQ44">
        <v>0.69893649416275005</v>
      </c>
      <c r="ER44">
        <v>8.3422381638250803E-2</v>
      </c>
      <c r="ES44">
        <v>0.29911419718802001</v>
      </c>
      <c r="ET44">
        <v>4.1238630109169602E-2</v>
      </c>
      <c r="EU44">
        <v>0.77241376470909795</v>
      </c>
      <c r="EV44">
        <v>9.2854828488482796E-2</v>
      </c>
      <c r="EW44">
        <v>0.31010610389954402</v>
      </c>
      <c r="EX44">
        <v>4.1342320925888701E-2</v>
      </c>
      <c r="EY44">
        <v>0.150280504260212</v>
      </c>
      <c r="EZ44">
        <v>1.84841736025767E-2</v>
      </c>
      <c r="FA44">
        <v>0.34713518567766199</v>
      </c>
      <c r="FB44">
        <v>4.6775667232531598E-2</v>
      </c>
      <c r="FC44">
        <v>0.161179347305454</v>
      </c>
      <c r="FD44">
        <v>2.2993241250670701E-2</v>
      </c>
      <c r="FE44">
        <v>0.50328704769669097</v>
      </c>
      <c r="FF44">
        <v>6.4148002265606394E-2</v>
      </c>
      <c r="FG44">
        <v>0.18180873989782401</v>
      </c>
      <c r="FH44">
        <v>2.0255906408259899E-2</v>
      </c>
      <c r="FI44">
        <v>1.0300149174934099</v>
      </c>
      <c r="FJ44">
        <v>0.11386008530983099</v>
      </c>
      <c r="FK44">
        <v>0.37640259219443201</v>
      </c>
      <c r="FL44">
        <v>5.0246853161601997E-2</v>
      </c>
      <c r="FM44">
        <v>0.24583870822423701</v>
      </c>
      <c r="FN44">
        <v>3.2927768228808198E-2</v>
      </c>
      <c r="FO44">
        <v>0.31335134608966497</v>
      </c>
      <c r="FP44">
        <v>4.2353801655122002E-2</v>
      </c>
      <c r="FQ44">
        <v>0.29321955604535399</v>
      </c>
      <c r="FR44">
        <v>4.0507907071243E-2</v>
      </c>
      <c r="FS44">
        <v>0.30468477387954401</v>
      </c>
      <c r="FT44">
        <v>4.0802575292034397E-2</v>
      </c>
    </row>
    <row r="45" spans="3:176" x14ac:dyDescent="0.2">
      <c r="C45">
        <v>0.28676718275746699</v>
      </c>
      <c r="D45">
        <v>4.05223247971849E-2</v>
      </c>
      <c r="E45">
        <v>4.2892635366951604</v>
      </c>
      <c r="F45">
        <v>0.299999798336892</v>
      </c>
      <c r="K45">
        <v>0.364616307009065</v>
      </c>
      <c r="L45">
        <v>4.9298920083863197E-2</v>
      </c>
      <c r="M45">
        <v>0.36821711945290803</v>
      </c>
      <c r="N45">
        <v>4.9656824307988803E-2</v>
      </c>
      <c r="O45">
        <v>0.46270117089830498</v>
      </c>
      <c r="P45">
        <v>5.9121700588734102E-2</v>
      </c>
      <c r="Q45">
        <v>0.28925429971618</v>
      </c>
      <c r="R45">
        <v>4.0138538551561298E-2</v>
      </c>
      <c r="S45">
        <v>0.15544454151836801</v>
      </c>
      <c r="T45">
        <v>2.20919011831727E-2</v>
      </c>
      <c r="U45">
        <v>0.853436382448579</v>
      </c>
      <c r="V45">
        <v>9.0906368416038996E-2</v>
      </c>
      <c r="W45">
        <v>0.46003670233558103</v>
      </c>
      <c r="X45">
        <v>6.0230884568946402E-2</v>
      </c>
      <c r="Y45">
        <v>0.28930821343740598</v>
      </c>
      <c r="Z45">
        <v>3.9928722704658998E-2</v>
      </c>
      <c r="AA45">
        <v>0.81085595845392899</v>
      </c>
      <c r="AB45">
        <v>9.6462138395937203E-2</v>
      </c>
      <c r="AC45">
        <v>0.150343002462274</v>
      </c>
      <c r="AD45">
        <v>1.9886427932833899E-2</v>
      </c>
      <c r="AE45">
        <v>0.66823512219413095</v>
      </c>
      <c r="AF45">
        <v>8.2973319900032996E-2</v>
      </c>
      <c r="AG45">
        <v>0.33004099849339003</v>
      </c>
      <c r="AH45">
        <v>4.4840021749370802E-2</v>
      </c>
      <c r="AI45">
        <v>0.24711723503119301</v>
      </c>
      <c r="AJ45">
        <v>3.4466356759440202E-2</v>
      </c>
      <c r="AK45">
        <v>4.6300658691227499</v>
      </c>
      <c r="AL45">
        <v>0.246021151098608</v>
      </c>
      <c r="AM45">
        <v>0.25542465922075103</v>
      </c>
      <c r="AN45">
        <v>3.5734388465480701E-2</v>
      </c>
      <c r="AO45">
        <v>0.312443563798047</v>
      </c>
      <c r="AP45">
        <v>4.3157108242188699E-2</v>
      </c>
      <c r="AQ45">
        <v>0.29915526249316798</v>
      </c>
      <c r="AR45">
        <v>3.9945783849978801E-2</v>
      </c>
      <c r="AS45">
        <v>0.35634631184066101</v>
      </c>
      <c r="AT45">
        <v>4.2961400333740601E-2</v>
      </c>
      <c r="AU45">
        <v>0.32581042598244903</v>
      </c>
      <c r="AV45">
        <v>4.4248803261672E-2</v>
      </c>
      <c r="AW45">
        <v>0.42899647031549598</v>
      </c>
      <c r="AX45">
        <v>5.6542765796811702E-2</v>
      </c>
      <c r="AY45">
        <v>0.29598608968768803</v>
      </c>
      <c r="AZ45">
        <v>3.6763051476829803E-2</v>
      </c>
      <c r="BA45">
        <v>0.28199598677399201</v>
      </c>
      <c r="BB45">
        <v>3.97331424349045E-2</v>
      </c>
      <c r="BC45">
        <v>0.92036780066581803</v>
      </c>
      <c r="BD45">
        <v>9.9360966679233706E-2</v>
      </c>
      <c r="BE45">
        <v>0.30233656596957798</v>
      </c>
      <c r="BF45">
        <v>4.1313117969348299E-2</v>
      </c>
      <c r="BG45">
        <v>0.90797660922009904</v>
      </c>
      <c r="BH45">
        <v>0.106183459999471</v>
      </c>
      <c r="BI45">
        <v>0.32258602101609202</v>
      </c>
      <c r="BJ45">
        <v>4.3509990182389199E-2</v>
      </c>
      <c r="BK45">
        <v>0.137950881314991</v>
      </c>
      <c r="BL45">
        <v>1.9816237000166902E-2</v>
      </c>
      <c r="BM45">
        <v>0.28429749661695303</v>
      </c>
      <c r="BN45">
        <v>3.8682463942879802E-2</v>
      </c>
      <c r="BO45">
        <v>0.32648639638085197</v>
      </c>
      <c r="BP45">
        <v>4.2084800882737999E-2</v>
      </c>
      <c r="BQ45">
        <v>0.32092142376891297</v>
      </c>
      <c r="BR45">
        <v>4.3849871721587101E-2</v>
      </c>
      <c r="BS45">
        <v>0.293365054683902</v>
      </c>
      <c r="BT45">
        <v>4.0364165556563199E-2</v>
      </c>
      <c r="BU45">
        <v>0.39692862427317199</v>
      </c>
      <c r="BV45">
        <v>5.3367522374813701E-2</v>
      </c>
      <c r="BW45">
        <v>0.34294648791801102</v>
      </c>
      <c r="BX45">
        <v>4.6261965921195497E-2</v>
      </c>
      <c r="BY45">
        <v>0.34164637204418802</v>
      </c>
      <c r="BZ45">
        <v>4.5736840295769098E-2</v>
      </c>
      <c r="CA45">
        <v>0.307443194642044</v>
      </c>
      <c r="CB45">
        <v>4.2431456501610502E-2</v>
      </c>
      <c r="CC45">
        <v>0.62484153120224095</v>
      </c>
      <c r="CD45">
        <v>7.3179778356878E-2</v>
      </c>
      <c r="CE45">
        <v>0.35418583474533699</v>
      </c>
      <c r="CF45">
        <v>4.6559668500568203E-2</v>
      </c>
      <c r="CG45">
        <v>0.15059557575698701</v>
      </c>
      <c r="CH45">
        <v>1.9383721930703798E-2</v>
      </c>
      <c r="CI45">
        <v>0.81774222842198296</v>
      </c>
      <c r="CJ45">
        <v>9.9293842766653095E-2</v>
      </c>
      <c r="CK45">
        <v>0.38641500874928297</v>
      </c>
      <c r="CL45">
        <v>5.1735110842177898E-2</v>
      </c>
      <c r="CM45">
        <v>0.30294814364443901</v>
      </c>
      <c r="CN45">
        <v>4.2045415945305198E-2</v>
      </c>
      <c r="CO45">
        <v>0.70460247837323997</v>
      </c>
      <c r="CP45">
        <v>8.6295420599608902E-2</v>
      </c>
      <c r="CQ45">
        <v>0.47679193623332899</v>
      </c>
      <c r="CR45">
        <v>6.1884115141792699E-2</v>
      </c>
      <c r="CS45">
        <v>0.461127783364771</v>
      </c>
      <c r="CT45">
        <v>6.04094571926009E-2</v>
      </c>
      <c r="CU45">
        <v>0.29722558260988902</v>
      </c>
      <c r="CV45">
        <v>4.10970546075183E-2</v>
      </c>
      <c r="CW45">
        <v>0.32721966610786402</v>
      </c>
      <c r="CX45">
        <v>4.4975949422703103E-2</v>
      </c>
      <c r="CY45">
        <v>0.25315221550481098</v>
      </c>
      <c r="CZ45">
        <v>3.5442572820085103E-2</v>
      </c>
      <c r="DA45">
        <v>0.45912564732133299</v>
      </c>
      <c r="DB45">
        <v>6.0128924311015602E-2</v>
      </c>
      <c r="DC45">
        <v>0.42195828210335801</v>
      </c>
      <c r="DD45">
        <v>5.5762034700854099E-2</v>
      </c>
      <c r="DE45">
        <v>0.95706302453912295</v>
      </c>
      <c r="DF45">
        <v>0.11018741738014</v>
      </c>
      <c r="DG45">
        <v>0.43430046514829301</v>
      </c>
      <c r="DH45">
        <v>5.8262453747184501E-2</v>
      </c>
      <c r="DI45">
        <v>0.34464510098218798</v>
      </c>
      <c r="DJ45">
        <v>4.6450446762468803E-2</v>
      </c>
      <c r="DK45">
        <v>0.80255042446227898</v>
      </c>
      <c r="DL45">
        <v>9.6731779427895001E-2</v>
      </c>
      <c r="DM45">
        <v>0.21563865571806801</v>
      </c>
      <c r="DN45">
        <v>3.0844201280410499E-2</v>
      </c>
      <c r="DO45">
        <v>0.20391184009023899</v>
      </c>
      <c r="DP45">
        <v>2.9157898433955502E-2</v>
      </c>
      <c r="DQ45">
        <v>0.41357866175013402</v>
      </c>
      <c r="DR45">
        <v>5.4575590771317802E-2</v>
      </c>
      <c r="DS45">
        <v>0.24793299541064401</v>
      </c>
      <c r="DT45">
        <v>3.4688071116782598E-2</v>
      </c>
      <c r="DU45">
        <v>0.67336654053007705</v>
      </c>
      <c r="DV45">
        <v>8.2423327957590303E-2</v>
      </c>
      <c r="DW45">
        <v>0.29307656000953503</v>
      </c>
      <c r="DX45">
        <v>4.0301161621350397E-2</v>
      </c>
      <c r="DY45">
        <v>0.31308703794894199</v>
      </c>
      <c r="DZ45">
        <v>4.2121556564900201E-2</v>
      </c>
      <c r="EA45">
        <v>0.263291042502316</v>
      </c>
      <c r="EB45">
        <v>3.6945186423369303E-2</v>
      </c>
      <c r="EC45">
        <v>0.40893446994613603</v>
      </c>
      <c r="ED45">
        <v>5.3413036454636097E-2</v>
      </c>
      <c r="EE45">
        <v>0.409193132927059</v>
      </c>
      <c r="EF45">
        <v>5.4490651855836902E-2</v>
      </c>
      <c r="EG45">
        <v>1.75590090043097</v>
      </c>
      <c r="EH45">
        <v>0.16920301554532499</v>
      </c>
      <c r="EI45">
        <v>0.30249951257997199</v>
      </c>
      <c r="EJ45">
        <v>4.1504649048482799E-2</v>
      </c>
      <c r="EK45">
        <v>0.306048906030503</v>
      </c>
      <c r="EL45">
        <v>4.0807621364250903E-2</v>
      </c>
      <c r="EM45">
        <v>0.26363085169776801</v>
      </c>
      <c r="EN45">
        <v>3.7020001180337103E-2</v>
      </c>
      <c r="EO45">
        <v>0.32256952761343299</v>
      </c>
      <c r="EP45">
        <v>4.3001016419204202E-2</v>
      </c>
      <c r="EQ45">
        <v>0.699471991547431</v>
      </c>
      <c r="ER45">
        <v>8.3612857766325197E-2</v>
      </c>
      <c r="ES45">
        <v>0.29936815707311298</v>
      </c>
      <c r="ET45">
        <v>4.1340210760747703E-2</v>
      </c>
      <c r="EU45">
        <v>0.77319854076197903</v>
      </c>
      <c r="EV45">
        <v>9.3114268667047195E-2</v>
      </c>
      <c r="EW45">
        <v>0.31037254167000899</v>
      </c>
      <c r="EX45">
        <v>4.1449375856093901E-2</v>
      </c>
      <c r="EY45">
        <v>0.15046892594835301</v>
      </c>
      <c r="EZ45">
        <v>1.8547447434749301E-2</v>
      </c>
      <c r="FA45">
        <v>0.34745221646874702</v>
      </c>
      <c r="FB45">
        <v>4.6900893815501901E-2</v>
      </c>
      <c r="FC45">
        <v>0.16133291491471599</v>
      </c>
      <c r="FD45">
        <v>2.3052458737154599E-2</v>
      </c>
      <c r="FE45">
        <v>0.50370892787358901</v>
      </c>
      <c r="FF45">
        <v>6.4308764745653293E-2</v>
      </c>
      <c r="FG45">
        <v>0.18210404878904499</v>
      </c>
      <c r="FH45">
        <v>2.0318906214115098E-2</v>
      </c>
      <c r="FI45">
        <v>1.0310232043456</v>
      </c>
      <c r="FJ45">
        <v>0.114180633986986</v>
      </c>
      <c r="FK45">
        <v>0.37665502682726998</v>
      </c>
      <c r="FL45">
        <v>5.0347960021656001E-2</v>
      </c>
      <c r="FM45">
        <v>0.246032899920576</v>
      </c>
      <c r="FN45">
        <v>3.3003967057695802E-2</v>
      </c>
      <c r="FO45">
        <v>0.31359814238616901</v>
      </c>
      <c r="FP45">
        <v>4.24526385516871E-2</v>
      </c>
      <c r="FQ45">
        <v>0.29345153330025397</v>
      </c>
      <c r="FR45">
        <v>4.06045492867129E-2</v>
      </c>
      <c r="FS45">
        <v>0.30500302791605199</v>
      </c>
      <c r="FT45">
        <v>4.0930465203142502E-2</v>
      </c>
    </row>
    <row r="46" spans="3:176" x14ac:dyDescent="0.2">
      <c r="C46">
        <v>0.31694198296007797</v>
      </c>
      <c r="D46">
        <v>4.4467527483279097E-2</v>
      </c>
      <c r="E46">
        <v>4.2892688298688704</v>
      </c>
      <c r="F46">
        <v>0.3</v>
      </c>
      <c r="K46">
        <v>0.36470744314306203</v>
      </c>
      <c r="L46">
        <v>4.9400706251187497E-2</v>
      </c>
      <c r="M46">
        <v>0.368328520443722</v>
      </c>
      <c r="N46">
        <v>4.9782654428699002E-2</v>
      </c>
      <c r="O46">
        <v>0.46282623054477301</v>
      </c>
      <c r="P46">
        <v>5.9249650048008903E-2</v>
      </c>
      <c r="Q46">
        <v>0.28937719586073801</v>
      </c>
      <c r="R46">
        <v>4.02584569629863E-2</v>
      </c>
      <c r="S46">
        <v>0.15548924810279199</v>
      </c>
      <c r="T46">
        <v>2.2144585948653098E-2</v>
      </c>
      <c r="U46">
        <v>0.85363175330514796</v>
      </c>
      <c r="V46">
        <v>9.1067631961090398E-2</v>
      </c>
      <c r="W46">
        <v>0.460140829864714</v>
      </c>
      <c r="X46">
        <v>6.0341365828692699E-2</v>
      </c>
      <c r="Y46">
        <v>0.28944151299251097</v>
      </c>
      <c r="Z46">
        <v>4.0054844643478499E-2</v>
      </c>
      <c r="AA46">
        <v>0.81104900093241805</v>
      </c>
      <c r="AB46">
        <v>9.6650416957703003E-2</v>
      </c>
      <c r="AC46">
        <v>0.15039213509388</v>
      </c>
      <c r="AD46">
        <v>1.9935912533374001E-2</v>
      </c>
      <c r="AE46">
        <v>0.66839539646304902</v>
      </c>
      <c r="AF46">
        <v>8.3131489042466603E-2</v>
      </c>
      <c r="AG46">
        <v>0.330136877366282</v>
      </c>
      <c r="AH46">
        <v>4.4949026187889297E-2</v>
      </c>
      <c r="AI46">
        <v>0.24717496409202899</v>
      </c>
      <c r="AJ46">
        <v>3.4533259631554201E-2</v>
      </c>
      <c r="AK46">
        <v>4.6315103927039303</v>
      </c>
      <c r="AL46">
        <v>0.246605804150516</v>
      </c>
      <c r="AM46">
        <v>0.25548034806780401</v>
      </c>
      <c r="AN46">
        <v>3.5799584867621602E-2</v>
      </c>
      <c r="AO46">
        <v>0.31252465466513202</v>
      </c>
      <c r="AP46">
        <v>4.3249850562545898E-2</v>
      </c>
      <c r="AQ46">
        <v>0.29921786474684497</v>
      </c>
      <c r="AR46">
        <v>4.0014837345910402E-2</v>
      </c>
      <c r="AS46">
        <v>0.35648633231933402</v>
      </c>
      <c r="AT46">
        <v>4.30883086326347E-2</v>
      </c>
      <c r="AU46">
        <v>0.32590564759774499</v>
      </c>
      <c r="AV46">
        <v>4.4356561022288903E-2</v>
      </c>
      <c r="AW46">
        <v>0.42909652616551802</v>
      </c>
      <c r="AX46">
        <v>5.6651759583034103E-2</v>
      </c>
      <c r="AY46">
        <v>0.29610734939393901</v>
      </c>
      <c r="AZ46">
        <v>3.68599862325871E-2</v>
      </c>
      <c r="BA46">
        <v>0.28207857386977198</v>
      </c>
      <c r="BB46">
        <v>3.9828026025981997E-2</v>
      </c>
      <c r="BC46">
        <v>0.92060923758609103</v>
      </c>
      <c r="BD46">
        <v>9.9551945671270597E-2</v>
      </c>
      <c r="BE46">
        <v>0.30241133077101701</v>
      </c>
      <c r="BF46">
        <v>4.1397842690752702E-2</v>
      </c>
      <c r="BG46">
        <v>0.90818544531946699</v>
      </c>
      <c r="BH46">
        <v>0.106382920161932</v>
      </c>
      <c r="BI46">
        <v>0.32266579784567401</v>
      </c>
      <c r="BJ46">
        <v>4.3598633061395803E-2</v>
      </c>
      <c r="BK46">
        <v>0.13799161730062001</v>
      </c>
      <c r="BL46">
        <v>1.9862469257521598E-2</v>
      </c>
      <c r="BM46">
        <v>0.28437450844493201</v>
      </c>
      <c r="BN46">
        <v>3.8769905407754601E-2</v>
      </c>
      <c r="BO46">
        <v>0.32662072779366802</v>
      </c>
      <c r="BP46">
        <v>4.2195006358562798E-2</v>
      </c>
      <c r="BQ46">
        <v>0.32099630945436203</v>
      </c>
      <c r="BR46">
        <v>4.3935098060950202E-2</v>
      </c>
      <c r="BS46">
        <v>0.29344319951250097</v>
      </c>
      <c r="BT46">
        <v>4.0453524207134398E-2</v>
      </c>
      <c r="BU46">
        <v>0.39702378813734202</v>
      </c>
      <c r="BV46">
        <v>5.3473361050600597E-2</v>
      </c>
      <c r="BW46">
        <v>0.34304963081356199</v>
      </c>
      <c r="BX46">
        <v>4.6373387807750001E-2</v>
      </c>
      <c r="BY46">
        <v>0.34174668076537101</v>
      </c>
      <c r="BZ46">
        <v>4.5847449933519697E-2</v>
      </c>
      <c r="CA46">
        <v>0.30750527958206297</v>
      </c>
      <c r="CB46">
        <v>4.2503007374832598E-2</v>
      </c>
      <c r="CC46">
        <v>0.62511978955574898</v>
      </c>
      <c r="CD46">
        <v>7.3410434632620897E-2</v>
      </c>
      <c r="CE46">
        <v>0.35436317958269697</v>
      </c>
      <c r="CF46">
        <v>4.6708998503464598E-2</v>
      </c>
      <c r="CG46">
        <v>0.150719414804944</v>
      </c>
      <c r="CH46">
        <v>1.9448652400782002E-2</v>
      </c>
      <c r="CI46">
        <v>0.81798820329229605</v>
      </c>
      <c r="CJ46">
        <v>9.9540141948211897E-2</v>
      </c>
      <c r="CK46">
        <v>0.38651074144452302</v>
      </c>
      <c r="CL46">
        <v>5.1840661292290903E-2</v>
      </c>
      <c r="CM46">
        <v>0.30304292746940897</v>
      </c>
      <c r="CN46">
        <v>4.2152204017696003E-2</v>
      </c>
      <c r="CO46">
        <v>0.70476767119296302</v>
      </c>
      <c r="CP46">
        <v>8.6459782461329501E-2</v>
      </c>
      <c r="CQ46">
        <v>0.47689717360735501</v>
      </c>
      <c r="CR46">
        <v>6.1995962926779197E-2</v>
      </c>
      <c r="CS46">
        <v>0.46123287287091702</v>
      </c>
      <c r="CT46">
        <v>6.0523475718463497E-2</v>
      </c>
      <c r="CU46">
        <v>0.29732162173876903</v>
      </c>
      <c r="CV46">
        <v>4.1206674910701499E-2</v>
      </c>
      <c r="CW46">
        <v>0.32731471615860702</v>
      </c>
      <c r="CX46">
        <v>4.5081539655918899E-2</v>
      </c>
      <c r="CY46">
        <v>0.25321231228503299</v>
      </c>
      <c r="CZ46">
        <v>3.5513034303390298E-2</v>
      </c>
      <c r="DA46">
        <v>0.45924038547997498</v>
      </c>
      <c r="DB46">
        <v>6.0253018586725202E-2</v>
      </c>
      <c r="DC46">
        <v>0.42206364261113599</v>
      </c>
      <c r="DD46">
        <v>5.5877712686691498E-2</v>
      </c>
      <c r="DE46">
        <v>0.95727014953963996</v>
      </c>
      <c r="DF46">
        <v>0.110381832211839</v>
      </c>
      <c r="DG46">
        <v>0.434422260818698</v>
      </c>
      <c r="DH46">
        <v>5.8397277950207903E-2</v>
      </c>
      <c r="DI46">
        <v>0.34473801242072999</v>
      </c>
      <c r="DJ46">
        <v>4.65535064837884E-2</v>
      </c>
      <c r="DK46">
        <v>0.80275776685855604</v>
      </c>
      <c r="DL46">
        <v>9.6924905926826704E-2</v>
      </c>
      <c r="DM46">
        <v>0.21569636740972201</v>
      </c>
      <c r="DN46">
        <v>3.09124163404144E-2</v>
      </c>
      <c r="DO46">
        <v>0.203990806780287</v>
      </c>
      <c r="DP46">
        <v>2.9236567459125999E-2</v>
      </c>
      <c r="DQ46">
        <v>0.41367961163067801</v>
      </c>
      <c r="DR46">
        <v>5.46830553672496E-2</v>
      </c>
      <c r="DS46">
        <v>0.24799143767245599</v>
      </c>
      <c r="DT46">
        <v>3.4756657646026201E-2</v>
      </c>
      <c r="DU46">
        <v>0.67353625774370496</v>
      </c>
      <c r="DV46">
        <v>8.2592790593433205E-2</v>
      </c>
      <c r="DW46">
        <v>0.29313906119246702</v>
      </c>
      <c r="DX46">
        <v>4.0372368021194302E-2</v>
      </c>
      <c r="DY46">
        <v>0.31319317814497599</v>
      </c>
      <c r="DZ46">
        <v>4.2234913075862301E-2</v>
      </c>
      <c r="EA46">
        <v>0.26335711140524798</v>
      </c>
      <c r="EB46">
        <v>3.7017884541494898E-2</v>
      </c>
      <c r="EC46">
        <v>0.40903153008676102</v>
      </c>
      <c r="ED46">
        <v>5.3513034497162701E-2</v>
      </c>
      <c r="EE46">
        <v>0.40929869193803697</v>
      </c>
      <c r="EF46">
        <v>5.4607816835270398E-2</v>
      </c>
      <c r="EG46">
        <v>1.7563174798058501</v>
      </c>
      <c r="EH46">
        <v>0.16952532673873499</v>
      </c>
      <c r="EI46">
        <v>0.302570418421234</v>
      </c>
      <c r="EJ46">
        <v>4.1582679360683002E-2</v>
      </c>
      <c r="EK46">
        <v>0.30612091083781401</v>
      </c>
      <c r="EL46">
        <v>4.0886239346111401E-2</v>
      </c>
      <c r="EM46">
        <v>0.26369554495418002</v>
      </c>
      <c r="EN46">
        <v>3.70954031267971E-2</v>
      </c>
      <c r="EO46">
        <v>0.32264555182805599</v>
      </c>
      <c r="EP46">
        <v>4.3085132841982801E-2</v>
      </c>
      <c r="EQ46">
        <v>0.699643674932243</v>
      </c>
      <c r="ER46">
        <v>8.3777425219793006E-2</v>
      </c>
      <c r="ES46">
        <v>0.29944965548631503</v>
      </c>
      <c r="ET46">
        <v>4.1432501670069399E-2</v>
      </c>
      <c r="EU46">
        <v>0.77344973719596399</v>
      </c>
      <c r="EV46">
        <v>9.3325209576973406E-2</v>
      </c>
      <c r="EW46">
        <v>0.31045713128291802</v>
      </c>
      <c r="EX46">
        <v>4.1542972868756099E-2</v>
      </c>
      <c r="EY46">
        <v>0.15053044399423299</v>
      </c>
      <c r="EZ46">
        <v>1.8606034580650601E-2</v>
      </c>
      <c r="FA46">
        <v>0.34755395024633701</v>
      </c>
      <c r="FB46">
        <v>4.7014206176273297E-2</v>
      </c>
      <c r="FC46">
        <v>0.161382634543973</v>
      </c>
      <c r="FD46">
        <v>2.31073453143914E-2</v>
      </c>
      <c r="FE46">
        <v>0.50384325087766202</v>
      </c>
      <c r="FF46">
        <v>6.4447520629140206E-2</v>
      </c>
      <c r="FG46">
        <v>0.18220244485470199</v>
      </c>
      <c r="FH46">
        <v>2.0379660478050701E-2</v>
      </c>
      <c r="FI46">
        <v>1.0313480894282501</v>
      </c>
      <c r="FJ46">
        <v>0.114448859875611</v>
      </c>
      <c r="FK46">
        <v>0.37673511909478002</v>
      </c>
      <c r="FL46">
        <v>5.0435988831585198E-2</v>
      </c>
      <c r="FM46">
        <v>0.24609426412972499</v>
      </c>
      <c r="FN46">
        <v>3.3068329519977097E-2</v>
      </c>
      <c r="FO46">
        <v>0.31367707380953602</v>
      </c>
      <c r="FP46">
        <v>4.2541410975652401E-2</v>
      </c>
      <c r="FQ46">
        <v>0.29352495418087499</v>
      </c>
      <c r="FR46">
        <v>4.0689380461858798E-2</v>
      </c>
      <c r="FS46">
        <v>0.30510462053353299</v>
      </c>
      <c r="FT46">
        <v>4.10446806953551E-2</v>
      </c>
    </row>
    <row r="47" spans="3:176" x14ac:dyDescent="0.2">
      <c r="C47">
        <v>0.24647905860771899</v>
      </c>
      <c r="D47">
        <v>3.4950341222976099E-2</v>
      </c>
      <c r="E47" t="s">
        <v>32</v>
      </c>
      <c r="F47" t="s">
        <v>32</v>
      </c>
      <c r="K47" t="s">
        <v>37</v>
      </c>
      <c r="L47" t="s">
        <v>37</v>
      </c>
      <c r="M47" t="s">
        <v>37</v>
      </c>
      <c r="N47" t="s">
        <v>37</v>
      </c>
      <c r="O47" t="s">
        <v>37</v>
      </c>
      <c r="P47" t="s">
        <v>37</v>
      </c>
      <c r="Q47" t="s">
        <v>37</v>
      </c>
      <c r="R47" t="s">
        <v>37</v>
      </c>
      <c r="S47" t="s">
        <v>37</v>
      </c>
      <c r="T47" t="s">
        <v>37</v>
      </c>
      <c r="U47" t="s">
        <v>37</v>
      </c>
      <c r="V47" t="s">
        <v>37</v>
      </c>
      <c r="W47" t="s">
        <v>37</v>
      </c>
      <c r="X47" t="s">
        <v>37</v>
      </c>
      <c r="Y47" t="s">
        <v>37</v>
      </c>
      <c r="Z47" t="s">
        <v>37</v>
      </c>
      <c r="AA47" t="s">
        <v>37</v>
      </c>
      <c r="AB47" t="s">
        <v>37</v>
      </c>
      <c r="AC47" t="s">
        <v>37</v>
      </c>
      <c r="AD47" t="s">
        <v>37</v>
      </c>
      <c r="AE47" t="s">
        <v>37</v>
      </c>
      <c r="AF47" t="s">
        <v>37</v>
      </c>
      <c r="AG47" t="s">
        <v>37</v>
      </c>
      <c r="AH47" t="s">
        <v>37</v>
      </c>
      <c r="AI47" t="s">
        <v>37</v>
      </c>
      <c r="AJ47" t="s">
        <v>37</v>
      </c>
      <c r="AK47" t="s">
        <v>37</v>
      </c>
      <c r="AL47" t="s">
        <v>37</v>
      </c>
      <c r="AM47" t="s">
        <v>37</v>
      </c>
      <c r="AN47" t="s">
        <v>37</v>
      </c>
      <c r="AO47" t="s">
        <v>37</v>
      </c>
      <c r="AP47" t="s">
        <v>37</v>
      </c>
      <c r="AQ47" t="s">
        <v>37</v>
      </c>
      <c r="AR47" t="s">
        <v>37</v>
      </c>
      <c r="AS47" t="s">
        <v>37</v>
      </c>
      <c r="AT47" t="s">
        <v>37</v>
      </c>
      <c r="AU47" t="s">
        <v>37</v>
      </c>
      <c r="AV47" t="s">
        <v>37</v>
      </c>
      <c r="AW47" t="s">
        <v>37</v>
      </c>
      <c r="AX47" t="s">
        <v>37</v>
      </c>
      <c r="AY47" t="s">
        <v>37</v>
      </c>
      <c r="AZ47" t="s">
        <v>37</v>
      </c>
      <c r="BA47" t="s">
        <v>37</v>
      </c>
      <c r="BB47" t="s">
        <v>37</v>
      </c>
      <c r="BC47" t="s">
        <v>37</v>
      </c>
      <c r="BD47" t="s">
        <v>37</v>
      </c>
      <c r="BE47" t="s">
        <v>37</v>
      </c>
      <c r="BF47" t="s">
        <v>37</v>
      </c>
      <c r="BG47" t="s">
        <v>37</v>
      </c>
      <c r="BH47" t="s">
        <v>37</v>
      </c>
      <c r="BI47" t="s">
        <v>37</v>
      </c>
      <c r="BJ47" t="s">
        <v>37</v>
      </c>
      <c r="BK47" t="s">
        <v>37</v>
      </c>
      <c r="BL47" t="s">
        <v>37</v>
      </c>
      <c r="BM47" t="s">
        <v>37</v>
      </c>
      <c r="BN47" t="s">
        <v>37</v>
      </c>
      <c r="BO47" t="s">
        <v>37</v>
      </c>
      <c r="BP47" t="s">
        <v>37</v>
      </c>
      <c r="BQ47" t="s">
        <v>37</v>
      </c>
      <c r="BR47" t="s">
        <v>37</v>
      </c>
      <c r="BS47" t="s">
        <v>37</v>
      </c>
      <c r="BT47" t="s">
        <v>37</v>
      </c>
      <c r="BU47" t="s">
        <v>37</v>
      </c>
      <c r="BV47" t="s">
        <v>37</v>
      </c>
      <c r="BW47" t="s">
        <v>37</v>
      </c>
      <c r="BX47" t="s">
        <v>37</v>
      </c>
      <c r="BY47" t="s">
        <v>37</v>
      </c>
      <c r="BZ47" t="s">
        <v>37</v>
      </c>
      <c r="CA47" t="s">
        <v>37</v>
      </c>
      <c r="CB47" t="s">
        <v>37</v>
      </c>
      <c r="CC47" t="s">
        <v>37</v>
      </c>
      <c r="CD47" t="s">
        <v>37</v>
      </c>
      <c r="CE47" t="s">
        <v>37</v>
      </c>
      <c r="CF47" t="s">
        <v>37</v>
      </c>
      <c r="CG47" t="s">
        <v>37</v>
      </c>
      <c r="CH47" t="s">
        <v>37</v>
      </c>
      <c r="CI47" t="s">
        <v>37</v>
      </c>
      <c r="CJ47" t="s">
        <v>37</v>
      </c>
      <c r="CK47" t="s">
        <v>37</v>
      </c>
      <c r="CL47" t="s">
        <v>37</v>
      </c>
      <c r="CM47" t="s">
        <v>37</v>
      </c>
      <c r="CN47" t="s">
        <v>37</v>
      </c>
      <c r="CO47" t="s">
        <v>37</v>
      </c>
      <c r="CP47" t="s">
        <v>37</v>
      </c>
      <c r="CQ47" t="s">
        <v>37</v>
      </c>
      <c r="CR47" t="s">
        <v>37</v>
      </c>
      <c r="CS47" t="s">
        <v>37</v>
      </c>
      <c r="CT47" t="s">
        <v>37</v>
      </c>
      <c r="CU47" t="s">
        <v>37</v>
      </c>
      <c r="CV47" t="s">
        <v>37</v>
      </c>
      <c r="CW47" t="s">
        <v>37</v>
      </c>
      <c r="CX47" t="s">
        <v>37</v>
      </c>
      <c r="CY47" t="s">
        <v>37</v>
      </c>
      <c r="CZ47" t="s">
        <v>37</v>
      </c>
      <c r="DA47" t="s">
        <v>37</v>
      </c>
      <c r="DB47" t="s">
        <v>37</v>
      </c>
      <c r="DC47" t="s">
        <v>37</v>
      </c>
      <c r="DD47" t="s">
        <v>37</v>
      </c>
      <c r="DE47" t="s">
        <v>37</v>
      </c>
      <c r="DF47" t="s">
        <v>37</v>
      </c>
      <c r="DG47" t="s">
        <v>37</v>
      </c>
      <c r="DH47" t="s">
        <v>37</v>
      </c>
      <c r="DI47" t="s">
        <v>37</v>
      </c>
      <c r="DJ47" t="s">
        <v>37</v>
      </c>
      <c r="DK47" t="s">
        <v>37</v>
      </c>
      <c r="DL47" t="s">
        <v>37</v>
      </c>
      <c r="DM47" t="s">
        <v>37</v>
      </c>
      <c r="DN47" t="s">
        <v>37</v>
      </c>
      <c r="DO47" t="s">
        <v>37</v>
      </c>
      <c r="DP47" t="s">
        <v>37</v>
      </c>
      <c r="DQ47" t="s">
        <v>37</v>
      </c>
      <c r="DR47" t="s">
        <v>37</v>
      </c>
      <c r="DS47" t="s">
        <v>37</v>
      </c>
      <c r="DT47" t="s">
        <v>37</v>
      </c>
      <c r="DU47" t="s">
        <v>37</v>
      </c>
      <c r="DV47" t="s">
        <v>37</v>
      </c>
      <c r="DW47" t="s">
        <v>37</v>
      </c>
      <c r="DX47" t="s">
        <v>37</v>
      </c>
      <c r="DY47" t="s">
        <v>37</v>
      </c>
      <c r="DZ47" t="s">
        <v>37</v>
      </c>
      <c r="EA47" t="s">
        <v>37</v>
      </c>
      <c r="EB47" t="s">
        <v>37</v>
      </c>
      <c r="EC47" t="s">
        <v>37</v>
      </c>
      <c r="ED47" t="s">
        <v>37</v>
      </c>
      <c r="EE47" t="s">
        <v>37</v>
      </c>
      <c r="EF47" t="s">
        <v>37</v>
      </c>
      <c r="EG47" t="s">
        <v>37</v>
      </c>
      <c r="EH47" t="s">
        <v>37</v>
      </c>
      <c r="EI47" t="s">
        <v>37</v>
      </c>
      <c r="EJ47" t="s">
        <v>37</v>
      </c>
      <c r="EK47" t="s">
        <v>37</v>
      </c>
      <c r="EL47" t="s">
        <v>37</v>
      </c>
      <c r="EM47" t="s">
        <v>37</v>
      </c>
      <c r="EN47" t="s">
        <v>37</v>
      </c>
      <c r="EO47" t="s">
        <v>37</v>
      </c>
      <c r="EP47" t="s">
        <v>37</v>
      </c>
      <c r="EQ47" t="s">
        <v>37</v>
      </c>
      <c r="ER47" t="s">
        <v>37</v>
      </c>
      <c r="ES47" t="s">
        <v>37</v>
      </c>
      <c r="ET47" t="s">
        <v>37</v>
      </c>
      <c r="EU47" t="s">
        <v>37</v>
      </c>
      <c r="EV47" t="s">
        <v>37</v>
      </c>
      <c r="EW47" t="s">
        <v>37</v>
      </c>
      <c r="EX47" t="s">
        <v>37</v>
      </c>
      <c r="EY47" t="s">
        <v>37</v>
      </c>
      <c r="EZ47" t="s">
        <v>37</v>
      </c>
      <c r="FA47" t="s">
        <v>37</v>
      </c>
      <c r="FB47" t="s">
        <v>37</v>
      </c>
      <c r="FC47" t="s">
        <v>37</v>
      </c>
      <c r="FD47" t="s">
        <v>37</v>
      </c>
      <c r="FE47" t="s">
        <v>37</v>
      </c>
      <c r="FF47" t="s">
        <v>37</v>
      </c>
      <c r="FG47" t="s">
        <v>37</v>
      </c>
      <c r="FH47" t="s">
        <v>37</v>
      </c>
      <c r="FI47" t="s">
        <v>37</v>
      </c>
      <c r="FJ47" t="s">
        <v>37</v>
      </c>
      <c r="FK47" t="s">
        <v>37</v>
      </c>
      <c r="FL47" t="s">
        <v>37</v>
      </c>
      <c r="FM47" t="s">
        <v>37</v>
      </c>
      <c r="FN47" t="s">
        <v>37</v>
      </c>
      <c r="FO47" t="s">
        <v>37</v>
      </c>
      <c r="FP47" t="s">
        <v>37</v>
      </c>
      <c r="FQ47" t="s">
        <v>37</v>
      </c>
      <c r="FR47" t="s">
        <v>37</v>
      </c>
      <c r="FS47" t="s">
        <v>37</v>
      </c>
      <c r="FT47" t="s">
        <v>37</v>
      </c>
    </row>
    <row r="48" spans="3:176" x14ac:dyDescent="0.2">
      <c r="C48">
        <v>0.44650150732103</v>
      </c>
      <c r="D48">
        <v>5.92214775683527E-2</v>
      </c>
    </row>
    <row r="49" spans="3:4" x14ac:dyDescent="0.2">
      <c r="C49">
        <v>0.41037805786687298</v>
      </c>
      <c r="D49">
        <v>5.49624402391884E-2</v>
      </c>
    </row>
    <row r="50" spans="3:4" x14ac:dyDescent="0.2">
      <c r="C50">
        <v>0.934747978250003</v>
      </c>
      <c r="D50">
        <v>0.108870479273288</v>
      </c>
    </row>
    <row r="51" spans="3:4" x14ac:dyDescent="0.2">
      <c r="C51">
        <v>0.42081634662235401</v>
      </c>
      <c r="D51">
        <v>5.7227097988286901E-2</v>
      </c>
    </row>
    <row r="52" spans="3:4" x14ac:dyDescent="0.2">
      <c r="C52">
        <v>0.33454998269587999</v>
      </c>
      <c r="D52">
        <v>4.58960512863201E-2</v>
      </c>
    </row>
    <row r="53" spans="3:4" x14ac:dyDescent="0.2">
      <c r="C53">
        <v>0.77989666152112902</v>
      </c>
      <c r="D53">
        <v>9.4932691175999895E-2</v>
      </c>
    </row>
    <row r="54" spans="3:4" x14ac:dyDescent="0.2">
      <c r="C54">
        <v>0.20932482680858699</v>
      </c>
      <c r="D54">
        <v>3.0485135347175001E-2</v>
      </c>
    </row>
    <row r="55" spans="3:4" x14ac:dyDescent="0.2">
      <c r="C55">
        <v>0.19558009870662499</v>
      </c>
      <c r="D55">
        <v>2.8915275118907902E-2</v>
      </c>
    </row>
    <row r="56" spans="3:4" x14ac:dyDescent="0.2">
      <c r="C56">
        <v>0.40240687075655401</v>
      </c>
      <c r="D56">
        <v>5.3672046516902501E-2</v>
      </c>
    </row>
    <row r="57" spans="3:4" x14ac:dyDescent="0.2">
      <c r="C57">
        <v>0.24147080194775999</v>
      </c>
      <c r="D57">
        <v>3.4242214963083002E-2</v>
      </c>
    </row>
    <row r="58" spans="3:4" x14ac:dyDescent="0.2">
      <c r="C58">
        <v>0.65486798091486997</v>
      </c>
      <c r="D58">
        <v>8.1156689374584395E-2</v>
      </c>
    </row>
    <row r="59" spans="3:4" x14ac:dyDescent="0.2">
      <c r="C59">
        <v>0.28613808885660902</v>
      </c>
      <c r="D59">
        <v>3.9768876558823898E-2</v>
      </c>
    </row>
    <row r="60" spans="3:4" x14ac:dyDescent="0.2">
      <c r="C60">
        <v>0.30169244258282901</v>
      </c>
      <c r="D60">
        <v>4.1615089313330002E-2</v>
      </c>
    </row>
    <row r="61" spans="3:4" x14ac:dyDescent="0.2">
      <c r="C61">
        <v>0.25587807648870797</v>
      </c>
      <c r="D61">
        <v>3.62474369547384E-2</v>
      </c>
    </row>
    <row r="62" spans="3:4" x14ac:dyDescent="0.2">
      <c r="C62">
        <v>0.39819768107214798</v>
      </c>
      <c r="D62">
        <v>5.2507343756326597E-2</v>
      </c>
    </row>
    <row r="63" spans="3:4" x14ac:dyDescent="0.2">
      <c r="C63">
        <v>0.39760091816854898</v>
      </c>
      <c r="D63">
        <v>5.3714575232722703E-2</v>
      </c>
    </row>
    <row r="64" spans="3:4" x14ac:dyDescent="0.2">
      <c r="C64">
        <v>1.71178923115146</v>
      </c>
      <c r="D64">
        <v>0.167019374183036</v>
      </c>
    </row>
    <row r="65" spans="3:4" x14ac:dyDescent="0.2">
      <c r="C65">
        <v>0.29458905797416102</v>
      </c>
      <c r="D65">
        <v>4.0817335602625598E-2</v>
      </c>
    </row>
    <row r="66" spans="3:4" x14ac:dyDescent="0.2">
      <c r="C66">
        <v>0.29824247401060699</v>
      </c>
      <c r="D66">
        <v>4.0387728879371698E-2</v>
      </c>
    </row>
    <row r="67" spans="3:4" x14ac:dyDescent="0.2">
      <c r="C67">
        <v>0.25641035285240799</v>
      </c>
      <c r="D67">
        <v>3.6440452301770503E-2</v>
      </c>
    </row>
    <row r="68" spans="3:4" x14ac:dyDescent="0.2">
      <c r="C68">
        <v>0.31426882326670003</v>
      </c>
      <c r="D68">
        <v>4.24977433080653E-2</v>
      </c>
    </row>
    <row r="69" spans="3:4" x14ac:dyDescent="0.2">
      <c r="C69">
        <v>0.68078022368518398</v>
      </c>
      <c r="D69">
        <v>8.2281740955144705E-2</v>
      </c>
    </row>
    <row r="70" spans="3:4" x14ac:dyDescent="0.2">
      <c r="C70">
        <v>0.29050755852840199</v>
      </c>
      <c r="D70">
        <v>4.0862929221779101E-2</v>
      </c>
    </row>
    <row r="71" spans="3:4" x14ac:dyDescent="0.2">
      <c r="C71">
        <v>0.74578467989890496</v>
      </c>
      <c r="D71">
        <v>9.06225089458636E-2</v>
      </c>
    </row>
    <row r="72" spans="3:4" x14ac:dyDescent="0.2">
      <c r="C72">
        <v>0.30102968084357501</v>
      </c>
      <c r="D72">
        <v>4.0757945544364002E-2</v>
      </c>
    </row>
    <row r="73" spans="3:4" x14ac:dyDescent="0.2">
      <c r="C73">
        <v>0.143948964036822</v>
      </c>
      <c r="D73">
        <v>1.83066583176308E-2</v>
      </c>
    </row>
    <row r="74" spans="3:4" x14ac:dyDescent="0.2">
      <c r="C74">
        <v>0.33639084496302601</v>
      </c>
      <c r="D74">
        <v>4.6288774262546302E-2</v>
      </c>
    </row>
    <row r="75" spans="3:4" x14ac:dyDescent="0.2">
      <c r="C75">
        <v>0.15599748984606099</v>
      </c>
      <c r="D75">
        <v>2.2829948470065298E-2</v>
      </c>
    </row>
    <row r="76" spans="3:4" x14ac:dyDescent="0.2">
      <c r="C76">
        <v>0.48893502713438902</v>
      </c>
      <c r="D76">
        <v>6.3178126027826603E-2</v>
      </c>
    </row>
    <row r="77" spans="3:4" x14ac:dyDescent="0.2">
      <c r="C77">
        <v>0.17198720659525199</v>
      </c>
      <c r="D77">
        <v>2.0203536414435799E-2</v>
      </c>
    </row>
    <row r="78" spans="3:4" x14ac:dyDescent="0.2">
      <c r="C78">
        <v>0.99591189131903901</v>
      </c>
      <c r="D78">
        <v>0.11149243227549099</v>
      </c>
    </row>
    <row r="79" spans="3:4" x14ac:dyDescent="0.2">
      <c r="C79">
        <v>0.367800547651919</v>
      </c>
      <c r="D79">
        <v>4.9676045589804298E-2</v>
      </c>
    </row>
    <row r="80" spans="3:4" x14ac:dyDescent="0.2">
      <c r="C80">
        <v>0.23920858706515699</v>
      </c>
      <c r="D80">
        <v>3.2395846927579797E-2</v>
      </c>
    </row>
    <row r="81" spans="3:4" x14ac:dyDescent="0.2">
      <c r="C81">
        <v>0.30497370450846301</v>
      </c>
      <c r="D81">
        <v>4.1935553487448297E-2</v>
      </c>
    </row>
    <row r="82" spans="3:4" x14ac:dyDescent="0.2">
      <c r="C82">
        <v>0.285305340624392</v>
      </c>
      <c r="D82">
        <v>3.9997730351688202E-2</v>
      </c>
    </row>
    <row r="83" spans="3:4" x14ac:dyDescent="0.2">
      <c r="C83">
        <v>0.29387155702536399</v>
      </c>
      <c r="D83">
        <v>4.02279109755974E-2</v>
      </c>
    </row>
    <row r="84" spans="3:4" x14ac:dyDescent="0.2">
      <c r="C84" t="s">
        <v>32</v>
      </c>
      <c r="D84" t="s">
        <v>32</v>
      </c>
    </row>
  </sheetData>
  <pageMargins left="0.75" right="0.75" top="0.5" bottom="0.5" header="0.5" footer="0.5"/>
  <pageSetup orientation="portrait" useFirstPageNumber="1" horizontalDpi="300" verticalDpi="300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3"/>
  <sheetViews>
    <sheetView zoomScale="140" zoomScaleNormal="140" workbookViewId="0">
      <selection activeCell="I24" sqref="I24"/>
    </sheetView>
  </sheetViews>
  <sheetFormatPr baseColWidth="10" defaultColWidth="10.5" defaultRowHeight="16" x14ac:dyDescent="0.2"/>
  <sheetData>
    <row r="1" spans="1:4" x14ac:dyDescent="0.2">
      <c r="A1" s="18" t="s">
        <v>38</v>
      </c>
      <c r="B1" s="18"/>
    </row>
    <row r="2" spans="1:4" x14ac:dyDescent="0.2">
      <c r="A2" s="19" t="s">
        <v>39</v>
      </c>
      <c r="B2" s="20" t="s">
        <v>40</v>
      </c>
      <c r="C2" s="20" t="s">
        <v>41</v>
      </c>
      <c r="D2" s="21" t="s">
        <v>42</v>
      </c>
    </row>
    <row r="3" spans="1:4" x14ac:dyDescent="0.2">
      <c r="A3" s="22" t="s">
        <v>43</v>
      </c>
      <c r="B3" s="23" t="s">
        <v>44</v>
      </c>
      <c r="C3" s="23" t="s">
        <v>45</v>
      </c>
      <c r="D3" t="s">
        <v>46</v>
      </c>
    </row>
    <row r="4" spans="1:4" x14ac:dyDescent="0.2">
      <c r="A4" s="22" t="s">
        <v>47</v>
      </c>
      <c r="B4" s="23" t="s">
        <v>44</v>
      </c>
      <c r="C4" s="23" t="s">
        <v>48</v>
      </c>
      <c r="D4" t="s">
        <v>49</v>
      </c>
    </row>
    <row r="5" spans="1:4" x14ac:dyDescent="0.2">
      <c r="A5" s="22" t="s">
        <v>50</v>
      </c>
      <c r="B5" s="23" t="s">
        <v>44</v>
      </c>
      <c r="C5" s="23" t="s">
        <v>51</v>
      </c>
      <c r="D5" t="s">
        <v>46</v>
      </c>
    </row>
    <row r="6" spans="1:4" x14ac:dyDescent="0.2">
      <c r="A6" s="22" t="s">
        <v>52</v>
      </c>
      <c r="B6" s="23" t="s">
        <v>44</v>
      </c>
      <c r="C6" s="23" t="s">
        <v>51</v>
      </c>
      <c r="D6" t="s">
        <v>53</v>
      </c>
    </row>
    <row r="7" spans="1:4" x14ac:dyDescent="0.2">
      <c r="A7" s="22" t="s">
        <v>54</v>
      </c>
      <c r="B7" s="23" t="s">
        <v>44</v>
      </c>
      <c r="C7" s="23" t="s">
        <v>45</v>
      </c>
      <c r="D7" t="s">
        <v>53</v>
      </c>
    </row>
    <row r="8" spans="1:4" x14ac:dyDescent="0.2">
      <c r="A8" s="22" t="s">
        <v>55</v>
      </c>
      <c r="B8" s="23" t="s">
        <v>44</v>
      </c>
      <c r="C8" s="23" t="s">
        <v>56</v>
      </c>
      <c r="D8" t="s">
        <v>49</v>
      </c>
    </row>
    <row r="9" spans="1:4" x14ac:dyDescent="0.2">
      <c r="A9" s="22" t="s">
        <v>57</v>
      </c>
      <c r="B9" s="23" t="s">
        <v>44</v>
      </c>
      <c r="C9" s="23" t="s">
        <v>58</v>
      </c>
      <c r="D9" t="s">
        <v>59</v>
      </c>
    </row>
    <row r="10" spans="1:4" x14ac:dyDescent="0.2">
      <c r="A10" s="22" t="s">
        <v>60</v>
      </c>
      <c r="B10" s="23" t="s">
        <v>44</v>
      </c>
      <c r="C10" s="23" t="s">
        <v>61</v>
      </c>
      <c r="D10" t="s">
        <v>59</v>
      </c>
    </row>
    <row r="11" spans="1:4" x14ac:dyDescent="0.2">
      <c r="A11" s="22" t="s">
        <v>62</v>
      </c>
      <c r="B11" s="23" t="s">
        <v>44</v>
      </c>
      <c r="C11" s="23" t="s">
        <v>63</v>
      </c>
      <c r="D11" t="s">
        <v>49</v>
      </c>
    </row>
    <row r="12" spans="1:4" x14ac:dyDescent="0.2">
      <c r="A12" s="22" t="s">
        <v>64</v>
      </c>
      <c r="B12" s="23" t="s">
        <v>44</v>
      </c>
      <c r="C12" s="23" t="s">
        <v>65</v>
      </c>
      <c r="D12" t="s">
        <v>46</v>
      </c>
    </row>
    <row r="13" spans="1:4" x14ac:dyDescent="0.2">
      <c r="A13" t="s">
        <v>66</v>
      </c>
    </row>
  </sheetData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/>
  <headerFooter>
    <oddHeader>&amp;C&amp;"Arial,Regular"&amp;10&amp;Kffffff&amp;A</oddHeader>
    <oddFooter>&amp;C&amp;"Arial,Regular"&amp;10&amp;KffffffPage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55"/>
  <sheetViews>
    <sheetView topLeftCell="A42" zoomScale="140" zoomScaleNormal="140" workbookViewId="0"/>
  </sheetViews>
  <sheetFormatPr baseColWidth="10" defaultColWidth="10.5" defaultRowHeight="16" x14ac:dyDescent="0.2"/>
  <sheetData>
    <row r="1" spans="1:56" x14ac:dyDescent="0.2">
      <c r="A1" s="18" t="s">
        <v>67</v>
      </c>
    </row>
    <row r="2" spans="1:56" x14ac:dyDescent="0.2">
      <c r="A2" t="s">
        <v>68</v>
      </c>
      <c r="B2" t="s">
        <v>69</v>
      </c>
      <c r="C2" t="s">
        <v>69</v>
      </c>
      <c r="D2" t="s">
        <v>69</v>
      </c>
      <c r="E2" t="s">
        <v>69</v>
      </c>
      <c r="F2" t="s">
        <v>69</v>
      </c>
      <c r="G2" t="s">
        <v>69</v>
      </c>
      <c r="H2" t="s">
        <v>69</v>
      </c>
      <c r="I2" t="s">
        <v>69</v>
      </c>
      <c r="J2" t="s">
        <v>69</v>
      </c>
      <c r="K2" t="s">
        <v>69</v>
      </c>
      <c r="L2" t="s">
        <v>70</v>
      </c>
      <c r="M2" t="s">
        <v>70</v>
      </c>
      <c r="N2" t="s">
        <v>70</v>
      </c>
      <c r="O2" t="s">
        <v>70</v>
      </c>
      <c r="P2" t="s">
        <v>70</v>
      </c>
      <c r="Q2" t="s">
        <v>70</v>
      </c>
      <c r="R2" t="s">
        <v>70</v>
      </c>
      <c r="S2" t="s">
        <v>70</v>
      </c>
      <c r="T2" t="s">
        <v>70</v>
      </c>
      <c r="U2" t="s">
        <v>70</v>
      </c>
      <c r="V2" t="s">
        <v>71</v>
      </c>
      <c r="W2" t="s">
        <v>71</v>
      </c>
      <c r="X2" t="s">
        <v>71</v>
      </c>
      <c r="Y2" t="s">
        <v>71</v>
      </c>
      <c r="Z2" t="s">
        <v>71</v>
      </c>
      <c r="AA2" t="s">
        <v>69</v>
      </c>
      <c r="AB2" t="s">
        <v>69</v>
      </c>
      <c r="AC2" t="s">
        <v>69</v>
      </c>
      <c r="AD2" t="s">
        <v>69</v>
      </c>
      <c r="AE2" t="s">
        <v>69</v>
      </c>
      <c r="AF2" t="s">
        <v>70</v>
      </c>
      <c r="AG2" t="s">
        <v>70</v>
      </c>
      <c r="AH2" t="s">
        <v>70</v>
      </c>
      <c r="AI2" t="s">
        <v>70</v>
      </c>
      <c r="AJ2" t="s">
        <v>70</v>
      </c>
      <c r="AK2" t="s">
        <v>71</v>
      </c>
      <c r="AL2" t="s">
        <v>71</v>
      </c>
      <c r="AM2" t="s">
        <v>71</v>
      </c>
      <c r="AN2" t="s">
        <v>71</v>
      </c>
      <c r="AO2" t="s">
        <v>71</v>
      </c>
      <c r="AP2" t="s">
        <v>71</v>
      </c>
      <c r="AQ2" t="s">
        <v>71</v>
      </c>
      <c r="AR2" t="s">
        <v>71</v>
      </c>
      <c r="AS2" t="s">
        <v>71</v>
      </c>
      <c r="AT2" t="s">
        <v>71</v>
      </c>
      <c r="AU2" t="s">
        <v>69</v>
      </c>
      <c r="AV2" t="s">
        <v>69</v>
      </c>
      <c r="AW2" t="s">
        <v>69</v>
      </c>
      <c r="AX2" t="s">
        <v>69</v>
      </c>
      <c r="AY2" t="s">
        <v>69</v>
      </c>
      <c r="AZ2" t="s">
        <v>69</v>
      </c>
      <c r="BA2" t="s">
        <v>69</v>
      </c>
      <c r="BB2" t="s">
        <v>69</v>
      </c>
      <c r="BC2" t="s">
        <v>69</v>
      </c>
      <c r="BD2" t="s">
        <v>69</v>
      </c>
    </row>
    <row r="3" spans="1:56" x14ac:dyDescent="0.2">
      <c r="A3" t="s">
        <v>72</v>
      </c>
      <c r="B3" t="s">
        <v>73</v>
      </c>
      <c r="C3" t="s">
        <v>74</v>
      </c>
      <c r="D3" t="s">
        <v>75</v>
      </c>
      <c r="E3" t="s">
        <v>76</v>
      </c>
      <c r="F3" t="s">
        <v>77</v>
      </c>
      <c r="G3" t="s">
        <v>78</v>
      </c>
      <c r="H3" t="s">
        <v>79</v>
      </c>
      <c r="I3" t="s">
        <v>80</v>
      </c>
      <c r="J3" t="s">
        <v>81</v>
      </c>
      <c r="K3" t="s">
        <v>82</v>
      </c>
      <c r="L3" t="s">
        <v>83</v>
      </c>
      <c r="M3" t="s">
        <v>84</v>
      </c>
      <c r="N3" t="s">
        <v>85</v>
      </c>
      <c r="O3" t="s">
        <v>86</v>
      </c>
      <c r="P3" t="s">
        <v>87</v>
      </c>
      <c r="Q3" t="s">
        <v>88</v>
      </c>
      <c r="R3" t="s">
        <v>89</v>
      </c>
      <c r="S3" t="s">
        <v>90</v>
      </c>
      <c r="T3" t="s">
        <v>91</v>
      </c>
      <c r="U3" t="s">
        <v>92</v>
      </c>
      <c r="V3" t="s">
        <v>93</v>
      </c>
      <c r="W3" t="s">
        <v>94</v>
      </c>
      <c r="X3" t="s">
        <v>95</v>
      </c>
      <c r="Y3" t="s">
        <v>96</v>
      </c>
      <c r="Z3" t="s">
        <v>97</v>
      </c>
      <c r="AA3" t="s">
        <v>98</v>
      </c>
      <c r="AB3" t="s">
        <v>99</v>
      </c>
      <c r="AC3" t="s">
        <v>100</v>
      </c>
      <c r="AD3" t="s">
        <v>101</v>
      </c>
      <c r="AE3" t="s">
        <v>102</v>
      </c>
      <c r="AF3" t="s">
        <v>103</v>
      </c>
      <c r="AG3" t="s">
        <v>104</v>
      </c>
      <c r="AH3" t="s">
        <v>105</v>
      </c>
      <c r="AI3" t="s">
        <v>106</v>
      </c>
      <c r="AJ3" t="s">
        <v>107</v>
      </c>
      <c r="AK3" t="s">
        <v>108</v>
      </c>
      <c r="AL3" t="s">
        <v>109</v>
      </c>
      <c r="AM3" t="s">
        <v>110</v>
      </c>
      <c r="AN3" t="s">
        <v>111</v>
      </c>
      <c r="AO3" t="s">
        <v>112</v>
      </c>
      <c r="AP3" t="s">
        <v>113</v>
      </c>
      <c r="AQ3" t="s">
        <v>114</v>
      </c>
      <c r="AR3" t="s">
        <v>115</v>
      </c>
      <c r="AS3" t="s">
        <v>116</v>
      </c>
      <c r="AT3" t="s">
        <v>117</v>
      </c>
      <c r="AU3" t="s">
        <v>118</v>
      </c>
      <c r="AV3" t="s">
        <v>119</v>
      </c>
      <c r="AW3" t="s">
        <v>120</v>
      </c>
      <c r="AX3" t="s">
        <v>121</v>
      </c>
      <c r="AY3" t="s">
        <v>122</v>
      </c>
      <c r="AZ3" t="s">
        <v>123</v>
      </c>
      <c r="BA3" t="s">
        <v>124</v>
      </c>
      <c r="BB3" t="s">
        <v>125</v>
      </c>
      <c r="BC3" t="s">
        <v>126</v>
      </c>
      <c r="BD3" t="s">
        <v>127</v>
      </c>
    </row>
    <row r="4" spans="1:56" x14ac:dyDescent="0.2">
      <c r="A4" s="18" t="s">
        <v>128</v>
      </c>
    </row>
    <row r="5" spans="1:56" x14ac:dyDescent="0.2">
      <c r="A5" t="s">
        <v>129</v>
      </c>
      <c r="B5" s="24">
        <v>37.29</v>
      </c>
      <c r="C5" s="24">
        <v>37.549999999999997</v>
      </c>
      <c r="D5" s="24">
        <v>37.46</v>
      </c>
      <c r="E5" s="24">
        <v>37.53</v>
      </c>
      <c r="F5" s="24">
        <v>37.61</v>
      </c>
      <c r="G5" s="24">
        <v>37.43</v>
      </c>
      <c r="H5" s="24">
        <v>37.56</v>
      </c>
      <c r="I5" s="24">
        <v>37.26</v>
      </c>
      <c r="J5" s="24">
        <v>37.5</v>
      </c>
      <c r="K5" s="24">
        <v>37.36</v>
      </c>
      <c r="L5" s="24">
        <v>35.39</v>
      </c>
      <c r="M5" s="24">
        <v>34.74</v>
      </c>
      <c r="N5" s="24">
        <v>35.090000000000003</v>
      </c>
      <c r="O5" s="24">
        <v>34.76</v>
      </c>
      <c r="P5" s="24">
        <v>34.78</v>
      </c>
      <c r="Q5" s="24">
        <v>34.450000000000003</v>
      </c>
      <c r="R5" s="24">
        <v>34.14</v>
      </c>
      <c r="S5" s="24">
        <v>35.06</v>
      </c>
      <c r="T5" s="24">
        <v>34.729999999999997</v>
      </c>
      <c r="U5" s="24">
        <v>35</v>
      </c>
      <c r="V5" s="24">
        <v>60.19</v>
      </c>
      <c r="W5" s="24">
        <v>60.03</v>
      </c>
      <c r="X5" s="24">
        <v>59.98</v>
      </c>
      <c r="Y5" s="24">
        <v>60.86</v>
      </c>
      <c r="Z5" s="24">
        <v>60.34</v>
      </c>
      <c r="AA5" s="24">
        <v>37.630000000000003</v>
      </c>
      <c r="AB5" s="24">
        <v>37.33</v>
      </c>
      <c r="AC5" s="24">
        <v>37.369999999999997</v>
      </c>
      <c r="AD5" s="24">
        <v>37.369999999999997</v>
      </c>
      <c r="AE5" s="24">
        <v>37.31</v>
      </c>
      <c r="AF5" s="24">
        <v>34.49</v>
      </c>
      <c r="AG5" s="24">
        <v>34.93</v>
      </c>
      <c r="AH5" s="24">
        <v>34.630000000000003</v>
      </c>
      <c r="AI5" s="24">
        <v>34.590000000000003</v>
      </c>
      <c r="AJ5" s="24">
        <v>34.61</v>
      </c>
      <c r="AK5" s="24">
        <v>60.72</v>
      </c>
      <c r="AL5" s="24">
        <v>60.42</v>
      </c>
      <c r="AM5" s="24">
        <v>59.8</v>
      </c>
      <c r="AN5" s="24">
        <v>60.32</v>
      </c>
      <c r="AO5" s="24">
        <v>60.28</v>
      </c>
      <c r="AP5" s="24">
        <v>59.51</v>
      </c>
      <c r="AQ5" s="24">
        <v>60.05</v>
      </c>
      <c r="AR5" s="24">
        <v>59.47</v>
      </c>
      <c r="AS5" s="24">
        <v>60.03</v>
      </c>
      <c r="AT5" s="24">
        <v>58.88</v>
      </c>
      <c r="AU5" s="24">
        <v>37.31</v>
      </c>
      <c r="AV5" s="24">
        <v>37.39</v>
      </c>
      <c r="AW5" s="24">
        <v>37.08</v>
      </c>
      <c r="AX5" s="24">
        <v>37.44</v>
      </c>
      <c r="AY5" s="24">
        <v>37.450000000000003</v>
      </c>
      <c r="AZ5" s="24">
        <v>37.19</v>
      </c>
      <c r="BA5" s="24">
        <v>37.47</v>
      </c>
      <c r="BB5" s="24">
        <v>37.700000000000003</v>
      </c>
      <c r="BC5" s="24">
        <v>37.28</v>
      </c>
      <c r="BD5" s="24">
        <v>37.369999999999997</v>
      </c>
    </row>
    <row r="6" spans="1:56" x14ac:dyDescent="0.2">
      <c r="A6" t="s">
        <v>130</v>
      </c>
      <c r="B6" s="24">
        <v>0.02</v>
      </c>
      <c r="C6" s="24">
        <v>0.03</v>
      </c>
      <c r="D6" s="24">
        <v>0</v>
      </c>
      <c r="E6" s="24">
        <v>0.01</v>
      </c>
      <c r="F6" s="24">
        <v>0.02</v>
      </c>
      <c r="G6" s="24">
        <v>0.01</v>
      </c>
      <c r="H6" s="24">
        <v>0.01</v>
      </c>
      <c r="I6" s="24">
        <v>0.03</v>
      </c>
      <c r="J6" s="24">
        <v>0.02</v>
      </c>
      <c r="K6" s="24">
        <v>0.01</v>
      </c>
      <c r="L6" s="24">
        <v>3.19</v>
      </c>
      <c r="M6" s="24">
        <v>3.71</v>
      </c>
      <c r="N6" s="24">
        <v>3.71</v>
      </c>
      <c r="O6" s="24">
        <v>3.39</v>
      </c>
      <c r="P6" s="24">
        <v>3.82</v>
      </c>
      <c r="Q6" s="24">
        <v>3.57</v>
      </c>
      <c r="R6" s="24">
        <v>3.52</v>
      </c>
      <c r="S6" s="24">
        <v>2.87</v>
      </c>
      <c r="T6" s="24">
        <v>2.89</v>
      </c>
      <c r="U6" s="24">
        <v>2.42</v>
      </c>
      <c r="V6" s="24">
        <v>0</v>
      </c>
      <c r="W6" s="24">
        <v>0.01</v>
      </c>
      <c r="X6" s="24">
        <v>0</v>
      </c>
      <c r="Y6" s="24">
        <v>0.01</v>
      </c>
      <c r="Z6" s="24">
        <v>0</v>
      </c>
      <c r="AA6" s="24">
        <v>0.01</v>
      </c>
      <c r="AB6" s="24">
        <v>0.02</v>
      </c>
      <c r="AC6" s="24">
        <v>0.02</v>
      </c>
      <c r="AD6" s="24">
        <v>0.01</v>
      </c>
      <c r="AE6" s="24">
        <v>0.03</v>
      </c>
      <c r="AF6" s="24">
        <v>3.46</v>
      </c>
      <c r="AG6" s="24">
        <v>4</v>
      </c>
      <c r="AH6" s="24">
        <v>3.54</v>
      </c>
      <c r="AI6" s="24">
        <v>3.35</v>
      </c>
      <c r="AJ6" s="24">
        <v>2.87</v>
      </c>
      <c r="AK6" s="24">
        <v>0.01</v>
      </c>
      <c r="AL6" s="24">
        <v>0.01</v>
      </c>
      <c r="AM6" s="24">
        <v>0.01</v>
      </c>
      <c r="AN6" s="24">
        <v>0.02</v>
      </c>
      <c r="AO6" s="24">
        <v>0.03</v>
      </c>
      <c r="AP6" s="24">
        <v>0.02</v>
      </c>
      <c r="AQ6" s="24">
        <v>0.02</v>
      </c>
      <c r="AR6" s="24">
        <v>0.01</v>
      </c>
      <c r="AS6" s="24">
        <v>0.01</v>
      </c>
      <c r="AT6" s="24">
        <v>0.01</v>
      </c>
      <c r="AU6" s="24">
        <v>0.03</v>
      </c>
      <c r="AV6" s="24">
        <v>0.03</v>
      </c>
      <c r="AW6" s="24">
        <v>0.01</v>
      </c>
      <c r="AX6" s="24">
        <v>0.02</v>
      </c>
      <c r="AY6" s="24">
        <v>0.01</v>
      </c>
      <c r="AZ6" s="24">
        <v>0</v>
      </c>
      <c r="BA6" s="24">
        <v>0.03</v>
      </c>
      <c r="BB6" s="24">
        <v>0.02</v>
      </c>
      <c r="BC6" s="24">
        <v>0.01</v>
      </c>
      <c r="BD6" s="24">
        <v>0.01</v>
      </c>
    </row>
    <row r="7" spans="1:56" x14ac:dyDescent="0.2">
      <c r="A7" t="s">
        <v>131</v>
      </c>
      <c r="B7" s="24">
        <v>21.74</v>
      </c>
      <c r="C7" s="24">
        <v>21.87</v>
      </c>
      <c r="D7" s="24">
        <v>21.86</v>
      </c>
      <c r="E7" s="24">
        <v>21.74</v>
      </c>
      <c r="F7" s="24">
        <v>21.93</v>
      </c>
      <c r="G7" s="24">
        <v>21.76</v>
      </c>
      <c r="H7" s="24">
        <v>21.98</v>
      </c>
      <c r="I7" s="24">
        <v>21.99</v>
      </c>
      <c r="J7" s="24">
        <v>21.96</v>
      </c>
      <c r="K7" s="24">
        <v>21.92</v>
      </c>
      <c r="L7" s="24">
        <v>19.170000000000002</v>
      </c>
      <c r="M7" s="24">
        <v>18.690000000000001</v>
      </c>
      <c r="N7" s="24">
        <v>19.149999999999999</v>
      </c>
      <c r="O7" s="24">
        <v>18.95</v>
      </c>
      <c r="P7" s="24">
        <v>18.670000000000002</v>
      </c>
      <c r="Q7" s="24">
        <v>17.97</v>
      </c>
      <c r="R7" s="24">
        <v>18.14</v>
      </c>
      <c r="S7" s="24">
        <v>19.14</v>
      </c>
      <c r="T7" s="24">
        <v>18.79</v>
      </c>
      <c r="U7" s="24">
        <v>19.309999999999999</v>
      </c>
      <c r="V7" s="24">
        <v>26.12</v>
      </c>
      <c r="W7" s="24">
        <v>26.04</v>
      </c>
      <c r="X7" s="24">
        <v>26.05</v>
      </c>
      <c r="Y7" s="24">
        <v>26.06</v>
      </c>
      <c r="Z7" s="24">
        <v>25.88</v>
      </c>
      <c r="AA7" s="24">
        <v>21.95</v>
      </c>
      <c r="AB7" s="24">
        <v>21.87</v>
      </c>
      <c r="AC7" s="24">
        <v>21.84</v>
      </c>
      <c r="AD7" s="24">
        <v>21.84</v>
      </c>
      <c r="AE7" s="24">
        <v>21.89</v>
      </c>
      <c r="AF7" s="24">
        <v>18.37</v>
      </c>
      <c r="AG7" s="24">
        <v>18.61</v>
      </c>
      <c r="AH7" s="24">
        <v>18.52</v>
      </c>
      <c r="AI7" s="24">
        <v>18.53</v>
      </c>
      <c r="AJ7" s="24">
        <v>18.95</v>
      </c>
      <c r="AK7" s="24">
        <v>26.08</v>
      </c>
      <c r="AL7" s="24">
        <v>25.69</v>
      </c>
      <c r="AM7" s="24">
        <v>26.54</v>
      </c>
      <c r="AN7" s="24">
        <v>25.74</v>
      </c>
      <c r="AO7" s="24">
        <v>26.11</v>
      </c>
      <c r="AP7" s="24">
        <v>25.7</v>
      </c>
      <c r="AQ7" s="24">
        <v>25.91</v>
      </c>
      <c r="AR7" s="24">
        <v>25.86</v>
      </c>
      <c r="AS7" s="24">
        <v>26.06</v>
      </c>
      <c r="AT7" s="24">
        <v>25.71</v>
      </c>
      <c r="AU7" s="24">
        <v>21.86</v>
      </c>
      <c r="AV7" s="24">
        <v>22.05</v>
      </c>
      <c r="AW7" s="24">
        <v>21.94</v>
      </c>
      <c r="AX7" s="24">
        <v>22.22</v>
      </c>
      <c r="AY7" s="24">
        <v>22.12</v>
      </c>
      <c r="AZ7" s="24">
        <v>21.93</v>
      </c>
      <c r="BA7" s="24">
        <v>22.11</v>
      </c>
      <c r="BB7" s="24">
        <v>22.16</v>
      </c>
      <c r="BC7" s="24">
        <v>21.89</v>
      </c>
      <c r="BD7" s="24">
        <v>21.93</v>
      </c>
    </row>
    <row r="8" spans="1:56" x14ac:dyDescent="0.2">
      <c r="A8" t="s">
        <v>132</v>
      </c>
      <c r="B8" s="24">
        <v>34.94</v>
      </c>
      <c r="C8" s="24">
        <v>34.840000000000003</v>
      </c>
      <c r="D8" s="24">
        <v>34.72</v>
      </c>
      <c r="E8" s="24">
        <v>35.1</v>
      </c>
      <c r="F8" s="24">
        <v>35.01</v>
      </c>
      <c r="G8" s="24">
        <v>34.909999999999997</v>
      </c>
      <c r="H8" s="24">
        <v>35.03</v>
      </c>
      <c r="I8" s="24">
        <v>35.19</v>
      </c>
      <c r="J8" s="24">
        <v>35.26</v>
      </c>
      <c r="K8" s="24">
        <v>35.17</v>
      </c>
      <c r="L8" s="24">
        <v>19.36</v>
      </c>
      <c r="M8" s="24">
        <v>20.69</v>
      </c>
      <c r="N8" s="24">
        <v>21.25</v>
      </c>
      <c r="O8" s="24">
        <v>21.32</v>
      </c>
      <c r="P8" s="24">
        <v>21.44</v>
      </c>
      <c r="Q8" s="24">
        <v>20.86</v>
      </c>
      <c r="R8" s="24">
        <v>20.329999999999998</v>
      </c>
      <c r="S8" s="24">
        <v>20.87</v>
      </c>
      <c r="T8" s="24">
        <v>20.82</v>
      </c>
      <c r="U8" s="24">
        <v>20.54</v>
      </c>
      <c r="V8" s="24">
        <v>0.03</v>
      </c>
      <c r="W8" s="24">
        <v>0</v>
      </c>
      <c r="X8" s="24">
        <v>0.03</v>
      </c>
      <c r="Y8" s="24">
        <v>0.08</v>
      </c>
      <c r="Z8" s="24">
        <v>0.01</v>
      </c>
      <c r="AA8" s="24">
        <v>35.880000000000003</v>
      </c>
      <c r="AB8" s="24">
        <v>35.200000000000003</v>
      </c>
      <c r="AC8" s="24">
        <v>35.18</v>
      </c>
      <c r="AD8" s="24">
        <v>35.4</v>
      </c>
      <c r="AE8" s="24">
        <v>35.340000000000003</v>
      </c>
      <c r="AF8" s="24">
        <v>19.940000000000001</v>
      </c>
      <c r="AG8" s="24">
        <v>20.399999999999999</v>
      </c>
      <c r="AH8" s="24">
        <v>19.75</v>
      </c>
      <c r="AI8" s="24">
        <v>19.63</v>
      </c>
      <c r="AJ8" s="24">
        <v>20.21</v>
      </c>
      <c r="AK8" s="24">
        <v>0.02</v>
      </c>
      <c r="AL8" s="24">
        <v>0</v>
      </c>
      <c r="AM8" s="24">
        <v>0</v>
      </c>
      <c r="AN8" s="24">
        <v>0.06</v>
      </c>
      <c r="AO8" s="24">
        <v>0.05</v>
      </c>
      <c r="AP8" s="24">
        <v>0.04</v>
      </c>
      <c r="AQ8" s="24">
        <v>0.04</v>
      </c>
      <c r="AR8" s="24">
        <v>0.04</v>
      </c>
      <c r="AS8" s="24">
        <v>0</v>
      </c>
      <c r="AT8" s="24">
        <v>0.03</v>
      </c>
      <c r="AU8" s="24">
        <v>35.81</v>
      </c>
      <c r="AV8" s="24">
        <v>35.299999999999997</v>
      </c>
      <c r="AW8" s="24">
        <v>34.78</v>
      </c>
      <c r="AX8" s="24">
        <v>34.94</v>
      </c>
      <c r="AY8" s="24">
        <v>34.79</v>
      </c>
      <c r="AZ8" s="24">
        <v>34.43</v>
      </c>
      <c r="BA8" s="24">
        <v>34.94</v>
      </c>
      <c r="BB8" s="24">
        <v>35.1</v>
      </c>
      <c r="BC8" s="24">
        <v>34.72</v>
      </c>
      <c r="BD8" s="24">
        <v>35.119999999999997</v>
      </c>
    </row>
    <row r="9" spans="1:56" x14ac:dyDescent="0.2">
      <c r="A9" t="s">
        <v>133</v>
      </c>
      <c r="B9" s="24">
        <v>1.25</v>
      </c>
      <c r="C9" s="24">
        <v>1.17</v>
      </c>
      <c r="D9" s="24">
        <v>1.0900000000000001</v>
      </c>
      <c r="E9" s="24">
        <v>1.1100000000000001</v>
      </c>
      <c r="F9" s="24">
        <v>1.1599999999999999</v>
      </c>
      <c r="G9" s="24">
        <v>1.1299999999999999</v>
      </c>
      <c r="H9" s="24">
        <v>1.1200000000000001</v>
      </c>
      <c r="I9" s="24">
        <v>1.1100000000000001</v>
      </c>
      <c r="J9" s="24">
        <v>1.21</v>
      </c>
      <c r="K9" s="24">
        <v>1.29</v>
      </c>
      <c r="L9" s="24">
        <v>0.03</v>
      </c>
      <c r="M9" s="24">
        <v>0.05</v>
      </c>
      <c r="N9" s="24">
        <v>0.05</v>
      </c>
      <c r="O9" s="24">
        <v>0.06</v>
      </c>
      <c r="P9" s="24">
        <v>7.0000000000000007E-2</v>
      </c>
      <c r="Q9" s="24">
        <v>0.06</v>
      </c>
      <c r="R9" s="24">
        <v>0.05</v>
      </c>
      <c r="S9" s="24">
        <v>7.0000000000000007E-2</v>
      </c>
      <c r="T9" s="24">
        <v>0.02</v>
      </c>
      <c r="U9" s="24">
        <v>0.03</v>
      </c>
      <c r="V9" s="24">
        <v>0</v>
      </c>
      <c r="W9" s="24">
        <v>0.01</v>
      </c>
      <c r="X9" s="24">
        <v>0</v>
      </c>
      <c r="Y9" s="24">
        <v>0</v>
      </c>
      <c r="Z9" s="24">
        <v>0.02</v>
      </c>
      <c r="AA9" s="24">
        <v>1.42</v>
      </c>
      <c r="AB9" s="24">
        <v>1.27</v>
      </c>
      <c r="AC9" s="24">
        <v>1.35</v>
      </c>
      <c r="AD9" s="24">
        <v>1.32</v>
      </c>
      <c r="AE9" s="24">
        <v>1.66</v>
      </c>
      <c r="AF9" s="24">
        <v>7.0000000000000007E-2</v>
      </c>
      <c r="AG9" s="24">
        <v>0.03</v>
      </c>
      <c r="AH9" s="24">
        <v>0.03</v>
      </c>
      <c r="AI9" s="24">
        <v>0.04</v>
      </c>
      <c r="AJ9" s="24">
        <v>0.06</v>
      </c>
      <c r="AK9" s="24">
        <v>0</v>
      </c>
      <c r="AL9" s="24">
        <v>0</v>
      </c>
      <c r="AM9" s="24">
        <v>0.01</v>
      </c>
      <c r="AN9" s="24">
        <v>0</v>
      </c>
      <c r="AO9" s="24">
        <v>0</v>
      </c>
      <c r="AP9" s="24">
        <v>0</v>
      </c>
      <c r="AQ9" s="24">
        <v>0</v>
      </c>
      <c r="AR9" s="24">
        <v>0</v>
      </c>
      <c r="AS9" s="24">
        <v>0</v>
      </c>
      <c r="AT9" s="24">
        <v>0</v>
      </c>
      <c r="AU9" s="24">
        <v>1.49</v>
      </c>
      <c r="AV9" s="24">
        <v>1.36</v>
      </c>
      <c r="AW9" s="24">
        <v>1.35</v>
      </c>
      <c r="AX9" s="24">
        <v>1.44</v>
      </c>
      <c r="AY9" s="24">
        <v>1.5</v>
      </c>
      <c r="AZ9" s="24">
        <v>1.53</v>
      </c>
      <c r="BA9" s="24">
        <v>1.55</v>
      </c>
      <c r="BB9" s="24">
        <v>1.44</v>
      </c>
      <c r="BC9" s="24">
        <v>1.45</v>
      </c>
      <c r="BD9" s="24">
        <v>1.41</v>
      </c>
    </row>
    <row r="10" spans="1:56" x14ac:dyDescent="0.2">
      <c r="A10" t="s">
        <v>134</v>
      </c>
      <c r="B10" s="24">
        <v>1.1399999999999999</v>
      </c>
      <c r="C10" s="24">
        <v>1.0900000000000001</v>
      </c>
      <c r="D10" s="24">
        <v>1.1200000000000001</v>
      </c>
      <c r="E10" s="24">
        <v>1.1499999999999999</v>
      </c>
      <c r="F10" s="24">
        <v>1.1000000000000001</v>
      </c>
      <c r="G10" s="24">
        <v>1.1399999999999999</v>
      </c>
      <c r="H10" s="24">
        <v>1.1299999999999999</v>
      </c>
      <c r="I10" s="24">
        <v>1.0900000000000001</v>
      </c>
      <c r="J10" s="24">
        <v>1.1200000000000001</v>
      </c>
      <c r="K10" s="24">
        <v>1.1000000000000001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0.01</v>
      </c>
      <c r="S10" s="24">
        <v>0</v>
      </c>
      <c r="T10" s="24">
        <v>0</v>
      </c>
      <c r="U10" s="24">
        <v>0.01</v>
      </c>
      <c r="V10" s="24">
        <v>7.1</v>
      </c>
      <c r="W10" s="24">
        <v>6.92</v>
      </c>
      <c r="X10" s="24">
        <v>6.99</v>
      </c>
      <c r="Y10" s="24">
        <v>6.68</v>
      </c>
      <c r="Z10" s="24">
        <v>6.78</v>
      </c>
      <c r="AA10" s="24">
        <v>1.1200000000000001</v>
      </c>
      <c r="AB10" s="24">
        <v>1.1100000000000001</v>
      </c>
      <c r="AC10" s="24">
        <v>1.1299999999999999</v>
      </c>
      <c r="AD10" s="24">
        <v>1.1399999999999999</v>
      </c>
      <c r="AE10" s="24">
        <v>1.1399999999999999</v>
      </c>
      <c r="AF10" s="24">
        <v>0</v>
      </c>
      <c r="AG10" s="24">
        <v>0</v>
      </c>
      <c r="AH10" s="24">
        <v>0</v>
      </c>
      <c r="AI10" s="24">
        <v>0</v>
      </c>
      <c r="AJ10" s="24">
        <v>0.02</v>
      </c>
      <c r="AK10" s="24">
        <v>6.73</v>
      </c>
      <c r="AL10" s="24">
        <v>6.5</v>
      </c>
      <c r="AM10" s="24">
        <v>7.46</v>
      </c>
      <c r="AN10" s="24">
        <v>6.67</v>
      </c>
      <c r="AO10" s="24">
        <v>7</v>
      </c>
      <c r="AP10" s="24">
        <v>6.8</v>
      </c>
      <c r="AQ10" s="24">
        <v>6.87</v>
      </c>
      <c r="AR10" s="24">
        <v>7.01</v>
      </c>
      <c r="AS10" s="24">
        <v>7.04</v>
      </c>
      <c r="AT10" s="24">
        <v>6.96</v>
      </c>
      <c r="AU10" s="24">
        <v>1.07</v>
      </c>
      <c r="AV10" s="24">
        <v>1.1399999999999999</v>
      </c>
      <c r="AW10" s="24">
        <v>1.1599999999999999</v>
      </c>
      <c r="AX10" s="24">
        <v>1.18</v>
      </c>
      <c r="AY10" s="24">
        <v>1.17</v>
      </c>
      <c r="AZ10" s="24">
        <v>1.19</v>
      </c>
      <c r="BA10" s="24">
        <v>1.21</v>
      </c>
      <c r="BB10" s="24">
        <v>1.1599999999999999</v>
      </c>
      <c r="BC10" s="24">
        <v>1.17</v>
      </c>
      <c r="BD10" s="24">
        <v>1.1200000000000001</v>
      </c>
    </row>
    <row r="11" spans="1:56" x14ac:dyDescent="0.2">
      <c r="A11" t="s">
        <v>135</v>
      </c>
      <c r="B11" s="24">
        <v>0.01</v>
      </c>
      <c r="C11" s="24">
        <v>0</v>
      </c>
      <c r="D11" s="24">
        <v>0</v>
      </c>
      <c r="E11" s="24">
        <v>0</v>
      </c>
      <c r="F11" s="24">
        <v>0.02</v>
      </c>
      <c r="G11" s="24">
        <v>0.02</v>
      </c>
      <c r="H11" s="24">
        <v>0</v>
      </c>
      <c r="I11" s="24">
        <v>0</v>
      </c>
      <c r="J11" s="24">
        <v>0</v>
      </c>
      <c r="K11" s="24">
        <v>0.01</v>
      </c>
      <c r="L11" s="24">
        <v>0.1</v>
      </c>
      <c r="M11" s="24">
        <v>0.1</v>
      </c>
      <c r="N11" s="24">
        <v>0.11</v>
      </c>
      <c r="O11" s="24">
        <v>0.08</v>
      </c>
      <c r="P11" s="24">
        <v>0.1</v>
      </c>
      <c r="Q11" s="24">
        <v>0.09</v>
      </c>
      <c r="R11" s="24">
        <v>0.11</v>
      </c>
      <c r="S11" s="24">
        <v>7.0000000000000007E-2</v>
      </c>
      <c r="T11" s="24">
        <v>0.06</v>
      </c>
      <c r="U11" s="24">
        <v>7.0000000000000007E-2</v>
      </c>
      <c r="V11" s="24">
        <v>7.68</v>
      </c>
      <c r="W11" s="24">
        <v>7.9</v>
      </c>
      <c r="X11" s="24">
        <v>7.69</v>
      </c>
      <c r="Y11" s="24">
        <v>7.88</v>
      </c>
      <c r="Z11" s="24">
        <v>7.9</v>
      </c>
      <c r="AA11" s="24">
        <v>0.01</v>
      </c>
      <c r="AB11" s="24">
        <v>0</v>
      </c>
      <c r="AC11" s="24">
        <v>0.02</v>
      </c>
      <c r="AD11" s="24">
        <v>0.02</v>
      </c>
      <c r="AE11" s="24">
        <v>0.02</v>
      </c>
      <c r="AF11" s="24">
        <v>0.09</v>
      </c>
      <c r="AG11" s="24">
        <v>0.1</v>
      </c>
      <c r="AH11" s="24">
        <v>0.1</v>
      </c>
      <c r="AI11" s="24">
        <v>0.08</v>
      </c>
      <c r="AJ11" s="24">
        <v>0.1</v>
      </c>
      <c r="AK11" s="24">
        <v>8.07</v>
      </c>
      <c r="AL11" s="24">
        <v>7.93</v>
      </c>
      <c r="AM11" s="24">
        <v>7.33</v>
      </c>
      <c r="AN11" s="24">
        <v>7.92</v>
      </c>
      <c r="AO11" s="24">
        <v>7.89</v>
      </c>
      <c r="AP11" s="24">
        <v>7.82</v>
      </c>
      <c r="AQ11" s="24">
        <v>7.9</v>
      </c>
      <c r="AR11" s="24">
        <v>7.69</v>
      </c>
      <c r="AS11" s="24">
        <v>7.82</v>
      </c>
      <c r="AT11" s="24">
        <v>7.52</v>
      </c>
      <c r="AU11" s="24">
        <v>0</v>
      </c>
      <c r="AV11" s="24">
        <v>0.01</v>
      </c>
      <c r="AW11" s="24">
        <v>0.01</v>
      </c>
      <c r="AX11" s="24">
        <v>0.01</v>
      </c>
      <c r="AY11" s="24">
        <v>0.01</v>
      </c>
      <c r="AZ11" s="24">
        <v>0</v>
      </c>
      <c r="BA11" s="24">
        <v>0</v>
      </c>
      <c r="BB11" s="24">
        <v>0.03</v>
      </c>
      <c r="BC11" s="24">
        <v>0.01</v>
      </c>
      <c r="BD11" s="24">
        <v>0.01</v>
      </c>
    </row>
    <row r="12" spans="1:56" x14ac:dyDescent="0.2">
      <c r="A12" t="s">
        <v>136</v>
      </c>
      <c r="B12" s="24">
        <v>4.33</v>
      </c>
      <c r="C12" s="24">
        <v>4.5599999999999996</v>
      </c>
      <c r="D12" s="24">
        <v>4.6100000000000003</v>
      </c>
      <c r="E12" s="24">
        <v>4.17</v>
      </c>
      <c r="F12" s="24">
        <v>4.54</v>
      </c>
      <c r="G12" s="24">
        <v>4.59</v>
      </c>
      <c r="H12" s="24">
        <v>4.62</v>
      </c>
      <c r="I12" s="24">
        <v>4.5999999999999996</v>
      </c>
      <c r="J12" s="24">
        <v>4.54</v>
      </c>
      <c r="K12" s="24">
        <v>4.21</v>
      </c>
      <c r="L12" s="24">
        <v>8.8699999999999992</v>
      </c>
      <c r="M12" s="24">
        <v>8.5299999999999994</v>
      </c>
      <c r="N12" s="24">
        <v>8.2100000000000009</v>
      </c>
      <c r="O12" s="24">
        <v>8.2200000000000006</v>
      </c>
      <c r="P12" s="24">
        <v>8.18</v>
      </c>
      <c r="Q12" s="24">
        <v>8.0399999999999991</v>
      </c>
      <c r="R12" s="24">
        <v>7.88</v>
      </c>
      <c r="S12" s="24">
        <v>8.6300000000000008</v>
      </c>
      <c r="T12" s="24">
        <v>8.36</v>
      </c>
      <c r="U12" s="24">
        <v>8.7100000000000009</v>
      </c>
      <c r="V12" s="24">
        <v>0</v>
      </c>
      <c r="W12" s="24">
        <v>0</v>
      </c>
      <c r="X12" s="24">
        <v>0</v>
      </c>
      <c r="Y12" s="24">
        <v>0.01</v>
      </c>
      <c r="Z12" s="24">
        <v>0</v>
      </c>
      <c r="AA12" s="24">
        <v>4.0199999999999996</v>
      </c>
      <c r="AB12" s="24">
        <v>4.24</v>
      </c>
      <c r="AC12" s="24">
        <v>4.25</v>
      </c>
      <c r="AD12" s="24">
        <v>4.1399999999999997</v>
      </c>
      <c r="AE12" s="24">
        <v>3.73</v>
      </c>
      <c r="AF12" s="24">
        <v>8.3699999999999992</v>
      </c>
      <c r="AG12" s="24">
        <v>8.17</v>
      </c>
      <c r="AH12" s="24">
        <v>8.5399999999999991</v>
      </c>
      <c r="AI12" s="24">
        <v>8.31</v>
      </c>
      <c r="AJ12" s="24">
        <v>8.75</v>
      </c>
      <c r="AK12" s="24">
        <v>0.01</v>
      </c>
      <c r="AL12" s="24">
        <v>0</v>
      </c>
      <c r="AM12" s="24">
        <v>0</v>
      </c>
      <c r="AN12" s="24">
        <v>0</v>
      </c>
      <c r="AO12" s="24">
        <v>0.01</v>
      </c>
      <c r="AP12" s="24">
        <v>0</v>
      </c>
      <c r="AQ12" s="24">
        <v>0</v>
      </c>
      <c r="AR12" s="24">
        <v>0</v>
      </c>
      <c r="AS12" s="24">
        <v>0</v>
      </c>
      <c r="AT12" s="24">
        <v>0</v>
      </c>
      <c r="AU12" s="24">
        <v>3.97</v>
      </c>
      <c r="AV12" s="24">
        <v>4.51</v>
      </c>
      <c r="AW12" s="24">
        <v>4.6100000000000003</v>
      </c>
      <c r="AX12" s="24">
        <v>4.72</v>
      </c>
      <c r="AY12" s="24">
        <v>4.68</v>
      </c>
      <c r="AZ12" s="24">
        <v>4.6500000000000004</v>
      </c>
      <c r="BA12" s="24">
        <v>4.59</v>
      </c>
      <c r="BB12" s="24">
        <v>4.6900000000000004</v>
      </c>
      <c r="BC12" s="24">
        <v>4.55</v>
      </c>
      <c r="BD12" s="24">
        <v>4.3899999999999997</v>
      </c>
    </row>
    <row r="13" spans="1:56" x14ac:dyDescent="0.2">
      <c r="A13" t="s">
        <v>137</v>
      </c>
      <c r="B13" s="24">
        <v>0</v>
      </c>
      <c r="C13" s="24">
        <v>0</v>
      </c>
      <c r="D13" s="24">
        <v>0</v>
      </c>
      <c r="E13" s="24">
        <v>0</v>
      </c>
      <c r="F13" s="24">
        <v>0.01</v>
      </c>
      <c r="G13" s="24">
        <v>0</v>
      </c>
      <c r="H13" s="24">
        <v>0</v>
      </c>
      <c r="I13" s="24">
        <v>0</v>
      </c>
      <c r="J13" s="24">
        <v>0</v>
      </c>
      <c r="K13" s="24">
        <v>0.01</v>
      </c>
      <c r="L13" s="24">
        <v>9.94</v>
      </c>
      <c r="M13" s="24">
        <v>10.06</v>
      </c>
      <c r="N13" s="24">
        <v>10.24</v>
      </c>
      <c r="O13" s="24">
        <v>10.06</v>
      </c>
      <c r="P13" s="24">
        <v>10.06</v>
      </c>
      <c r="Q13" s="24">
        <v>9.8699999999999992</v>
      </c>
      <c r="R13" s="24">
        <v>9.5399999999999991</v>
      </c>
      <c r="S13" s="24">
        <v>10.06</v>
      </c>
      <c r="T13" s="24">
        <v>9.99</v>
      </c>
      <c r="U13" s="24">
        <v>10.02</v>
      </c>
      <c r="V13" s="24">
        <v>7.0000000000000007E-2</v>
      </c>
      <c r="W13" s="24">
        <v>7.0000000000000007E-2</v>
      </c>
      <c r="X13" s="24">
        <v>0.09</v>
      </c>
      <c r="Y13" s="24">
        <v>0.13</v>
      </c>
      <c r="Z13" s="24">
        <v>0.08</v>
      </c>
      <c r="AA13" s="24">
        <v>0</v>
      </c>
      <c r="AB13" s="24">
        <v>0</v>
      </c>
      <c r="AC13" s="24">
        <v>0</v>
      </c>
      <c r="AD13" s="24">
        <v>0</v>
      </c>
      <c r="AE13" s="24">
        <v>0</v>
      </c>
      <c r="AF13" s="24">
        <v>9.85</v>
      </c>
      <c r="AG13" s="24">
        <v>10.039999999999999</v>
      </c>
      <c r="AH13" s="24">
        <v>9.86</v>
      </c>
      <c r="AI13" s="24">
        <v>9.81</v>
      </c>
      <c r="AJ13" s="24">
        <v>9.94</v>
      </c>
      <c r="AK13" s="24">
        <v>0.1</v>
      </c>
      <c r="AL13" s="24">
        <v>0.13</v>
      </c>
      <c r="AM13" s="24">
        <v>0.25</v>
      </c>
      <c r="AN13" s="24">
        <v>0.16</v>
      </c>
      <c r="AO13" s="24">
        <v>0.1</v>
      </c>
      <c r="AP13" s="24">
        <v>7.0000000000000007E-2</v>
      </c>
      <c r="AQ13" s="24">
        <v>0.09</v>
      </c>
      <c r="AR13" s="24">
        <v>7.0000000000000007E-2</v>
      </c>
      <c r="AS13" s="24">
        <v>0.11</v>
      </c>
      <c r="AT13" s="24">
        <v>0.1</v>
      </c>
      <c r="AU13" s="24">
        <v>0</v>
      </c>
      <c r="AV13" s="24">
        <v>0</v>
      </c>
      <c r="AW13" s="24">
        <v>0.01</v>
      </c>
      <c r="AX13" s="24">
        <v>0</v>
      </c>
      <c r="AY13" s="24">
        <v>0</v>
      </c>
      <c r="AZ13" s="24">
        <v>0</v>
      </c>
      <c r="BA13" s="24">
        <v>0</v>
      </c>
      <c r="BB13" s="24">
        <v>0</v>
      </c>
      <c r="BC13" s="24">
        <v>0</v>
      </c>
      <c r="BD13" s="24">
        <v>0</v>
      </c>
    </row>
    <row r="14" spans="1:56" x14ac:dyDescent="0.2">
      <c r="A14" t="s">
        <v>138</v>
      </c>
      <c r="B14" s="24">
        <v>0.04</v>
      </c>
      <c r="C14" s="24">
        <v>0.03</v>
      </c>
      <c r="D14" s="24">
        <v>0.04</v>
      </c>
      <c r="E14" s="24">
        <v>0</v>
      </c>
      <c r="F14" s="24">
        <v>0.03</v>
      </c>
      <c r="G14" s="24">
        <v>0</v>
      </c>
      <c r="H14" s="24">
        <v>0</v>
      </c>
      <c r="I14" s="24">
        <v>0.04</v>
      </c>
      <c r="J14" s="24">
        <v>0.04</v>
      </c>
      <c r="K14" s="24">
        <v>0.06</v>
      </c>
      <c r="L14" s="24">
        <v>0.03</v>
      </c>
      <c r="M14" s="24">
        <v>0.02</v>
      </c>
      <c r="N14" s="24">
        <v>0.02</v>
      </c>
      <c r="O14" s="24">
        <v>0.02</v>
      </c>
      <c r="P14" s="24">
        <v>0</v>
      </c>
      <c r="Q14" s="24">
        <v>0.01</v>
      </c>
      <c r="R14" s="24">
        <v>0.02</v>
      </c>
      <c r="S14" s="24">
        <v>0.02</v>
      </c>
      <c r="T14" s="24">
        <v>0.01</v>
      </c>
      <c r="U14" s="24">
        <v>0.02</v>
      </c>
      <c r="V14" s="24">
        <v>0.06</v>
      </c>
      <c r="W14" s="24">
        <v>0.16</v>
      </c>
      <c r="X14" s="24">
        <v>0.09</v>
      </c>
      <c r="Y14" s="24">
        <v>0.12</v>
      </c>
      <c r="Z14" s="24">
        <v>0.05</v>
      </c>
      <c r="AA14" s="24">
        <v>0.05</v>
      </c>
      <c r="AB14" s="24">
        <v>0.04</v>
      </c>
      <c r="AC14" s="24">
        <v>0.04</v>
      </c>
      <c r="AD14" s="24">
        <v>0.08</v>
      </c>
      <c r="AE14" s="24">
        <v>0.05</v>
      </c>
      <c r="AF14" s="24">
        <v>0</v>
      </c>
      <c r="AG14" s="24">
        <v>0.01</v>
      </c>
      <c r="AH14" s="24">
        <v>0.03</v>
      </c>
      <c r="AI14" s="24">
        <v>0.01</v>
      </c>
      <c r="AJ14" s="24">
        <v>0.01</v>
      </c>
      <c r="AK14" s="24">
        <v>0.12</v>
      </c>
      <c r="AL14" s="24">
        <v>0.09</v>
      </c>
      <c r="AM14" s="24">
        <v>0.03</v>
      </c>
      <c r="AN14" s="24">
        <v>0.11</v>
      </c>
      <c r="AO14" s="24">
        <v>0.11</v>
      </c>
      <c r="AP14" s="24">
        <v>0.11</v>
      </c>
      <c r="AQ14" s="24">
        <v>0.11</v>
      </c>
      <c r="AR14" s="24">
        <v>0.09</v>
      </c>
      <c r="AS14" s="24">
        <v>0.09</v>
      </c>
      <c r="AT14" s="24">
        <v>0.13</v>
      </c>
      <c r="AU14" s="24">
        <v>0.01</v>
      </c>
      <c r="AV14" s="24">
        <v>7.0000000000000007E-2</v>
      </c>
      <c r="AW14" s="24">
        <v>0.06</v>
      </c>
      <c r="AX14" s="24">
        <v>0.03</v>
      </c>
      <c r="AY14" s="24">
        <v>0.06</v>
      </c>
      <c r="AZ14" s="24">
        <v>0.08</v>
      </c>
      <c r="BA14" s="24">
        <v>0.06</v>
      </c>
      <c r="BB14" s="24">
        <v>0.04</v>
      </c>
      <c r="BC14" s="24">
        <v>0.03</v>
      </c>
      <c r="BD14" s="24">
        <v>0.05</v>
      </c>
    </row>
    <row r="15" spans="1:56" x14ac:dyDescent="0.2">
      <c r="A15" t="s">
        <v>139</v>
      </c>
      <c r="B15" s="24">
        <v>100.75</v>
      </c>
      <c r="C15" s="24">
        <v>101.12</v>
      </c>
      <c r="D15" s="24">
        <v>100.89</v>
      </c>
      <c r="E15" s="24">
        <v>100.81</v>
      </c>
      <c r="F15" s="24">
        <v>101.42</v>
      </c>
      <c r="G15" s="24">
        <v>100.98</v>
      </c>
      <c r="H15" s="24">
        <v>101.45</v>
      </c>
      <c r="I15" s="24">
        <v>101.3</v>
      </c>
      <c r="J15" s="24">
        <v>101.64</v>
      </c>
      <c r="K15" s="24">
        <v>101.14</v>
      </c>
      <c r="L15" s="24">
        <v>96.07</v>
      </c>
      <c r="M15" s="24">
        <v>96.59</v>
      </c>
      <c r="N15" s="24">
        <v>97.83</v>
      </c>
      <c r="O15" s="24">
        <v>96.86</v>
      </c>
      <c r="P15" s="24">
        <v>97.11</v>
      </c>
      <c r="Q15" s="24">
        <v>94.92</v>
      </c>
      <c r="R15" s="24">
        <v>93.74</v>
      </c>
      <c r="S15" s="24">
        <v>96.78</v>
      </c>
      <c r="T15" s="24">
        <v>95.68</v>
      </c>
      <c r="U15" s="24">
        <v>96.12</v>
      </c>
      <c r="V15" s="24">
        <v>101.25</v>
      </c>
      <c r="W15" s="24">
        <v>101.15</v>
      </c>
      <c r="X15" s="24">
        <v>100.92</v>
      </c>
      <c r="Y15" s="24">
        <v>101.84</v>
      </c>
      <c r="Z15" s="24">
        <v>101.06</v>
      </c>
      <c r="AA15" s="24">
        <v>102.09</v>
      </c>
      <c r="AB15" s="24">
        <v>101.08</v>
      </c>
      <c r="AC15" s="24">
        <v>101.21</v>
      </c>
      <c r="AD15" s="24">
        <v>101.31</v>
      </c>
      <c r="AE15" s="24">
        <v>101.17</v>
      </c>
      <c r="AF15" s="24">
        <v>94.63</v>
      </c>
      <c r="AG15" s="24">
        <v>96.31</v>
      </c>
      <c r="AH15" s="24">
        <v>95</v>
      </c>
      <c r="AI15" s="24">
        <v>94.36</v>
      </c>
      <c r="AJ15" s="24">
        <v>95.53</v>
      </c>
      <c r="AK15" s="24">
        <v>101.86</v>
      </c>
      <c r="AL15" s="24">
        <v>100.78</v>
      </c>
      <c r="AM15" s="24">
        <v>101.42</v>
      </c>
      <c r="AN15" s="24">
        <v>100.99</v>
      </c>
      <c r="AO15" s="24">
        <v>101.57</v>
      </c>
      <c r="AP15" s="24">
        <v>100.08</v>
      </c>
      <c r="AQ15" s="24">
        <v>100.99</v>
      </c>
      <c r="AR15" s="24">
        <v>100.26</v>
      </c>
      <c r="AS15" s="24">
        <v>101.15</v>
      </c>
      <c r="AT15" s="24">
        <v>99.35</v>
      </c>
      <c r="AU15" s="24">
        <v>101.54</v>
      </c>
      <c r="AV15" s="24">
        <v>101.86</v>
      </c>
      <c r="AW15" s="24">
        <v>101</v>
      </c>
      <c r="AX15" s="24">
        <v>102</v>
      </c>
      <c r="AY15" s="24">
        <v>101.79</v>
      </c>
      <c r="AZ15" s="24">
        <v>101.01</v>
      </c>
      <c r="BA15" s="24">
        <v>101.96</v>
      </c>
      <c r="BB15" s="24">
        <v>102.35</v>
      </c>
      <c r="BC15" s="24">
        <v>101.12</v>
      </c>
      <c r="BD15" s="24">
        <v>101.39</v>
      </c>
    </row>
    <row r="16" spans="1:56" x14ac:dyDescent="0.2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</row>
    <row r="17" spans="1:56" x14ac:dyDescent="0.2">
      <c r="A17" s="18" t="s">
        <v>140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</row>
    <row r="18" spans="1:56" x14ac:dyDescent="0.2">
      <c r="A18" t="s">
        <v>43</v>
      </c>
      <c r="B18" s="24">
        <v>0.11</v>
      </c>
      <c r="C18" s="24">
        <v>0.11</v>
      </c>
      <c r="D18" s="24">
        <v>0.11</v>
      </c>
      <c r="E18" s="24">
        <v>0.11</v>
      </c>
      <c r="F18" s="24">
        <v>0.11</v>
      </c>
      <c r="G18" s="24">
        <v>0.11</v>
      </c>
      <c r="H18" s="24">
        <v>0.11</v>
      </c>
      <c r="I18" s="24">
        <v>0.11</v>
      </c>
      <c r="J18" s="24">
        <v>0.11</v>
      </c>
      <c r="K18" s="24">
        <v>0.11</v>
      </c>
      <c r="L18" s="24">
        <v>0.11</v>
      </c>
      <c r="M18" s="24">
        <v>0.11</v>
      </c>
      <c r="N18" s="24">
        <v>0.11</v>
      </c>
      <c r="O18" s="24">
        <v>0.11</v>
      </c>
      <c r="P18" s="24">
        <v>0.11</v>
      </c>
      <c r="Q18" s="24">
        <v>0.11</v>
      </c>
      <c r="R18" s="24">
        <v>0.1</v>
      </c>
      <c r="S18" s="24">
        <v>0.11</v>
      </c>
      <c r="T18" s="24">
        <v>0.11</v>
      </c>
      <c r="U18" s="24">
        <v>0.11</v>
      </c>
      <c r="V18" s="24">
        <v>0.16</v>
      </c>
      <c r="W18" s="24">
        <v>0.16</v>
      </c>
      <c r="X18" s="24">
        <v>0.16</v>
      </c>
      <c r="Y18" s="24">
        <v>0.16</v>
      </c>
      <c r="Z18" s="24">
        <v>0.16</v>
      </c>
      <c r="AA18" s="24">
        <v>0.11</v>
      </c>
      <c r="AB18" s="24">
        <v>0.11</v>
      </c>
      <c r="AC18" s="24">
        <v>0.11</v>
      </c>
      <c r="AD18" s="24">
        <v>0.11</v>
      </c>
      <c r="AE18" s="24">
        <v>0.11</v>
      </c>
      <c r="AF18" s="24">
        <v>0.11</v>
      </c>
      <c r="AG18" s="24">
        <v>0.11</v>
      </c>
      <c r="AH18" s="24">
        <v>0.11</v>
      </c>
      <c r="AI18" s="24">
        <v>0.11</v>
      </c>
      <c r="AJ18" s="24">
        <v>0.11</v>
      </c>
      <c r="AK18" s="24">
        <v>0.16</v>
      </c>
      <c r="AL18" s="24">
        <v>0.16</v>
      </c>
      <c r="AM18" s="24">
        <v>0.16</v>
      </c>
      <c r="AN18" s="24">
        <v>0.16</v>
      </c>
      <c r="AO18" s="24">
        <v>0.16</v>
      </c>
      <c r="AP18" s="24">
        <v>0.16</v>
      </c>
      <c r="AQ18" s="24">
        <v>0.16</v>
      </c>
      <c r="AR18" s="24">
        <v>0.16</v>
      </c>
      <c r="AS18" s="24">
        <v>0.16</v>
      </c>
      <c r="AT18" s="24">
        <v>0.16</v>
      </c>
      <c r="AU18" s="24">
        <v>0.11</v>
      </c>
      <c r="AV18" s="24">
        <v>0.11</v>
      </c>
      <c r="AW18" s="24">
        <v>0.11</v>
      </c>
      <c r="AX18" s="24">
        <v>0.11</v>
      </c>
      <c r="AY18" s="24">
        <v>0.11</v>
      </c>
      <c r="AZ18" s="24">
        <v>0.11</v>
      </c>
      <c r="BA18" s="24">
        <v>0.11</v>
      </c>
      <c r="BB18" s="24">
        <v>0.11</v>
      </c>
      <c r="BC18" s="24">
        <v>0.11</v>
      </c>
      <c r="BD18" s="24">
        <v>0.11</v>
      </c>
    </row>
    <row r="19" spans="1:56" x14ac:dyDescent="0.2">
      <c r="A19" t="s">
        <v>47</v>
      </c>
      <c r="B19" s="24">
        <v>0.02</v>
      </c>
      <c r="C19" s="24">
        <v>0.02</v>
      </c>
      <c r="D19" s="24">
        <v>0</v>
      </c>
      <c r="E19" s="24">
        <v>0.02</v>
      </c>
      <c r="F19" s="24">
        <v>0.02</v>
      </c>
      <c r="G19" s="24">
        <v>0.02</v>
      </c>
      <c r="H19" s="24">
        <v>0.02</v>
      </c>
      <c r="I19" s="24">
        <v>0.02</v>
      </c>
      <c r="J19" s="24">
        <v>0.02</v>
      </c>
      <c r="K19" s="24">
        <v>0.02</v>
      </c>
      <c r="L19" s="24">
        <v>0.04</v>
      </c>
      <c r="M19" s="24">
        <v>0.04</v>
      </c>
      <c r="N19" s="24">
        <v>0.04</v>
      </c>
      <c r="O19" s="24">
        <v>0.04</v>
      </c>
      <c r="P19" s="24">
        <v>0.04</v>
      </c>
      <c r="Q19" s="24">
        <v>0.04</v>
      </c>
      <c r="R19" s="24">
        <v>0.04</v>
      </c>
      <c r="S19" s="24">
        <v>0.04</v>
      </c>
      <c r="T19" s="24">
        <v>0.04</v>
      </c>
      <c r="U19" s="24">
        <v>0.04</v>
      </c>
      <c r="V19" s="24">
        <v>0.02</v>
      </c>
      <c r="W19" s="24">
        <v>0.02</v>
      </c>
      <c r="X19" s="24">
        <v>0.02</v>
      </c>
      <c r="Y19" s="24">
        <v>0.02</v>
      </c>
      <c r="Z19" s="24">
        <v>0</v>
      </c>
      <c r="AA19" s="24">
        <v>0.02</v>
      </c>
      <c r="AB19" s="24">
        <v>0.02</v>
      </c>
      <c r="AC19" s="24">
        <v>0.02</v>
      </c>
      <c r="AD19" s="24">
        <v>0.02</v>
      </c>
      <c r="AE19" s="24">
        <v>0.02</v>
      </c>
      <c r="AF19" s="24">
        <v>0.04</v>
      </c>
      <c r="AG19" s="24">
        <v>0.05</v>
      </c>
      <c r="AH19" s="24">
        <v>0.04</v>
      </c>
      <c r="AI19" s="24">
        <v>0.04</v>
      </c>
      <c r="AJ19" s="24">
        <v>0.04</v>
      </c>
      <c r="AK19" s="24">
        <v>0.02</v>
      </c>
      <c r="AL19" s="24">
        <v>0.02</v>
      </c>
      <c r="AM19" s="24">
        <v>0.02</v>
      </c>
      <c r="AN19" s="24">
        <v>0.02</v>
      </c>
      <c r="AO19" s="24">
        <v>0.02</v>
      </c>
      <c r="AP19" s="24">
        <v>0.02</v>
      </c>
      <c r="AQ19" s="24">
        <v>0.02</v>
      </c>
      <c r="AR19" s="24">
        <v>0.02</v>
      </c>
      <c r="AS19" s="24">
        <v>0.02</v>
      </c>
      <c r="AT19" s="24">
        <v>0.02</v>
      </c>
      <c r="AU19" s="24">
        <v>0.02</v>
      </c>
      <c r="AV19" s="24">
        <v>0.02</v>
      </c>
      <c r="AW19" s="24">
        <v>0.02</v>
      </c>
      <c r="AX19" s="24">
        <v>0.02</v>
      </c>
      <c r="AY19" s="24">
        <v>0.02</v>
      </c>
      <c r="AZ19" s="24">
        <v>0</v>
      </c>
      <c r="BA19" s="24">
        <v>0.02</v>
      </c>
      <c r="BB19" s="24">
        <v>0.02</v>
      </c>
      <c r="BC19" s="24">
        <v>0.02</v>
      </c>
      <c r="BD19" s="24">
        <v>0.02</v>
      </c>
    </row>
    <row r="20" spans="1:56" x14ac:dyDescent="0.2">
      <c r="A20" t="s">
        <v>50</v>
      </c>
      <c r="B20" s="24">
        <v>0.1</v>
      </c>
      <c r="C20" s="24">
        <v>0.1</v>
      </c>
      <c r="D20" s="24">
        <v>0.1</v>
      </c>
      <c r="E20" s="24">
        <v>0.1</v>
      </c>
      <c r="F20" s="24">
        <v>0.1</v>
      </c>
      <c r="G20" s="24">
        <v>0.1</v>
      </c>
      <c r="H20" s="24">
        <v>0.11</v>
      </c>
      <c r="I20" s="24">
        <v>0.11</v>
      </c>
      <c r="J20" s="24">
        <v>0.11</v>
      </c>
      <c r="K20" s="24">
        <v>0.1</v>
      </c>
      <c r="L20" s="24">
        <v>0.09</v>
      </c>
      <c r="M20" s="24">
        <v>0.09</v>
      </c>
      <c r="N20" s="24">
        <v>0.09</v>
      </c>
      <c r="O20" s="24">
        <v>0.09</v>
      </c>
      <c r="P20" s="24">
        <v>0.09</v>
      </c>
      <c r="Q20" s="24">
        <v>0.09</v>
      </c>
      <c r="R20" s="24">
        <v>0.09</v>
      </c>
      <c r="S20" s="24">
        <v>0.09</v>
      </c>
      <c r="T20" s="24">
        <v>0.09</v>
      </c>
      <c r="U20" s="24">
        <v>0.09</v>
      </c>
      <c r="V20" s="24">
        <v>0.12</v>
      </c>
      <c r="W20" s="24">
        <v>0.12</v>
      </c>
      <c r="X20" s="24">
        <v>0.12</v>
      </c>
      <c r="Y20" s="24">
        <v>0.12</v>
      </c>
      <c r="Z20" s="24">
        <v>0.12</v>
      </c>
      <c r="AA20" s="24">
        <v>0.1</v>
      </c>
      <c r="AB20" s="24">
        <v>0.1</v>
      </c>
      <c r="AC20" s="24">
        <v>0.1</v>
      </c>
      <c r="AD20" s="24">
        <v>0.1</v>
      </c>
      <c r="AE20" s="24">
        <v>0.11</v>
      </c>
      <c r="AF20" s="24">
        <v>0.09</v>
      </c>
      <c r="AG20" s="24">
        <v>0.09</v>
      </c>
      <c r="AH20" s="24">
        <v>0.09</v>
      </c>
      <c r="AI20" s="24">
        <v>0.09</v>
      </c>
      <c r="AJ20" s="24">
        <v>0.09</v>
      </c>
      <c r="AK20" s="24">
        <v>0.12</v>
      </c>
      <c r="AL20" s="24">
        <v>0.12</v>
      </c>
      <c r="AM20" s="24">
        <v>0.12</v>
      </c>
      <c r="AN20" s="24">
        <v>0.12</v>
      </c>
      <c r="AO20" s="24">
        <v>0.12</v>
      </c>
      <c r="AP20" s="24">
        <v>0.12</v>
      </c>
      <c r="AQ20" s="24">
        <v>0.12</v>
      </c>
      <c r="AR20" s="24">
        <v>0.12</v>
      </c>
      <c r="AS20" s="24">
        <v>0.12</v>
      </c>
      <c r="AT20" s="24">
        <v>0.12</v>
      </c>
      <c r="AU20" s="24">
        <v>0.1</v>
      </c>
      <c r="AV20" s="24">
        <v>0.11</v>
      </c>
      <c r="AW20" s="24">
        <v>0.11</v>
      </c>
      <c r="AX20" s="24">
        <v>0.11</v>
      </c>
      <c r="AY20" s="24">
        <v>0.11</v>
      </c>
      <c r="AZ20" s="24">
        <v>0.1</v>
      </c>
      <c r="BA20" s="24">
        <v>0.11</v>
      </c>
      <c r="BB20" s="24">
        <v>0.11</v>
      </c>
      <c r="BC20" s="24">
        <v>0.1</v>
      </c>
      <c r="BD20" s="24">
        <v>0.1</v>
      </c>
    </row>
    <row r="21" spans="1:56" x14ac:dyDescent="0.2">
      <c r="A21" t="s">
        <v>52</v>
      </c>
      <c r="B21" s="24">
        <v>0.37</v>
      </c>
      <c r="C21" s="24">
        <v>0.37</v>
      </c>
      <c r="D21" s="24">
        <v>0.37</v>
      </c>
      <c r="E21" s="24">
        <v>0.38</v>
      </c>
      <c r="F21" s="24">
        <v>0.38</v>
      </c>
      <c r="G21" s="24">
        <v>0.38</v>
      </c>
      <c r="H21" s="24">
        <v>0.38</v>
      </c>
      <c r="I21" s="24">
        <v>0.38</v>
      </c>
      <c r="J21" s="24">
        <v>0.38</v>
      </c>
      <c r="K21" s="24">
        <v>0.38</v>
      </c>
      <c r="L21" s="24">
        <v>0.26</v>
      </c>
      <c r="M21" s="24">
        <v>0.27</v>
      </c>
      <c r="N21" s="24">
        <v>0.27</v>
      </c>
      <c r="O21" s="24">
        <v>0.27</v>
      </c>
      <c r="P21" s="24">
        <v>0.27</v>
      </c>
      <c r="Q21" s="24">
        <v>0.27</v>
      </c>
      <c r="R21" s="24">
        <v>0.26</v>
      </c>
      <c r="S21" s="24">
        <v>0.27</v>
      </c>
      <c r="T21" s="24">
        <v>0.27</v>
      </c>
      <c r="U21" s="24">
        <v>0.27</v>
      </c>
      <c r="V21" s="24">
        <v>0.04</v>
      </c>
      <c r="W21" s="24">
        <v>0</v>
      </c>
      <c r="X21" s="24">
        <v>0.04</v>
      </c>
      <c r="Y21" s="24">
        <v>0.04</v>
      </c>
      <c r="Z21" s="24">
        <v>0.04</v>
      </c>
      <c r="AA21" s="24">
        <v>0.38</v>
      </c>
      <c r="AB21" s="24">
        <v>0.38</v>
      </c>
      <c r="AC21" s="24">
        <v>0.38</v>
      </c>
      <c r="AD21" s="24">
        <v>0.38</v>
      </c>
      <c r="AE21" s="24">
        <v>0.38</v>
      </c>
      <c r="AF21" s="24">
        <v>0.26</v>
      </c>
      <c r="AG21" s="24">
        <v>0.27</v>
      </c>
      <c r="AH21" s="24">
        <v>0.26</v>
      </c>
      <c r="AI21" s="24">
        <v>0.26</v>
      </c>
      <c r="AJ21" s="24">
        <v>0.27</v>
      </c>
      <c r="AK21" s="24">
        <v>0.04</v>
      </c>
      <c r="AL21" s="24">
        <v>0</v>
      </c>
      <c r="AM21" s="24">
        <v>0</v>
      </c>
      <c r="AN21" s="24">
        <v>0.04</v>
      </c>
      <c r="AO21" s="24">
        <v>0.04</v>
      </c>
      <c r="AP21" s="24">
        <v>0.04</v>
      </c>
      <c r="AQ21" s="24">
        <v>0.04</v>
      </c>
      <c r="AR21" s="24">
        <v>0.04</v>
      </c>
      <c r="AS21" s="24">
        <v>0</v>
      </c>
      <c r="AT21" s="24">
        <v>0.04</v>
      </c>
      <c r="AU21" s="24">
        <v>0.38</v>
      </c>
      <c r="AV21" s="24">
        <v>0.38</v>
      </c>
      <c r="AW21" s="24">
        <v>0.38</v>
      </c>
      <c r="AX21" s="24">
        <v>0.38</v>
      </c>
      <c r="AY21" s="24">
        <v>0.38</v>
      </c>
      <c r="AZ21" s="24">
        <v>0.37</v>
      </c>
      <c r="BA21" s="24">
        <v>0.38</v>
      </c>
      <c r="BB21" s="24">
        <v>0.38</v>
      </c>
      <c r="BC21" s="24">
        <v>0.37</v>
      </c>
      <c r="BD21" s="24">
        <v>0.38</v>
      </c>
    </row>
    <row r="22" spans="1:56" x14ac:dyDescent="0.2">
      <c r="A22" t="s">
        <v>54</v>
      </c>
      <c r="B22" s="24">
        <v>7.0000000000000007E-2</v>
      </c>
      <c r="C22" s="24">
        <v>7.0000000000000007E-2</v>
      </c>
      <c r="D22" s="24">
        <v>0.06</v>
      </c>
      <c r="E22" s="24">
        <v>0.06</v>
      </c>
      <c r="F22" s="24">
        <v>7.0000000000000007E-2</v>
      </c>
      <c r="G22" s="24">
        <v>0.06</v>
      </c>
      <c r="H22" s="24">
        <v>0.06</v>
      </c>
      <c r="I22" s="24">
        <v>7.0000000000000007E-2</v>
      </c>
      <c r="J22" s="24">
        <v>7.0000000000000007E-2</v>
      </c>
      <c r="K22" s="24">
        <v>7.0000000000000007E-2</v>
      </c>
      <c r="L22" s="24">
        <v>0.04</v>
      </c>
      <c r="M22" s="24">
        <v>0.04</v>
      </c>
      <c r="N22" s="24">
        <v>0.04</v>
      </c>
      <c r="O22" s="24">
        <v>0.04</v>
      </c>
      <c r="P22" s="24">
        <v>0.04</v>
      </c>
      <c r="Q22" s="24">
        <v>0.04</v>
      </c>
      <c r="R22" s="24">
        <v>0.04</v>
      </c>
      <c r="S22" s="24">
        <v>0.04</v>
      </c>
      <c r="T22" s="24">
        <v>0.04</v>
      </c>
      <c r="U22" s="24">
        <v>0.04</v>
      </c>
      <c r="V22" s="24">
        <v>0</v>
      </c>
      <c r="W22" s="24">
        <v>0.03</v>
      </c>
      <c r="X22" s="24">
        <v>0.03</v>
      </c>
      <c r="Y22" s="24">
        <v>0.04</v>
      </c>
      <c r="Z22" s="24">
        <v>0.04</v>
      </c>
      <c r="AA22" s="24">
        <v>7.0000000000000007E-2</v>
      </c>
      <c r="AB22" s="24">
        <v>7.0000000000000007E-2</v>
      </c>
      <c r="AC22" s="24">
        <v>7.0000000000000007E-2</v>
      </c>
      <c r="AD22" s="24">
        <v>7.0000000000000007E-2</v>
      </c>
      <c r="AE22" s="24">
        <v>7.0000000000000007E-2</v>
      </c>
      <c r="AF22" s="24">
        <v>0.04</v>
      </c>
      <c r="AG22" s="24">
        <v>0.04</v>
      </c>
      <c r="AH22" s="24">
        <v>0.04</v>
      </c>
      <c r="AI22" s="24">
        <v>0.04</v>
      </c>
      <c r="AJ22" s="24">
        <v>0.04</v>
      </c>
      <c r="AK22" s="24">
        <v>0</v>
      </c>
      <c r="AL22" s="24">
        <v>0</v>
      </c>
      <c r="AM22" s="24">
        <v>0.03</v>
      </c>
      <c r="AN22" s="24">
        <v>0</v>
      </c>
      <c r="AO22" s="24">
        <v>0</v>
      </c>
      <c r="AP22" s="24">
        <v>0</v>
      </c>
      <c r="AQ22" s="24">
        <v>0</v>
      </c>
      <c r="AR22" s="24">
        <v>0.03</v>
      </c>
      <c r="AS22" s="24">
        <v>0</v>
      </c>
      <c r="AT22" s="24">
        <v>0</v>
      </c>
      <c r="AU22" s="24">
        <v>7.0000000000000007E-2</v>
      </c>
      <c r="AV22" s="24">
        <v>7.0000000000000007E-2</v>
      </c>
      <c r="AW22" s="24">
        <v>7.0000000000000007E-2</v>
      </c>
      <c r="AX22" s="24">
        <v>7.0000000000000007E-2</v>
      </c>
      <c r="AY22" s="24">
        <v>7.0000000000000007E-2</v>
      </c>
      <c r="AZ22" s="24">
        <v>7.0000000000000007E-2</v>
      </c>
      <c r="BA22" s="24">
        <v>7.0000000000000007E-2</v>
      </c>
      <c r="BB22" s="24">
        <v>7.0000000000000007E-2</v>
      </c>
      <c r="BC22" s="24">
        <v>7.0000000000000007E-2</v>
      </c>
      <c r="BD22" s="24">
        <v>7.0000000000000007E-2</v>
      </c>
    </row>
    <row r="23" spans="1:56" x14ac:dyDescent="0.2">
      <c r="A23" t="s">
        <v>55</v>
      </c>
      <c r="B23" s="24">
        <v>0.03</v>
      </c>
      <c r="C23" s="24">
        <v>0.03</v>
      </c>
      <c r="D23" s="24">
        <v>0.03</v>
      </c>
      <c r="E23" s="24">
        <v>0.03</v>
      </c>
      <c r="F23" s="24">
        <v>0.03</v>
      </c>
      <c r="G23" s="24">
        <v>0.03</v>
      </c>
      <c r="H23" s="24">
        <v>0.03</v>
      </c>
      <c r="I23" s="24">
        <v>0.03</v>
      </c>
      <c r="J23" s="24">
        <v>0.03</v>
      </c>
      <c r="K23" s="24">
        <v>0.03</v>
      </c>
      <c r="L23" s="24">
        <v>0.02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0.02</v>
      </c>
      <c r="S23" s="24">
        <v>0</v>
      </c>
      <c r="T23" s="24">
        <v>0.02</v>
      </c>
      <c r="U23" s="24">
        <v>0.02</v>
      </c>
      <c r="V23" s="24">
        <v>7.0000000000000007E-2</v>
      </c>
      <c r="W23" s="24">
        <v>7.0000000000000007E-2</v>
      </c>
      <c r="X23" s="24">
        <v>7.0000000000000007E-2</v>
      </c>
      <c r="Y23" s="24">
        <v>0.06</v>
      </c>
      <c r="Z23" s="24">
        <v>0.06</v>
      </c>
      <c r="AA23" s="24">
        <v>0.03</v>
      </c>
      <c r="AB23" s="24">
        <v>0.03</v>
      </c>
      <c r="AC23" s="24">
        <v>0.03</v>
      </c>
      <c r="AD23" s="24">
        <v>0.03</v>
      </c>
      <c r="AE23" s="24">
        <v>0.03</v>
      </c>
      <c r="AF23" s="24">
        <v>0</v>
      </c>
      <c r="AG23" s="24">
        <v>0</v>
      </c>
      <c r="AH23" s="24">
        <v>0</v>
      </c>
      <c r="AI23" s="24">
        <v>0.02</v>
      </c>
      <c r="AJ23" s="24">
        <v>0.02</v>
      </c>
      <c r="AK23" s="24">
        <v>0.06</v>
      </c>
      <c r="AL23" s="24">
        <v>0.06</v>
      </c>
      <c r="AM23" s="24">
        <v>7.0000000000000007E-2</v>
      </c>
      <c r="AN23" s="24">
        <v>0.06</v>
      </c>
      <c r="AO23" s="24">
        <v>7.0000000000000007E-2</v>
      </c>
      <c r="AP23" s="24">
        <v>0.06</v>
      </c>
      <c r="AQ23" s="24">
        <v>0.06</v>
      </c>
      <c r="AR23" s="24">
        <v>7.0000000000000007E-2</v>
      </c>
      <c r="AS23" s="24">
        <v>7.0000000000000007E-2</v>
      </c>
      <c r="AT23" s="24">
        <v>7.0000000000000007E-2</v>
      </c>
      <c r="AU23" s="24">
        <v>0.03</v>
      </c>
      <c r="AV23" s="24">
        <v>0.03</v>
      </c>
      <c r="AW23" s="24">
        <v>0.03</v>
      </c>
      <c r="AX23" s="24">
        <v>0.03</v>
      </c>
      <c r="AY23" s="24">
        <v>0.03</v>
      </c>
      <c r="AZ23" s="24">
        <v>0.03</v>
      </c>
      <c r="BA23" s="24">
        <v>0.03</v>
      </c>
      <c r="BB23" s="24">
        <v>0.03</v>
      </c>
      <c r="BC23" s="24">
        <v>0.03</v>
      </c>
      <c r="BD23" s="24">
        <v>0.03</v>
      </c>
    </row>
    <row r="24" spans="1:56" x14ac:dyDescent="0.2">
      <c r="A24" t="s">
        <v>57</v>
      </c>
      <c r="B24" s="24">
        <v>0.03</v>
      </c>
      <c r="C24" s="24">
        <v>0</v>
      </c>
      <c r="D24" s="24">
        <v>0</v>
      </c>
      <c r="E24" s="24">
        <v>0</v>
      </c>
      <c r="F24" s="24">
        <v>0.03</v>
      </c>
      <c r="G24" s="24">
        <v>0.03</v>
      </c>
      <c r="H24" s="24">
        <v>0</v>
      </c>
      <c r="I24" s="24">
        <v>0</v>
      </c>
      <c r="J24" s="24">
        <v>0</v>
      </c>
      <c r="K24" s="24">
        <v>0.03</v>
      </c>
      <c r="L24" s="24">
        <v>0.03</v>
      </c>
      <c r="M24" s="24">
        <v>0.03</v>
      </c>
      <c r="N24" s="24">
        <v>0.03</v>
      </c>
      <c r="O24" s="24">
        <v>0.03</v>
      </c>
      <c r="P24" s="24">
        <v>0.03</v>
      </c>
      <c r="Q24" s="24">
        <v>0.03</v>
      </c>
      <c r="R24" s="24">
        <v>0.03</v>
      </c>
      <c r="S24" s="24">
        <v>0.03</v>
      </c>
      <c r="T24" s="24">
        <v>0.03</v>
      </c>
      <c r="U24" s="24">
        <v>0.03</v>
      </c>
      <c r="V24" s="24">
        <v>0.14000000000000001</v>
      </c>
      <c r="W24" s="24">
        <v>0.14000000000000001</v>
      </c>
      <c r="X24" s="24">
        <v>0.14000000000000001</v>
      </c>
      <c r="Y24" s="24">
        <v>0.14000000000000001</v>
      </c>
      <c r="Z24" s="24">
        <v>0.14000000000000001</v>
      </c>
      <c r="AA24" s="24">
        <v>0.03</v>
      </c>
      <c r="AB24" s="24">
        <v>0</v>
      </c>
      <c r="AC24" s="24">
        <v>0.03</v>
      </c>
      <c r="AD24" s="24">
        <v>0.03</v>
      </c>
      <c r="AE24" s="24">
        <v>0.03</v>
      </c>
      <c r="AF24" s="24">
        <v>0.03</v>
      </c>
      <c r="AG24" s="24">
        <v>0.03</v>
      </c>
      <c r="AH24" s="24">
        <v>0.03</v>
      </c>
      <c r="AI24" s="24">
        <v>0.03</v>
      </c>
      <c r="AJ24" s="24">
        <v>0.03</v>
      </c>
      <c r="AK24" s="24">
        <v>0.14000000000000001</v>
      </c>
      <c r="AL24" s="24">
        <v>0.14000000000000001</v>
      </c>
      <c r="AM24" s="24">
        <v>0.14000000000000001</v>
      </c>
      <c r="AN24" s="24">
        <v>0.14000000000000001</v>
      </c>
      <c r="AO24" s="24">
        <v>0.14000000000000001</v>
      </c>
      <c r="AP24" s="24">
        <v>0.14000000000000001</v>
      </c>
      <c r="AQ24" s="24">
        <v>0.14000000000000001</v>
      </c>
      <c r="AR24" s="24">
        <v>0.14000000000000001</v>
      </c>
      <c r="AS24" s="24">
        <v>0.14000000000000001</v>
      </c>
      <c r="AT24" s="24">
        <v>0.14000000000000001</v>
      </c>
      <c r="AU24" s="24">
        <v>0</v>
      </c>
      <c r="AV24" s="24">
        <v>0.03</v>
      </c>
      <c r="AW24" s="24">
        <v>0.03</v>
      </c>
      <c r="AX24" s="24">
        <v>0.03</v>
      </c>
      <c r="AY24" s="24">
        <v>0.03</v>
      </c>
      <c r="AZ24" s="24">
        <v>0.03</v>
      </c>
      <c r="BA24" s="24">
        <v>0.03</v>
      </c>
      <c r="BB24" s="24">
        <v>0.03</v>
      </c>
      <c r="BC24" s="24">
        <v>0.03</v>
      </c>
      <c r="BD24" s="24">
        <v>0.03</v>
      </c>
    </row>
    <row r="25" spans="1:56" x14ac:dyDescent="0.2">
      <c r="A25" t="s">
        <v>60</v>
      </c>
      <c r="B25" s="24">
        <v>0.08</v>
      </c>
      <c r="C25" s="24">
        <v>0.08</v>
      </c>
      <c r="D25" s="24">
        <v>0.08</v>
      </c>
      <c r="E25" s="24">
        <v>0.08</v>
      </c>
      <c r="F25" s="24">
        <v>0.08</v>
      </c>
      <c r="G25" s="24">
        <v>0.08</v>
      </c>
      <c r="H25" s="24">
        <v>0.08</v>
      </c>
      <c r="I25" s="24">
        <v>0.08</v>
      </c>
      <c r="J25" s="24">
        <v>0.08</v>
      </c>
      <c r="K25" s="24">
        <v>0.08</v>
      </c>
      <c r="L25" s="24">
        <v>0.11</v>
      </c>
      <c r="M25" s="24">
        <v>0.11</v>
      </c>
      <c r="N25" s="24">
        <v>0.11</v>
      </c>
      <c r="O25" s="24">
        <v>0.11</v>
      </c>
      <c r="P25" s="24">
        <v>0.11</v>
      </c>
      <c r="Q25" s="24">
        <v>0.1</v>
      </c>
      <c r="R25" s="24">
        <v>0.1</v>
      </c>
      <c r="S25" s="24">
        <v>0.11</v>
      </c>
      <c r="T25" s="24">
        <v>0.11</v>
      </c>
      <c r="U25" s="24">
        <v>0.11</v>
      </c>
      <c r="V25" s="24">
        <v>0</v>
      </c>
      <c r="W25" s="24">
        <v>0</v>
      </c>
      <c r="X25" s="24">
        <v>0</v>
      </c>
      <c r="Y25" s="24">
        <v>0.02</v>
      </c>
      <c r="Z25" s="24">
        <v>0</v>
      </c>
      <c r="AA25" s="24">
        <v>7.0000000000000007E-2</v>
      </c>
      <c r="AB25" s="24">
        <v>0.08</v>
      </c>
      <c r="AC25" s="24">
        <v>0.08</v>
      </c>
      <c r="AD25" s="24">
        <v>0.08</v>
      </c>
      <c r="AE25" s="24">
        <v>7.0000000000000007E-2</v>
      </c>
      <c r="AF25" s="24">
        <v>0.11</v>
      </c>
      <c r="AG25" s="24">
        <v>0.11</v>
      </c>
      <c r="AH25" s="24">
        <v>0.11</v>
      </c>
      <c r="AI25" s="24">
        <v>0.11</v>
      </c>
      <c r="AJ25" s="24">
        <v>0.11</v>
      </c>
      <c r="AK25" s="24">
        <v>0.01</v>
      </c>
      <c r="AL25" s="24">
        <v>0</v>
      </c>
      <c r="AM25" s="24">
        <v>0</v>
      </c>
      <c r="AN25" s="24">
        <v>0.01</v>
      </c>
      <c r="AO25" s="24">
        <v>0.01</v>
      </c>
      <c r="AP25" s="24">
        <v>0.01</v>
      </c>
      <c r="AQ25" s="24">
        <v>0.01</v>
      </c>
      <c r="AR25" s="24">
        <v>0</v>
      </c>
      <c r="AS25" s="24">
        <v>0</v>
      </c>
      <c r="AT25" s="24">
        <v>0.01</v>
      </c>
      <c r="AU25" s="24">
        <v>7.0000000000000007E-2</v>
      </c>
      <c r="AV25" s="24">
        <v>0.08</v>
      </c>
      <c r="AW25" s="24">
        <v>0.08</v>
      </c>
      <c r="AX25" s="24">
        <v>0.08</v>
      </c>
      <c r="AY25" s="24">
        <v>0.08</v>
      </c>
      <c r="AZ25" s="24">
        <v>0.08</v>
      </c>
      <c r="BA25" s="24">
        <v>0.08</v>
      </c>
      <c r="BB25" s="24">
        <v>0.08</v>
      </c>
      <c r="BC25" s="24">
        <v>0.08</v>
      </c>
      <c r="BD25" s="24">
        <v>0.08</v>
      </c>
    </row>
    <row r="26" spans="1:56" x14ac:dyDescent="0.2">
      <c r="A26" t="s">
        <v>141</v>
      </c>
      <c r="B26" s="24">
        <v>0.01</v>
      </c>
      <c r="C26" s="24">
        <v>0</v>
      </c>
      <c r="D26" s="24">
        <v>0.01</v>
      </c>
      <c r="E26" s="24">
        <v>0</v>
      </c>
      <c r="F26" s="24">
        <v>0.01</v>
      </c>
      <c r="G26" s="24">
        <v>0</v>
      </c>
      <c r="H26" s="24">
        <v>0</v>
      </c>
      <c r="I26" s="24">
        <v>0</v>
      </c>
      <c r="J26" s="24">
        <v>0</v>
      </c>
      <c r="K26" s="24">
        <v>0.01</v>
      </c>
      <c r="L26" s="24">
        <v>0.1</v>
      </c>
      <c r="M26" s="24">
        <v>0.1</v>
      </c>
      <c r="N26" s="24">
        <v>0.11</v>
      </c>
      <c r="O26" s="24">
        <v>0.1</v>
      </c>
      <c r="P26" s="24">
        <v>0.1</v>
      </c>
      <c r="Q26" s="24">
        <v>0.1</v>
      </c>
      <c r="R26" s="24">
        <v>0.1</v>
      </c>
      <c r="S26" s="24">
        <v>0.1</v>
      </c>
      <c r="T26" s="24">
        <v>0.1</v>
      </c>
      <c r="U26" s="24">
        <v>0.1</v>
      </c>
      <c r="V26" s="24">
        <v>0.02</v>
      </c>
      <c r="W26" s="24">
        <v>0.02</v>
      </c>
      <c r="X26" s="24">
        <v>0.02</v>
      </c>
      <c r="Y26" s="24">
        <v>0.02</v>
      </c>
      <c r="Z26" s="24">
        <v>0.02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0.1</v>
      </c>
      <c r="AG26" s="24">
        <v>0.1</v>
      </c>
      <c r="AH26" s="24">
        <v>0.1</v>
      </c>
      <c r="AI26" s="24">
        <v>0.1</v>
      </c>
      <c r="AJ26" s="24">
        <v>0.1</v>
      </c>
      <c r="AK26" s="24">
        <v>0.02</v>
      </c>
      <c r="AL26" s="24">
        <v>0.02</v>
      </c>
      <c r="AM26" s="24">
        <v>0.02</v>
      </c>
      <c r="AN26" s="24">
        <v>0.02</v>
      </c>
      <c r="AO26" s="24">
        <v>0.02</v>
      </c>
      <c r="AP26" s="24">
        <v>0.02</v>
      </c>
      <c r="AQ26" s="24">
        <v>0.02</v>
      </c>
      <c r="AR26" s="24">
        <v>0.02</v>
      </c>
      <c r="AS26" s="24">
        <v>0.02</v>
      </c>
      <c r="AT26" s="24">
        <v>0.02</v>
      </c>
      <c r="AU26" s="24">
        <v>0</v>
      </c>
      <c r="AV26" s="24">
        <v>0</v>
      </c>
      <c r="AW26" s="24">
        <v>0.01</v>
      </c>
      <c r="AX26" s="24">
        <v>0</v>
      </c>
      <c r="AY26" s="24">
        <v>0</v>
      </c>
      <c r="AZ26" s="24">
        <v>0.01</v>
      </c>
      <c r="BA26" s="24">
        <v>0</v>
      </c>
      <c r="BB26" s="24">
        <v>0</v>
      </c>
      <c r="BC26" s="24">
        <v>0.01</v>
      </c>
      <c r="BD26" s="24">
        <v>0</v>
      </c>
    </row>
    <row r="27" spans="1:56" x14ac:dyDescent="0.2">
      <c r="A27" t="s">
        <v>142</v>
      </c>
      <c r="B27" s="24">
        <v>0.02</v>
      </c>
      <c r="C27" s="24">
        <v>0.02</v>
      </c>
      <c r="D27" s="24">
        <v>0.02</v>
      </c>
      <c r="E27" s="24">
        <v>0</v>
      </c>
      <c r="F27" s="24">
        <v>0.02</v>
      </c>
      <c r="G27" s="24">
        <v>0</v>
      </c>
      <c r="H27" s="24">
        <v>0</v>
      </c>
      <c r="I27" s="24">
        <v>0.02</v>
      </c>
      <c r="J27" s="24">
        <v>0.02</v>
      </c>
      <c r="K27" s="24">
        <v>0.02</v>
      </c>
      <c r="L27" s="24">
        <v>0.02</v>
      </c>
      <c r="M27" s="24">
        <v>0.02</v>
      </c>
      <c r="N27" s="24">
        <v>0.02</v>
      </c>
      <c r="O27" s="24">
        <v>0.02</v>
      </c>
      <c r="P27" s="24">
        <v>0.02</v>
      </c>
      <c r="Q27" s="24">
        <v>0.02</v>
      </c>
      <c r="R27" s="24">
        <v>0.02</v>
      </c>
      <c r="S27" s="24">
        <v>0.02</v>
      </c>
      <c r="T27" s="24">
        <v>0.02</v>
      </c>
      <c r="U27" s="24">
        <v>0.02</v>
      </c>
      <c r="V27" s="24">
        <v>0.02</v>
      </c>
      <c r="W27" s="24">
        <v>0.02</v>
      </c>
      <c r="X27" s="24">
        <v>0.02</v>
      </c>
      <c r="Y27" s="24">
        <v>0.02</v>
      </c>
      <c r="Z27" s="24">
        <v>0.02</v>
      </c>
      <c r="AA27" s="24">
        <v>0.02</v>
      </c>
      <c r="AB27" s="24">
        <v>0.02</v>
      </c>
      <c r="AC27" s="24">
        <v>0.02</v>
      </c>
      <c r="AD27" s="24">
        <v>0.02</v>
      </c>
      <c r="AE27" s="24">
        <v>0.02</v>
      </c>
      <c r="AF27" s="24">
        <v>-27.8</v>
      </c>
      <c r="AG27" s="24">
        <v>0.02</v>
      </c>
      <c r="AH27" s="24">
        <v>0.02</v>
      </c>
      <c r="AI27" s="24">
        <v>0.02</v>
      </c>
      <c r="AJ27" s="24">
        <v>0.02</v>
      </c>
      <c r="AK27" s="24">
        <v>0.02</v>
      </c>
      <c r="AL27" s="24">
        <v>0.02</v>
      </c>
      <c r="AM27" s="24">
        <v>0.02</v>
      </c>
      <c r="AN27" s="24">
        <v>0.02</v>
      </c>
      <c r="AO27" s="24">
        <v>0.02</v>
      </c>
      <c r="AP27" s="24">
        <v>0.02</v>
      </c>
      <c r="AQ27" s="24">
        <v>0.02</v>
      </c>
      <c r="AR27" s="24">
        <v>0.02</v>
      </c>
      <c r="AS27" s="24">
        <v>0.02</v>
      </c>
      <c r="AT27" s="24">
        <v>0.02</v>
      </c>
      <c r="AU27" s="24">
        <v>0.02</v>
      </c>
      <c r="AV27" s="24">
        <v>0.02</v>
      </c>
      <c r="AW27" s="24">
        <v>0.02</v>
      </c>
      <c r="AX27" s="24">
        <v>0.02</v>
      </c>
      <c r="AY27" s="24">
        <v>0.02</v>
      </c>
      <c r="AZ27" s="24">
        <v>0.02</v>
      </c>
      <c r="BA27" s="24">
        <v>0.02</v>
      </c>
      <c r="BB27" s="24">
        <v>0.02</v>
      </c>
      <c r="BC27" s="24">
        <v>0.02</v>
      </c>
      <c r="BD27" s="24">
        <v>0.02</v>
      </c>
    </row>
    <row r="29" spans="1:56" x14ac:dyDescent="0.2">
      <c r="A29" s="18" t="s">
        <v>143</v>
      </c>
    </row>
    <row r="30" spans="1:56" x14ac:dyDescent="0.2">
      <c r="A30" t="s">
        <v>68</v>
      </c>
      <c r="B30" t="s">
        <v>69</v>
      </c>
      <c r="C30" t="s">
        <v>69</v>
      </c>
      <c r="D30" t="s">
        <v>69</v>
      </c>
      <c r="E30" t="s">
        <v>69</v>
      </c>
      <c r="F30" t="s">
        <v>69</v>
      </c>
      <c r="G30" t="s">
        <v>71</v>
      </c>
      <c r="H30" t="s">
        <v>71</v>
      </c>
      <c r="I30" t="s">
        <v>71</v>
      </c>
      <c r="J30" t="s">
        <v>71</v>
      </c>
      <c r="K30" t="s">
        <v>71</v>
      </c>
      <c r="L30" t="s">
        <v>71</v>
      </c>
      <c r="M30" t="s">
        <v>71</v>
      </c>
      <c r="N30" t="s">
        <v>71</v>
      </c>
      <c r="O30" t="s">
        <v>71</v>
      </c>
      <c r="P30" t="s">
        <v>71</v>
      </c>
      <c r="Q30" t="s">
        <v>70</v>
      </c>
      <c r="R30" t="s">
        <v>70</v>
      </c>
      <c r="S30" t="s">
        <v>70</v>
      </c>
      <c r="T30" t="s">
        <v>70</v>
      </c>
      <c r="U30" t="s">
        <v>70</v>
      </c>
      <c r="V30" t="s">
        <v>70</v>
      </c>
      <c r="W30" t="s">
        <v>70</v>
      </c>
      <c r="X30" t="s">
        <v>70</v>
      </c>
      <c r="Y30" t="s">
        <v>70</v>
      </c>
      <c r="Z30" t="s">
        <v>70</v>
      </c>
      <c r="AA30" t="s">
        <v>144</v>
      </c>
      <c r="AB30" t="s">
        <v>144</v>
      </c>
      <c r="AC30" t="s">
        <v>144</v>
      </c>
      <c r="AD30" t="s">
        <v>144</v>
      </c>
      <c r="AE30" t="s">
        <v>144</v>
      </c>
      <c r="AF30" t="s">
        <v>144</v>
      </c>
      <c r="AG30" t="s">
        <v>144</v>
      </c>
      <c r="AH30" t="s">
        <v>144</v>
      </c>
      <c r="AI30" t="s">
        <v>145</v>
      </c>
      <c r="AJ30" t="s">
        <v>145</v>
      </c>
      <c r="AK30" t="s">
        <v>71</v>
      </c>
      <c r="AL30" t="s">
        <v>71</v>
      </c>
      <c r="AM30" t="s">
        <v>71</v>
      </c>
      <c r="AN30" t="s">
        <v>71</v>
      </c>
      <c r="AO30" t="s">
        <v>71</v>
      </c>
      <c r="AP30" t="s">
        <v>70</v>
      </c>
      <c r="AQ30" t="s">
        <v>70</v>
      </c>
      <c r="AR30" t="s">
        <v>70</v>
      </c>
      <c r="AS30" t="s">
        <v>70</v>
      </c>
      <c r="AT30" t="s">
        <v>70</v>
      </c>
      <c r="AU30" t="s">
        <v>69</v>
      </c>
      <c r="AV30" t="s">
        <v>69</v>
      </c>
      <c r="AW30" t="s">
        <v>69</v>
      </c>
      <c r="AX30" t="s">
        <v>69</v>
      </c>
      <c r="AY30" t="s">
        <v>69</v>
      </c>
      <c r="AZ30" t="s">
        <v>70</v>
      </c>
      <c r="BA30" t="s">
        <v>70</v>
      </c>
      <c r="BB30" t="s">
        <v>70</v>
      </c>
      <c r="BC30" t="s">
        <v>70</v>
      </c>
      <c r="BD30" t="s">
        <v>70</v>
      </c>
    </row>
    <row r="31" spans="1:56" x14ac:dyDescent="0.2">
      <c r="A31" t="s">
        <v>72</v>
      </c>
      <c r="B31" t="s">
        <v>73</v>
      </c>
      <c r="C31" t="s">
        <v>74</v>
      </c>
      <c r="D31" t="s">
        <v>75</v>
      </c>
      <c r="E31" t="s">
        <v>76</v>
      </c>
      <c r="F31" t="s">
        <v>77</v>
      </c>
      <c r="G31" t="s">
        <v>83</v>
      </c>
      <c r="H31" t="s">
        <v>84</v>
      </c>
      <c r="I31" t="s">
        <v>85</v>
      </c>
      <c r="J31" t="s">
        <v>86</v>
      </c>
      <c r="K31" t="s">
        <v>87</v>
      </c>
      <c r="L31" t="s">
        <v>88</v>
      </c>
      <c r="M31" t="s">
        <v>89</v>
      </c>
      <c r="N31" t="s">
        <v>90</v>
      </c>
      <c r="O31" t="s">
        <v>91</v>
      </c>
      <c r="P31" t="s">
        <v>92</v>
      </c>
      <c r="Q31" t="s">
        <v>93</v>
      </c>
      <c r="R31" t="s">
        <v>94</v>
      </c>
      <c r="S31" t="s">
        <v>95</v>
      </c>
      <c r="T31" t="s">
        <v>96</v>
      </c>
      <c r="U31" t="s">
        <v>97</v>
      </c>
      <c r="V31" t="s">
        <v>98</v>
      </c>
      <c r="W31" t="s">
        <v>99</v>
      </c>
      <c r="X31" t="s">
        <v>100</v>
      </c>
      <c r="Y31" t="s">
        <v>101</v>
      </c>
      <c r="Z31" t="s">
        <v>102</v>
      </c>
      <c r="AA31" t="s">
        <v>103</v>
      </c>
      <c r="AB31" t="s">
        <v>104</v>
      </c>
      <c r="AC31" t="s">
        <v>105</v>
      </c>
      <c r="AD31" t="s">
        <v>106</v>
      </c>
      <c r="AE31" t="s">
        <v>107</v>
      </c>
      <c r="AF31" t="s">
        <v>146</v>
      </c>
      <c r="AG31" t="s">
        <v>147</v>
      </c>
      <c r="AH31" t="s">
        <v>148</v>
      </c>
      <c r="AI31" t="s">
        <v>149</v>
      </c>
      <c r="AJ31" t="s">
        <v>150</v>
      </c>
      <c r="AK31" t="s">
        <v>108</v>
      </c>
      <c r="AL31" t="s">
        <v>109</v>
      </c>
      <c r="AM31" t="s">
        <v>110</v>
      </c>
      <c r="AN31" t="s">
        <v>111</v>
      </c>
      <c r="AO31" t="s">
        <v>112</v>
      </c>
      <c r="AP31" t="s">
        <v>113</v>
      </c>
      <c r="AQ31" t="s">
        <v>114</v>
      </c>
      <c r="AR31" t="s">
        <v>115</v>
      </c>
      <c r="AS31" t="s">
        <v>116</v>
      </c>
      <c r="AT31" t="s">
        <v>117</v>
      </c>
      <c r="AU31" t="s">
        <v>118</v>
      </c>
      <c r="AV31" t="s">
        <v>119</v>
      </c>
      <c r="AW31" t="s">
        <v>120</v>
      </c>
      <c r="AX31" t="s">
        <v>121</v>
      </c>
      <c r="AY31" t="s">
        <v>122</v>
      </c>
      <c r="AZ31" t="s">
        <v>151</v>
      </c>
      <c r="BA31" t="s">
        <v>152</v>
      </c>
      <c r="BB31" t="s">
        <v>153</v>
      </c>
      <c r="BC31" t="s">
        <v>154</v>
      </c>
      <c r="BD31" t="s">
        <v>155</v>
      </c>
    </row>
    <row r="32" spans="1:56" x14ac:dyDescent="0.2">
      <c r="A32" s="18" t="s">
        <v>128</v>
      </c>
    </row>
    <row r="33" spans="1:56" x14ac:dyDescent="0.2">
      <c r="A33" t="s">
        <v>129</v>
      </c>
      <c r="B33" s="24">
        <v>36.92</v>
      </c>
      <c r="C33" s="24">
        <v>36.950000000000003</v>
      </c>
      <c r="D33" s="24">
        <v>37.15</v>
      </c>
      <c r="E33" s="24">
        <v>36.950000000000003</v>
      </c>
      <c r="F33" s="24">
        <v>36.79</v>
      </c>
      <c r="G33" s="24">
        <v>60.05</v>
      </c>
      <c r="H33" s="24">
        <v>59.56</v>
      </c>
      <c r="I33" s="24">
        <v>60.47</v>
      </c>
      <c r="J33" s="24">
        <v>59.82</v>
      </c>
      <c r="K33" s="24">
        <v>59.52</v>
      </c>
      <c r="L33" s="24">
        <v>60.52</v>
      </c>
      <c r="M33" s="24">
        <v>56.93</v>
      </c>
      <c r="N33" s="24">
        <v>59.92</v>
      </c>
      <c r="O33" s="24">
        <v>60.35</v>
      </c>
      <c r="P33" s="24">
        <v>60.67</v>
      </c>
      <c r="Q33" s="24">
        <v>34.64</v>
      </c>
      <c r="R33" s="24">
        <v>34.89</v>
      </c>
      <c r="S33" s="24">
        <v>34.14</v>
      </c>
      <c r="T33" s="24">
        <v>34.67</v>
      </c>
      <c r="U33" s="24">
        <v>34.659999999999997</v>
      </c>
      <c r="V33" s="24">
        <v>35.08</v>
      </c>
      <c r="W33" s="24">
        <v>34.83</v>
      </c>
      <c r="X33" s="24">
        <v>34.770000000000003</v>
      </c>
      <c r="Y33" s="24">
        <v>34.75</v>
      </c>
      <c r="Z33" s="24">
        <v>35.090000000000003</v>
      </c>
      <c r="AA33" s="24">
        <v>44.25</v>
      </c>
      <c r="AB33" s="24">
        <v>42.89</v>
      </c>
      <c r="AC33" s="24">
        <v>42.78</v>
      </c>
      <c r="AD33" s="24">
        <v>44.08</v>
      </c>
      <c r="AE33" s="24">
        <v>45.36</v>
      </c>
      <c r="AF33" s="24">
        <v>45.56</v>
      </c>
      <c r="AG33" s="24">
        <v>33.36</v>
      </c>
      <c r="AH33" s="24">
        <v>34.35</v>
      </c>
      <c r="AI33" s="24">
        <v>45.43</v>
      </c>
      <c r="AJ33" s="24">
        <v>45.39</v>
      </c>
      <c r="AK33" s="24">
        <v>59.63</v>
      </c>
      <c r="AL33" s="24">
        <v>59.82</v>
      </c>
      <c r="AM33" s="24">
        <v>60.6</v>
      </c>
      <c r="AN33" s="24">
        <v>59.89</v>
      </c>
      <c r="AO33" s="24">
        <v>59.75</v>
      </c>
      <c r="AP33" s="24">
        <v>34.369999999999997</v>
      </c>
      <c r="AQ33" s="24">
        <v>33.94</v>
      </c>
      <c r="AR33" s="24">
        <v>34.229999999999997</v>
      </c>
      <c r="AS33" s="24">
        <v>34.200000000000003</v>
      </c>
      <c r="AT33" s="24">
        <v>34.11</v>
      </c>
      <c r="AU33" s="24">
        <v>36.97</v>
      </c>
      <c r="AV33" s="24">
        <v>37.22</v>
      </c>
      <c r="AW33" s="24">
        <v>37.54</v>
      </c>
      <c r="AX33" s="24">
        <v>37.18</v>
      </c>
      <c r="AY33" s="24">
        <v>36.75</v>
      </c>
      <c r="AZ33" s="24">
        <v>34.53</v>
      </c>
      <c r="BA33" s="24">
        <v>33.67</v>
      </c>
      <c r="BB33" s="24">
        <v>34.25</v>
      </c>
      <c r="BC33" s="24">
        <v>34.03</v>
      </c>
      <c r="BD33" s="24">
        <v>34.799999999999997</v>
      </c>
    </row>
    <row r="34" spans="1:56" x14ac:dyDescent="0.2">
      <c r="A34" t="s">
        <v>130</v>
      </c>
      <c r="B34" s="24">
        <v>0.01</v>
      </c>
      <c r="C34" s="24">
        <v>0</v>
      </c>
      <c r="D34" s="24">
        <v>0</v>
      </c>
      <c r="E34" s="24">
        <v>0</v>
      </c>
      <c r="F34" s="24">
        <v>0.02</v>
      </c>
      <c r="G34" s="24">
        <v>0.01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0.01</v>
      </c>
      <c r="N34" s="24">
        <v>0.02</v>
      </c>
      <c r="O34" s="24">
        <v>0.01</v>
      </c>
      <c r="P34" s="24">
        <v>0.03</v>
      </c>
      <c r="Q34" s="24">
        <v>2.71</v>
      </c>
      <c r="R34" s="24">
        <v>3.19</v>
      </c>
      <c r="S34" s="24">
        <v>3.07</v>
      </c>
      <c r="T34" s="24">
        <v>2.87</v>
      </c>
      <c r="U34" s="24">
        <v>2.84</v>
      </c>
      <c r="V34" s="24">
        <v>3.34</v>
      </c>
      <c r="W34" s="24">
        <v>2.86</v>
      </c>
      <c r="X34" s="24">
        <v>3.37</v>
      </c>
      <c r="Y34" s="24">
        <v>3.59</v>
      </c>
      <c r="Z34" s="24">
        <v>3.31</v>
      </c>
      <c r="AA34" s="24">
        <v>0</v>
      </c>
      <c r="AB34" s="24">
        <v>0.01</v>
      </c>
      <c r="AC34" s="24">
        <v>0.01</v>
      </c>
      <c r="AD34" s="24">
        <v>0</v>
      </c>
      <c r="AE34" s="24">
        <v>0.01</v>
      </c>
      <c r="AF34" s="24">
        <v>0.01</v>
      </c>
      <c r="AG34" s="24">
        <v>0.02</v>
      </c>
      <c r="AH34" s="24">
        <v>0.05</v>
      </c>
      <c r="AI34" s="24">
        <v>0.01</v>
      </c>
      <c r="AJ34" s="24">
        <v>0</v>
      </c>
      <c r="AK34" s="24">
        <v>0</v>
      </c>
      <c r="AL34" s="24">
        <v>0.01</v>
      </c>
      <c r="AM34" s="24">
        <v>0.04</v>
      </c>
      <c r="AN34" s="24">
        <v>0.01</v>
      </c>
      <c r="AO34" s="24">
        <v>0.01</v>
      </c>
      <c r="AP34" s="24">
        <v>3.54</v>
      </c>
      <c r="AQ34" s="24">
        <v>2.4500000000000002</v>
      </c>
      <c r="AR34" s="24">
        <v>2.6</v>
      </c>
      <c r="AS34" s="24">
        <v>2.86</v>
      </c>
      <c r="AT34" s="24">
        <v>3.34</v>
      </c>
      <c r="AU34" s="24">
        <v>0.03</v>
      </c>
      <c r="AV34" s="24">
        <v>0.02</v>
      </c>
      <c r="AW34" s="24">
        <v>0.01</v>
      </c>
      <c r="AX34" s="24">
        <v>0.02</v>
      </c>
      <c r="AY34" s="24">
        <v>0.03</v>
      </c>
      <c r="AZ34" s="24">
        <v>2.66</v>
      </c>
      <c r="BA34" s="24">
        <v>2.84</v>
      </c>
      <c r="BB34" s="24">
        <v>2.2799999999999998</v>
      </c>
      <c r="BC34" s="24">
        <v>2.21</v>
      </c>
      <c r="BD34" s="24">
        <v>2.99</v>
      </c>
    </row>
    <row r="35" spans="1:56" x14ac:dyDescent="0.2">
      <c r="A35" t="s">
        <v>131</v>
      </c>
      <c r="B35" s="24">
        <v>21.85</v>
      </c>
      <c r="C35" s="24">
        <v>22.06</v>
      </c>
      <c r="D35" s="24">
        <v>22.17</v>
      </c>
      <c r="E35" s="24">
        <v>22.02</v>
      </c>
      <c r="F35" s="24">
        <v>21.93</v>
      </c>
      <c r="G35" s="24">
        <v>25.69</v>
      </c>
      <c r="H35" s="24">
        <v>25.79</v>
      </c>
      <c r="I35" s="24">
        <v>25.94</v>
      </c>
      <c r="J35" s="24">
        <v>25.67</v>
      </c>
      <c r="K35" s="24">
        <v>26.24</v>
      </c>
      <c r="L35" s="24">
        <v>26.18</v>
      </c>
      <c r="M35" s="24">
        <v>28.37</v>
      </c>
      <c r="N35" s="24">
        <v>25.68</v>
      </c>
      <c r="O35" s="24">
        <v>25.33</v>
      </c>
      <c r="P35" s="24">
        <v>26.11</v>
      </c>
      <c r="Q35" s="24">
        <v>19.350000000000001</v>
      </c>
      <c r="R35" s="24">
        <v>19.420000000000002</v>
      </c>
      <c r="S35" s="24">
        <v>19.010000000000002</v>
      </c>
      <c r="T35" s="24">
        <v>19.239999999999998</v>
      </c>
      <c r="U35" s="24">
        <v>19.3</v>
      </c>
      <c r="V35" s="24">
        <v>19.100000000000001</v>
      </c>
      <c r="W35" s="24">
        <v>19.04</v>
      </c>
      <c r="X35" s="24">
        <v>18.68</v>
      </c>
      <c r="Y35" s="24">
        <v>18.45</v>
      </c>
      <c r="Z35" s="24">
        <v>18.48</v>
      </c>
      <c r="AA35" s="24">
        <v>32.57</v>
      </c>
      <c r="AB35" s="24">
        <v>30.23</v>
      </c>
      <c r="AC35" s="24">
        <v>30.21</v>
      </c>
      <c r="AD35" s="24">
        <v>31.34</v>
      </c>
      <c r="AE35" s="24">
        <v>33.200000000000003</v>
      </c>
      <c r="AF35" s="24">
        <v>33.450000000000003</v>
      </c>
      <c r="AG35" s="24">
        <v>20.48</v>
      </c>
      <c r="AH35" s="24">
        <v>20.75</v>
      </c>
      <c r="AI35" s="24">
        <v>37.450000000000003</v>
      </c>
      <c r="AJ35" s="24">
        <v>36.47</v>
      </c>
      <c r="AK35" s="24">
        <v>25.48</v>
      </c>
      <c r="AL35" s="24">
        <v>25.25</v>
      </c>
      <c r="AM35" s="24">
        <v>25.01</v>
      </c>
      <c r="AN35" s="24">
        <v>25.56</v>
      </c>
      <c r="AO35" s="24">
        <v>25.97</v>
      </c>
      <c r="AP35" s="24">
        <v>18.11</v>
      </c>
      <c r="AQ35" s="24">
        <v>18.05</v>
      </c>
      <c r="AR35" s="24">
        <v>18.829999999999998</v>
      </c>
      <c r="AS35" s="24">
        <v>18.8</v>
      </c>
      <c r="AT35" s="24">
        <v>18.38</v>
      </c>
      <c r="AU35" s="24">
        <v>21.84</v>
      </c>
      <c r="AV35" s="24">
        <v>22.19</v>
      </c>
      <c r="AW35" s="24">
        <v>22.13</v>
      </c>
      <c r="AX35" s="24">
        <v>22.02</v>
      </c>
      <c r="AY35" s="24">
        <v>21.61</v>
      </c>
      <c r="AZ35" s="24">
        <v>18.57</v>
      </c>
      <c r="BA35" s="24">
        <v>18.350000000000001</v>
      </c>
      <c r="BB35" s="24">
        <v>18.16</v>
      </c>
      <c r="BC35" s="24">
        <v>18.93</v>
      </c>
      <c r="BD35" s="24">
        <v>18.89</v>
      </c>
    </row>
    <row r="36" spans="1:56" x14ac:dyDescent="0.2">
      <c r="A36" t="s">
        <v>132</v>
      </c>
      <c r="B36" s="24">
        <v>34.520000000000003</v>
      </c>
      <c r="C36" s="24">
        <v>33.92</v>
      </c>
      <c r="D36" s="24">
        <v>34.24</v>
      </c>
      <c r="E36" s="24">
        <v>34.31</v>
      </c>
      <c r="F36" s="24">
        <v>34.1</v>
      </c>
      <c r="G36" s="24">
        <v>0.03</v>
      </c>
      <c r="H36" s="24">
        <v>0.02</v>
      </c>
      <c r="I36" s="24">
        <v>0.01</v>
      </c>
      <c r="J36" s="24">
        <v>0</v>
      </c>
      <c r="K36" s="24">
        <v>0.2</v>
      </c>
      <c r="L36" s="24">
        <v>0.02</v>
      </c>
      <c r="M36" s="24">
        <v>0.49</v>
      </c>
      <c r="N36" s="24">
        <v>0.02</v>
      </c>
      <c r="O36" s="24">
        <v>0</v>
      </c>
      <c r="P36" s="24">
        <v>0.01</v>
      </c>
      <c r="Q36" s="24">
        <v>20.55</v>
      </c>
      <c r="R36" s="24">
        <v>20.48</v>
      </c>
      <c r="S36" s="24">
        <v>20.9</v>
      </c>
      <c r="T36" s="24">
        <v>20.71</v>
      </c>
      <c r="U36" s="24">
        <v>20.98</v>
      </c>
      <c r="V36" s="24">
        <v>20.87</v>
      </c>
      <c r="W36" s="24">
        <v>20.69</v>
      </c>
      <c r="X36" s="24">
        <v>20.88</v>
      </c>
      <c r="Y36" s="24">
        <v>21.03</v>
      </c>
      <c r="Z36" s="24">
        <v>21.66</v>
      </c>
      <c r="AA36" s="24">
        <v>5.51</v>
      </c>
      <c r="AB36" s="24">
        <v>7.57</v>
      </c>
      <c r="AC36" s="24">
        <v>7.79</v>
      </c>
      <c r="AD36" s="24">
        <v>6.16</v>
      </c>
      <c r="AE36" s="24">
        <v>3.84</v>
      </c>
      <c r="AF36" s="24">
        <v>3.8</v>
      </c>
      <c r="AG36" s="24">
        <v>19.690000000000001</v>
      </c>
      <c r="AH36" s="24">
        <v>19.28</v>
      </c>
      <c r="AI36" s="24">
        <v>1.0900000000000001</v>
      </c>
      <c r="AJ36" s="24">
        <v>2.4</v>
      </c>
      <c r="AK36" s="24">
        <v>0.01</v>
      </c>
      <c r="AL36" s="24">
        <v>0</v>
      </c>
      <c r="AM36" s="24">
        <v>0</v>
      </c>
      <c r="AN36" s="24">
        <v>0</v>
      </c>
      <c r="AO36" s="24">
        <v>0</v>
      </c>
      <c r="AP36" s="24">
        <v>22.01</v>
      </c>
      <c r="AQ36" s="24">
        <v>22.49</v>
      </c>
      <c r="AR36" s="24">
        <v>21.19</v>
      </c>
      <c r="AS36" s="24">
        <v>21.73</v>
      </c>
      <c r="AT36" s="24">
        <v>22.03</v>
      </c>
      <c r="AU36" s="24">
        <v>33.61</v>
      </c>
      <c r="AV36" s="24">
        <v>33.32</v>
      </c>
      <c r="AW36" s="24">
        <v>33.58</v>
      </c>
      <c r="AX36" s="24">
        <v>33.35</v>
      </c>
      <c r="AY36" s="24">
        <v>33.71</v>
      </c>
      <c r="AZ36" s="24">
        <v>23.09</v>
      </c>
      <c r="BA36" s="24">
        <v>24.37</v>
      </c>
      <c r="BB36" s="24">
        <v>23.01</v>
      </c>
      <c r="BC36" s="24">
        <v>23.32</v>
      </c>
      <c r="BD36" s="24">
        <v>23.13</v>
      </c>
    </row>
    <row r="37" spans="1:56" x14ac:dyDescent="0.2">
      <c r="A37" t="s">
        <v>133</v>
      </c>
      <c r="B37" s="24">
        <v>3.98</v>
      </c>
      <c r="C37" s="24">
        <v>2.12</v>
      </c>
      <c r="D37" s="24">
        <v>2.13</v>
      </c>
      <c r="E37" s="24">
        <v>2.46</v>
      </c>
      <c r="F37" s="24">
        <v>5.47</v>
      </c>
      <c r="G37" s="24">
        <v>0</v>
      </c>
      <c r="H37" s="24">
        <v>0.02</v>
      </c>
      <c r="I37" s="24">
        <v>0</v>
      </c>
      <c r="J37" s="24">
        <v>0</v>
      </c>
      <c r="K37" s="24">
        <v>0</v>
      </c>
      <c r="L37" s="24">
        <v>0</v>
      </c>
      <c r="M37" s="24">
        <v>0.01</v>
      </c>
      <c r="N37" s="24">
        <v>0.01</v>
      </c>
      <c r="O37" s="24">
        <v>0.03</v>
      </c>
      <c r="P37" s="24">
        <v>0</v>
      </c>
      <c r="Q37" s="24">
        <v>0.1</v>
      </c>
      <c r="R37" s="24">
        <v>0.1</v>
      </c>
      <c r="S37" s="24">
        <v>0.1</v>
      </c>
      <c r="T37" s="24">
        <v>0.11</v>
      </c>
      <c r="U37" s="24">
        <v>0.08</v>
      </c>
      <c r="V37" s="24">
        <v>0.1</v>
      </c>
      <c r="W37" s="24">
        <v>0.12</v>
      </c>
      <c r="X37" s="24">
        <v>0.11</v>
      </c>
      <c r="Y37" s="24">
        <v>0.13</v>
      </c>
      <c r="Z37" s="24">
        <v>0.08</v>
      </c>
      <c r="AA37" s="24">
        <v>0.04</v>
      </c>
      <c r="AB37" s="24">
        <v>0.02</v>
      </c>
      <c r="AC37" s="24">
        <v>0.02</v>
      </c>
      <c r="AD37" s="24">
        <v>0.03</v>
      </c>
      <c r="AE37" s="24">
        <v>0.03</v>
      </c>
      <c r="AF37" s="24">
        <v>0.01</v>
      </c>
      <c r="AG37" s="24">
        <v>0.11</v>
      </c>
      <c r="AH37" s="24">
        <v>0.09</v>
      </c>
      <c r="AI37" s="24">
        <v>0.01</v>
      </c>
      <c r="AJ37" s="24">
        <v>0.03</v>
      </c>
      <c r="AK37" s="24">
        <v>0</v>
      </c>
      <c r="AL37" s="24">
        <v>0</v>
      </c>
      <c r="AM37" s="24">
        <v>0.01</v>
      </c>
      <c r="AN37" s="24">
        <v>0.01</v>
      </c>
      <c r="AO37" s="24">
        <v>0.01</v>
      </c>
      <c r="AP37" s="24">
        <v>0.1</v>
      </c>
      <c r="AQ37" s="24">
        <v>0.11</v>
      </c>
      <c r="AR37" s="24">
        <v>0.12</v>
      </c>
      <c r="AS37" s="24">
        <v>0.08</v>
      </c>
      <c r="AT37" s="24">
        <v>0.09</v>
      </c>
      <c r="AU37" s="24">
        <v>2.67</v>
      </c>
      <c r="AV37" s="24">
        <v>2.36</v>
      </c>
      <c r="AW37" s="24">
        <v>2.39</v>
      </c>
      <c r="AX37" s="24">
        <v>2.34</v>
      </c>
      <c r="AY37" s="24">
        <v>3.17</v>
      </c>
      <c r="AZ37" s="24">
        <v>0.09</v>
      </c>
      <c r="BA37" s="24">
        <v>0.09</v>
      </c>
      <c r="BB37" s="24">
        <v>0.08</v>
      </c>
      <c r="BC37" s="24">
        <v>7.0000000000000007E-2</v>
      </c>
      <c r="BD37" s="24">
        <v>0.08</v>
      </c>
    </row>
    <row r="38" spans="1:56" x14ac:dyDescent="0.2">
      <c r="A38" t="s">
        <v>134</v>
      </c>
      <c r="B38" s="24">
        <v>1.1399999999999999</v>
      </c>
      <c r="C38" s="24">
        <v>1.1599999999999999</v>
      </c>
      <c r="D38" s="24">
        <v>1.1200000000000001</v>
      </c>
      <c r="E38" s="24">
        <v>1.1499999999999999</v>
      </c>
      <c r="F38" s="24">
        <v>1.1200000000000001</v>
      </c>
      <c r="G38" s="24">
        <v>5.45</v>
      </c>
      <c r="H38" s="24">
        <v>6.64</v>
      </c>
      <c r="I38" s="24">
        <v>6.58</v>
      </c>
      <c r="J38" s="24">
        <v>6.5</v>
      </c>
      <c r="K38" s="24">
        <v>5.64</v>
      </c>
      <c r="L38" s="24">
        <v>6.64</v>
      </c>
      <c r="M38" s="24">
        <v>3.7</v>
      </c>
      <c r="N38" s="24">
        <v>6.74</v>
      </c>
      <c r="O38" s="24">
        <v>6.19</v>
      </c>
      <c r="P38" s="24">
        <v>6.61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0.17</v>
      </c>
      <c r="AH38" s="24">
        <v>0.09</v>
      </c>
      <c r="AI38" s="24">
        <v>0</v>
      </c>
      <c r="AJ38" s="24">
        <v>0</v>
      </c>
      <c r="AK38" s="24">
        <v>6.43</v>
      </c>
      <c r="AL38" s="24">
        <v>6.13</v>
      </c>
      <c r="AM38" s="24">
        <v>5.8</v>
      </c>
      <c r="AN38" s="24">
        <v>6.34</v>
      </c>
      <c r="AO38" s="24">
        <v>6.71</v>
      </c>
      <c r="AP38" s="24">
        <v>0</v>
      </c>
      <c r="AQ38" s="24">
        <v>0.02</v>
      </c>
      <c r="AR38" s="24">
        <v>0</v>
      </c>
      <c r="AS38" s="24">
        <v>0</v>
      </c>
      <c r="AT38" s="24">
        <v>0</v>
      </c>
      <c r="AU38" s="24">
        <v>1.1200000000000001</v>
      </c>
      <c r="AV38" s="24">
        <v>1.1499999999999999</v>
      </c>
      <c r="AW38" s="24">
        <v>1.1599999999999999</v>
      </c>
      <c r="AX38" s="24">
        <v>1.1200000000000001</v>
      </c>
      <c r="AY38" s="24">
        <v>1.1200000000000001</v>
      </c>
      <c r="AZ38" s="24">
        <v>0</v>
      </c>
      <c r="BA38" s="24">
        <v>0.01</v>
      </c>
      <c r="BB38" s="24">
        <v>0</v>
      </c>
      <c r="BC38" s="24">
        <v>0</v>
      </c>
      <c r="BD38" s="24">
        <v>0</v>
      </c>
    </row>
    <row r="39" spans="1:56" x14ac:dyDescent="0.2">
      <c r="A39" t="s">
        <v>135</v>
      </c>
      <c r="B39" s="24">
        <v>0.02</v>
      </c>
      <c r="C39" s="24">
        <v>0.01</v>
      </c>
      <c r="D39" s="24">
        <v>0</v>
      </c>
      <c r="E39" s="24">
        <v>0</v>
      </c>
      <c r="F39" s="24">
        <v>0.01</v>
      </c>
      <c r="G39" s="24">
        <v>8.2100000000000009</v>
      </c>
      <c r="H39" s="24">
        <v>7.92</v>
      </c>
      <c r="I39" s="24">
        <v>8.06</v>
      </c>
      <c r="J39" s="24">
        <v>7.92</v>
      </c>
      <c r="K39" s="24">
        <v>7.69</v>
      </c>
      <c r="L39" s="24">
        <v>8.02</v>
      </c>
      <c r="M39" s="24">
        <v>6.35</v>
      </c>
      <c r="N39" s="24">
        <v>7.74</v>
      </c>
      <c r="O39" s="24">
        <v>8.23</v>
      </c>
      <c r="P39" s="24">
        <v>8.0399999999999991</v>
      </c>
      <c r="Q39" s="24">
        <v>0.09</v>
      </c>
      <c r="R39" s="24">
        <v>0.11</v>
      </c>
      <c r="S39" s="24">
        <v>0.1</v>
      </c>
      <c r="T39" s="24">
        <v>7.0000000000000007E-2</v>
      </c>
      <c r="U39" s="24">
        <v>7.0000000000000007E-2</v>
      </c>
      <c r="V39" s="24">
        <v>0.08</v>
      </c>
      <c r="W39" s="24">
        <v>0.08</v>
      </c>
      <c r="X39" s="24">
        <v>0.09</v>
      </c>
      <c r="Y39" s="24">
        <v>0.08</v>
      </c>
      <c r="Z39" s="24">
        <v>0.08</v>
      </c>
      <c r="AA39" s="24">
        <v>0.24</v>
      </c>
      <c r="AB39" s="24">
        <v>0.19</v>
      </c>
      <c r="AC39" s="24">
        <v>0.19</v>
      </c>
      <c r="AD39" s="24">
        <v>0.22</v>
      </c>
      <c r="AE39" s="24">
        <v>0.22</v>
      </c>
      <c r="AF39" s="24">
        <v>0.23</v>
      </c>
      <c r="AG39" s="24">
        <v>7.0000000000000007E-2</v>
      </c>
      <c r="AH39" s="24">
        <v>0.08</v>
      </c>
      <c r="AI39" s="24">
        <v>0.54</v>
      </c>
      <c r="AJ39" s="24">
        <v>0.33</v>
      </c>
      <c r="AK39" s="24">
        <v>8.16</v>
      </c>
      <c r="AL39" s="24">
        <v>8.17</v>
      </c>
      <c r="AM39" s="24">
        <v>8.36</v>
      </c>
      <c r="AN39" s="24">
        <v>8.1300000000000008</v>
      </c>
      <c r="AO39" s="24">
        <v>7.99</v>
      </c>
      <c r="AP39" s="24">
        <v>0.09</v>
      </c>
      <c r="AQ39" s="24">
        <v>0.1</v>
      </c>
      <c r="AR39" s="24">
        <v>0.09</v>
      </c>
      <c r="AS39" s="24">
        <v>7.0000000000000007E-2</v>
      </c>
      <c r="AT39" s="24">
        <v>0.1</v>
      </c>
      <c r="AU39" s="24">
        <v>0.03</v>
      </c>
      <c r="AV39" s="24">
        <v>0</v>
      </c>
      <c r="AW39" s="24">
        <v>0.02</v>
      </c>
      <c r="AX39" s="24">
        <v>0</v>
      </c>
      <c r="AY39" s="24">
        <v>0</v>
      </c>
      <c r="AZ39" s="24">
        <v>0.08</v>
      </c>
      <c r="BA39" s="24">
        <v>0.08</v>
      </c>
      <c r="BB39" s="24">
        <v>0.09</v>
      </c>
      <c r="BC39" s="24">
        <v>0.06</v>
      </c>
      <c r="BD39" s="24">
        <v>0.12</v>
      </c>
    </row>
    <row r="40" spans="1:56" x14ac:dyDescent="0.2">
      <c r="A40" t="s">
        <v>136</v>
      </c>
      <c r="B40" s="24">
        <v>2.69</v>
      </c>
      <c r="C40" s="24">
        <v>4.42</v>
      </c>
      <c r="D40" s="24">
        <v>4.4000000000000004</v>
      </c>
      <c r="E40" s="24">
        <v>4.29</v>
      </c>
      <c r="F40" s="24">
        <v>2.13</v>
      </c>
      <c r="G40" s="24">
        <v>0.01</v>
      </c>
      <c r="H40" s="24">
        <v>0</v>
      </c>
      <c r="I40" s="24">
        <v>0</v>
      </c>
      <c r="J40" s="24">
        <v>0</v>
      </c>
      <c r="K40" s="24">
        <v>0.01</v>
      </c>
      <c r="L40" s="24">
        <v>0</v>
      </c>
      <c r="M40" s="24">
        <v>0.08</v>
      </c>
      <c r="N40" s="24">
        <v>0</v>
      </c>
      <c r="O40" s="24">
        <v>0.01</v>
      </c>
      <c r="P40" s="24">
        <v>0.01</v>
      </c>
      <c r="Q40" s="24">
        <v>9.1999999999999993</v>
      </c>
      <c r="R40" s="24">
        <v>8.9499999999999993</v>
      </c>
      <c r="S40" s="24">
        <v>8.7100000000000009</v>
      </c>
      <c r="T40" s="24">
        <v>8.94</v>
      </c>
      <c r="U40" s="24">
        <v>9.0399999999999991</v>
      </c>
      <c r="V40" s="24">
        <v>8.73</v>
      </c>
      <c r="W40" s="24">
        <v>8.69</v>
      </c>
      <c r="X40" s="24">
        <v>8.33</v>
      </c>
      <c r="Y40" s="24">
        <v>8.43</v>
      </c>
      <c r="Z40" s="24">
        <v>8.81</v>
      </c>
      <c r="AA40" s="24">
        <v>3.6</v>
      </c>
      <c r="AB40" s="24">
        <v>5.22</v>
      </c>
      <c r="AC40" s="24">
        <v>5.17</v>
      </c>
      <c r="AD40" s="24">
        <v>4.18</v>
      </c>
      <c r="AE40" s="24">
        <v>2.88</v>
      </c>
      <c r="AF40" s="24">
        <v>2.56</v>
      </c>
      <c r="AG40" s="24">
        <v>10.88</v>
      </c>
      <c r="AH40" s="24">
        <v>10.93</v>
      </c>
      <c r="AI40" s="24">
        <v>0.77</v>
      </c>
      <c r="AJ40" s="24">
        <v>1.65</v>
      </c>
      <c r="AK40" s="24">
        <v>0.01</v>
      </c>
      <c r="AL40" s="24">
        <v>0</v>
      </c>
      <c r="AM40" s="24">
        <v>0</v>
      </c>
      <c r="AN40" s="24">
        <v>0</v>
      </c>
      <c r="AO40" s="24">
        <v>0.01</v>
      </c>
      <c r="AP40" s="24">
        <v>8.39</v>
      </c>
      <c r="AQ40" s="24">
        <v>8.83</v>
      </c>
      <c r="AR40" s="24">
        <v>8.99</v>
      </c>
      <c r="AS40" s="24">
        <v>8.99</v>
      </c>
      <c r="AT40" s="24">
        <v>8.4700000000000006</v>
      </c>
      <c r="AU40" s="24">
        <v>4.28</v>
      </c>
      <c r="AV40" s="24">
        <v>4.72</v>
      </c>
      <c r="AW40" s="24">
        <v>4.6500000000000004</v>
      </c>
      <c r="AX40" s="24">
        <v>4.5999999999999996</v>
      </c>
      <c r="AY40" s="24">
        <v>3.7</v>
      </c>
      <c r="AZ40" s="24">
        <v>7.73</v>
      </c>
      <c r="BA40" s="24">
        <v>7.68</v>
      </c>
      <c r="BB40" s="24">
        <v>7.84</v>
      </c>
      <c r="BC40" s="24">
        <v>7.76</v>
      </c>
      <c r="BD40" s="24">
        <v>7.71</v>
      </c>
    </row>
    <row r="41" spans="1:56" x14ac:dyDescent="0.2">
      <c r="A41" t="s">
        <v>137</v>
      </c>
      <c r="B41" s="24">
        <v>0</v>
      </c>
      <c r="C41" s="24">
        <v>0</v>
      </c>
      <c r="D41" s="24">
        <v>0</v>
      </c>
      <c r="E41" s="24">
        <v>0</v>
      </c>
      <c r="F41" s="24">
        <v>0.02</v>
      </c>
      <c r="G41" s="24">
        <v>0.68</v>
      </c>
      <c r="H41" s="24">
        <v>0.09</v>
      </c>
      <c r="I41" s="24">
        <v>0.11</v>
      </c>
      <c r="J41" s="24">
        <v>0.16</v>
      </c>
      <c r="K41" s="24">
        <v>1</v>
      </c>
      <c r="L41" s="24">
        <v>0.1</v>
      </c>
      <c r="M41" s="24">
        <v>3.81</v>
      </c>
      <c r="N41" s="24">
        <v>0.13</v>
      </c>
      <c r="O41" s="24">
        <v>0.08</v>
      </c>
      <c r="P41" s="24">
        <v>0.09</v>
      </c>
      <c r="Q41" s="24">
        <v>10.119999999999999</v>
      </c>
      <c r="R41" s="24">
        <v>10.210000000000001</v>
      </c>
      <c r="S41" s="24">
        <v>9.98</v>
      </c>
      <c r="T41" s="24">
        <v>10.210000000000001</v>
      </c>
      <c r="U41" s="24">
        <v>10.11</v>
      </c>
      <c r="V41" s="24">
        <v>10.26</v>
      </c>
      <c r="W41" s="24">
        <v>10.08</v>
      </c>
      <c r="X41" s="24">
        <v>10.130000000000001</v>
      </c>
      <c r="Y41" s="24">
        <v>10.18</v>
      </c>
      <c r="Z41" s="24">
        <v>10.24</v>
      </c>
      <c r="AA41" s="24">
        <v>11.16</v>
      </c>
      <c r="AB41" s="24">
        <v>11.09</v>
      </c>
      <c r="AC41" s="24">
        <v>11.02</v>
      </c>
      <c r="AD41" s="24">
        <v>11.02</v>
      </c>
      <c r="AE41" s="24">
        <v>11.26</v>
      </c>
      <c r="AF41" s="24">
        <v>11.46</v>
      </c>
      <c r="AG41" s="24">
        <v>8.66</v>
      </c>
      <c r="AH41" s="24">
        <v>9.57</v>
      </c>
      <c r="AI41" s="24">
        <v>11.24</v>
      </c>
      <c r="AJ41" s="24">
        <v>11.44</v>
      </c>
      <c r="AK41" s="24">
        <v>0.12</v>
      </c>
      <c r="AL41" s="24">
        <v>0.08</v>
      </c>
      <c r="AM41" s="24">
        <v>0.09</v>
      </c>
      <c r="AN41" s="24">
        <v>0.19</v>
      </c>
      <c r="AO41" s="24">
        <v>0.09</v>
      </c>
      <c r="AP41" s="24">
        <v>9.99</v>
      </c>
      <c r="AQ41" s="24">
        <v>9.76</v>
      </c>
      <c r="AR41" s="24">
        <v>10.07</v>
      </c>
      <c r="AS41" s="24">
        <v>10.11</v>
      </c>
      <c r="AT41" s="24">
        <v>10.14</v>
      </c>
      <c r="AU41" s="24">
        <v>0</v>
      </c>
      <c r="AV41" s="24">
        <v>0</v>
      </c>
      <c r="AW41" s="24">
        <v>0.01</v>
      </c>
      <c r="AX41" s="24">
        <v>0</v>
      </c>
      <c r="AY41" s="24">
        <v>0.01</v>
      </c>
      <c r="AZ41" s="24">
        <v>9.9700000000000006</v>
      </c>
      <c r="BA41" s="24">
        <v>9.44</v>
      </c>
      <c r="BB41" s="24">
        <v>9.74</v>
      </c>
      <c r="BC41" s="24">
        <v>9.92</v>
      </c>
      <c r="BD41" s="24">
        <v>10.15</v>
      </c>
    </row>
    <row r="42" spans="1:56" x14ac:dyDescent="0.2">
      <c r="A42" t="s">
        <v>138</v>
      </c>
      <c r="B42" s="24">
        <v>0.03</v>
      </c>
      <c r="C42" s="24">
        <v>0.04</v>
      </c>
      <c r="D42" s="24">
        <v>0.05</v>
      </c>
      <c r="E42" s="24">
        <v>0.06</v>
      </c>
      <c r="F42" s="24">
        <v>0.05</v>
      </c>
      <c r="G42" s="24">
        <v>0.06</v>
      </c>
      <c r="H42" s="24">
        <v>0.06</v>
      </c>
      <c r="I42" s="24">
        <v>0.08</v>
      </c>
      <c r="J42" s="24">
        <v>7.0000000000000007E-2</v>
      </c>
      <c r="K42" s="24">
        <v>7.0000000000000007E-2</v>
      </c>
      <c r="L42" s="24">
        <v>0.09</v>
      </c>
      <c r="M42" s="24">
        <v>0.05</v>
      </c>
      <c r="N42" s="24">
        <v>0.1</v>
      </c>
      <c r="O42" s="24">
        <v>0.08</v>
      </c>
      <c r="P42" s="24">
        <v>0.1</v>
      </c>
      <c r="Q42" s="24">
        <v>0</v>
      </c>
      <c r="R42" s="24">
        <v>0.01</v>
      </c>
      <c r="S42" s="24">
        <v>0.02</v>
      </c>
      <c r="T42" s="24">
        <v>0.01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0.03</v>
      </c>
      <c r="AA42" s="24">
        <v>0</v>
      </c>
      <c r="AB42" s="24">
        <v>0.01</v>
      </c>
      <c r="AC42" s="24">
        <v>0.01</v>
      </c>
      <c r="AD42" s="24">
        <v>0</v>
      </c>
      <c r="AE42" s="24">
        <v>0.01</v>
      </c>
      <c r="AF42" s="24">
        <v>0</v>
      </c>
      <c r="AG42" s="24">
        <v>0</v>
      </c>
      <c r="AH42" s="24">
        <v>0</v>
      </c>
      <c r="AI42" s="24">
        <v>0.02</v>
      </c>
      <c r="AJ42" s="24">
        <v>0.01</v>
      </c>
      <c r="AK42" s="24">
        <v>0.1</v>
      </c>
      <c r="AL42" s="24">
        <v>0.11</v>
      </c>
      <c r="AM42" s="24">
        <v>0.09</v>
      </c>
      <c r="AN42" s="24">
        <v>0.08</v>
      </c>
      <c r="AO42" s="24">
        <v>0.1</v>
      </c>
      <c r="AP42" s="24">
        <v>0.03</v>
      </c>
      <c r="AQ42" s="24">
        <v>0</v>
      </c>
      <c r="AR42" s="24">
        <v>0</v>
      </c>
      <c r="AS42" s="24">
        <v>0</v>
      </c>
      <c r="AT42" s="24">
        <v>0</v>
      </c>
      <c r="AU42" s="24">
        <v>0.05</v>
      </c>
      <c r="AV42" s="24">
        <v>0.01</v>
      </c>
      <c r="AW42" s="24">
        <v>0.05</v>
      </c>
      <c r="AX42" s="24">
        <v>0.05</v>
      </c>
      <c r="AY42" s="24">
        <v>0.04</v>
      </c>
      <c r="AZ42" s="24">
        <v>0.02</v>
      </c>
      <c r="BA42" s="24">
        <v>0</v>
      </c>
      <c r="BB42" s="24">
        <v>0.03</v>
      </c>
      <c r="BC42" s="24">
        <v>0</v>
      </c>
      <c r="BD42" s="24">
        <v>0.02</v>
      </c>
    </row>
    <row r="43" spans="1:56" x14ac:dyDescent="0.2">
      <c r="A43" t="s">
        <v>139</v>
      </c>
      <c r="B43" s="24">
        <v>101.15</v>
      </c>
      <c r="C43" s="24">
        <v>100.69</v>
      </c>
      <c r="D43" s="24">
        <v>101.26</v>
      </c>
      <c r="E43" s="24">
        <v>101.23</v>
      </c>
      <c r="F43" s="24">
        <v>101.65</v>
      </c>
      <c r="G43" s="24">
        <v>100.2</v>
      </c>
      <c r="H43" s="24">
        <v>100.1</v>
      </c>
      <c r="I43" s="24">
        <v>101.25</v>
      </c>
      <c r="J43" s="24">
        <v>100.13</v>
      </c>
      <c r="K43" s="24">
        <v>100.37</v>
      </c>
      <c r="L43" s="24">
        <v>101.58</v>
      </c>
      <c r="M43" s="24">
        <v>99.8</v>
      </c>
      <c r="N43" s="24">
        <v>100.36</v>
      </c>
      <c r="O43" s="24">
        <v>100.3</v>
      </c>
      <c r="P43" s="24">
        <v>101.65</v>
      </c>
      <c r="Q43" s="24">
        <v>96.77</v>
      </c>
      <c r="R43" s="24">
        <v>97.35</v>
      </c>
      <c r="S43" s="24">
        <v>96.04</v>
      </c>
      <c r="T43" s="24">
        <v>96.82</v>
      </c>
      <c r="U43" s="24">
        <v>97.08</v>
      </c>
      <c r="V43" s="24">
        <v>97.57</v>
      </c>
      <c r="W43" s="24">
        <v>96.41</v>
      </c>
      <c r="X43" s="24">
        <v>96.37</v>
      </c>
      <c r="Y43" s="24">
        <v>96.64</v>
      </c>
      <c r="Z43" s="24">
        <v>97.75</v>
      </c>
      <c r="AA43" s="24">
        <v>97.35</v>
      </c>
      <c r="AB43" s="24">
        <v>97.23</v>
      </c>
      <c r="AC43" s="24">
        <v>97.2</v>
      </c>
      <c r="AD43" s="24">
        <v>97.03</v>
      </c>
      <c r="AE43" s="24">
        <v>96.82</v>
      </c>
      <c r="AF43" s="24">
        <v>97.07</v>
      </c>
      <c r="AG43" s="24">
        <v>93.44</v>
      </c>
      <c r="AH43" s="24">
        <v>95.19</v>
      </c>
      <c r="AI43" s="24">
        <v>96.57</v>
      </c>
      <c r="AJ43" s="24">
        <v>97.73</v>
      </c>
      <c r="AK43" s="24">
        <v>99.94</v>
      </c>
      <c r="AL43" s="24">
        <v>99.58</v>
      </c>
      <c r="AM43" s="24">
        <v>100.01</v>
      </c>
      <c r="AN43" s="24">
        <v>100.21</v>
      </c>
      <c r="AO43" s="24">
        <v>100.64</v>
      </c>
      <c r="AP43" s="24">
        <v>96.63</v>
      </c>
      <c r="AQ43" s="24">
        <v>95.76</v>
      </c>
      <c r="AR43" s="24">
        <v>96.12</v>
      </c>
      <c r="AS43" s="24">
        <v>96.84</v>
      </c>
      <c r="AT43" s="24">
        <v>96.66</v>
      </c>
      <c r="AU43" s="24">
        <v>100.58</v>
      </c>
      <c r="AV43" s="24">
        <v>100.99</v>
      </c>
      <c r="AW43" s="24">
        <v>101.55</v>
      </c>
      <c r="AX43" s="24">
        <v>100.67</v>
      </c>
      <c r="AY43" s="24">
        <v>100.14</v>
      </c>
      <c r="AZ43" s="24">
        <v>96.75</v>
      </c>
      <c r="BA43" s="24">
        <v>96.55</v>
      </c>
      <c r="BB43" s="24">
        <v>95.51</v>
      </c>
      <c r="BC43" s="24">
        <v>96.3</v>
      </c>
      <c r="BD43" s="24">
        <v>97.89</v>
      </c>
    </row>
    <row r="44" spans="1:56" x14ac:dyDescent="0.2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</row>
    <row r="45" spans="1:56" x14ac:dyDescent="0.2">
      <c r="A45" s="18" t="s">
        <v>140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</row>
    <row r="46" spans="1:56" x14ac:dyDescent="0.2">
      <c r="A46" t="s">
        <v>43</v>
      </c>
      <c r="B46" s="24">
        <v>0.28999999999999998</v>
      </c>
      <c r="C46" s="24">
        <v>0.28999999999999998</v>
      </c>
      <c r="D46" s="24">
        <v>0.28999999999999998</v>
      </c>
      <c r="E46" s="24">
        <v>0.28999999999999998</v>
      </c>
      <c r="F46" s="24">
        <v>0.28000000000000003</v>
      </c>
      <c r="G46" s="24">
        <v>0.46</v>
      </c>
      <c r="H46" s="24">
        <v>0.45</v>
      </c>
      <c r="I46" s="24">
        <v>0.46</v>
      </c>
      <c r="J46" s="24">
        <v>0.45</v>
      </c>
      <c r="K46" s="24">
        <v>0.45</v>
      </c>
      <c r="L46" s="24">
        <v>0.46</v>
      </c>
      <c r="M46" s="24">
        <v>0.43</v>
      </c>
      <c r="N46" s="24">
        <v>0.45</v>
      </c>
      <c r="O46" s="24">
        <v>0.46</v>
      </c>
      <c r="P46" s="24">
        <v>0.46</v>
      </c>
      <c r="Q46" s="24">
        <v>0.27</v>
      </c>
      <c r="R46" s="24">
        <v>0.27</v>
      </c>
      <c r="S46" s="24">
        <v>0.26</v>
      </c>
      <c r="T46" s="24">
        <v>0.27</v>
      </c>
      <c r="U46" s="24">
        <v>0.27</v>
      </c>
      <c r="V46" s="24">
        <v>0.27</v>
      </c>
      <c r="W46" s="24">
        <v>0.27</v>
      </c>
      <c r="X46" s="24">
        <v>0.27</v>
      </c>
      <c r="Y46" s="24">
        <v>0.27</v>
      </c>
      <c r="Z46" s="24">
        <v>0.27</v>
      </c>
      <c r="AA46" s="24">
        <v>0.34</v>
      </c>
      <c r="AB46" s="24">
        <v>0.33</v>
      </c>
      <c r="AC46" s="24">
        <v>0.33</v>
      </c>
      <c r="AD46" s="24">
        <v>0.34</v>
      </c>
      <c r="AE46" s="24">
        <v>0.35</v>
      </c>
      <c r="AF46" s="24">
        <v>0.35</v>
      </c>
      <c r="AG46" s="24">
        <v>0.26</v>
      </c>
      <c r="AH46" s="24">
        <v>0.27</v>
      </c>
      <c r="AI46" s="24">
        <v>0.35</v>
      </c>
      <c r="AJ46" s="24">
        <v>0.35</v>
      </c>
      <c r="AK46" s="24">
        <v>0.45</v>
      </c>
      <c r="AL46" s="24">
        <v>0.45</v>
      </c>
      <c r="AM46" s="24">
        <v>0.46</v>
      </c>
      <c r="AN46" s="24">
        <v>0.45</v>
      </c>
      <c r="AO46" s="24">
        <v>0.45</v>
      </c>
      <c r="AP46" s="24">
        <v>0.27</v>
      </c>
      <c r="AQ46" s="24">
        <v>0.26</v>
      </c>
      <c r="AR46" s="24">
        <v>0.27</v>
      </c>
      <c r="AS46" s="24">
        <v>0.27</v>
      </c>
      <c r="AT46" s="24">
        <v>0.26</v>
      </c>
      <c r="AU46" s="24">
        <v>0.28999999999999998</v>
      </c>
      <c r="AV46" s="24">
        <v>0.28999999999999998</v>
      </c>
      <c r="AW46" s="24">
        <v>0.28999999999999998</v>
      </c>
      <c r="AX46" s="24">
        <v>0.28999999999999998</v>
      </c>
      <c r="AY46" s="24">
        <v>0.28000000000000003</v>
      </c>
      <c r="AZ46" s="24">
        <v>0.27</v>
      </c>
      <c r="BA46" s="24">
        <v>0.26</v>
      </c>
      <c r="BB46" s="24">
        <v>0.27</v>
      </c>
      <c r="BC46" s="24">
        <v>0.26</v>
      </c>
      <c r="BD46" s="24">
        <v>0.27</v>
      </c>
    </row>
    <row r="47" spans="1:56" x14ac:dyDescent="0.2">
      <c r="A47" t="s">
        <v>47</v>
      </c>
      <c r="B47" s="24">
        <v>0.02</v>
      </c>
      <c r="C47" s="24">
        <v>0</v>
      </c>
      <c r="D47" s="24">
        <v>0.02</v>
      </c>
      <c r="E47" s="24">
        <v>0.02</v>
      </c>
      <c r="F47" s="24">
        <v>0.02</v>
      </c>
      <c r="G47" s="24">
        <v>0.02</v>
      </c>
      <c r="H47" s="24">
        <v>0</v>
      </c>
      <c r="I47" s="24">
        <v>0</v>
      </c>
      <c r="J47" s="24">
        <v>0.02</v>
      </c>
      <c r="K47" s="24">
        <v>0.02</v>
      </c>
      <c r="L47" s="24">
        <v>0</v>
      </c>
      <c r="M47" s="24">
        <v>0.02</v>
      </c>
      <c r="N47" s="24">
        <v>0.02</v>
      </c>
      <c r="O47" s="24">
        <v>0.02</v>
      </c>
      <c r="P47" s="24">
        <v>0.02</v>
      </c>
      <c r="Q47" s="24">
        <v>0.04</v>
      </c>
      <c r="R47" s="24">
        <v>0.04</v>
      </c>
      <c r="S47" s="24">
        <v>0.04</v>
      </c>
      <c r="T47" s="24">
        <v>0.04</v>
      </c>
      <c r="U47" s="24">
        <v>0.04</v>
      </c>
      <c r="V47" s="24">
        <v>0.04</v>
      </c>
      <c r="W47" s="24">
        <v>0.04</v>
      </c>
      <c r="X47" s="24">
        <v>0.04</v>
      </c>
      <c r="Y47" s="24">
        <v>0.04</v>
      </c>
      <c r="Z47" s="24">
        <v>0.04</v>
      </c>
      <c r="AA47" s="24">
        <v>0.02</v>
      </c>
      <c r="AB47" s="24">
        <v>0.02</v>
      </c>
      <c r="AC47" s="24">
        <v>0.02</v>
      </c>
      <c r="AD47" s="24">
        <v>0.02</v>
      </c>
      <c r="AE47" s="24">
        <v>0.02</v>
      </c>
      <c r="AF47" s="24">
        <v>0.02</v>
      </c>
      <c r="AG47" s="24">
        <v>0.02</v>
      </c>
      <c r="AH47" s="24">
        <v>0.02</v>
      </c>
      <c r="AI47" s="24">
        <v>0.02</v>
      </c>
      <c r="AJ47" s="24">
        <v>0.02</v>
      </c>
      <c r="AK47" s="24">
        <v>0</v>
      </c>
      <c r="AL47" s="24">
        <v>0.02</v>
      </c>
      <c r="AM47" s="24">
        <v>0.02</v>
      </c>
      <c r="AN47" s="24">
        <v>0.02</v>
      </c>
      <c r="AO47" s="24">
        <v>0.02</v>
      </c>
      <c r="AP47" s="24">
        <v>0.04</v>
      </c>
      <c r="AQ47" s="24">
        <v>0.04</v>
      </c>
      <c r="AR47" s="24">
        <v>0.04</v>
      </c>
      <c r="AS47" s="24">
        <v>0.04</v>
      </c>
      <c r="AT47" s="24">
        <v>0.04</v>
      </c>
      <c r="AU47" s="24">
        <v>0.02</v>
      </c>
      <c r="AV47" s="24">
        <v>0.02</v>
      </c>
      <c r="AW47" s="24">
        <v>0.02</v>
      </c>
      <c r="AX47" s="24">
        <v>0.02</v>
      </c>
      <c r="AY47" s="24">
        <v>0.02</v>
      </c>
      <c r="AZ47" s="24">
        <v>0.04</v>
      </c>
      <c r="BA47" s="24">
        <v>0.04</v>
      </c>
      <c r="BB47" s="24">
        <v>0.04</v>
      </c>
      <c r="BC47" s="24">
        <v>0.04</v>
      </c>
      <c r="BD47" s="24">
        <v>0.04</v>
      </c>
    </row>
    <row r="48" spans="1:56" x14ac:dyDescent="0.2">
      <c r="A48" t="s">
        <v>50</v>
      </c>
      <c r="B48" s="24">
        <v>0.1</v>
      </c>
      <c r="C48" s="24">
        <v>0.11</v>
      </c>
      <c r="D48" s="24">
        <v>0.11</v>
      </c>
      <c r="E48" s="24">
        <v>0.11</v>
      </c>
      <c r="F48" s="24">
        <v>0.11</v>
      </c>
      <c r="G48" s="24">
        <v>0.12</v>
      </c>
      <c r="H48" s="24">
        <v>0.12</v>
      </c>
      <c r="I48" s="24">
        <v>0.12</v>
      </c>
      <c r="J48" s="24">
        <v>0.12</v>
      </c>
      <c r="K48" s="24">
        <v>0.12</v>
      </c>
      <c r="L48" s="24">
        <v>0.12</v>
      </c>
      <c r="M48" s="24">
        <v>0.12</v>
      </c>
      <c r="N48" s="24">
        <v>0.12</v>
      </c>
      <c r="O48" s="24">
        <v>0.11</v>
      </c>
      <c r="P48" s="24">
        <v>0.12</v>
      </c>
      <c r="Q48" s="24">
        <v>0.09</v>
      </c>
      <c r="R48" s="24">
        <v>0.09</v>
      </c>
      <c r="S48" s="24">
        <v>0.09</v>
      </c>
      <c r="T48" s="24">
        <v>0.09</v>
      </c>
      <c r="U48" s="24">
        <v>0.09</v>
      </c>
      <c r="V48" s="24">
        <v>0.09</v>
      </c>
      <c r="W48" s="24">
        <v>0.09</v>
      </c>
      <c r="X48" s="24">
        <v>0.09</v>
      </c>
      <c r="Y48" s="24">
        <v>0.09</v>
      </c>
      <c r="Z48" s="24">
        <v>0.09</v>
      </c>
      <c r="AA48" s="24">
        <v>0.14000000000000001</v>
      </c>
      <c r="AB48" s="24">
        <v>0.13</v>
      </c>
      <c r="AC48" s="24">
        <v>0.13</v>
      </c>
      <c r="AD48" s="24">
        <v>0.14000000000000001</v>
      </c>
      <c r="AE48" s="24">
        <v>0.14000000000000001</v>
      </c>
      <c r="AF48" s="24">
        <v>0.14000000000000001</v>
      </c>
      <c r="AG48" s="24">
        <v>0.1</v>
      </c>
      <c r="AH48" s="24">
        <v>0.1</v>
      </c>
      <c r="AI48" s="24">
        <v>0.16</v>
      </c>
      <c r="AJ48" s="24">
        <v>0.15</v>
      </c>
      <c r="AK48" s="24">
        <v>0.11</v>
      </c>
      <c r="AL48" s="24">
        <v>0.11</v>
      </c>
      <c r="AM48" s="24">
        <v>0.11</v>
      </c>
      <c r="AN48" s="24">
        <v>0.12</v>
      </c>
      <c r="AO48" s="24">
        <v>0.12</v>
      </c>
      <c r="AP48" s="24">
        <v>0.09</v>
      </c>
      <c r="AQ48" s="24">
        <v>0.09</v>
      </c>
      <c r="AR48" s="24">
        <v>0.09</v>
      </c>
      <c r="AS48" s="24">
        <v>0.09</v>
      </c>
      <c r="AT48" s="24">
        <v>0.09</v>
      </c>
      <c r="AU48" s="24">
        <v>0.1</v>
      </c>
      <c r="AV48" s="24">
        <v>0.11</v>
      </c>
      <c r="AW48" s="24">
        <v>0.1</v>
      </c>
      <c r="AX48" s="24">
        <v>0.1</v>
      </c>
      <c r="AY48" s="24">
        <v>0.1</v>
      </c>
      <c r="AZ48" s="24">
        <v>0.09</v>
      </c>
      <c r="BA48" s="24">
        <v>0.09</v>
      </c>
      <c r="BB48" s="24">
        <v>0.09</v>
      </c>
      <c r="BC48" s="24">
        <v>0.09</v>
      </c>
      <c r="BD48" s="24">
        <v>0.09</v>
      </c>
    </row>
    <row r="49" spans="1:56" x14ac:dyDescent="0.2">
      <c r="A49" t="s">
        <v>52</v>
      </c>
      <c r="B49" s="24">
        <v>0.37</v>
      </c>
      <c r="C49" s="24">
        <v>0.37</v>
      </c>
      <c r="D49" s="24">
        <v>0.37</v>
      </c>
      <c r="E49" s="24">
        <v>0.37</v>
      </c>
      <c r="F49" s="24">
        <v>0.37</v>
      </c>
      <c r="G49" s="24">
        <v>0.04</v>
      </c>
      <c r="H49" s="24">
        <v>0.04</v>
      </c>
      <c r="I49" s="24">
        <v>0.04</v>
      </c>
      <c r="J49" s="24">
        <v>0.04</v>
      </c>
      <c r="K49" s="24">
        <v>0.04</v>
      </c>
      <c r="L49" s="24">
        <v>0.04</v>
      </c>
      <c r="M49" s="24">
        <v>0.05</v>
      </c>
      <c r="N49" s="24">
        <v>0.04</v>
      </c>
      <c r="O49" s="24">
        <v>0</v>
      </c>
      <c r="P49" s="24">
        <v>0.04</v>
      </c>
      <c r="Q49" s="24">
        <v>0.26</v>
      </c>
      <c r="R49" s="24">
        <v>0.26</v>
      </c>
      <c r="S49" s="24">
        <v>0.27</v>
      </c>
      <c r="T49" s="24">
        <v>0.27</v>
      </c>
      <c r="U49" s="24">
        <v>0.27</v>
      </c>
      <c r="V49" s="24">
        <v>0.27</v>
      </c>
      <c r="W49" s="24">
        <v>0.26</v>
      </c>
      <c r="X49" s="24">
        <v>0.27</v>
      </c>
      <c r="Y49" s="24">
        <v>0.27</v>
      </c>
      <c r="Z49" s="24">
        <v>0.27</v>
      </c>
      <c r="AA49" s="24">
        <v>0.13</v>
      </c>
      <c r="AB49" s="24">
        <v>0.15</v>
      </c>
      <c r="AC49" s="24">
        <v>0.15</v>
      </c>
      <c r="AD49" s="24">
        <v>0.13</v>
      </c>
      <c r="AE49" s="24">
        <v>0.11</v>
      </c>
      <c r="AF49" s="24">
        <v>0.11</v>
      </c>
      <c r="AG49" s="24">
        <v>0.26</v>
      </c>
      <c r="AH49" s="24">
        <v>0.26</v>
      </c>
      <c r="AI49" s="24">
        <v>0.06</v>
      </c>
      <c r="AJ49" s="24">
        <v>0.09</v>
      </c>
      <c r="AK49" s="24">
        <v>0.04</v>
      </c>
      <c r="AL49" s="24">
        <v>0</v>
      </c>
      <c r="AM49" s="24">
        <v>0.04</v>
      </c>
      <c r="AN49" s="24">
        <v>0.04</v>
      </c>
      <c r="AO49" s="24">
        <v>0</v>
      </c>
      <c r="AP49" s="24">
        <v>0.28000000000000003</v>
      </c>
      <c r="AQ49" s="24">
        <v>0.28000000000000003</v>
      </c>
      <c r="AR49" s="24">
        <v>0.27</v>
      </c>
      <c r="AS49" s="24">
        <v>0.28000000000000003</v>
      </c>
      <c r="AT49" s="24">
        <v>0.28000000000000003</v>
      </c>
      <c r="AU49" s="24">
        <v>0.36</v>
      </c>
      <c r="AV49" s="24">
        <v>0.36</v>
      </c>
      <c r="AW49" s="24">
        <v>0.36</v>
      </c>
      <c r="AX49" s="24">
        <v>0.36</v>
      </c>
      <c r="AY49" s="24">
        <v>0.36</v>
      </c>
      <c r="AZ49" s="24">
        <v>0.28999999999999998</v>
      </c>
      <c r="BA49" s="24">
        <v>0.28999999999999998</v>
      </c>
      <c r="BB49" s="24">
        <v>0.28000000000000003</v>
      </c>
      <c r="BC49" s="24">
        <v>0.28999999999999998</v>
      </c>
      <c r="BD49" s="24">
        <v>0.28000000000000003</v>
      </c>
    </row>
    <row r="50" spans="1:56" x14ac:dyDescent="0.2">
      <c r="A50" t="s">
        <v>54</v>
      </c>
      <c r="B50" s="24">
        <v>0.11</v>
      </c>
      <c r="C50" s="24">
        <v>0.08</v>
      </c>
      <c r="D50" s="24">
        <v>0.08</v>
      </c>
      <c r="E50" s="24">
        <v>0.09</v>
      </c>
      <c r="F50" s="24">
        <v>0.12</v>
      </c>
      <c r="G50" s="24">
        <v>0</v>
      </c>
      <c r="H50" s="24">
        <v>0.03</v>
      </c>
      <c r="I50" s="24">
        <v>0</v>
      </c>
      <c r="J50" s="24">
        <v>0</v>
      </c>
      <c r="K50" s="24">
        <v>0</v>
      </c>
      <c r="L50" s="24">
        <v>0.03</v>
      </c>
      <c r="M50" s="24">
        <v>0.04</v>
      </c>
      <c r="N50" s="24">
        <v>0.03</v>
      </c>
      <c r="O50" s="24">
        <v>0.03</v>
      </c>
      <c r="P50" s="24">
        <v>0</v>
      </c>
      <c r="Q50" s="24">
        <v>0.04</v>
      </c>
      <c r="R50" s="24">
        <v>0.04</v>
      </c>
      <c r="S50" s="24">
        <v>0.04</v>
      </c>
      <c r="T50" s="24">
        <v>0.04</v>
      </c>
      <c r="U50" s="24">
        <v>0.04</v>
      </c>
      <c r="V50" s="24">
        <v>0.04</v>
      </c>
      <c r="W50" s="24">
        <v>0.04</v>
      </c>
      <c r="X50" s="24">
        <v>0.04</v>
      </c>
      <c r="Y50" s="24">
        <v>0.04</v>
      </c>
      <c r="Z50" s="24">
        <v>0.04</v>
      </c>
      <c r="AA50" s="24">
        <v>0.04</v>
      </c>
      <c r="AB50" s="24">
        <v>0.04</v>
      </c>
      <c r="AC50" s="24">
        <v>0.04</v>
      </c>
      <c r="AD50" s="24">
        <v>0.04</v>
      </c>
      <c r="AE50" s="24">
        <v>0.04</v>
      </c>
      <c r="AF50" s="24">
        <v>0.04</v>
      </c>
      <c r="AG50" s="24">
        <v>0.04</v>
      </c>
      <c r="AH50" s="24">
        <v>0.04</v>
      </c>
      <c r="AI50" s="24">
        <v>0.04</v>
      </c>
      <c r="AJ50" s="24">
        <v>0.03</v>
      </c>
      <c r="AK50" s="24">
        <v>0</v>
      </c>
      <c r="AL50" s="24">
        <v>0</v>
      </c>
      <c r="AM50" s="24">
        <v>0.03</v>
      </c>
      <c r="AN50" s="24">
        <v>0.04</v>
      </c>
      <c r="AO50" s="24">
        <v>0.03</v>
      </c>
      <c r="AP50" s="24">
        <v>0.04</v>
      </c>
      <c r="AQ50" s="24">
        <v>0.04</v>
      </c>
      <c r="AR50" s="24">
        <v>0.04</v>
      </c>
      <c r="AS50" s="24">
        <v>0.04</v>
      </c>
      <c r="AT50" s="24">
        <v>0.04</v>
      </c>
      <c r="AU50" s="24">
        <v>0.09</v>
      </c>
      <c r="AV50" s="24">
        <v>0.08</v>
      </c>
      <c r="AW50" s="24">
        <v>0.08</v>
      </c>
      <c r="AX50" s="24">
        <v>0.08</v>
      </c>
      <c r="AY50" s="24">
        <v>0.09</v>
      </c>
      <c r="AZ50" s="24">
        <v>0.04</v>
      </c>
      <c r="BA50" s="24">
        <v>0.04</v>
      </c>
      <c r="BB50" s="24">
        <v>0.04</v>
      </c>
      <c r="BC50" s="24">
        <v>0.04</v>
      </c>
      <c r="BD50" s="24">
        <v>0.04</v>
      </c>
    </row>
    <row r="51" spans="1:56" x14ac:dyDescent="0.2">
      <c r="A51" t="s">
        <v>55</v>
      </c>
      <c r="B51" s="24">
        <v>0.03</v>
      </c>
      <c r="C51" s="24">
        <v>0.03</v>
      </c>
      <c r="D51" s="24">
        <v>0.03</v>
      </c>
      <c r="E51" s="24">
        <v>0.03</v>
      </c>
      <c r="F51" s="24">
        <v>0.03</v>
      </c>
      <c r="G51" s="24">
        <v>0.06</v>
      </c>
      <c r="H51" s="24">
        <v>0.06</v>
      </c>
      <c r="I51" s="24">
        <v>0.06</v>
      </c>
      <c r="J51" s="24">
        <v>0.06</v>
      </c>
      <c r="K51" s="24">
        <v>0.06</v>
      </c>
      <c r="L51" s="24">
        <v>0.06</v>
      </c>
      <c r="M51" s="24">
        <v>0.05</v>
      </c>
      <c r="N51" s="24">
        <v>0.06</v>
      </c>
      <c r="O51" s="24">
        <v>0.06</v>
      </c>
      <c r="P51" s="24">
        <v>0.06</v>
      </c>
      <c r="Q51" s="24">
        <v>0</v>
      </c>
      <c r="R51" s="24">
        <v>0</v>
      </c>
      <c r="S51" s="24">
        <v>0.01</v>
      </c>
      <c r="T51" s="24">
        <v>0</v>
      </c>
      <c r="U51" s="24">
        <v>0</v>
      </c>
      <c r="V51" s="24">
        <v>0</v>
      </c>
      <c r="W51" s="24">
        <v>0</v>
      </c>
      <c r="X51" s="24">
        <v>0.02</v>
      </c>
      <c r="Y51" s="24">
        <v>0</v>
      </c>
      <c r="Z51" s="24">
        <v>0</v>
      </c>
      <c r="AA51" s="24">
        <v>0</v>
      </c>
      <c r="AB51" s="24">
        <v>0</v>
      </c>
      <c r="AC51" s="24">
        <v>0.01</v>
      </c>
      <c r="AD51" s="24">
        <v>0</v>
      </c>
      <c r="AE51" s="24">
        <v>0</v>
      </c>
      <c r="AF51" s="24">
        <v>0</v>
      </c>
      <c r="AG51" s="24">
        <v>0.02</v>
      </c>
      <c r="AH51" s="24">
        <v>0.02</v>
      </c>
      <c r="AI51" s="24">
        <v>0</v>
      </c>
      <c r="AJ51" s="24">
        <v>0</v>
      </c>
      <c r="AK51" s="24">
        <v>0.06</v>
      </c>
      <c r="AL51" s="24">
        <v>0.06</v>
      </c>
      <c r="AM51" s="24">
        <v>0.06</v>
      </c>
      <c r="AN51" s="24">
        <v>0.06</v>
      </c>
      <c r="AO51" s="24">
        <v>0.06</v>
      </c>
      <c r="AP51" s="24">
        <v>0</v>
      </c>
      <c r="AQ51" s="24">
        <v>0.02</v>
      </c>
      <c r="AR51" s="24">
        <v>0</v>
      </c>
      <c r="AS51" s="24">
        <v>0</v>
      </c>
      <c r="AT51" s="24">
        <v>0</v>
      </c>
      <c r="AU51" s="24">
        <v>0.03</v>
      </c>
      <c r="AV51" s="24">
        <v>0.03</v>
      </c>
      <c r="AW51" s="24">
        <v>0.03</v>
      </c>
      <c r="AX51" s="24">
        <v>0.03</v>
      </c>
      <c r="AY51" s="24">
        <v>0.03</v>
      </c>
      <c r="AZ51" s="24">
        <v>0</v>
      </c>
      <c r="BA51" s="24">
        <v>0.02</v>
      </c>
      <c r="BB51" s="24">
        <v>0</v>
      </c>
      <c r="BC51" s="24">
        <v>0.02</v>
      </c>
      <c r="BD51" s="24">
        <v>0</v>
      </c>
    </row>
    <row r="52" spans="1:56" x14ac:dyDescent="0.2">
      <c r="A52" t="s">
        <v>57</v>
      </c>
      <c r="B52" s="24">
        <v>0.03</v>
      </c>
      <c r="C52" s="24">
        <v>0.03</v>
      </c>
      <c r="D52" s="24">
        <v>0.03</v>
      </c>
      <c r="E52" s="24">
        <v>0</v>
      </c>
      <c r="F52" s="24">
        <v>0.03</v>
      </c>
      <c r="G52" s="24">
        <v>0.15</v>
      </c>
      <c r="H52" s="24">
        <v>0.14000000000000001</v>
      </c>
      <c r="I52" s="24">
        <v>0.14000000000000001</v>
      </c>
      <c r="J52" s="24">
        <v>0.14000000000000001</v>
      </c>
      <c r="K52" s="24">
        <v>0.14000000000000001</v>
      </c>
      <c r="L52" s="24">
        <v>0.14000000000000001</v>
      </c>
      <c r="M52" s="24">
        <v>0.13</v>
      </c>
      <c r="N52" s="24">
        <v>0.14000000000000001</v>
      </c>
      <c r="O52" s="24">
        <v>0.14000000000000001</v>
      </c>
      <c r="P52" s="24">
        <v>0.14000000000000001</v>
      </c>
      <c r="Q52" s="24">
        <v>0.03</v>
      </c>
      <c r="R52" s="24">
        <v>0.03</v>
      </c>
      <c r="S52" s="24">
        <v>0.03</v>
      </c>
      <c r="T52" s="24">
        <v>0.03</v>
      </c>
      <c r="U52" s="24">
        <v>0.03</v>
      </c>
      <c r="V52" s="24">
        <v>0.03</v>
      </c>
      <c r="W52" s="24">
        <v>0.03</v>
      </c>
      <c r="X52" s="24">
        <v>0.03</v>
      </c>
      <c r="Y52" s="24">
        <v>0.03</v>
      </c>
      <c r="Z52" s="24">
        <v>0.03</v>
      </c>
      <c r="AA52" s="24">
        <v>0.03</v>
      </c>
      <c r="AB52" s="24">
        <v>0.03</v>
      </c>
      <c r="AC52" s="24">
        <v>0.03</v>
      </c>
      <c r="AD52" s="24">
        <v>0.03</v>
      </c>
      <c r="AE52" s="24">
        <v>0.03</v>
      </c>
      <c r="AF52" s="24">
        <v>0.03</v>
      </c>
      <c r="AG52" s="24">
        <v>0.03</v>
      </c>
      <c r="AH52" s="24">
        <v>0.03</v>
      </c>
      <c r="AI52" s="24">
        <v>0.04</v>
      </c>
      <c r="AJ52" s="24">
        <v>0.03</v>
      </c>
      <c r="AK52" s="24">
        <v>0.14000000000000001</v>
      </c>
      <c r="AL52" s="24">
        <v>0.14000000000000001</v>
      </c>
      <c r="AM52" s="24">
        <v>0.15</v>
      </c>
      <c r="AN52" s="24">
        <v>0.15</v>
      </c>
      <c r="AO52" s="24">
        <v>0.14000000000000001</v>
      </c>
      <c r="AP52" s="24">
        <v>0.03</v>
      </c>
      <c r="AQ52" s="24">
        <v>0.03</v>
      </c>
      <c r="AR52" s="24">
        <v>0.03</v>
      </c>
      <c r="AS52" s="24">
        <v>0.03</v>
      </c>
      <c r="AT52" s="24">
        <v>0.03</v>
      </c>
      <c r="AU52" s="24">
        <v>0.03</v>
      </c>
      <c r="AV52" s="24">
        <v>0</v>
      </c>
      <c r="AW52" s="24">
        <v>0.03</v>
      </c>
      <c r="AX52" s="24">
        <v>0</v>
      </c>
      <c r="AY52" s="24">
        <v>0</v>
      </c>
      <c r="AZ52" s="24">
        <v>0.03</v>
      </c>
      <c r="BA52" s="24">
        <v>0.03</v>
      </c>
      <c r="BB52" s="24">
        <v>0.03</v>
      </c>
      <c r="BC52" s="24">
        <v>0.03</v>
      </c>
      <c r="BD52" s="24">
        <v>0.03</v>
      </c>
    </row>
    <row r="53" spans="1:56" x14ac:dyDescent="0.2">
      <c r="A53" t="s">
        <v>60</v>
      </c>
      <c r="B53" s="24">
        <v>0.06</v>
      </c>
      <c r="C53" s="24">
        <v>0.08</v>
      </c>
      <c r="D53" s="24">
        <v>0.08</v>
      </c>
      <c r="E53" s="24">
        <v>0.08</v>
      </c>
      <c r="F53" s="24">
        <v>0.05</v>
      </c>
      <c r="G53" s="24">
        <v>0.02</v>
      </c>
      <c r="H53" s="24">
        <v>0</v>
      </c>
      <c r="I53" s="24">
        <v>0</v>
      </c>
      <c r="J53" s="24">
        <v>0.02</v>
      </c>
      <c r="K53" s="24">
        <v>0.02</v>
      </c>
      <c r="L53" s="24">
        <v>0</v>
      </c>
      <c r="M53" s="24">
        <v>0.02</v>
      </c>
      <c r="N53" s="24">
        <v>0.01</v>
      </c>
      <c r="O53" s="24">
        <v>0.01</v>
      </c>
      <c r="P53" s="24">
        <v>0.02</v>
      </c>
      <c r="Q53" s="24">
        <v>0.11</v>
      </c>
      <c r="R53" s="24">
        <v>0.11</v>
      </c>
      <c r="S53" s="24">
        <v>0.11</v>
      </c>
      <c r="T53" s="24">
        <v>0.11</v>
      </c>
      <c r="U53" s="24">
        <v>0.11</v>
      </c>
      <c r="V53" s="24">
        <v>0.11</v>
      </c>
      <c r="W53" s="24">
        <v>0.11</v>
      </c>
      <c r="X53" s="24">
        <v>0.11</v>
      </c>
      <c r="Y53" s="24">
        <v>0.11</v>
      </c>
      <c r="Z53" s="24">
        <v>0.11</v>
      </c>
      <c r="AA53" s="24">
        <v>0.06</v>
      </c>
      <c r="AB53" s="24">
        <v>0.08</v>
      </c>
      <c r="AC53" s="24">
        <v>0.08</v>
      </c>
      <c r="AD53" s="24">
        <v>7.0000000000000007E-2</v>
      </c>
      <c r="AE53" s="24">
        <v>0.06</v>
      </c>
      <c r="AF53" s="24">
        <v>0.05</v>
      </c>
      <c r="AG53" s="24">
        <v>0.12</v>
      </c>
      <c r="AH53" s="24">
        <v>0.12</v>
      </c>
      <c r="AI53" s="24">
        <v>0.03</v>
      </c>
      <c r="AJ53" s="24">
        <v>0.04</v>
      </c>
      <c r="AK53" s="24">
        <v>0.01</v>
      </c>
      <c r="AL53" s="24">
        <v>0</v>
      </c>
      <c r="AM53" s="24">
        <v>0.01</v>
      </c>
      <c r="AN53" s="24">
        <v>0.02</v>
      </c>
      <c r="AO53" s="24">
        <v>0.02</v>
      </c>
      <c r="AP53" s="24">
        <v>0.11</v>
      </c>
      <c r="AQ53" s="24">
        <v>0.11</v>
      </c>
      <c r="AR53" s="24">
        <v>0.11</v>
      </c>
      <c r="AS53" s="24">
        <v>0.11</v>
      </c>
      <c r="AT53" s="24">
        <v>0.11</v>
      </c>
      <c r="AU53" s="24">
        <v>0.08</v>
      </c>
      <c r="AV53" s="24">
        <v>0.08</v>
      </c>
      <c r="AW53" s="24">
        <v>0.08</v>
      </c>
      <c r="AX53" s="24">
        <v>0.08</v>
      </c>
      <c r="AY53" s="24">
        <v>7.0000000000000007E-2</v>
      </c>
      <c r="AZ53" s="24">
        <v>0.1</v>
      </c>
      <c r="BA53" s="24">
        <v>0.1</v>
      </c>
      <c r="BB53" s="24">
        <v>0.1</v>
      </c>
      <c r="BC53" s="24">
        <v>0.1</v>
      </c>
      <c r="BD53" s="24">
        <v>0.1</v>
      </c>
    </row>
    <row r="54" spans="1:56" x14ac:dyDescent="0.2">
      <c r="A54" t="s">
        <v>141</v>
      </c>
      <c r="B54" s="24">
        <v>0.02</v>
      </c>
      <c r="C54" s="24">
        <v>0.02</v>
      </c>
      <c r="D54" s="24">
        <v>0</v>
      </c>
      <c r="E54" s="24">
        <v>0</v>
      </c>
      <c r="F54" s="24">
        <v>0.02</v>
      </c>
      <c r="G54" s="24">
        <v>0.03</v>
      </c>
      <c r="H54" s="24">
        <v>0.02</v>
      </c>
      <c r="I54" s="24">
        <v>0.02</v>
      </c>
      <c r="J54" s="24">
        <v>0.02</v>
      </c>
      <c r="K54" s="24">
        <v>0.03</v>
      </c>
      <c r="L54" s="24">
        <v>0.02</v>
      </c>
      <c r="M54" s="24">
        <v>0.06</v>
      </c>
      <c r="N54" s="24">
        <v>0.02</v>
      </c>
      <c r="O54" s="24">
        <v>0.02</v>
      </c>
      <c r="P54" s="24">
        <v>0.02</v>
      </c>
      <c r="Q54" s="24">
        <v>0.1</v>
      </c>
      <c r="R54" s="24">
        <v>0.1</v>
      </c>
      <c r="S54" s="24">
        <v>0.1</v>
      </c>
      <c r="T54" s="24">
        <v>0.11</v>
      </c>
      <c r="U54" s="24">
        <v>0.1</v>
      </c>
      <c r="V54" s="24">
        <v>0.11</v>
      </c>
      <c r="W54" s="24">
        <v>0.1</v>
      </c>
      <c r="X54" s="24">
        <v>0.1</v>
      </c>
      <c r="Y54" s="24">
        <v>0.11</v>
      </c>
      <c r="Z54" s="24">
        <v>0.11</v>
      </c>
      <c r="AA54" s="24">
        <v>0.11</v>
      </c>
      <c r="AB54" s="24">
        <v>0.11</v>
      </c>
      <c r="AC54" s="24">
        <v>0.11</v>
      </c>
      <c r="AD54" s="24">
        <v>0.11</v>
      </c>
      <c r="AE54" s="24">
        <v>0.11</v>
      </c>
      <c r="AF54" s="24">
        <v>0.11</v>
      </c>
      <c r="AG54" s="24">
        <v>0.1</v>
      </c>
      <c r="AH54" s="24">
        <v>0.1</v>
      </c>
      <c r="AI54" s="24">
        <v>0.11</v>
      </c>
      <c r="AJ54" s="24">
        <v>0.11</v>
      </c>
      <c r="AK54" s="24">
        <v>0.02</v>
      </c>
      <c r="AL54" s="24">
        <v>0.02</v>
      </c>
      <c r="AM54" s="24">
        <v>0.02</v>
      </c>
      <c r="AN54" s="24">
        <v>0.02</v>
      </c>
      <c r="AO54" s="24">
        <v>0.02</v>
      </c>
      <c r="AP54" s="24">
        <v>0.1</v>
      </c>
      <c r="AQ54" s="24">
        <v>0.1</v>
      </c>
      <c r="AR54" s="24">
        <v>0.1</v>
      </c>
      <c r="AS54" s="24">
        <v>0.11</v>
      </c>
      <c r="AT54" s="24">
        <v>0.1</v>
      </c>
      <c r="AU54" s="24">
        <v>0</v>
      </c>
      <c r="AV54" s="24">
        <v>0</v>
      </c>
      <c r="AW54" s="24">
        <v>0.01</v>
      </c>
      <c r="AX54" s="24">
        <v>0.01</v>
      </c>
      <c r="AY54" s="24">
        <v>0.01</v>
      </c>
      <c r="AZ54" s="24">
        <v>0.1</v>
      </c>
      <c r="BA54" s="24">
        <v>0.1</v>
      </c>
      <c r="BB54" s="24">
        <v>0.1</v>
      </c>
      <c r="BC54" s="24">
        <v>0.1</v>
      </c>
      <c r="BD54" s="24">
        <v>0.1</v>
      </c>
    </row>
    <row r="55" spans="1:56" x14ac:dyDescent="0.2">
      <c r="A55" t="s">
        <v>142</v>
      </c>
      <c r="B55" s="24">
        <v>0.02</v>
      </c>
      <c r="C55" s="24">
        <v>0.02</v>
      </c>
      <c r="D55" s="24">
        <v>0.02</v>
      </c>
      <c r="E55" s="24">
        <v>0.02</v>
      </c>
      <c r="F55" s="24">
        <v>0.02</v>
      </c>
      <c r="G55" s="24">
        <v>0.02</v>
      </c>
      <c r="H55" s="24">
        <v>0.02</v>
      </c>
      <c r="I55" s="24">
        <v>0.02</v>
      </c>
      <c r="J55" s="24">
        <v>0.02</v>
      </c>
      <c r="K55" s="24">
        <v>0.02</v>
      </c>
      <c r="L55" s="24">
        <v>0.02</v>
      </c>
      <c r="M55" s="24">
        <v>0.02</v>
      </c>
      <c r="N55" s="24">
        <v>0.02</v>
      </c>
      <c r="O55" s="24">
        <v>0.02</v>
      </c>
      <c r="P55" s="24">
        <v>0.02</v>
      </c>
      <c r="Q55" s="24">
        <v>0.02</v>
      </c>
      <c r="R55" s="24">
        <v>0.02</v>
      </c>
      <c r="S55" s="24">
        <v>0.02</v>
      </c>
      <c r="T55" s="24">
        <v>0.02</v>
      </c>
      <c r="U55" s="24">
        <v>0.02</v>
      </c>
      <c r="V55" s="24">
        <v>0</v>
      </c>
      <c r="W55" s="24">
        <v>0.02</v>
      </c>
      <c r="X55" s="24">
        <v>0</v>
      </c>
      <c r="Y55" s="24">
        <v>0</v>
      </c>
      <c r="Z55" s="24">
        <v>0.02</v>
      </c>
      <c r="AA55" s="24">
        <v>0</v>
      </c>
      <c r="AB55" s="24">
        <v>0.02</v>
      </c>
      <c r="AC55" s="24">
        <v>0.02</v>
      </c>
      <c r="AD55" s="24">
        <v>0</v>
      </c>
      <c r="AE55" s="24">
        <v>0.02</v>
      </c>
      <c r="AF55" s="24">
        <v>0</v>
      </c>
      <c r="AG55" s="24">
        <v>0.02</v>
      </c>
      <c r="AH55" s="24">
        <v>0.02</v>
      </c>
      <c r="AI55" s="24">
        <v>0.01</v>
      </c>
      <c r="AJ55" s="24">
        <v>0.02</v>
      </c>
      <c r="AK55" s="24">
        <v>0.02</v>
      </c>
      <c r="AL55" s="24">
        <v>0.02</v>
      </c>
      <c r="AM55" s="24">
        <v>0.02</v>
      </c>
      <c r="AN55" s="24">
        <v>0.02</v>
      </c>
      <c r="AO55" s="24">
        <v>0.02</v>
      </c>
      <c r="AP55" s="24">
        <v>0.02</v>
      </c>
      <c r="AQ55" s="24">
        <v>0</v>
      </c>
      <c r="AR55" s="24">
        <v>0</v>
      </c>
      <c r="AS55" s="24">
        <v>0</v>
      </c>
      <c r="AT55" s="24">
        <v>0.02</v>
      </c>
      <c r="AU55" s="24">
        <v>0.02</v>
      </c>
      <c r="AV55" s="24">
        <v>0.02</v>
      </c>
      <c r="AW55" s="24">
        <v>0.02</v>
      </c>
      <c r="AX55" s="24">
        <v>0.02</v>
      </c>
      <c r="AY55" s="24">
        <v>0.02</v>
      </c>
      <c r="AZ55" s="24">
        <v>0.02</v>
      </c>
      <c r="BA55" s="24">
        <v>0.02</v>
      </c>
      <c r="BB55" s="24">
        <v>0.02</v>
      </c>
      <c r="BC55" s="24">
        <v>0</v>
      </c>
      <c r="BD55" s="24">
        <v>0.02</v>
      </c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&amp;C&amp;"Arial,Regular"&amp;10&amp;Kffffff&amp;A</oddHeader>
    <oddFooter>&amp;C&amp;"Arial,Regular"&amp;10&amp;KffffffPage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66"/>
  <sheetViews>
    <sheetView zoomScale="140" zoomScaleNormal="140" workbookViewId="0">
      <selection activeCell="U15" sqref="U15"/>
    </sheetView>
  </sheetViews>
  <sheetFormatPr baseColWidth="10" defaultColWidth="10.5" defaultRowHeight="16" x14ac:dyDescent="0.2"/>
  <cols>
    <col min="1" max="1" width="18.83203125" customWidth="1"/>
    <col min="2" max="3" width="5.83203125" customWidth="1"/>
    <col min="4" max="4" width="12.6640625" customWidth="1"/>
    <col min="5" max="6" width="13.33203125" customWidth="1"/>
    <col min="7" max="7" width="5.33203125" customWidth="1"/>
    <col min="8" max="8" width="10.6640625" customWidth="1"/>
    <col min="9" max="9" width="16.1640625" customWidth="1"/>
    <col min="10" max="10" width="11.5" customWidth="1"/>
    <col min="11" max="11" width="17" customWidth="1"/>
    <col min="12" max="12" width="10.6640625" customWidth="1"/>
    <col min="13" max="13" width="16.1640625" customWidth="1"/>
    <col min="14" max="14" width="10.6640625" customWidth="1"/>
    <col min="15" max="15" width="16.1640625" customWidth="1"/>
    <col min="16" max="16" width="4.5" customWidth="1"/>
    <col min="17" max="17" width="9.33203125" customWidth="1"/>
    <col min="18" max="18" width="13.33203125" customWidth="1"/>
    <col min="19" max="19" width="9.5" customWidth="1"/>
    <col min="20" max="20" width="13.33203125" customWidth="1"/>
    <col min="21" max="21" width="12.33203125" customWidth="1"/>
    <col min="22" max="22" width="13.33203125" customWidth="1"/>
    <col min="23" max="23" width="12.6640625" customWidth="1"/>
    <col min="24" max="24" width="16.5" customWidth="1"/>
    <col min="25" max="25" width="11.33203125" customWidth="1"/>
    <col min="26" max="26" width="16.83203125" customWidth="1"/>
    <col min="27" max="27" width="11.5" customWidth="1"/>
    <col min="28" max="28" width="17" customWidth="1"/>
    <col min="29" max="29" width="7.6640625" customWidth="1"/>
    <col min="30" max="30" width="8.33203125" customWidth="1"/>
    <col min="31" max="31" width="8.6640625" customWidth="1"/>
    <col min="32" max="32" width="9.1640625" customWidth="1"/>
    <col min="33" max="33" width="8.6640625" customWidth="1"/>
    <col min="34" max="34" width="8.83203125" customWidth="1"/>
    <col min="35" max="35" width="8.5" customWidth="1"/>
    <col min="36" max="36" width="9" customWidth="1"/>
    <col min="37" max="37" width="8.6640625" customWidth="1"/>
    <col min="38" max="38" width="8.33203125" customWidth="1"/>
    <col min="39" max="39" width="8.83203125" customWidth="1"/>
    <col min="40" max="40" width="8.6640625" customWidth="1"/>
    <col min="41" max="41" width="8.5" customWidth="1"/>
  </cols>
  <sheetData>
    <row r="1" spans="1:41" x14ac:dyDescent="0.2">
      <c r="A1" s="25" t="s">
        <v>156</v>
      </c>
      <c r="B1" s="25" t="s">
        <v>157</v>
      </c>
      <c r="C1" s="25" t="s">
        <v>158</v>
      </c>
      <c r="D1" s="25" t="s">
        <v>159</v>
      </c>
      <c r="E1" s="25" t="s">
        <v>160</v>
      </c>
      <c r="F1" s="25" t="s">
        <v>161</v>
      </c>
      <c r="G1" s="25" t="s">
        <v>162</v>
      </c>
      <c r="H1" s="25" t="s">
        <v>163</v>
      </c>
      <c r="I1" s="25" t="s">
        <v>164</v>
      </c>
      <c r="J1" s="25" t="s">
        <v>165</v>
      </c>
      <c r="K1" s="25" t="s">
        <v>166</v>
      </c>
      <c r="L1" s="25" t="s">
        <v>167</v>
      </c>
      <c r="M1" s="25" t="s">
        <v>168</v>
      </c>
      <c r="N1" s="25" t="s">
        <v>169</v>
      </c>
      <c r="O1" s="25" t="s">
        <v>170</v>
      </c>
      <c r="P1" s="25" t="s">
        <v>171</v>
      </c>
      <c r="Q1" s="25" t="s">
        <v>172</v>
      </c>
      <c r="R1" s="25" t="s">
        <v>173</v>
      </c>
      <c r="S1" s="25" t="s">
        <v>174</v>
      </c>
      <c r="T1" s="25" t="s">
        <v>175</v>
      </c>
      <c r="U1" s="25" t="s">
        <v>176</v>
      </c>
      <c r="V1" s="25" t="s">
        <v>177</v>
      </c>
      <c r="W1" s="25" t="s">
        <v>178</v>
      </c>
      <c r="X1" s="25" t="s">
        <v>179</v>
      </c>
      <c r="Y1" s="25" t="s">
        <v>180</v>
      </c>
      <c r="Z1" s="25" t="s">
        <v>181</v>
      </c>
      <c r="AA1" s="25" t="s">
        <v>182</v>
      </c>
      <c r="AB1" s="25" t="s">
        <v>183</v>
      </c>
      <c r="AC1" s="26" t="s">
        <v>184</v>
      </c>
      <c r="AD1" s="26" t="s">
        <v>185</v>
      </c>
      <c r="AE1" s="26" t="s">
        <v>186</v>
      </c>
      <c r="AF1" s="26" t="s">
        <v>187</v>
      </c>
      <c r="AG1" s="26" t="s">
        <v>188</v>
      </c>
      <c r="AH1" s="26" t="s">
        <v>189</v>
      </c>
      <c r="AI1" s="26" t="s">
        <v>190</v>
      </c>
      <c r="AJ1" s="27" t="s">
        <v>191</v>
      </c>
      <c r="AK1" s="26" t="s">
        <v>192</v>
      </c>
      <c r="AL1" s="28" t="s">
        <v>193</v>
      </c>
      <c r="AM1" s="27" t="s">
        <v>194</v>
      </c>
      <c r="AN1" s="28" t="s">
        <v>195</v>
      </c>
      <c r="AO1" s="28" t="s">
        <v>196</v>
      </c>
    </row>
    <row r="2" spans="1:41" x14ac:dyDescent="0.2">
      <c r="A2" s="29" t="s">
        <v>197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41" x14ac:dyDescent="0.2">
      <c r="A3" s="30" t="s">
        <v>198</v>
      </c>
      <c r="B3" s="30">
        <v>25670</v>
      </c>
      <c r="C3" s="30">
        <v>48552</v>
      </c>
      <c r="D3" s="30">
        <v>430.2</v>
      </c>
      <c r="E3" s="30">
        <v>30.1</v>
      </c>
      <c r="F3" s="30">
        <v>3421.8</v>
      </c>
      <c r="G3" s="30">
        <v>0.13200000000000001</v>
      </c>
      <c r="H3" s="30">
        <v>37.6</v>
      </c>
      <c r="I3" s="30">
        <v>8.1999999999999993</v>
      </c>
      <c r="J3" s="30">
        <v>0.44500000000000001</v>
      </c>
      <c r="K3" s="30">
        <v>8</v>
      </c>
      <c r="L3" s="30">
        <v>1.63</v>
      </c>
      <c r="M3" s="30">
        <v>12</v>
      </c>
      <c r="N3" s="30">
        <v>2.6599999999999999E-2</v>
      </c>
      <c r="O3" s="30">
        <v>8.1999999999999993</v>
      </c>
      <c r="P3" s="30">
        <v>0.72</v>
      </c>
      <c r="Q3" s="30">
        <v>4070</v>
      </c>
      <c r="R3" s="30">
        <v>120</v>
      </c>
      <c r="S3" s="30">
        <v>983</v>
      </c>
      <c r="T3" s="30">
        <v>73</v>
      </c>
      <c r="U3" s="30">
        <v>169</v>
      </c>
      <c r="V3" s="30">
        <v>14</v>
      </c>
      <c r="W3" s="30">
        <v>85</v>
      </c>
      <c r="X3" s="30">
        <v>10</v>
      </c>
      <c r="Y3" s="30">
        <v>6.2599999999999999E-3</v>
      </c>
      <c r="Z3" s="30">
        <v>9</v>
      </c>
      <c r="AA3" s="30">
        <v>126</v>
      </c>
      <c r="AB3" s="30">
        <v>11</v>
      </c>
      <c r="AC3" s="30">
        <v>6720</v>
      </c>
      <c r="AD3" s="30">
        <v>22300</v>
      </c>
      <c r="AE3" s="30">
        <v>76000</v>
      </c>
      <c r="AF3" s="30">
        <v>8890</v>
      </c>
      <c r="AG3" s="30">
        <v>415</v>
      </c>
      <c r="AH3" s="30">
        <v>5010</v>
      </c>
      <c r="AI3" s="30">
        <v>528</v>
      </c>
      <c r="AJ3" s="30">
        <v>1890</v>
      </c>
      <c r="AK3" s="30">
        <v>197</v>
      </c>
      <c r="AL3" s="30">
        <v>302</v>
      </c>
      <c r="AM3" s="30">
        <v>24.1</v>
      </c>
      <c r="AN3" s="30">
        <v>83.6</v>
      </c>
      <c r="AO3" s="30">
        <v>6.9</v>
      </c>
    </row>
    <row r="4" spans="1:41" x14ac:dyDescent="0.2">
      <c r="A4" s="30" t="s">
        <v>199</v>
      </c>
      <c r="B4" s="30">
        <v>25674</v>
      </c>
      <c r="C4" s="30">
        <v>48566</v>
      </c>
      <c r="D4" s="30">
        <v>6225.3</v>
      </c>
      <c r="E4" s="30">
        <v>188.5</v>
      </c>
      <c r="F4" s="30">
        <v>34540.5</v>
      </c>
      <c r="G4" s="30">
        <v>0.183</v>
      </c>
      <c r="H4" s="30">
        <v>84.2</v>
      </c>
      <c r="I4" s="30">
        <v>4.8</v>
      </c>
      <c r="J4" s="30">
        <v>7.5999999999999998E-2</v>
      </c>
      <c r="K4" s="30">
        <v>23</v>
      </c>
      <c r="L4" s="30">
        <v>0.125</v>
      </c>
      <c r="M4" s="30">
        <v>23</v>
      </c>
      <c r="N4" s="30">
        <v>1.188E-2</v>
      </c>
      <c r="O4" s="30">
        <v>4.8</v>
      </c>
      <c r="P4" s="30">
        <v>0.21</v>
      </c>
      <c r="Q4" s="30">
        <v>1110</v>
      </c>
      <c r="R4" s="30">
        <v>470</v>
      </c>
      <c r="S4" s="30">
        <v>120</v>
      </c>
      <c r="T4" s="30">
        <v>26</v>
      </c>
      <c r="U4" s="30">
        <v>76.099999999999994</v>
      </c>
      <c r="V4" s="30">
        <v>3.7</v>
      </c>
      <c r="W4" s="30">
        <v>73.3</v>
      </c>
      <c r="X4" s="30">
        <v>3.9</v>
      </c>
      <c r="Y4" s="30">
        <v>3.7699999999999999E-3</v>
      </c>
      <c r="Z4" s="30">
        <v>4.5999999999999996</v>
      </c>
      <c r="AA4" s="30">
        <v>76</v>
      </c>
      <c r="AB4" s="30">
        <v>3.5</v>
      </c>
      <c r="AC4" s="30">
        <v>11740</v>
      </c>
      <c r="AD4" s="30">
        <v>23800</v>
      </c>
      <c r="AE4" s="30">
        <v>86000</v>
      </c>
      <c r="AF4" s="30">
        <v>10510</v>
      </c>
      <c r="AG4" s="30">
        <v>258</v>
      </c>
      <c r="AH4" s="30">
        <v>6480</v>
      </c>
      <c r="AI4" s="30">
        <v>715</v>
      </c>
      <c r="AJ4" s="30">
        <v>2760</v>
      </c>
      <c r="AK4" s="30">
        <v>349</v>
      </c>
      <c r="AL4" s="30">
        <v>678</v>
      </c>
      <c r="AM4" s="30">
        <v>66.3</v>
      </c>
      <c r="AN4" s="30">
        <v>242</v>
      </c>
      <c r="AO4" s="30">
        <v>23.7</v>
      </c>
    </row>
    <row r="5" spans="1:41" x14ac:dyDescent="0.2">
      <c r="A5" s="30" t="s">
        <v>200</v>
      </c>
      <c r="B5" s="30">
        <v>25680</v>
      </c>
      <c r="C5" s="30">
        <v>48537</v>
      </c>
      <c r="D5" s="30">
        <v>2943.9</v>
      </c>
      <c r="E5" s="30">
        <v>136</v>
      </c>
      <c r="F5" s="30">
        <v>25339</v>
      </c>
      <c r="G5" s="30">
        <v>0.121</v>
      </c>
      <c r="H5" s="30">
        <v>80</v>
      </c>
      <c r="I5" s="30">
        <v>3.9</v>
      </c>
      <c r="J5" s="30">
        <v>0.12770000000000001</v>
      </c>
      <c r="K5" s="30">
        <v>7.6</v>
      </c>
      <c r="L5" s="30">
        <v>0.22</v>
      </c>
      <c r="M5" s="30">
        <v>8.6</v>
      </c>
      <c r="N5" s="30">
        <v>1.2500000000000001E-2</v>
      </c>
      <c r="O5" s="30">
        <v>3.9</v>
      </c>
      <c r="P5" s="30">
        <v>0.46</v>
      </c>
      <c r="Q5" s="30">
        <v>2070</v>
      </c>
      <c r="R5" s="30">
        <v>140</v>
      </c>
      <c r="S5" s="30">
        <v>202</v>
      </c>
      <c r="T5" s="30">
        <v>16</v>
      </c>
      <c r="U5" s="30">
        <v>80.099999999999994</v>
      </c>
      <c r="V5" s="30">
        <v>3.1</v>
      </c>
      <c r="W5" s="30">
        <v>72</v>
      </c>
      <c r="X5" s="30">
        <v>3</v>
      </c>
      <c r="Y5" s="30">
        <v>3.7100000000000002E-3</v>
      </c>
      <c r="Z5" s="30">
        <v>3.1</v>
      </c>
      <c r="AA5" s="30">
        <v>74.8</v>
      </c>
      <c r="AB5" s="30">
        <v>2.2999999999999998</v>
      </c>
      <c r="AC5" s="30">
        <v>8740</v>
      </c>
      <c r="AD5" s="30">
        <v>23930</v>
      </c>
      <c r="AE5" s="30">
        <v>86900</v>
      </c>
      <c r="AF5" s="30">
        <v>10120</v>
      </c>
      <c r="AG5" s="30">
        <v>342</v>
      </c>
      <c r="AH5" s="30">
        <v>6010</v>
      </c>
      <c r="AI5" s="30">
        <v>620</v>
      </c>
      <c r="AJ5" s="30">
        <v>2224</v>
      </c>
      <c r="AK5" s="30">
        <v>255.4</v>
      </c>
      <c r="AL5" s="30">
        <v>405</v>
      </c>
      <c r="AM5" s="30">
        <v>33.6</v>
      </c>
      <c r="AN5" s="30">
        <v>102</v>
      </c>
      <c r="AO5" s="30">
        <v>9.92</v>
      </c>
    </row>
    <row r="6" spans="1:41" x14ac:dyDescent="0.2">
      <c r="A6" s="30" t="s">
        <v>201</v>
      </c>
      <c r="B6" s="30">
        <v>25685</v>
      </c>
      <c r="C6" s="30">
        <v>48552</v>
      </c>
      <c r="D6" s="30">
        <v>4218.8</v>
      </c>
      <c r="E6" s="30">
        <v>203</v>
      </c>
      <c r="F6" s="30">
        <v>37372.699999999997</v>
      </c>
      <c r="G6" s="30">
        <v>0.11600000000000001</v>
      </c>
      <c r="H6" s="30">
        <v>79.5</v>
      </c>
      <c r="I6" s="30">
        <v>3.7</v>
      </c>
      <c r="J6" s="30">
        <v>7.9600000000000004E-2</v>
      </c>
      <c r="K6" s="30">
        <v>9.8000000000000007</v>
      </c>
      <c r="L6" s="30">
        <v>0.13800000000000001</v>
      </c>
      <c r="M6" s="30">
        <v>10</v>
      </c>
      <c r="N6" s="30">
        <v>1.2579999999999999E-2</v>
      </c>
      <c r="O6" s="30">
        <v>3.7</v>
      </c>
      <c r="P6" s="30">
        <v>0.35</v>
      </c>
      <c r="Q6" s="30">
        <v>1190</v>
      </c>
      <c r="R6" s="30">
        <v>190</v>
      </c>
      <c r="S6" s="30">
        <v>131</v>
      </c>
      <c r="T6" s="30">
        <v>13</v>
      </c>
      <c r="U6" s="30">
        <v>80.599999999999994</v>
      </c>
      <c r="V6" s="30">
        <v>3</v>
      </c>
      <c r="W6" s="30">
        <v>77.3</v>
      </c>
      <c r="X6" s="30">
        <v>3</v>
      </c>
      <c r="Y6" s="30">
        <v>3.6900000000000001E-3</v>
      </c>
      <c r="Z6" s="30">
        <v>2.2999999999999998</v>
      </c>
      <c r="AA6" s="30">
        <v>74.400000000000006</v>
      </c>
      <c r="AB6" s="30">
        <v>1.7</v>
      </c>
      <c r="AC6" s="30">
        <v>7170</v>
      </c>
      <c r="AD6" s="30">
        <v>24070</v>
      </c>
      <c r="AE6" s="30">
        <v>87800</v>
      </c>
      <c r="AF6" s="30">
        <v>10080</v>
      </c>
      <c r="AG6" s="30">
        <v>231</v>
      </c>
      <c r="AH6" s="30">
        <v>5980</v>
      </c>
      <c r="AI6" s="30">
        <v>601</v>
      </c>
      <c r="AJ6" s="30">
        <v>2022</v>
      </c>
      <c r="AK6" s="30">
        <v>206</v>
      </c>
      <c r="AL6" s="30">
        <v>264</v>
      </c>
      <c r="AM6" s="30">
        <v>17.5</v>
      </c>
      <c r="AN6" s="30">
        <v>45.2</v>
      </c>
      <c r="AO6" s="30">
        <v>3.97</v>
      </c>
    </row>
    <row r="7" spans="1:41" x14ac:dyDescent="0.2">
      <c r="A7" s="30" t="s">
        <v>202</v>
      </c>
      <c r="B7" s="30">
        <v>25689</v>
      </c>
      <c r="C7" s="30">
        <v>48567</v>
      </c>
      <c r="D7" s="30">
        <v>5504.8</v>
      </c>
      <c r="E7" s="30">
        <v>219.8</v>
      </c>
      <c r="F7" s="30">
        <v>40285.599999999999</v>
      </c>
      <c r="G7" s="30">
        <v>0.13900000000000001</v>
      </c>
      <c r="H7" s="30">
        <v>81.8</v>
      </c>
      <c r="I7" s="30">
        <v>3.4</v>
      </c>
      <c r="J7" s="30">
        <v>5.8200000000000002E-2</v>
      </c>
      <c r="K7" s="30">
        <v>6.5</v>
      </c>
      <c r="L7" s="30">
        <v>9.7900000000000001E-2</v>
      </c>
      <c r="M7" s="30">
        <v>7.4</v>
      </c>
      <c r="N7" s="30">
        <v>1.222E-2</v>
      </c>
      <c r="O7" s="30">
        <v>3.4</v>
      </c>
      <c r="P7" s="30">
        <v>0.46</v>
      </c>
      <c r="Q7" s="30">
        <v>530</v>
      </c>
      <c r="R7" s="30">
        <v>140</v>
      </c>
      <c r="S7" s="30">
        <v>94.9</v>
      </c>
      <c r="T7" s="30">
        <v>6.7</v>
      </c>
      <c r="U7" s="30">
        <v>78.3</v>
      </c>
      <c r="V7" s="30">
        <v>2.6</v>
      </c>
      <c r="W7" s="30">
        <v>77.3</v>
      </c>
      <c r="X7" s="30">
        <v>2.6</v>
      </c>
      <c r="Y7" s="30">
        <v>3.7399999999999998E-3</v>
      </c>
      <c r="Z7" s="30">
        <v>2.8</v>
      </c>
      <c r="AA7" s="30">
        <v>75.400000000000006</v>
      </c>
      <c r="AB7" s="30">
        <v>2.1</v>
      </c>
      <c r="AC7" s="30">
        <v>6270</v>
      </c>
      <c r="AD7" s="30">
        <v>24640</v>
      </c>
      <c r="AE7" s="30">
        <v>87200</v>
      </c>
      <c r="AF7" s="30">
        <v>10770</v>
      </c>
      <c r="AG7" s="30">
        <v>170.4</v>
      </c>
      <c r="AH7" s="30">
        <v>6300</v>
      </c>
      <c r="AI7" s="30">
        <v>627</v>
      </c>
      <c r="AJ7" s="30">
        <v>2021</v>
      </c>
      <c r="AK7" s="30">
        <v>187.6</v>
      </c>
      <c r="AL7" s="30">
        <v>228.5</v>
      </c>
      <c r="AM7" s="30">
        <v>14.25</v>
      </c>
      <c r="AN7" s="30">
        <v>32.5</v>
      </c>
      <c r="AO7" s="30">
        <v>3.21</v>
      </c>
    </row>
    <row r="8" spans="1:41" x14ac:dyDescent="0.2">
      <c r="A8" s="30" t="s">
        <v>203</v>
      </c>
      <c r="B8" s="30">
        <v>25690</v>
      </c>
      <c r="C8" s="30">
        <v>48523</v>
      </c>
      <c r="D8" s="30">
        <v>1942.2</v>
      </c>
      <c r="E8" s="30">
        <v>120</v>
      </c>
      <c r="F8" s="30">
        <v>23394.5</v>
      </c>
      <c r="G8" s="30">
        <v>8.1000000000000003E-2</v>
      </c>
      <c r="H8" s="30">
        <v>74.400000000000006</v>
      </c>
      <c r="I8" s="30">
        <v>4.5</v>
      </c>
      <c r="J8" s="30">
        <v>0.11700000000000001</v>
      </c>
      <c r="K8" s="30">
        <v>12</v>
      </c>
      <c r="L8" s="30">
        <v>0.217</v>
      </c>
      <c r="M8" s="30">
        <v>13</v>
      </c>
      <c r="N8" s="30">
        <v>1.3440000000000001E-2</v>
      </c>
      <c r="O8" s="30">
        <v>4.5</v>
      </c>
      <c r="P8" s="30">
        <v>0.34</v>
      </c>
      <c r="Q8" s="30">
        <v>1910</v>
      </c>
      <c r="R8" s="30">
        <v>220</v>
      </c>
      <c r="S8" s="30">
        <v>200</v>
      </c>
      <c r="T8" s="30">
        <v>24</v>
      </c>
      <c r="U8" s="30">
        <v>86.1</v>
      </c>
      <c r="V8" s="30">
        <v>3.9</v>
      </c>
      <c r="W8" s="30">
        <v>78.599999999999994</v>
      </c>
      <c r="X8" s="30">
        <v>3.9</v>
      </c>
      <c r="Y8" s="30">
        <v>3.48E-3</v>
      </c>
      <c r="Z8" s="30">
        <v>3</v>
      </c>
      <c r="AA8" s="30">
        <v>70.099999999999994</v>
      </c>
      <c r="AB8" s="30">
        <v>2.1</v>
      </c>
      <c r="AC8" s="30">
        <v>6950</v>
      </c>
      <c r="AD8" s="30">
        <v>23800</v>
      </c>
      <c r="AE8" s="30">
        <v>84300</v>
      </c>
      <c r="AF8" s="30">
        <v>9560</v>
      </c>
      <c r="AG8" s="30">
        <v>328</v>
      </c>
      <c r="AH8" s="30">
        <v>5230</v>
      </c>
      <c r="AI8" s="30">
        <v>533</v>
      </c>
      <c r="AJ8" s="30">
        <v>1830</v>
      </c>
      <c r="AK8" s="30">
        <v>204</v>
      </c>
      <c r="AL8" s="30">
        <v>272</v>
      </c>
      <c r="AM8" s="30">
        <v>17.52</v>
      </c>
      <c r="AN8" s="30">
        <v>48.4</v>
      </c>
      <c r="AO8" s="30">
        <v>4.32</v>
      </c>
    </row>
    <row r="9" spans="1:41" x14ac:dyDescent="0.2">
      <c r="A9" s="30" t="s">
        <v>204</v>
      </c>
      <c r="B9" s="30">
        <v>25695</v>
      </c>
      <c r="C9" s="30">
        <v>48540</v>
      </c>
      <c r="D9" s="30">
        <v>3430.3</v>
      </c>
      <c r="E9" s="30">
        <v>185.2</v>
      </c>
      <c r="F9" s="30">
        <v>37447</v>
      </c>
      <c r="G9" s="30">
        <v>0.09</v>
      </c>
      <c r="H9" s="30">
        <v>84.3</v>
      </c>
      <c r="I9" s="30">
        <v>4.9000000000000004</v>
      </c>
      <c r="J9" s="30">
        <v>6.54E-2</v>
      </c>
      <c r="K9" s="30">
        <v>8.1999999999999993</v>
      </c>
      <c r="L9" s="30">
        <v>0.107</v>
      </c>
      <c r="M9" s="30">
        <v>9.6</v>
      </c>
      <c r="N9" s="30">
        <v>1.1860000000000001E-2</v>
      </c>
      <c r="O9" s="30">
        <v>4.9000000000000004</v>
      </c>
      <c r="P9" s="30">
        <v>0.51</v>
      </c>
      <c r="Q9" s="30">
        <v>790</v>
      </c>
      <c r="R9" s="30">
        <v>170</v>
      </c>
      <c r="S9" s="30">
        <v>103.2</v>
      </c>
      <c r="T9" s="30">
        <v>9.4</v>
      </c>
      <c r="U9" s="30">
        <v>76</v>
      </c>
      <c r="V9" s="30">
        <v>3.7</v>
      </c>
      <c r="W9" s="30">
        <v>74.3</v>
      </c>
      <c r="X9" s="30">
        <v>3.7</v>
      </c>
      <c r="Y9" s="30">
        <v>3.418E-3</v>
      </c>
      <c r="Z9" s="30">
        <v>2.2999999999999998</v>
      </c>
      <c r="AA9" s="30">
        <v>68.900000000000006</v>
      </c>
      <c r="AB9" s="30">
        <v>1.6</v>
      </c>
      <c r="AC9" s="30">
        <v>9190</v>
      </c>
      <c r="AD9" s="30">
        <v>23020</v>
      </c>
      <c r="AE9" s="30">
        <v>84200</v>
      </c>
      <c r="AF9" s="30">
        <v>9480</v>
      </c>
      <c r="AG9" s="30">
        <v>331</v>
      </c>
      <c r="AH9" s="30">
        <v>5550</v>
      </c>
      <c r="AI9" s="30">
        <v>591</v>
      </c>
      <c r="AJ9" s="30">
        <v>2260</v>
      </c>
      <c r="AK9" s="30">
        <v>257</v>
      </c>
      <c r="AL9" s="30">
        <v>356</v>
      </c>
      <c r="AM9" s="30">
        <v>25.1</v>
      </c>
      <c r="AN9" s="30">
        <v>67</v>
      </c>
      <c r="AO9" s="30">
        <v>5.83</v>
      </c>
    </row>
    <row r="10" spans="1:41" x14ac:dyDescent="0.2">
      <c r="A10" s="30" t="s">
        <v>205</v>
      </c>
      <c r="B10" s="30">
        <v>25698</v>
      </c>
      <c r="C10" s="30">
        <v>48557</v>
      </c>
      <c r="D10" s="30">
        <v>4674.2</v>
      </c>
      <c r="E10" s="30">
        <v>231.2</v>
      </c>
      <c r="F10" s="30">
        <v>44469.3</v>
      </c>
      <c r="G10" s="30">
        <v>0.106</v>
      </c>
      <c r="H10" s="30">
        <v>80.400000000000006</v>
      </c>
      <c r="I10" s="30">
        <v>3.9</v>
      </c>
      <c r="J10" s="30">
        <v>8.3599999999999994E-2</v>
      </c>
      <c r="K10" s="30">
        <v>7.3</v>
      </c>
      <c r="L10" s="30">
        <v>0.14299999999999999</v>
      </c>
      <c r="M10" s="30">
        <v>8.3000000000000007</v>
      </c>
      <c r="N10" s="30">
        <v>1.244E-2</v>
      </c>
      <c r="O10" s="30">
        <v>3.9</v>
      </c>
      <c r="P10" s="30">
        <v>0.47</v>
      </c>
      <c r="Q10" s="30">
        <v>1280</v>
      </c>
      <c r="R10" s="30">
        <v>140</v>
      </c>
      <c r="S10" s="30">
        <v>136</v>
      </c>
      <c r="T10" s="30">
        <v>11</v>
      </c>
      <c r="U10" s="30">
        <v>79.7</v>
      </c>
      <c r="V10" s="30">
        <v>3.1</v>
      </c>
      <c r="W10" s="30">
        <v>76.099999999999994</v>
      </c>
      <c r="X10" s="30">
        <v>3</v>
      </c>
      <c r="Y10" s="30">
        <v>3.656E-3</v>
      </c>
      <c r="Z10" s="30">
        <v>2.5</v>
      </c>
      <c r="AA10" s="30">
        <v>73.7</v>
      </c>
      <c r="AB10" s="30">
        <v>1.8</v>
      </c>
      <c r="AC10" s="30">
        <v>11420</v>
      </c>
      <c r="AD10" s="30">
        <v>24570</v>
      </c>
      <c r="AE10" s="30">
        <v>84900</v>
      </c>
      <c r="AF10" s="30">
        <v>9920</v>
      </c>
      <c r="AG10" s="30">
        <v>268</v>
      </c>
      <c r="AH10" s="30">
        <v>5850</v>
      </c>
      <c r="AI10" s="30">
        <v>654</v>
      </c>
      <c r="AJ10" s="30">
        <v>2586</v>
      </c>
      <c r="AK10" s="30">
        <v>304</v>
      </c>
      <c r="AL10" s="30">
        <v>416</v>
      </c>
      <c r="AM10" s="30">
        <v>27.5</v>
      </c>
      <c r="AN10" s="30">
        <v>65.8</v>
      </c>
      <c r="AO10" s="30">
        <v>5.32</v>
      </c>
    </row>
    <row r="11" spans="1:41" x14ac:dyDescent="0.2">
      <c r="A11" s="30" t="s">
        <v>206</v>
      </c>
      <c r="B11" s="30">
        <v>25705</v>
      </c>
      <c r="C11" s="30">
        <v>48569</v>
      </c>
      <c r="D11" s="30">
        <v>5480.7</v>
      </c>
      <c r="E11" s="30">
        <v>260.39999999999998</v>
      </c>
      <c r="F11" s="30">
        <v>49044.5</v>
      </c>
      <c r="G11" s="30">
        <v>0.112</v>
      </c>
      <c r="H11" s="30">
        <v>80</v>
      </c>
      <c r="I11" s="30">
        <v>3.5</v>
      </c>
      <c r="J11" s="30">
        <v>6.8000000000000005E-2</v>
      </c>
      <c r="K11" s="30">
        <v>7.2</v>
      </c>
      <c r="L11" s="30">
        <v>0.1171</v>
      </c>
      <c r="M11" s="30">
        <v>8</v>
      </c>
      <c r="N11" s="30">
        <v>1.2500000000000001E-2</v>
      </c>
      <c r="O11" s="30">
        <v>3.5</v>
      </c>
      <c r="P11" s="30">
        <v>0.44</v>
      </c>
      <c r="Q11" s="30">
        <v>870</v>
      </c>
      <c r="R11" s="30">
        <v>150</v>
      </c>
      <c r="S11" s="30">
        <v>112.4</v>
      </c>
      <c r="T11" s="30">
        <v>8.5</v>
      </c>
      <c r="U11" s="30">
        <v>80.099999999999994</v>
      </c>
      <c r="V11" s="30">
        <v>2.8</v>
      </c>
      <c r="W11" s="30">
        <v>78</v>
      </c>
      <c r="X11" s="30">
        <v>2.7</v>
      </c>
      <c r="Y11" s="30">
        <v>3.7309999999999999E-3</v>
      </c>
      <c r="Z11" s="30">
        <v>2.2999999999999998</v>
      </c>
      <c r="AA11" s="30">
        <v>75.2</v>
      </c>
      <c r="AB11" s="30">
        <v>1.7</v>
      </c>
      <c r="AC11" s="30">
        <v>7300</v>
      </c>
      <c r="AD11" s="30">
        <v>25660</v>
      </c>
      <c r="AE11" s="30">
        <v>87600</v>
      </c>
      <c r="AF11" s="30">
        <v>10490</v>
      </c>
      <c r="AG11" s="30">
        <v>215</v>
      </c>
      <c r="AH11" s="30">
        <v>6290</v>
      </c>
      <c r="AI11" s="30">
        <v>619</v>
      </c>
      <c r="AJ11" s="30">
        <v>2020</v>
      </c>
      <c r="AK11" s="30">
        <v>218</v>
      </c>
      <c r="AL11" s="30">
        <v>268</v>
      </c>
      <c r="AM11" s="30">
        <v>17.399999999999999</v>
      </c>
      <c r="AN11" s="30">
        <v>47.4</v>
      </c>
      <c r="AO11" s="30">
        <v>4.1900000000000004</v>
      </c>
    </row>
    <row r="12" spans="1:41" x14ac:dyDescent="0.2">
      <c r="A12" s="30" t="s">
        <v>207</v>
      </c>
      <c r="B12" s="30">
        <v>25699</v>
      </c>
      <c r="C12" s="30">
        <v>48512</v>
      </c>
      <c r="D12" s="30">
        <v>3718</v>
      </c>
      <c r="E12" s="30">
        <v>186.6</v>
      </c>
      <c r="F12" s="30">
        <v>38233</v>
      </c>
      <c r="G12" s="30">
        <v>9.8000000000000004E-2</v>
      </c>
      <c r="H12" s="30">
        <v>84.7</v>
      </c>
      <c r="I12" s="30">
        <v>3.9</v>
      </c>
      <c r="J12" s="30">
        <v>7.7899999999999997E-2</v>
      </c>
      <c r="K12" s="30">
        <v>8.6999999999999993</v>
      </c>
      <c r="L12" s="30">
        <v>0.127</v>
      </c>
      <c r="M12" s="30">
        <v>9.5</v>
      </c>
      <c r="N12" s="30">
        <v>1.1809999999999999E-2</v>
      </c>
      <c r="O12" s="30">
        <v>3.9</v>
      </c>
      <c r="P12" s="30">
        <v>0.41</v>
      </c>
      <c r="Q12" s="30">
        <v>1140</v>
      </c>
      <c r="R12" s="30">
        <v>170</v>
      </c>
      <c r="S12" s="30">
        <v>121</v>
      </c>
      <c r="T12" s="30">
        <v>11</v>
      </c>
      <c r="U12" s="30">
        <v>75.7</v>
      </c>
      <c r="V12" s="30">
        <v>2.9</v>
      </c>
      <c r="W12" s="30">
        <v>72.8</v>
      </c>
      <c r="X12" s="30">
        <v>2.9</v>
      </c>
      <c r="Y12" s="30">
        <v>3.4550000000000002E-3</v>
      </c>
      <c r="Z12" s="30">
        <v>2.7</v>
      </c>
      <c r="AA12" s="30">
        <v>69.7</v>
      </c>
      <c r="AB12" s="30">
        <v>1.9</v>
      </c>
      <c r="AC12" s="30">
        <v>9610</v>
      </c>
      <c r="AD12" s="30">
        <v>23680</v>
      </c>
      <c r="AE12" s="30">
        <v>83900</v>
      </c>
      <c r="AF12" s="30">
        <v>10040</v>
      </c>
      <c r="AG12" s="30">
        <v>338</v>
      </c>
      <c r="AH12" s="30">
        <v>5810</v>
      </c>
      <c r="AI12" s="30">
        <v>623</v>
      </c>
      <c r="AJ12" s="30">
        <v>2340</v>
      </c>
      <c r="AK12" s="30">
        <v>280</v>
      </c>
      <c r="AL12" s="30">
        <v>376</v>
      </c>
      <c r="AM12" s="30">
        <v>27</v>
      </c>
      <c r="AN12" s="30">
        <v>78.900000000000006</v>
      </c>
      <c r="AO12" s="30">
        <v>7.07</v>
      </c>
    </row>
    <row r="13" spans="1:41" x14ac:dyDescent="0.2">
      <c r="A13" s="30" t="s">
        <v>208</v>
      </c>
      <c r="B13" s="30">
        <v>25704</v>
      </c>
      <c r="C13" s="30">
        <v>48529</v>
      </c>
      <c r="D13" s="30">
        <v>8716</v>
      </c>
      <c r="E13" s="30">
        <v>148.4</v>
      </c>
      <c r="F13" s="30">
        <v>37533.9</v>
      </c>
      <c r="G13" s="30">
        <v>0.215</v>
      </c>
      <c r="H13" s="30">
        <v>127.7</v>
      </c>
      <c r="I13" s="30">
        <v>6.9</v>
      </c>
      <c r="J13" s="30">
        <v>8.8400000000000006E-2</v>
      </c>
      <c r="K13" s="30">
        <v>11</v>
      </c>
      <c r="L13" s="30">
        <v>9.5000000000000001E-2</v>
      </c>
      <c r="M13" s="30">
        <v>13</v>
      </c>
      <c r="N13" s="30">
        <v>7.8300000000000002E-3</v>
      </c>
      <c r="O13" s="30">
        <v>6.9</v>
      </c>
      <c r="P13" s="30">
        <v>0.54</v>
      </c>
      <c r="Q13" s="30">
        <v>1390</v>
      </c>
      <c r="R13" s="30">
        <v>210</v>
      </c>
      <c r="S13" s="30">
        <v>93</v>
      </c>
      <c r="T13" s="30">
        <v>11</v>
      </c>
      <c r="U13" s="30">
        <v>50.3</v>
      </c>
      <c r="V13" s="30">
        <v>3.4</v>
      </c>
      <c r="W13" s="30">
        <v>47.6</v>
      </c>
      <c r="X13" s="30">
        <v>3.3</v>
      </c>
      <c r="Y13" s="30">
        <v>2.8630000000000001E-3</v>
      </c>
      <c r="Z13" s="30">
        <v>3.4</v>
      </c>
      <c r="AA13" s="30">
        <v>57.8</v>
      </c>
      <c r="AB13" s="30">
        <v>2</v>
      </c>
      <c r="AC13" s="30">
        <v>58000</v>
      </c>
      <c r="AD13" s="30">
        <v>24800</v>
      </c>
      <c r="AE13" s="30">
        <v>89700</v>
      </c>
      <c r="AF13" s="30">
        <v>10940</v>
      </c>
      <c r="AG13" s="30">
        <v>378</v>
      </c>
      <c r="AH13" s="30">
        <v>7690</v>
      </c>
      <c r="AI13" s="30">
        <v>1250</v>
      </c>
      <c r="AJ13" s="30">
        <v>8000</v>
      </c>
      <c r="AK13" s="30">
        <v>1600</v>
      </c>
      <c r="AL13" s="30">
        <v>3330</v>
      </c>
      <c r="AM13" s="30">
        <v>381</v>
      </c>
      <c r="AN13" s="30">
        <v>1650</v>
      </c>
      <c r="AO13" s="30">
        <v>216</v>
      </c>
    </row>
    <row r="14" spans="1:41" x14ac:dyDescent="0.2">
      <c r="A14" s="30" t="s">
        <v>209</v>
      </c>
      <c r="B14" s="30">
        <v>25707</v>
      </c>
      <c r="C14" s="30">
        <v>48545</v>
      </c>
      <c r="D14" s="30">
        <v>4221.8999999999996</v>
      </c>
      <c r="E14" s="30">
        <v>181.2</v>
      </c>
      <c r="F14" s="30">
        <v>38077.9</v>
      </c>
      <c r="G14" s="30">
        <v>0.108</v>
      </c>
      <c r="H14" s="30">
        <v>88.7</v>
      </c>
      <c r="I14" s="30">
        <v>4.5999999999999996</v>
      </c>
      <c r="J14" s="30">
        <v>9.2999999999999999E-2</v>
      </c>
      <c r="K14" s="30">
        <v>9.6</v>
      </c>
      <c r="L14" s="30">
        <v>0.14399999999999999</v>
      </c>
      <c r="M14" s="30">
        <v>11</v>
      </c>
      <c r="N14" s="30">
        <v>1.128E-2</v>
      </c>
      <c r="O14" s="30">
        <v>4.5999999999999996</v>
      </c>
      <c r="P14" s="30">
        <v>0.43</v>
      </c>
      <c r="Q14" s="30">
        <v>1490</v>
      </c>
      <c r="R14" s="30">
        <v>180</v>
      </c>
      <c r="S14" s="30">
        <v>137</v>
      </c>
      <c r="T14" s="30">
        <v>14</v>
      </c>
      <c r="U14" s="30">
        <v>72.3</v>
      </c>
      <c r="V14" s="30">
        <v>3.3</v>
      </c>
      <c r="W14" s="30">
        <v>68.2</v>
      </c>
      <c r="X14" s="30">
        <v>3.2</v>
      </c>
      <c r="Y14" s="30">
        <v>3.3700000000000002E-3</v>
      </c>
      <c r="Z14" s="30">
        <v>3.4</v>
      </c>
      <c r="AA14" s="30">
        <v>67.900000000000006</v>
      </c>
      <c r="AB14" s="30">
        <v>2.2999999999999998</v>
      </c>
      <c r="AC14" s="30">
        <v>10130</v>
      </c>
      <c r="AD14" s="30">
        <v>23330</v>
      </c>
      <c r="AE14" s="30">
        <v>86000</v>
      </c>
      <c r="AF14" s="30">
        <v>9500</v>
      </c>
      <c r="AG14" s="30">
        <v>305</v>
      </c>
      <c r="AH14" s="30">
        <v>5750</v>
      </c>
      <c r="AI14" s="30">
        <v>620</v>
      </c>
      <c r="AJ14" s="30">
        <v>2360</v>
      </c>
      <c r="AK14" s="30">
        <v>291</v>
      </c>
      <c r="AL14" s="30">
        <v>393</v>
      </c>
      <c r="AM14" s="30">
        <v>28.9</v>
      </c>
      <c r="AN14" s="30">
        <v>93.2</v>
      </c>
      <c r="AO14" s="30">
        <v>9.67</v>
      </c>
    </row>
    <row r="15" spans="1:41" x14ac:dyDescent="0.2">
      <c r="A15" s="30" t="s">
        <v>210</v>
      </c>
      <c r="B15" s="30">
        <v>25713</v>
      </c>
      <c r="C15" s="30">
        <v>48558</v>
      </c>
      <c r="D15" s="30">
        <v>5754.7</v>
      </c>
      <c r="E15" s="30">
        <v>217.6</v>
      </c>
      <c r="F15" s="30">
        <v>38884.1</v>
      </c>
      <c r="G15" s="30">
        <v>0.14399999999999999</v>
      </c>
      <c r="H15" s="30">
        <v>77</v>
      </c>
      <c r="I15" s="30">
        <v>3.4</v>
      </c>
      <c r="J15" s="30">
        <v>8.3699999999999997E-2</v>
      </c>
      <c r="K15" s="30">
        <v>8.4</v>
      </c>
      <c r="L15" s="30">
        <v>0.15</v>
      </c>
      <c r="M15" s="30">
        <v>9.1</v>
      </c>
      <c r="N15" s="30">
        <v>1.299E-2</v>
      </c>
      <c r="O15" s="30">
        <v>3.4</v>
      </c>
      <c r="P15" s="30">
        <v>0.38</v>
      </c>
      <c r="Q15" s="30">
        <v>1280</v>
      </c>
      <c r="R15" s="30">
        <v>160</v>
      </c>
      <c r="S15" s="30">
        <v>142</v>
      </c>
      <c r="T15" s="30">
        <v>12</v>
      </c>
      <c r="U15" s="30">
        <v>83.2</v>
      </c>
      <c r="V15" s="30">
        <v>2.8</v>
      </c>
      <c r="W15" s="30">
        <v>79.400000000000006</v>
      </c>
      <c r="X15" s="30">
        <v>2.8</v>
      </c>
      <c r="Y15" s="30">
        <v>3.98E-3</v>
      </c>
      <c r="Z15" s="30">
        <v>2.8</v>
      </c>
      <c r="AA15" s="30">
        <v>80.2</v>
      </c>
      <c r="AB15" s="30">
        <v>2.2999999999999998</v>
      </c>
      <c r="AC15" s="30">
        <v>13090</v>
      </c>
      <c r="AD15" s="30">
        <v>23270</v>
      </c>
      <c r="AE15" s="30">
        <v>83000</v>
      </c>
      <c r="AF15" s="30">
        <v>9570</v>
      </c>
      <c r="AG15" s="30">
        <v>271</v>
      </c>
      <c r="AH15" s="30">
        <v>6000</v>
      </c>
      <c r="AI15" s="30">
        <v>683</v>
      </c>
      <c r="AJ15" s="30">
        <v>2722</v>
      </c>
      <c r="AK15" s="30">
        <v>354</v>
      </c>
      <c r="AL15" s="30">
        <v>517</v>
      </c>
      <c r="AM15" s="30">
        <v>37.4</v>
      </c>
      <c r="AN15" s="30">
        <v>101.6</v>
      </c>
      <c r="AO15" s="30">
        <v>8.19</v>
      </c>
    </row>
    <row r="16" spans="1:41" x14ac:dyDescent="0.2">
      <c r="A16" s="30" t="s">
        <v>211</v>
      </c>
      <c r="B16" s="30">
        <v>25710</v>
      </c>
      <c r="C16" s="30">
        <v>48500</v>
      </c>
      <c r="D16" s="30">
        <v>4120.8999999999996</v>
      </c>
      <c r="E16" s="30">
        <v>159.69999999999999</v>
      </c>
      <c r="F16" s="30">
        <v>32627.599999999999</v>
      </c>
      <c r="G16" s="30">
        <v>0.124</v>
      </c>
      <c r="H16" s="30">
        <v>87.3</v>
      </c>
      <c r="I16" s="30">
        <v>3.3</v>
      </c>
      <c r="J16" s="30">
        <v>0.104</v>
      </c>
      <c r="K16" s="30">
        <v>12</v>
      </c>
      <c r="L16" s="30">
        <v>0.16400000000000001</v>
      </c>
      <c r="M16" s="30">
        <v>13</v>
      </c>
      <c r="N16" s="30">
        <v>1.145E-2</v>
      </c>
      <c r="O16" s="30">
        <v>3.3</v>
      </c>
      <c r="P16" s="30">
        <v>0.26</v>
      </c>
      <c r="Q16" s="30">
        <v>1690</v>
      </c>
      <c r="R16" s="30">
        <v>230</v>
      </c>
      <c r="S16" s="30">
        <v>154</v>
      </c>
      <c r="T16" s="30">
        <v>18</v>
      </c>
      <c r="U16" s="30">
        <v>73.400000000000006</v>
      </c>
      <c r="V16" s="30">
        <v>2.4</v>
      </c>
      <c r="W16" s="30">
        <v>68.2</v>
      </c>
      <c r="X16" s="30">
        <v>2.5</v>
      </c>
      <c r="Y16" s="30">
        <v>3.4970000000000001E-3</v>
      </c>
      <c r="Z16" s="30">
        <v>2.4</v>
      </c>
      <c r="AA16" s="30">
        <v>70.5</v>
      </c>
      <c r="AB16" s="30">
        <v>1.7</v>
      </c>
      <c r="AC16" s="30">
        <v>5970</v>
      </c>
      <c r="AD16" s="30">
        <v>24060</v>
      </c>
      <c r="AE16" s="30">
        <v>85300</v>
      </c>
      <c r="AF16" s="30">
        <v>10080</v>
      </c>
      <c r="AG16" s="30">
        <v>319</v>
      </c>
      <c r="AH16" s="30">
        <v>5710</v>
      </c>
      <c r="AI16" s="30">
        <v>570</v>
      </c>
      <c r="AJ16" s="30">
        <v>1768</v>
      </c>
      <c r="AK16" s="30">
        <v>183.3</v>
      </c>
      <c r="AL16" s="30">
        <v>224.4</v>
      </c>
      <c r="AM16" s="30">
        <v>14.69</v>
      </c>
      <c r="AN16" s="30">
        <v>42.8</v>
      </c>
      <c r="AO16" s="30">
        <v>4.03</v>
      </c>
    </row>
    <row r="17" spans="1:41" x14ac:dyDescent="0.2">
      <c r="A17" s="30" t="s">
        <v>212</v>
      </c>
      <c r="B17" s="30">
        <v>25714</v>
      </c>
      <c r="C17" s="30">
        <v>48517</v>
      </c>
      <c r="D17" s="30">
        <v>4422.2</v>
      </c>
      <c r="E17" s="30">
        <v>148.1</v>
      </c>
      <c r="F17" s="30">
        <v>30449.7</v>
      </c>
      <c r="G17" s="30">
        <v>0.14000000000000001</v>
      </c>
      <c r="H17" s="30">
        <v>85.5</v>
      </c>
      <c r="I17" s="30">
        <v>4.4000000000000004</v>
      </c>
      <c r="J17" s="30">
        <v>7.3599999999999999E-2</v>
      </c>
      <c r="K17" s="30">
        <v>6.5</v>
      </c>
      <c r="L17" s="30">
        <v>0.1187</v>
      </c>
      <c r="M17" s="30">
        <v>7.9</v>
      </c>
      <c r="N17" s="30">
        <v>1.1690000000000001E-2</v>
      </c>
      <c r="O17" s="30">
        <v>4.4000000000000004</v>
      </c>
      <c r="P17" s="30">
        <v>0.56000000000000005</v>
      </c>
      <c r="Q17" s="30">
        <v>1030</v>
      </c>
      <c r="R17" s="30">
        <v>130</v>
      </c>
      <c r="S17" s="30">
        <v>113.9</v>
      </c>
      <c r="T17" s="30">
        <v>8.5</v>
      </c>
      <c r="U17" s="30">
        <v>74.900000000000006</v>
      </c>
      <c r="V17" s="30">
        <v>3.3</v>
      </c>
      <c r="W17" s="30">
        <v>72.5</v>
      </c>
      <c r="X17" s="30">
        <v>3.2</v>
      </c>
      <c r="Y17" s="30">
        <v>3.4299999999999999E-3</v>
      </c>
      <c r="Z17" s="30">
        <v>3.3</v>
      </c>
      <c r="AA17" s="30">
        <v>69.099999999999994</v>
      </c>
      <c r="AB17" s="30">
        <v>2.2999999999999998</v>
      </c>
      <c r="AC17" s="30">
        <v>12000</v>
      </c>
      <c r="AD17" s="30">
        <v>24200</v>
      </c>
      <c r="AE17" s="30">
        <v>85700</v>
      </c>
      <c r="AF17" s="30">
        <v>10120</v>
      </c>
      <c r="AG17" s="30">
        <v>322</v>
      </c>
      <c r="AH17" s="30">
        <v>5740</v>
      </c>
      <c r="AI17" s="30">
        <v>658</v>
      </c>
      <c r="AJ17" s="30">
        <v>2530</v>
      </c>
      <c r="AK17" s="30">
        <v>319</v>
      </c>
      <c r="AL17" s="30">
        <v>473</v>
      </c>
      <c r="AM17" s="30">
        <v>42.2</v>
      </c>
      <c r="AN17" s="30">
        <v>139</v>
      </c>
      <c r="AO17" s="30">
        <v>16</v>
      </c>
    </row>
    <row r="18" spans="1:41" x14ac:dyDescent="0.2">
      <c r="A18" s="30" t="s">
        <v>213</v>
      </c>
      <c r="B18" s="30">
        <v>25716</v>
      </c>
      <c r="C18" s="30">
        <v>48534</v>
      </c>
      <c r="D18" s="30">
        <v>3668.2</v>
      </c>
      <c r="E18" s="30">
        <v>143.5</v>
      </c>
      <c r="F18" s="30">
        <v>28978.6</v>
      </c>
      <c r="G18" s="30">
        <v>0.124</v>
      </c>
      <c r="H18" s="30">
        <v>82</v>
      </c>
      <c r="I18" s="30">
        <v>4.0999999999999996</v>
      </c>
      <c r="J18" s="30">
        <v>9.0999999999999998E-2</v>
      </c>
      <c r="K18" s="30">
        <v>10</v>
      </c>
      <c r="L18" s="30">
        <v>0.153</v>
      </c>
      <c r="M18" s="30">
        <v>11</v>
      </c>
      <c r="N18" s="30">
        <v>1.2189999999999999E-2</v>
      </c>
      <c r="O18" s="30">
        <v>4.0999999999999996</v>
      </c>
      <c r="P18" s="30">
        <v>0.38</v>
      </c>
      <c r="Q18" s="30">
        <v>1440</v>
      </c>
      <c r="R18" s="30">
        <v>190</v>
      </c>
      <c r="S18" s="30">
        <v>144</v>
      </c>
      <c r="T18" s="30">
        <v>15</v>
      </c>
      <c r="U18" s="30">
        <v>78.099999999999994</v>
      </c>
      <c r="V18" s="30">
        <v>3.2</v>
      </c>
      <c r="W18" s="30">
        <v>73.8</v>
      </c>
      <c r="X18" s="30">
        <v>3.2</v>
      </c>
      <c r="Y18" s="30">
        <v>3.48E-3</v>
      </c>
      <c r="Z18" s="30">
        <v>3.5</v>
      </c>
      <c r="AA18" s="30">
        <v>70.3</v>
      </c>
      <c r="AB18" s="30">
        <v>2.5</v>
      </c>
      <c r="AC18" s="30">
        <v>9740</v>
      </c>
      <c r="AD18" s="30">
        <v>23800</v>
      </c>
      <c r="AE18" s="30">
        <v>84300</v>
      </c>
      <c r="AF18" s="30">
        <v>9610</v>
      </c>
      <c r="AG18" s="30">
        <v>325</v>
      </c>
      <c r="AH18" s="30">
        <v>5680</v>
      </c>
      <c r="AI18" s="30">
        <v>594</v>
      </c>
      <c r="AJ18" s="30">
        <v>2340</v>
      </c>
      <c r="AK18" s="30">
        <v>280</v>
      </c>
      <c r="AL18" s="30">
        <v>417</v>
      </c>
      <c r="AM18" s="30">
        <v>29.7</v>
      </c>
      <c r="AN18" s="30">
        <v>87</v>
      </c>
      <c r="AO18" s="30">
        <v>7.8</v>
      </c>
    </row>
    <row r="19" spans="1:41" x14ac:dyDescent="0.2">
      <c r="A19" s="30" t="s">
        <v>214</v>
      </c>
      <c r="B19" s="30">
        <v>25722</v>
      </c>
      <c r="C19" s="30">
        <v>48548</v>
      </c>
      <c r="D19" s="30">
        <v>4740.8</v>
      </c>
      <c r="E19" s="30">
        <v>156.80000000000001</v>
      </c>
      <c r="F19" s="30">
        <v>32998.699999999997</v>
      </c>
      <c r="G19" s="30">
        <v>0.14399999999999999</v>
      </c>
      <c r="H19" s="30">
        <v>79.7</v>
      </c>
      <c r="I19" s="30">
        <v>4.0999999999999996</v>
      </c>
      <c r="J19" s="30">
        <v>8.4099999999999994E-2</v>
      </c>
      <c r="K19" s="30">
        <v>7.4</v>
      </c>
      <c r="L19" s="30">
        <v>0.14499999999999999</v>
      </c>
      <c r="M19" s="30">
        <v>8.5</v>
      </c>
      <c r="N19" s="30">
        <v>1.255E-2</v>
      </c>
      <c r="O19" s="30">
        <v>4.0999999999999996</v>
      </c>
      <c r="P19" s="30">
        <v>0.48</v>
      </c>
      <c r="Q19" s="30">
        <v>1290</v>
      </c>
      <c r="R19" s="30">
        <v>150</v>
      </c>
      <c r="S19" s="30">
        <v>138</v>
      </c>
      <c r="T19" s="30">
        <v>11</v>
      </c>
      <c r="U19" s="30">
        <v>80.400000000000006</v>
      </c>
      <c r="V19" s="30">
        <v>3.3</v>
      </c>
      <c r="W19" s="30">
        <v>76.7</v>
      </c>
      <c r="X19" s="30">
        <v>3.2</v>
      </c>
      <c r="Y19" s="30">
        <v>3.3549999999999999E-3</v>
      </c>
      <c r="Z19" s="30">
        <v>2.8</v>
      </c>
      <c r="AA19" s="30">
        <v>67.7</v>
      </c>
      <c r="AB19" s="30">
        <v>1.9</v>
      </c>
      <c r="AC19" s="30">
        <v>10480</v>
      </c>
      <c r="AD19" s="30">
        <v>23870</v>
      </c>
      <c r="AE19" s="30">
        <v>81500</v>
      </c>
      <c r="AF19" s="30">
        <v>9560</v>
      </c>
      <c r="AG19" s="30">
        <v>375</v>
      </c>
      <c r="AH19" s="30">
        <v>5690</v>
      </c>
      <c r="AI19" s="30">
        <v>626</v>
      </c>
      <c r="AJ19" s="30">
        <v>2452</v>
      </c>
      <c r="AK19" s="30">
        <v>314</v>
      </c>
      <c r="AL19" s="30">
        <v>469</v>
      </c>
      <c r="AM19" s="30">
        <v>33.799999999999997</v>
      </c>
      <c r="AN19" s="30">
        <v>95.3</v>
      </c>
      <c r="AO19" s="30">
        <v>8.7899999999999991</v>
      </c>
    </row>
    <row r="20" spans="1:41" x14ac:dyDescent="0.2">
      <c r="A20" s="30" t="s">
        <v>215</v>
      </c>
      <c r="B20" s="30">
        <v>25728</v>
      </c>
      <c r="C20" s="30">
        <v>48562</v>
      </c>
      <c r="D20" s="30">
        <v>6414.3</v>
      </c>
      <c r="E20" s="30">
        <v>181.5</v>
      </c>
      <c r="F20" s="30">
        <v>33918.1</v>
      </c>
      <c r="G20" s="30">
        <v>0.186</v>
      </c>
      <c r="H20" s="30">
        <v>80.599999999999994</v>
      </c>
      <c r="I20" s="30">
        <v>3.7</v>
      </c>
      <c r="J20" s="30">
        <v>6.9199999999999998E-2</v>
      </c>
      <c r="K20" s="30">
        <v>6.3</v>
      </c>
      <c r="L20" s="30">
        <v>0.11840000000000001</v>
      </c>
      <c r="M20" s="30">
        <v>7.3</v>
      </c>
      <c r="N20" s="30">
        <v>1.2409999999999999E-2</v>
      </c>
      <c r="O20" s="30">
        <v>3.7</v>
      </c>
      <c r="P20" s="30">
        <v>0.51</v>
      </c>
      <c r="Q20" s="30">
        <v>900</v>
      </c>
      <c r="R20" s="30">
        <v>130</v>
      </c>
      <c r="S20" s="30">
        <v>113.6</v>
      </c>
      <c r="T20" s="30">
        <v>7.8</v>
      </c>
      <c r="U20" s="30">
        <v>79.5</v>
      </c>
      <c r="V20" s="30">
        <v>2.9</v>
      </c>
      <c r="W20" s="30">
        <v>77.400000000000006</v>
      </c>
      <c r="X20" s="30">
        <v>2.9</v>
      </c>
      <c r="Y20" s="30">
        <v>3.7139999999999999E-3</v>
      </c>
      <c r="Z20" s="30">
        <v>2.2000000000000002</v>
      </c>
      <c r="AA20" s="30">
        <v>74.900000000000006</v>
      </c>
      <c r="AB20" s="30">
        <v>1.7</v>
      </c>
      <c r="AC20" s="30">
        <v>15720</v>
      </c>
      <c r="AD20" s="30">
        <v>24350</v>
      </c>
      <c r="AE20" s="30">
        <v>84800</v>
      </c>
      <c r="AF20" s="30">
        <v>9890</v>
      </c>
      <c r="AG20" s="30">
        <v>298</v>
      </c>
      <c r="AH20" s="30">
        <v>6100</v>
      </c>
      <c r="AI20" s="30">
        <v>750</v>
      </c>
      <c r="AJ20" s="30">
        <v>3080</v>
      </c>
      <c r="AK20" s="30">
        <v>434</v>
      </c>
      <c r="AL20" s="30">
        <v>720</v>
      </c>
      <c r="AM20" s="30">
        <v>52.6</v>
      </c>
      <c r="AN20" s="30">
        <v>156</v>
      </c>
      <c r="AO20" s="30">
        <v>12.25</v>
      </c>
    </row>
    <row r="21" spans="1:41" x14ac:dyDescent="0.2">
      <c r="A21" s="30" t="s">
        <v>216</v>
      </c>
      <c r="B21" s="30">
        <v>25722</v>
      </c>
      <c r="C21" s="30">
        <v>48490</v>
      </c>
      <c r="D21" s="30">
        <v>3677.2</v>
      </c>
      <c r="E21" s="30">
        <v>99</v>
      </c>
      <c r="F21" s="30">
        <v>16490.3</v>
      </c>
      <c r="G21" s="30">
        <v>0.222</v>
      </c>
      <c r="H21" s="30">
        <v>83.1</v>
      </c>
      <c r="I21" s="30">
        <v>5.2</v>
      </c>
      <c r="J21" s="30">
        <v>0.14599999999999999</v>
      </c>
      <c r="K21" s="30">
        <v>13</v>
      </c>
      <c r="L21" s="30">
        <v>0.24299999999999999</v>
      </c>
      <c r="M21" s="30">
        <v>14</v>
      </c>
      <c r="N21" s="30">
        <v>1.204E-2</v>
      </c>
      <c r="O21" s="30">
        <v>5.2</v>
      </c>
      <c r="P21" s="30">
        <v>0.38</v>
      </c>
      <c r="Q21" s="30">
        <v>2300</v>
      </c>
      <c r="R21" s="30">
        <v>220</v>
      </c>
      <c r="S21" s="30">
        <v>221</v>
      </c>
      <c r="T21" s="30">
        <v>27</v>
      </c>
      <c r="U21" s="30">
        <v>77.099999999999994</v>
      </c>
      <c r="V21" s="30">
        <v>4</v>
      </c>
      <c r="W21" s="30">
        <v>67.5</v>
      </c>
      <c r="X21" s="30">
        <v>4</v>
      </c>
      <c r="Y21" s="30">
        <v>4.1700000000000001E-3</v>
      </c>
      <c r="Z21" s="30">
        <v>4.7</v>
      </c>
      <c r="AA21" s="30">
        <v>84</v>
      </c>
      <c r="AB21" s="30">
        <v>3.9</v>
      </c>
      <c r="AC21" s="30">
        <v>6110</v>
      </c>
      <c r="AD21" s="30">
        <v>25000</v>
      </c>
      <c r="AE21" s="30">
        <v>88400</v>
      </c>
      <c r="AF21" s="30">
        <v>10350</v>
      </c>
      <c r="AG21" s="30">
        <v>280</v>
      </c>
      <c r="AH21" s="30">
        <v>5940</v>
      </c>
      <c r="AI21" s="30">
        <v>591</v>
      </c>
      <c r="AJ21" s="30">
        <v>1810</v>
      </c>
      <c r="AK21" s="30">
        <v>198</v>
      </c>
      <c r="AL21" s="30">
        <v>263</v>
      </c>
      <c r="AM21" s="30">
        <v>20</v>
      </c>
      <c r="AN21" s="30">
        <v>62.2</v>
      </c>
      <c r="AO21" s="30">
        <v>7</v>
      </c>
    </row>
    <row r="22" spans="1:41" x14ac:dyDescent="0.2">
      <c r="A22" s="30" t="s">
        <v>217</v>
      </c>
      <c r="B22" s="30">
        <v>25726</v>
      </c>
      <c r="C22" s="30">
        <v>48504</v>
      </c>
      <c r="D22" s="30">
        <v>7872.8</v>
      </c>
      <c r="E22" s="30">
        <v>167.4</v>
      </c>
      <c r="F22" s="30">
        <v>31364.6</v>
      </c>
      <c r="G22" s="30">
        <v>0.25900000000000001</v>
      </c>
      <c r="H22" s="30">
        <v>81.900000000000006</v>
      </c>
      <c r="I22" s="30">
        <v>3.3</v>
      </c>
      <c r="J22" s="30">
        <v>6.3500000000000001E-2</v>
      </c>
      <c r="K22" s="30">
        <v>5.9</v>
      </c>
      <c r="L22" s="30">
        <v>0.1069</v>
      </c>
      <c r="M22" s="30">
        <v>6.7</v>
      </c>
      <c r="N22" s="30">
        <v>1.221E-2</v>
      </c>
      <c r="O22" s="30">
        <v>3.3</v>
      </c>
      <c r="P22" s="30">
        <v>0.49</v>
      </c>
      <c r="Q22" s="30">
        <v>720</v>
      </c>
      <c r="R22" s="30">
        <v>120</v>
      </c>
      <c r="S22" s="30">
        <v>103.1</v>
      </c>
      <c r="T22" s="30">
        <v>6.6</v>
      </c>
      <c r="U22" s="30">
        <v>78.2</v>
      </c>
      <c r="V22" s="30">
        <v>2.6</v>
      </c>
      <c r="W22" s="30">
        <v>76.7</v>
      </c>
      <c r="X22" s="30">
        <v>2.5</v>
      </c>
      <c r="Y22" s="30">
        <v>3.7699999999999999E-3</v>
      </c>
      <c r="Z22" s="30">
        <v>2.9</v>
      </c>
      <c r="AA22" s="30">
        <v>76</v>
      </c>
      <c r="AB22" s="30">
        <v>2.2000000000000002</v>
      </c>
      <c r="AC22" s="30">
        <v>13330</v>
      </c>
      <c r="AD22" s="30">
        <v>23330</v>
      </c>
      <c r="AE22" s="30">
        <v>85500</v>
      </c>
      <c r="AF22" s="30">
        <v>10110</v>
      </c>
      <c r="AG22" s="30">
        <v>313</v>
      </c>
      <c r="AH22" s="30">
        <v>6110</v>
      </c>
      <c r="AI22" s="30">
        <v>718</v>
      </c>
      <c r="AJ22" s="30">
        <v>2920</v>
      </c>
      <c r="AK22" s="30">
        <v>401</v>
      </c>
      <c r="AL22" s="30">
        <v>685</v>
      </c>
      <c r="AM22" s="30">
        <v>60.4</v>
      </c>
      <c r="AN22" s="30">
        <v>184</v>
      </c>
      <c r="AO22" s="30">
        <v>16.899999999999999</v>
      </c>
    </row>
    <row r="23" spans="1:41" x14ac:dyDescent="0.2">
      <c r="A23" s="30" t="s">
        <v>218</v>
      </c>
      <c r="B23" s="30">
        <v>25726</v>
      </c>
      <c r="C23" s="30">
        <v>48522</v>
      </c>
      <c r="D23" s="30">
        <v>6485.7</v>
      </c>
      <c r="E23" s="30">
        <v>221.9</v>
      </c>
      <c r="F23" s="30">
        <v>38819.1</v>
      </c>
      <c r="G23" s="30">
        <v>0.16500000000000001</v>
      </c>
      <c r="H23" s="30">
        <v>71.5</v>
      </c>
      <c r="I23" s="30">
        <v>3.9</v>
      </c>
      <c r="J23" s="30">
        <v>8.7900000000000006E-2</v>
      </c>
      <c r="K23" s="30">
        <v>8.1999999999999993</v>
      </c>
      <c r="L23" s="30">
        <v>0.16900000000000001</v>
      </c>
      <c r="M23" s="30">
        <v>9.1</v>
      </c>
      <c r="N23" s="30">
        <v>1.3979999999999999E-2</v>
      </c>
      <c r="O23" s="30">
        <v>3.9</v>
      </c>
      <c r="P23" s="30">
        <v>0.43</v>
      </c>
      <c r="Q23" s="30">
        <v>1380</v>
      </c>
      <c r="R23" s="30">
        <v>160</v>
      </c>
      <c r="S23" s="30">
        <v>159</v>
      </c>
      <c r="T23" s="30">
        <v>13</v>
      </c>
      <c r="U23" s="30">
        <v>89.5</v>
      </c>
      <c r="V23" s="30">
        <v>3.5</v>
      </c>
      <c r="W23" s="30">
        <v>85</v>
      </c>
      <c r="X23" s="30">
        <v>3.4</v>
      </c>
      <c r="Y23" s="30">
        <v>4.13E-3</v>
      </c>
      <c r="Z23" s="30">
        <v>2.7</v>
      </c>
      <c r="AA23" s="30">
        <v>83.3</v>
      </c>
      <c r="AB23" s="30">
        <v>2.2000000000000002</v>
      </c>
      <c r="AC23" s="30">
        <v>11240</v>
      </c>
      <c r="AD23" s="30">
        <v>24600</v>
      </c>
      <c r="AE23" s="30">
        <v>86500</v>
      </c>
      <c r="AF23" s="30">
        <v>9820</v>
      </c>
      <c r="AG23" s="30">
        <v>290</v>
      </c>
      <c r="AH23" s="30">
        <v>5860</v>
      </c>
      <c r="AI23" s="30">
        <v>658</v>
      </c>
      <c r="AJ23" s="30">
        <v>2600</v>
      </c>
      <c r="AK23" s="30">
        <v>346</v>
      </c>
      <c r="AL23" s="30">
        <v>458</v>
      </c>
      <c r="AM23" s="30">
        <v>34.799999999999997</v>
      </c>
      <c r="AN23" s="30">
        <v>92</v>
      </c>
      <c r="AO23" s="30">
        <v>7.5</v>
      </c>
    </row>
    <row r="24" spans="1:41" x14ac:dyDescent="0.2">
      <c r="A24" s="30" t="s">
        <v>219</v>
      </c>
      <c r="B24" s="30">
        <v>25730</v>
      </c>
      <c r="C24" s="30">
        <v>48537</v>
      </c>
      <c r="D24" s="30">
        <v>8342.4</v>
      </c>
      <c r="E24" s="30">
        <v>218.8</v>
      </c>
      <c r="F24" s="30">
        <v>43706.5</v>
      </c>
      <c r="G24" s="30">
        <v>0.185</v>
      </c>
      <c r="H24" s="30">
        <v>76.2</v>
      </c>
      <c r="I24" s="30">
        <v>3.6</v>
      </c>
      <c r="J24" s="30">
        <v>0.1067</v>
      </c>
      <c r="K24" s="30">
        <v>8</v>
      </c>
      <c r="L24" s="30">
        <v>0.193</v>
      </c>
      <c r="M24" s="30">
        <v>8.8000000000000007</v>
      </c>
      <c r="N24" s="30">
        <v>1.3129999999999999E-2</v>
      </c>
      <c r="O24" s="30">
        <v>3.6</v>
      </c>
      <c r="P24" s="30">
        <v>0.41</v>
      </c>
      <c r="Q24" s="30">
        <v>1740</v>
      </c>
      <c r="R24" s="30">
        <v>150</v>
      </c>
      <c r="S24" s="30">
        <v>179</v>
      </c>
      <c r="T24" s="30">
        <v>14</v>
      </c>
      <c r="U24" s="30">
        <v>84.1</v>
      </c>
      <c r="V24" s="30">
        <v>3</v>
      </c>
      <c r="W24" s="30">
        <v>77.8</v>
      </c>
      <c r="X24" s="30">
        <v>2.9</v>
      </c>
      <c r="Y24" s="30">
        <v>3.5999999999999999E-3</v>
      </c>
      <c r="Z24" s="30">
        <v>3.5</v>
      </c>
      <c r="AA24" s="30">
        <v>72.7</v>
      </c>
      <c r="AB24" s="30">
        <v>2.5</v>
      </c>
      <c r="AC24" s="30">
        <v>14320</v>
      </c>
      <c r="AD24" s="30">
        <v>23900</v>
      </c>
      <c r="AE24" s="30">
        <v>86900</v>
      </c>
      <c r="AF24" s="30">
        <v>9820</v>
      </c>
      <c r="AG24" s="30">
        <v>382</v>
      </c>
      <c r="AH24" s="30">
        <v>5920</v>
      </c>
      <c r="AI24" s="30">
        <v>689</v>
      </c>
      <c r="AJ24" s="30">
        <v>2910</v>
      </c>
      <c r="AK24" s="30">
        <v>429</v>
      </c>
      <c r="AL24" s="30">
        <v>649</v>
      </c>
      <c r="AM24" s="30">
        <v>56.9</v>
      </c>
      <c r="AN24" s="30">
        <v>150</v>
      </c>
      <c r="AO24" s="30">
        <v>13.1</v>
      </c>
    </row>
    <row r="25" spans="1:41" x14ac:dyDescent="0.2">
      <c r="A25" s="30" t="s">
        <v>220</v>
      </c>
      <c r="B25" s="30">
        <v>25736</v>
      </c>
      <c r="C25" s="30">
        <v>48551</v>
      </c>
      <c r="D25" s="30">
        <v>8035.5</v>
      </c>
      <c r="E25" s="30">
        <v>172</v>
      </c>
      <c r="F25" s="30">
        <v>36588.9</v>
      </c>
      <c r="G25" s="30">
        <v>0.217</v>
      </c>
      <c r="H25" s="30">
        <v>83.5</v>
      </c>
      <c r="I25" s="30">
        <v>3.8</v>
      </c>
      <c r="J25" s="30">
        <v>9.8400000000000001E-2</v>
      </c>
      <c r="K25" s="30">
        <v>8.4</v>
      </c>
      <c r="L25" s="30">
        <v>0.16200000000000001</v>
      </c>
      <c r="M25" s="30">
        <v>9.3000000000000007</v>
      </c>
      <c r="N25" s="30">
        <v>1.1979999999999999E-2</v>
      </c>
      <c r="O25" s="30">
        <v>3.8</v>
      </c>
      <c r="P25" s="30">
        <v>0.41</v>
      </c>
      <c r="Q25" s="30">
        <v>1590</v>
      </c>
      <c r="R25" s="30">
        <v>160</v>
      </c>
      <c r="S25" s="30">
        <v>153</v>
      </c>
      <c r="T25" s="30">
        <v>13</v>
      </c>
      <c r="U25" s="30">
        <v>76.7</v>
      </c>
      <c r="V25" s="30">
        <v>2.9</v>
      </c>
      <c r="W25" s="30">
        <v>71.8</v>
      </c>
      <c r="X25" s="30">
        <v>2.9</v>
      </c>
      <c r="Y25" s="30">
        <v>3.3999999999999998E-3</v>
      </c>
      <c r="Z25" s="30">
        <v>3.5</v>
      </c>
      <c r="AA25" s="30">
        <v>68.5</v>
      </c>
      <c r="AB25" s="30">
        <v>2.4</v>
      </c>
      <c r="AC25" s="30">
        <v>21890</v>
      </c>
      <c r="AD25" s="30">
        <v>23630</v>
      </c>
      <c r="AE25" s="30">
        <v>86100</v>
      </c>
      <c r="AF25" s="30">
        <v>9870</v>
      </c>
      <c r="AG25" s="30">
        <v>444</v>
      </c>
      <c r="AH25" s="30">
        <v>6030</v>
      </c>
      <c r="AI25" s="30">
        <v>750</v>
      </c>
      <c r="AJ25" s="30">
        <v>3620</v>
      </c>
      <c r="AK25" s="30">
        <v>610</v>
      </c>
      <c r="AL25" s="30">
        <v>1078</v>
      </c>
      <c r="AM25" s="30">
        <v>107.8</v>
      </c>
      <c r="AN25" s="30">
        <v>325</v>
      </c>
      <c r="AO25" s="30">
        <v>30.1</v>
      </c>
    </row>
    <row r="26" spans="1:41" x14ac:dyDescent="0.2">
      <c r="A26" s="30" t="s">
        <v>221</v>
      </c>
      <c r="B26" s="30">
        <v>25738</v>
      </c>
      <c r="C26" s="30">
        <v>48496</v>
      </c>
      <c r="D26" s="30">
        <v>10093.4</v>
      </c>
      <c r="E26" s="30">
        <v>228.2</v>
      </c>
      <c r="F26" s="30">
        <v>43334.400000000001</v>
      </c>
      <c r="G26" s="30">
        <v>0.22900000000000001</v>
      </c>
      <c r="H26" s="30">
        <v>83.1</v>
      </c>
      <c r="I26" s="30">
        <v>3.7</v>
      </c>
      <c r="J26" s="30">
        <v>6.2300000000000001E-2</v>
      </c>
      <c r="K26" s="30">
        <v>8.8000000000000007</v>
      </c>
      <c r="L26" s="30">
        <v>0.1032</v>
      </c>
      <c r="M26" s="30">
        <v>9.5</v>
      </c>
      <c r="N26" s="30">
        <v>1.2030000000000001E-2</v>
      </c>
      <c r="O26" s="30">
        <v>3.7</v>
      </c>
      <c r="P26" s="30">
        <v>0.39</v>
      </c>
      <c r="Q26" s="30">
        <v>680</v>
      </c>
      <c r="R26" s="30">
        <v>190</v>
      </c>
      <c r="S26" s="30">
        <v>99.7</v>
      </c>
      <c r="T26" s="30">
        <v>9.1</v>
      </c>
      <c r="U26" s="30">
        <v>77.099999999999994</v>
      </c>
      <c r="V26" s="30">
        <v>2.8</v>
      </c>
      <c r="W26" s="30">
        <v>75.599999999999994</v>
      </c>
      <c r="X26" s="30">
        <v>2.8</v>
      </c>
      <c r="Y26" s="30">
        <v>3.7799999999999999E-3</v>
      </c>
      <c r="Z26" s="30">
        <v>3.3</v>
      </c>
      <c r="AA26" s="30">
        <v>76.3</v>
      </c>
      <c r="AB26" s="30">
        <v>2.5</v>
      </c>
      <c r="AC26" s="30">
        <v>8040</v>
      </c>
      <c r="AD26" s="30">
        <v>24710</v>
      </c>
      <c r="AE26" s="30">
        <v>86500</v>
      </c>
      <c r="AF26" s="30">
        <v>10590</v>
      </c>
      <c r="AG26" s="30">
        <v>206.4</v>
      </c>
      <c r="AH26" s="30">
        <v>6200</v>
      </c>
      <c r="AI26" s="30">
        <v>643</v>
      </c>
      <c r="AJ26" s="30">
        <v>2098</v>
      </c>
      <c r="AK26" s="30">
        <v>251</v>
      </c>
      <c r="AL26" s="30">
        <v>342</v>
      </c>
      <c r="AM26" s="30">
        <v>26.9</v>
      </c>
      <c r="AN26" s="30">
        <v>74</v>
      </c>
      <c r="AO26" s="30">
        <v>6.8</v>
      </c>
    </row>
    <row r="27" spans="1:41" x14ac:dyDescent="0.2">
      <c r="A27" s="30" t="s">
        <v>222</v>
      </c>
      <c r="B27" s="30">
        <v>25737</v>
      </c>
      <c r="C27" s="30">
        <v>48513</v>
      </c>
      <c r="D27" s="30">
        <v>12159.2</v>
      </c>
      <c r="E27" s="30">
        <v>217.6</v>
      </c>
      <c r="F27" s="30">
        <v>41217.1</v>
      </c>
      <c r="G27" s="30">
        <v>0.29099999999999998</v>
      </c>
      <c r="H27" s="30">
        <v>81.599999999999994</v>
      </c>
      <c r="I27" s="30">
        <v>3.1</v>
      </c>
      <c r="J27" s="30">
        <v>8.0500000000000002E-2</v>
      </c>
      <c r="K27" s="30">
        <v>11</v>
      </c>
      <c r="L27" s="30">
        <v>0.13600000000000001</v>
      </c>
      <c r="M27" s="30">
        <v>11</v>
      </c>
      <c r="N27" s="30">
        <v>1.225E-2</v>
      </c>
      <c r="O27" s="30">
        <v>3.1</v>
      </c>
      <c r="P27" s="30">
        <v>0.28000000000000003</v>
      </c>
      <c r="Q27" s="30">
        <v>1210</v>
      </c>
      <c r="R27" s="30">
        <v>210</v>
      </c>
      <c r="S27" s="30">
        <v>129</v>
      </c>
      <c r="T27" s="30">
        <v>13</v>
      </c>
      <c r="U27" s="30">
        <v>78.5</v>
      </c>
      <c r="V27" s="30">
        <v>2.4</v>
      </c>
      <c r="W27" s="30">
        <v>75.2</v>
      </c>
      <c r="X27" s="30">
        <v>2.5</v>
      </c>
      <c r="Y27" s="30">
        <v>3.8300000000000001E-3</v>
      </c>
      <c r="Z27" s="30">
        <v>2.7</v>
      </c>
      <c r="AA27" s="30">
        <v>77.2</v>
      </c>
      <c r="AB27" s="30">
        <v>2.1</v>
      </c>
      <c r="AC27" s="30">
        <v>15800</v>
      </c>
      <c r="AD27" s="30">
        <v>24590</v>
      </c>
      <c r="AE27" s="30">
        <v>84600</v>
      </c>
      <c r="AF27" s="30">
        <v>10330</v>
      </c>
      <c r="AG27" s="30">
        <v>317</v>
      </c>
      <c r="AH27" s="30">
        <v>6470</v>
      </c>
      <c r="AI27" s="30">
        <v>742</v>
      </c>
      <c r="AJ27" s="30">
        <v>3160</v>
      </c>
      <c r="AK27" s="30">
        <v>470</v>
      </c>
      <c r="AL27" s="30">
        <v>775</v>
      </c>
      <c r="AM27" s="30">
        <v>69.7</v>
      </c>
      <c r="AN27" s="30">
        <v>218</v>
      </c>
      <c r="AO27" s="30">
        <v>20.7</v>
      </c>
    </row>
    <row r="28" spans="1:41" x14ac:dyDescent="0.2">
      <c r="A28" s="30" t="s">
        <v>223</v>
      </c>
      <c r="B28" s="30">
        <v>25742</v>
      </c>
      <c r="C28" s="30">
        <v>48528</v>
      </c>
      <c r="D28" s="30">
        <v>10963.5</v>
      </c>
      <c r="E28" s="30">
        <v>192.4</v>
      </c>
      <c r="F28" s="30">
        <v>36858.1</v>
      </c>
      <c r="G28" s="30">
        <v>0.29199999999999998</v>
      </c>
      <c r="H28" s="30">
        <v>78.099999999999994</v>
      </c>
      <c r="I28" s="30">
        <v>4.3</v>
      </c>
      <c r="J28" s="30">
        <v>8.2000000000000003E-2</v>
      </c>
      <c r="K28" s="30">
        <v>12</v>
      </c>
      <c r="L28" s="30">
        <v>0.14499999999999999</v>
      </c>
      <c r="M28" s="30">
        <v>13</v>
      </c>
      <c r="N28" s="30">
        <v>1.281E-2</v>
      </c>
      <c r="O28" s="30">
        <v>4.3</v>
      </c>
      <c r="P28" s="30">
        <v>0.33</v>
      </c>
      <c r="Q28" s="30">
        <v>1250</v>
      </c>
      <c r="R28" s="30">
        <v>240</v>
      </c>
      <c r="S28" s="30">
        <v>138</v>
      </c>
      <c r="T28" s="30">
        <v>17</v>
      </c>
      <c r="U28" s="30">
        <v>82</v>
      </c>
      <c r="V28" s="30">
        <v>3.5</v>
      </c>
      <c r="W28" s="30">
        <v>78.5</v>
      </c>
      <c r="X28" s="30">
        <v>3.5</v>
      </c>
      <c r="Y28" s="30">
        <v>3.6900000000000001E-3</v>
      </c>
      <c r="Z28" s="30">
        <v>2.8</v>
      </c>
      <c r="AA28" s="30">
        <v>74.400000000000006</v>
      </c>
      <c r="AB28" s="30">
        <v>2.1</v>
      </c>
      <c r="AC28" s="30">
        <v>18000</v>
      </c>
      <c r="AD28" s="30">
        <v>22820</v>
      </c>
      <c r="AE28" s="30">
        <v>84900</v>
      </c>
      <c r="AF28" s="30">
        <v>9770</v>
      </c>
      <c r="AG28" s="30">
        <v>391</v>
      </c>
      <c r="AH28" s="30">
        <v>6220</v>
      </c>
      <c r="AI28" s="30">
        <v>768</v>
      </c>
      <c r="AJ28" s="30">
        <v>3480</v>
      </c>
      <c r="AK28" s="30">
        <v>555</v>
      </c>
      <c r="AL28" s="30">
        <v>937</v>
      </c>
      <c r="AM28" s="30">
        <v>85</v>
      </c>
      <c r="AN28" s="30">
        <v>274</v>
      </c>
      <c r="AO28" s="30">
        <v>25.4</v>
      </c>
    </row>
    <row r="29" spans="1:41" x14ac:dyDescent="0.2">
      <c r="A29" s="30" t="s">
        <v>224</v>
      </c>
      <c r="B29" s="30">
        <v>25748</v>
      </c>
      <c r="C29" s="30">
        <v>48542</v>
      </c>
      <c r="D29" s="30">
        <v>10628.4</v>
      </c>
      <c r="E29" s="30">
        <v>180.3</v>
      </c>
      <c r="F29" s="30">
        <v>36328.5</v>
      </c>
      <c r="G29" s="30">
        <v>0.28699999999999998</v>
      </c>
      <c r="H29" s="30">
        <v>83</v>
      </c>
      <c r="I29" s="30">
        <v>3.3</v>
      </c>
      <c r="J29" s="30">
        <v>5.79E-2</v>
      </c>
      <c r="K29" s="30">
        <v>5.8</v>
      </c>
      <c r="L29" s="30">
        <v>9.6100000000000005E-2</v>
      </c>
      <c r="M29" s="30">
        <v>6.7</v>
      </c>
      <c r="N29" s="30">
        <v>1.204E-2</v>
      </c>
      <c r="O29" s="30">
        <v>3.3</v>
      </c>
      <c r="P29" s="30">
        <v>0.49</v>
      </c>
      <c r="Q29" s="30">
        <v>530</v>
      </c>
      <c r="R29" s="30">
        <v>130</v>
      </c>
      <c r="S29" s="30">
        <v>93.2</v>
      </c>
      <c r="T29" s="30">
        <v>5.9</v>
      </c>
      <c r="U29" s="30">
        <v>77.2</v>
      </c>
      <c r="V29" s="30">
        <v>2.5</v>
      </c>
      <c r="W29" s="30">
        <v>76.2</v>
      </c>
      <c r="X29" s="30">
        <v>2.5</v>
      </c>
      <c r="Y29" s="30">
        <v>3.5799999999999998E-3</v>
      </c>
      <c r="Z29" s="30">
        <v>3.1</v>
      </c>
      <c r="AA29" s="30">
        <v>72.3</v>
      </c>
      <c r="AB29" s="30">
        <v>2.2000000000000002</v>
      </c>
      <c r="AC29" s="30">
        <v>19930</v>
      </c>
      <c r="AD29" s="30">
        <v>23490</v>
      </c>
      <c r="AE29" s="30">
        <v>83400</v>
      </c>
      <c r="AF29" s="30">
        <v>9700</v>
      </c>
      <c r="AG29" s="30">
        <v>402</v>
      </c>
      <c r="AH29" s="30">
        <v>6000</v>
      </c>
      <c r="AI29" s="30">
        <v>771</v>
      </c>
      <c r="AJ29" s="30">
        <v>3580</v>
      </c>
      <c r="AK29" s="30">
        <v>581</v>
      </c>
      <c r="AL29" s="30">
        <v>1063</v>
      </c>
      <c r="AM29" s="30">
        <v>94.5</v>
      </c>
      <c r="AN29" s="30">
        <v>289</v>
      </c>
      <c r="AO29" s="30">
        <v>26.1</v>
      </c>
    </row>
    <row r="30" spans="1:41" x14ac:dyDescent="0.2">
      <c r="A30" s="30" t="s">
        <v>225</v>
      </c>
      <c r="B30" s="30">
        <v>25754</v>
      </c>
      <c r="C30" s="30">
        <v>48555</v>
      </c>
      <c r="D30" s="30">
        <v>6703.2</v>
      </c>
      <c r="E30" s="30">
        <v>194.2</v>
      </c>
      <c r="F30" s="30">
        <v>38159.599999999999</v>
      </c>
      <c r="G30" s="30">
        <v>0.17399999999999999</v>
      </c>
      <c r="H30" s="30">
        <v>77.5</v>
      </c>
      <c r="I30" s="30">
        <v>4.4000000000000004</v>
      </c>
      <c r="J30" s="30">
        <v>8.6900000000000005E-2</v>
      </c>
      <c r="K30" s="30">
        <v>11</v>
      </c>
      <c r="L30" s="30">
        <v>0.155</v>
      </c>
      <c r="M30" s="30">
        <v>12</v>
      </c>
      <c r="N30" s="30">
        <v>1.291E-2</v>
      </c>
      <c r="O30" s="30">
        <v>4.4000000000000004</v>
      </c>
      <c r="P30" s="30">
        <v>0.37</v>
      </c>
      <c r="Q30" s="30">
        <v>1360</v>
      </c>
      <c r="R30" s="30">
        <v>210</v>
      </c>
      <c r="S30" s="30">
        <v>146</v>
      </c>
      <c r="T30" s="30">
        <v>16</v>
      </c>
      <c r="U30" s="30">
        <v>82.7</v>
      </c>
      <c r="V30" s="30">
        <v>3.6</v>
      </c>
      <c r="W30" s="30">
        <v>78.599999999999994</v>
      </c>
      <c r="X30" s="30">
        <v>3.6</v>
      </c>
      <c r="Y30" s="30">
        <v>3.62E-3</v>
      </c>
      <c r="Z30" s="30">
        <v>4</v>
      </c>
      <c r="AA30" s="30">
        <v>73.099999999999994</v>
      </c>
      <c r="AB30" s="30">
        <v>2.9</v>
      </c>
      <c r="AC30" s="30">
        <v>12300</v>
      </c>
      <c r="AD30" s="30">
        <v>23800</v>
      </c>
      <c r="AE30" s="30">
        <v>86400</v>
      </c>
      <c r="AF30" s="30">
        <v>9670</v>
      </c>
      <c r="AG30" s="30">
        <v>355</v>
      </c>
      <c r="AH30" s="30">
        <v>5630</v>
      </c>
      <c r="AI30" s="30">
        <v>655</v>
      </c>
      <c r="AJ30" s="30">
        <v>2600</v>
      </c>
      <c r="AK30" s="30">
        <v>356</v>
      </c>
      <c r="AL30" s="30">
        <v>509</v>
      </c>
      <c r="AM30" s="30">
        <v>39.5</v>
      </c>
      <c r="AN30" s="30">
        <v>105</v>
      </c>
      <c r="AO30" s="30">
        <v>8.69</v>
      </c>
    </row>
    <row r="31" spans="1:41" x14ac:dyDescent="0.2">
      <c r="A31" s="30" t="s">
        <v>226</v>
      </c>
      <c r="B31" s="30">
        <v>25750</v>
      </c>
      <c r="C31" s="30">
        <v>48486</v>
      </c>
      <c r="D31" s="30">
        <v>5687.8</v>
      </c>
      <c r="E31" s="30">
        <v>240.7</v>
      </c>
      <c r="F31" s="30">
        <v>42236.3</v>
      </c>
      <c r="G31" s="30">
        <v>0.13200000000000001</v>
      </c>
      <c r="H31" s="30">
        <v>74.2</v>
      </c>
      <c r="I31" s="30">
        <v>3.4</v>
      </c>
      <c r="J31" s="30">
        <v>6.7500000000000004E-2</v>
      </c>
      <c r="K31" s="30">
        <v>5.9</v>
      </c>
      <c r="L31" s="30">
        <v>0.1255</v>
      </c>
      <c r="M31" s="30">
        <v>6.8</v>
      </c>
      <c r="N31" s="30">
        <v>1.3480000000000001E-2</v>
      </c>
      <c r="O31" s="30">
        <v>3.4</v>
      </c>
      <c r="P31" s="30">
        <v>0.51</v>
      </c>
      <c r="Q31" s="30">
        <v>850</v>
      </c>
      <c r="R31" s="30">
        <v>120</v>
      </c>
      <c r="S31" s="30">
        <v>120</v>
      </c>
      <c r="T31" s="30">
        <v>7.7</v>
      </c>
      <c r="U31" s="30">
        <v>86.3</v>
      </c>
      <c r="V31" s="30">
        <v>3</v>
      </c>
      <c r="W31" s="30">
        <v>84.2</v>
      </c>
      <c r="X31" s="30">
        <v>2.9</v>
      </c>
      <c r="Y31" s="30">
        <v>3.9830000000000004E-3</v>
      </c>
      <c r="Z31" s="30">
        <v>2.2999999999999998</v>
      </c>
      <c r="AA31" s="30">
        <v>80.3</v>
      </c>
      <c r="AB31" s="30">
        <v>1.9</v>
      </c>
      <c r="AC31" s="30">
        <v>7990</v>
      </c>
      <c r="AD31" s="30">
        <v>24090</v>
      </c>
      <c r="AE31" s="30">
        <v>89500</v>
      </c>
      <c r="AF31" s="30">
        <v>10420</v>
      </c>
      <c r="AG31" s="30">
        <v>187.8</v>
      </c>
      <c r="AH31" s="30">
        <v>6180</v>
      </c>
      <c r="AI31" s="30">
        <v>621</v>
      </c>
      <c r="AJ31" s="30">
        <v>2120</v>
      </c>
      <c r="AK31" s="30">
        <v>245</v>
      </c>
      <c r="AL31" s="30">
        <v>364</v>
      </c>
      <c r="AM31" s="30">
        <v>29.8</v>
      </c>
      <c r="AN31" s="30">
        <v>86</v>
      </c>
      <c r="AO31" s="30">
        <v>8</v>
      </c>
    </row>
    <row r="32" spans="1:41" x14ac:dyDescent="0.2">
      <c r="A32" s="30" t="s">
        <v>227</v>
      </c>
      <c r="B32" s="30">
        <v>25751</v>
      </c>
      <c r="C32" s="30">
        <v>48505</v>
      </c>
      <c r="D32" s="30">
        <v>6391.8</v>
      </c>
      <c r="E32" s="30">
        <v>203.3</v>
      </c>
      <c r="F32" s="30">
        <v>36614.1</v>
      </c>
      <c r="G32" s="30">
        <v>0.17799999999999999</v>
      </c>
      <c r="H32" s="30">
        <v>79.099999999999994</v>
      </c>
      <c r="I32" s="30">
        <v>3.8</v>
      </c>
      <c r="J32" s="30">
        <v>6.4500000000000002E-2</v>
      </c>
      <c r="K32" s="30">
        <v>5.6</v>
      </c>
      <c r="L32" s="30">
        <v>0.1123</v>
      </c>
      <c r="M32" s="30">
        <v>6.8</v>
      </c>
      <c r="N32" s="30">
        <v>1.264E-2</v>
      </c>
      <c r="O32" s="30">
        <v>3.8</v>
      </c>
      <c r="P32" s="30">
        <v>0.56000000000000005</v>
      </c>
      <c r="Q32" s="30">
        <v>760</v>
      </c>
      <c r="R32" s="30">
        <v>120</v>
      </c>
      <c r="S32" s="30">
        <v>108.1</v>
      </c>
      <c r="T32" s="30">
        <v>7</v>
      </c>
      <c r="U32" s="30">
        <v>81</v>
      </c>
      <c r="V32" s="30">
        <v>3</v>
      </c>
      <c r="W32" s="30">
        <v>79.2</v>
      </c>
      <c r="X32" s="30">
        <v>3</v>
      </c>
      <c r="Y32" s="30">
        <v>3.9199999999999999E-3</v>
      </c>
      <c r="Z32" s="30">
        <v>2.9</v>
      </c>
      <c r="AA32" s="30">
        <v>79.099999999999994</v>
      </c>
      <c r="AB32" s="30">
        <v>2.2999999999999998</v>
      </c>
      <c r="AC32" s="30">
        <v>13300</v>
      </c>
      <c r="AD32" s="30">
        <v>23670</v>
      </c>
      <c r="AE32" s="30">
        <v>85400</v>
      </c>
      <c r="AF32" s="30">
        <v>10170</v>
      </c>
      <c r="AG32" s="30">
        <v>298</v>
      </c>
      <c r="AH32" s="30">
        <v>6190</v>
      </c>
      <c r="AI32" s="30">
        <v>700</v>
      </c>
      <c r="AJ32" s="30">
        <v>3000</v>
      </c>
      <c r="AK32" s="30">
        <v>402</v>
      </c>
      <c r="AL32" s="30">
        <v>659</v>
      </c>
      <c r="AM32" s="30">
        <v>57.3</v>
      </c>
      <c r="AN32" s="30">
        <v>165</v>
      </c>
      <c r="AO32" s="30">
        <v>15.1</v>
      </c>
    </row>
    <row r="33" spans="1:41" x14ac:dyDescent="0.2">
      <c r="A33" s="30" t="s">
        <v>228</v>
      </c>
      <c r="B33" s="30">
        <v>25753</v>
      </c>
      <c r="C33" s="30">
        <v>48519</v>
      </c>
      <c r="D33" s="30">
        <v>5356.8</v>
      </c>
      <c r="E33" s="30">
        <v>190.5</v>
      </c>
      <c r="F33" s="30">
        <v>30710.6</v>
      </c>
      <c r="G33" s="30">
        <v>0.17299999999999999</v>
      </c>
      <c r="H33" s="30">
        <v>67.8</v>
      </c>
      <c r="I33" s="30">
        <v>3.4</v>
      </c>
      <c r="J33" s="30">
        <v>5.9700000000000003E-2</v>
      </c>
      <c r="K33" s="30">
        <v>7.4</v>
      </c>
      <c r="L33" s="30">
        <v>0.12139999999999999</v>
      </c>
      <c r="M33" s="30">
        <v>8.1999999999999993</v>
      </c>
      <c r="N33" s="30">
        <v>1.4749999999999999E-2</v>
      </c>
      <c r="O33" s="30">
        <v>3.4</v>
      </c>
      <c r="P33" s="30">
        <v>0.42</v>
      </c>
      <c r="Q33" s="30">
        <v>590</v>
      </c>
      <c r="R33" s="30">
        <v>160</v>
      </c>
      <c r="S33" s="30">
        <v>116.3</v>
      </c>
      <c r="T33" s="30">
        <v>9</v>
      </c>
      <c r="U33" s="30">
        <v>94.4</v>
      </c>
      <c r="V33" s="30">
        <v>3.2</v>
      </c>
      <c r="W33" s="30">
        <v>93</v>
      </c>
      <c r="X33" s="30">
        <v>3.2</v>
      </c>
      <c r="Y33" s="30">
        <v>4.3699999999999998E-3</v>
      </c>
      <c r="Z33" s="30">
        <v>2.4</v>
      </c>
      <c r="AA33" s="30">
        <v>88</v>
      </c>
      <c r="AB33" s="30">
        <v>2.1</v>
      </c>
      <c r="AC33" s="30">
        <v>10800</v>
      </c>
      <c r="AD33" s="30">
        <v>24320</v>
      </c>
      <c r="AE33" s="30">
        <v>84800</v>
      </c>
      <c r="AF33" s="30">
        <v>10240</v>
      </c>
      <c r="AG33" s="30">
        <v>331</v>
      </c>
      <c r="AH33" s="30">
        <v>6210</v>
      </c>
      <c r="AI33" s="30">
        <v>694</v>
      </c>
      <c r="AJ33" s="30">
        <v>2700</v>
      </c>
      <c r="AK33" s="30">
        <v>326</v>
      </c>
      <c r="AL33" s="30">
        <v>475</v>
      </c>
      <c r="AM33" s="30">
        <v>36.799999999999997</v>
      </c>
      <c r="AN33" s="30">
        <v>111.4</v>
      </c>
      <c r="AO33" s="30">
        <v>10.38</v>
      </c>
    </row>
    <row r="34" spans="1:41" x14ac:dyDescent="0.2">
      <c r="A34" s="30" t="s">
        <v>229</v>
      </c>
      <c r="B34" s="30">
        <v>25760</v>
      </c>
      <c r="C34" s="30">
        <v>48532</v>
      </c>
      <c r="D34" s="30">
        <v>5493.9</v>
      </c>
      <c r="E34" s="30">
        <v>208.6</v>
      </c>
      <c r="F34" s="30">
        <v>38691</v>
      </c>
      <c r="G34" s="30">
        <v>0.14000000000000001</v>
      </c>
      <c r="H34" s="30">
        <v>76</v>
      </c>
      <c r="I34" s="30">
        <v>4.4000000000000004</v>
      </c>
      <c r="J34" s="30">
        <v>7.1199999999999999E-2</v>
      </c>
      <c r="K34" s="30">
        <v>6.7</v>
      </c>
      <c r="L34" s="30">
        <v>0.129</v>
      </c>
      <c r="M34" s="30">
        <v>8</v>
      </c>
      <c r="N34" s="30">
        <v>1.316E-2</v>
      </c>
      <c r="O34" s="30">
        <v>4.4000000000000004</v>
      </c>
      <c r="P34" s="30">
        <v>0.55000000000000004</v>
      </c>
      <c r="Q34" s="30">
        <v>960</v>
      </c>
      <c r="R34" s="30">
        <v>140</v>
      </c>
      <c r="S34" s="30">
        <v>123.3</v>
      </c>
      <c r="T34" s="30">
        <v>9.3000000000000007</v>
      </c>
      <c r="U34" s="30">
        <v>84.3</v>
      </c>
      <c r="V34" s="30">
        <v>3.7</v>
      </c>
      <c r="W34" s="30">
        <v>81.8</v>
      </c>
      <c r="X34" s="30">
        <v>3.6</v>
      </c>
      <c r="Y34" s="30">
        <v>3.7780000000000001E-3</v>
      </c>
      <c r="Z34" s="30">
        <v>2.2000000000000002</v>
      </c>
      <c r="AA34" s="30">
        <v>76.2</v>
      </c>
      <c r="AB34" s="30">
        <v>1.7</v>
      </c>
      <c r="AC34" s="30">
        <v>12380</v>
      </c>
      <c r="AD34" s="30">
        <v>24570</v>
      </c>
      <c r="AE34" s="30">
        <v>87500</v>
      </c>
      <c r="AF34" s="30">
        <v>10110</v>
      </c>
      <c r="AG34" s="30">
        <v>282</v>
      </c>
      <c r="AH34" s="30">
        <v>6130</v>
      </c>
      <c r="AI34" s="30">
        <v>684</v>
      </c>
      <c r="AJ34" s="30">
        <v>2820</v>
      </c>
      <c r="AK34" s="30">
        <v>376</v>
      </c>
      <c r="AL34" s="30">
        <v>608</v>
      </c>
      <c r="AM34" s="30">
        <v>53.9</v>
      </c>
      <c r="AN34" s="30">
        <v>154.69999999999999</v>
      </c>
      <c r="AO34" s="30">
        <v>14.91</v>
      </c>
    </row>
    <row r="35" spans="1:41" x14ac:dyDescent="0.2">
      <c r="A35" s="30" t="s">
        <v>230</v>
      </c>
      <c r="B35" s="30">
        <v>25766</v>
      </c>
      <c r="C35" s="30">
        <v>48547</v>
      </c>
      <c r="D35" s="30">
        <v>4593.5</v>
      </c>
      <c r="E35" s="30">
        <v>226.8</v>
      </c>
      <c r="F35" s="30">
        <v>40118.1</v>
      </c>
      <c r="G35" s="30">
        <v>0.11600000000000001</v>
      </c>
      <c r="H35" s="30">
        <v>75.400000000000006</v>
      </c>
      <c r="I35" s="30">
        <v>3.5</v>
      </c>
      <c r="J35" s="30">
        <v>6.7699999999999996E-2</v>
      </c>
      <c r="K35" s="30">
        <v>5.8</v>
      </c>
      <c r="L35" s="30">
        <v>0.12379999999999999</v>
      </c>
      <c r="M35" s="30">
        <v>6.7</v>
      </c>
      <c r="N35" s="30">
        <v>1.3270000000000001E-2</v>
      </c>
      <c r="O35" s="30">
        <v>3.5</v>
      </c>
      <c r="P35" s="30">
        <v>0.52</v>
      </c>
      <c r="Q35" s="30">
        <v>860</v>
      </c>
      <c r="R35" s="30">
        <v>120</v>
      </c>
      <c r="S35" s="30">
        <v>118.5</v>
      </c>
      <c r="T35" s="30">
        <v>7.5</v>
      </c>
      <c r="U35" s="30">
        <v>85</v>
      </c>
      <c r="V35" s="30">
        <v>3</v>
      </c>
      <c r="W35" s="30">
        <v>82.8</v>
      </c>
      <c r="X35" s="30">
        <v>2.9</v>
      </c>
      <c r="Y35" s="30">
        <v>3.9560000000000003E-3</v>
      </c>
      <c r="Z35" s="30">
        <v>2.4</v>
      </c>
      <c r="AA35" s="30">
        <v>79.8</v>
      </c>
      <c r="AB35" s="30">
        <v>1.9</v>
      </c>
      <c r="AC35" s="30">
        <v>11840</v>
      </c>
      <c r="AD35" s="30">
        <v>23770</v>
      </c>
      <c r="AE35" s="30">
        <v>83700</v>
      </c>
      <c r="AF35" s="30">
        <v>9680</v>
      </c>
      <c r="AG35" s="30">
        <v>301</v>
      </c>
      <c r="AH35" s="30">
        <v>5860</v>
      </c>
      <c r="AI35" s="30">
        <v>626</v>
      </c>
      <c r="AJ35" s="30">
        <v>2639</v>
      </c>
      <c r="AK35" s="30">
        <v>346</v>
      </c>
      <c r="AL35" s="30">
        <v>583</v>
      </c>
      <c r="AM35" s="30">
        <v>55.2</v>
      </c>
      <c r="AN35" s="30">
        <v>183.3</v>
      </c>
      <c r="AO35" s="30">
        <v>18.3</v>
      </c>
    </row>
    <row r="36" spans="1:41" x14ac:dyDescent="0.2">
      <c r="A36" s="30" t="s">
        <v>231</v>
      </c>
      <c r="B36" s="30">
        <v>25767</v>
      </c>
      <c r="C36" s="30">
        <v>48478</v>
      </c>
      <c r="D36" s="30">
        <v>3033.7</v>
      </c>
      <c r="E36" s="30">
        <v>170.5</v>
      </c>
      <c r="F36" s="30">
        <v>33192.400000000001</v>
      </c>
      <c r="G36" s="30">
        <v>9.0999999999999998E-2</v>
      </c>
      <c r="H36" s="30">
        <v>76</v>
      </c>
      <c r="I36" s="30">
        <v>4.0999999999999996</v>
      </c>
      <c r="J36" s="30">
        <v>9.6000000000000002E-2</v>
      </c>
      <c r="K36" s="30">
        <v>12</v>
      </c>
      <c r="L36" s="30">
        <v>0.17399999999999999</v>
      </c>
      <c r="M36" s="30">
        <v>13</v>
      </c>
      <c r="N36" s="30">
        <v>1.316E-2</v>
      </c>
      <c r="O36" s="30">
        <v>4.0999999999999996</v>
      </c>
      <c r="P36" s="30">
        <v>0.32</v>
      </c>
      <c r="Q36" s="30">
        <v>1540</v>
      </c>
      <c r="R36" s="30">
        <v>230</v>
      </c>
      <c r="S36" s="30">
        <v>163</v>
      </c>
      <c r="T36" s="30">
        <v>19</v>
      </c>
      <c r="U36" s="30">
        <v>84.3</v>
      </c>
      <c r="V36" s="30">
        <v>3.4</v>
      </c>
      <c r="W36" s="30">
        <v>79.2</v>
      </c>
      <c r="X36" s="30">
        <v>3.5</v>
      </c>
      <c r="Y36" s="30">
        <v>3.591E-3</v>
      </c>
      <c r="Z36" s="30">
        <v>2.6</v>
      </c>
      <c r="AA36" s="30">
        <v>72.400000000000006</v>
      </c>
      <c r="AB36" s="30">
        <v>1.9</v>
      </c>
      <c r="AC36" s="30">
        <v>6410</v>
      </c>
      <c r="AD36" s="30">
        <v>23870</v>
      </c>
      <c r="AE36" s="30">
        <v>85000</v>
      </c>
      <c r="AF36" s="30">
        <v>9540</v>
      </c>
      <c r="AG36" s="30">
        <v>255</v>
      </c>
      <c r="AH36" s="30">
        <v>5350</v>
      </c>
      <c r="AI36" s="30">
        <v>512</v>
      </c>
      <c r="AJ36" s="30">
        <v>1775</v>
      </c>
      <c r="AK36" s="30">
        <v>208</v>
      </c>
      <c r="AL36" s="30">
        <v>318</v>
      </c>
      <c r="AM36" s="30">
        <v>27.2</v>
      </c>
      <c r="AN36" s="30">
        <v>79.599999999999994</v>
      </c>
      <c r="AO36" s="30">
        <v>8.1199999999999992</v>
      </c>
    </row>
    <row r="37" spans="1:41" x14ac:dyDescent="0.2">
      <c r="A37" s="30" t="s">
        <v>232</v>
      </c>
      <c r="B37" s="30">
        <v>25766</v>
      </c>
      <c r="C37" s="30">
        <v>48496</v>
      </c>
      <c r="D37" s="30">
        <v>5897.2</v>
      </c>
      <c r="E37" s="30">
        <v>221.3</v>
      </c>
      <c r="F37" s="30">
        <v>39444.6</v>
      </c>
      <c r="G37" s="30">
        <v>0.151</v>
      </c>
      <c r="H37" s="30">
        <v>78.3</v>
      </c>
      <c r="I37" s="30">
        <v>3.5</v>
      </c>
      <c r="J37" s="30">
        <v>4.9500000000000002E-2</v>
      </c>
      <c r="K37" s="30">
        <v>6.7</v>
      </c>
      <c r="L37" s="30">
        <v>8.72E-2</v>
      </c>
      <c r="M37" s="30">
        <v>7.5</v>
      </c>
      <c r="N37" s="30">
        <v>1.277E-2</v>
      </c>
      <c r="O37" s="30">
        <v>3.5</v>
      </c>
      <c r="P37" s="30">
        <v>0.46</v>
      </c>
      <c r="Q37" s="30">
        <v>170</v>
      </c>
      <c r="R37" s="30">
        <v>160</v>
      </c>
      <c r="S37" s="30">
        <v>84.9</v>
      </c>
      <c r="T37" s="30">
        <v>6.1</v>
      </c>
      <c r="U37" s="30">
        <v>81.8</v>
      </c>
      <c r="V37" s="30">
        <v>2.8</v>
      </c>
      <c r="W37" s="30">
        <v>81.599999999999994</v>
      </c>
      <c r="X37" s="30">
        <v>2.8</v>
      </c>
      <c r="Y37" s="30">
        <v>3.9300000000000003E-3</v>
      </c>
      <c r="Z37" s="30">
        <v>3</v>
      </c>
      <c r="AA37" s="30">
        <v>79.3</v>
      </c>
      <c r="AB37" s="30">
        <v>2.4</v>
      </c>
      <c r="AC37" s="30">
        <v>9280</v>
      </c>
      <c r="AD37" s="30">
        <v>23980</v>
      </c>
      <c r="AE37" s="30">
        <v>84500</v>
      </c>
      <c r="AF37" s="30">
        <v>9840</v>
      </c>
      <c r="AG37" s="30">
        <v>221.8</v>
      </c>
      <c r="AH37" s="30">
        <v>5990</v>
      </c>
      <c r="AI37" s="30">
        <v>627</v>
      </c>
      <c r="AJ37" s="30">
        <v>2520</v>
      </c>
      <c r="AK37" s="30">
        <v>279</v>
      </c>
      <c r="AL37" s="30">
        <v>378</v>
      </c>
      <c r="AM37" s="30">
        <v>27.4</v>
      </c>
      <c r="AN37" s="30">
        <v>74.5</v>
      </c>
      <c r="AO37" s="30">
        <v>7</v>
      </c>
    </row>
    <row r="38" spans="1:41" x14ac:dyDescent="0.2">
      <c r="A38" s="30" t="s">
        <v>233</v>
      </c>
      <c r="B38" s="30">
        <v>25767</v>
      </c>
      <c r="C38" s="30">
        <v>48512</v>
      </c>
      <c r="D38" s="30">
        <v>5479.9</v>
      </c>
      <c r="E38" s="30">
        <v>218.1</v>
      </c>
      <c r="F38" s="30">
        <v>38850.800000000003</v>
      </c>
      <c r="G38" s="30">
        <v>0.14199999999999999</v>
      </c>
      <c r="H38" s="30">
        <v>78.599999999999994</v>
      </c>
      <c r="I38" s="30">
        <v>3.8</v>
      </c>
      <c r="J38" s="30">
        <v>7.8100000000000003E-2</v>
      </c>
      <c r="K38" s="30">
        <v>8</v>
      </c>
      <c r="L38" s="30">
        <v>0.13700000000000001</v>
      </c>
      <c r="M38" s="30">
        <v>8.9</v>
      </c>
      <c r="N38" s="30">
        <v>1.272E-2</v>
      </c>
      <c r="O38" s="30">
        <v>3.8</v>
      </c>
      <c r="P38" s="30">
        <v>0.43</v>
      </c>
      <c r="Q38" s="30">
        <v>1150</v>
      </c>
      <c r="R38" s="30">
        <v>160</v>
      </c>
      <c r="S38" s="30">
        <v>130</v>
      </c>
      <c r="T38" s="30">
        <v>11</v>
      </c>
      <c r="U38" s="30">
        <v>81.5</v>
      </c>
      <c r="V38" s="30">
        <v>3.1</v>
      </c>
      <c r="W38" s="30">
        <v>78.400000000000006</v>
      </c>
      <c r="X38" s="30">
        <v>3</v>
      </c>
      <c r="Y38" s="30">
        <v>3.9399999999999999E-3</v>
      </c>
      <c r="Z38" s="30">
        <v>2.7</v>
      </c>
      <c r="AA38" s="30">
        <v>79.5</v>
      </c>
      <c r="AB38" s="30">
        <v>2.1</v>
      </c>
      <c r="AC38" s="30">
        <v>10660</v>
      </c>
      <c r="AD38" s="30">
        <v>24520</v>
      </c>
      <c r="AE38" s="30">
        <v>85800</v>
      </c>
      <c r="AF38" s="30">
        <v>9820</v>
      </c>
      <c r="AG38" s="30">
        <v>202.3</v>
      </c>
      <c r="AH38" s="30">
        <v>5830</v>
      </c>
      <c r="AI38" s="30">
        <v>621</v>
      </c>
      <c r="AJ38" s="30">
        <v>2388</v>
      </c>
      <c r="AK38" s="30">
        <v>322</v>
      </c>
      <c r="AL38" s="30">
        <v>522</v>
      </c>
      <c r="AM38" s="30">
        <v>47.7</v>
      </c>
      <c r="AN38" s="30">
        <v>152</v>
      </c>
      <c r="AO38" s="30">
        <v>15.6</v>
      </c>
    </row>
    <row r="39" spans="1:41" x14ac:dyDescent="0.2">
      <c r="A39" s="30" t="s">
        <v>234</v>
      </c>
      <c r="B39" s="30">
        <v>25772</v>
      </c>
      <c r="C39" s="30">
        <v>48526</v>
      </c>
      <c r="D39" s="30">
        <v>5031.8999999999996</v>
      </c>
      <c r="E39" s="30">
        <v>197.3</v>
      </c>
      <c r="F39" s="30">
        <v>37097.5</v>
      </c>
      <c r="G39" s="30">
        <v>0.13600000000000001</v>
      </c>
      <c r="H39" s="30">
        <v>77.3</v>
      </c>
      <c r="I39" s="30">
        <v>3.7</v>
      </c>
      <c r="J39" s="30">
        <v>6.25E-2</v>
      </c>
      <c r="K39" s="30">
        <v>6.3</v>
      </c>
      <c r="L39" s="30">
        <v>0.1114</v>
      </c>
      <c r="M39" s="30">
        <v>7.3</v>
      </c>
      <c r="N39" s="30">
        <v>1.294E-2</v>
      </c>
      <c r="O39" s="30">
        <v>3.7</v>
      </c>
      <c r="P39" s="30">
        <v>0.51</v>
      </c>
      <c r="Q39" s="30">
        <v>690</v>
      </c>
      <c r="R39" s="30">
        <v>130</v>
      </c>
      <c r="S39" s="30">
        <v>107.3</v>
      </c>
      <c r="T39" s="30">
        <v>7.4</v>
      </c>
      <c r="U39" s="30">
        <v>82.9</v>
      </c>
      <c r="V39" s="30">
        <v>3</v>
      </c>
      <c r="W39" s="30">
        <v>81.3</v>
      </c>
      <c r="X39" s="30">
        <v>3</v>
      </c>
      <c r="Y39" s="30">
        <v>3.7269999999999998E-3</v>
      </c>
      <c r="Z39" s="30">
        <v>2.2000000000000002</v>
      </c>
      <c r="AA39" s="30">
        <v>75.2</v>
      </c>
      <c r="AB39" s="30">
        <v>1.6</v>
      </c>
      <c r="AC39" s="30">
        <v>11100</v>
      </c>
      <c r="AD39" s="30">
        <v>23890</v>
      </c>
      <c r="AE39" s="30">
        <v>83000</v>
      </c>
      <c r="AF39" s="30">
        <v>9640</v>
      </c>
      <c r="AG39" s="30">
        <v>400</v>
      </c>
      <c r="AH39" s="30">
        <v>5780</v>
      </c>
      <c r="AI39" s="30">
        <v>613</v>
      </c>
      <c r="AJ39" s="30">
        <v>2409</v>
      </c>
      <c r="AK39" s="30">
        <v>337</v>
      </c>
      <c r="AL39" s="30">
        <v>597</v>
      </c>
      <c r="AM39" s="30">
        <v>67.900000000000006</v>
      </c>
      <c r="AN39" s="30">
        <v>260</v>
      </c>
      <c r="AO39" s="30">
        <v>29.5</v>
      </c>
    </row>
    <row r="40" spans="1:41" x14ac:dyDescent="0.2">
      <c r="A40" s="30" t="s">
        <v>235</v>
      </c>
      <c r="B40" s="30">
        <v>25779</v>
      </c>
      <c r="C40" s="30">
        <v>48540</v>
      </c>
      <c r="D40" s="30">
        <v>6166.1</v>
      </c>
      <c r="E40" s="30">
        <v>203</v>
      </c>
      <c r="F40" s="30">
        <v>36411.699999999997</v>
      </c>
      <c r="G40" s="30">
        <v>0.16600000000000001</v>
      </c>
      <c r="H40" s="30">
        <v>76.900000000000006</v>
      </c>
      <c r="I40" s="30">
        <v>3.9</v>
      </c>
      <c r="J40" s="30">
        <v>5.7500000000000002E-2</v>
      </c>
      <c r="K40" s="30">
        <v>6</v>
      </c>
      <c r="L40" s="30">
        <v>0.10299999999999999</v>
      </c>
      <c r="M40" s="30">
        <v>7.1</v>
      </c>
      <c r="N40" s="30">
        <v>1.2999999999999999E-2</v>
      </c>
      <c r="O40" s="30">
        <v>3.9</v>
      </c>
      <c r="P40" s="30">
        <v>0.55000000000000004</v>
      </c>
      <c r="Q40" s="30">
        <v>510</v>
      </c>
      <c r="R40" s="30">
        <v>130</v>
      </c>
      <c r="S40" s="30">
        <v>99.5</v>
      </c>
      <c r="T40" s="30">
        <v>6.8</v>
      </c>
      <c r="U40" s="30">
        <v>83.3</v>
      </c>
      <c r="V40" s="30">
        <v>3.3</v>
      </c>
      <c r="W40" s="30">
        <v>82.2</v>
      </c>
      <c r="X40" s="30">
        <v>3.2</v>
      </c>
      <c r="Y40" s="30">
        <v>3.9199999999999999E-3</v>
      </c>
      <c r="Z40" s="30">
        <v>2.6</v>
      </c>
      <c r="AA40" s="30">
        <v>79</v>
      </c>
      <c r="AB40" s="30">
        <v>2</v>
      </c>
      <c r="AC40" s="30">
        <v>14030</v>
      </c>
      <c r="AD40" s="30">
        <v>23820</v>
      </c>
      <c r="AE40" s="30">
        <v>85200</v>
      </c>
      <c r="AF40" s="30">
        <v>10010</v>
      </c>
      <c r="AG40" s="30">
        <v>278</v>
      </c>
      <c r="AH40" s="30">
        <v>6010</v>
      </c>
      <c r="AI40" s="30">
        <v>687</v>
      </c>
      <c r="AJ40" s="30">
        <v>2910</v>
      </c>
      <c r="AK40" s="30">
        <v>402</v>
      </c>
      <c r="AL40" s="30">
        <v>610</v>
      </c>
      <c r="AM40" s="30">
        <v>49.3</v>
      </c>
      <c r="AN40" s="30">
        <v>140</v>
      </c>
      <c r="AO40" s="30">
        <v>12.1</v>
      </c>
    </row>
    <row r="41" spans="1:41" x14ac:dyDescent="0.2">
      <c r="A41" s="30" t="s">
        <v>236</v>
      </c>
      <c r="B41" s="30">
        <v>25784</v>
      </c>
      <c r="C41" s="30">
        <v>48557</v>
      </c>
      <c r="D41" s="30">
        <v>5546.9</v>
      </c>
      <c r="E41" s="30">
        <v>182.8</v>
      </c>
      <c r="F41" s="30">
        <v>34248.199999999997</v>
      </c>
      <c r="G41" s="30">
        <v>0.16300000000000001</v>
      </c>
      <c r="H41" s="30">
        <v>86.8</v>
      </c>
      <c r="I41" s="30">
        <v>3.3</v>
      </c>
      <c r="J41" s="30">
        <v>5.9900000000000002E-2</v>
      </c>
      <c r="K41" s="30">
        <v>8</v>
      </c>
      <c r="L41" s="30">
        <v>9.5100000000000004E-2</v>
      </c>
      <c r="M41" s="30">
        <v>8.6</v>
      </c>
      <c r="N41" s="30">
        <v>1.1520000000000001E-2</v>
      </c>
      <c r="O41" s="30">
        <v>3.3</v>
      </c>
      <c r="P41" s="30">
        <v>0.38</v>
      </c>
      <c r="Q41" s="30">
        <v>600</v>
      </c>
      <c r="R41" s="30">
        <v>170</v>
      </c>
      <c r="S41" s="30">
        <v>92.2</v>
      </c>
      <c r="T41" s="30">
        <v>7.6</v>
      </c>
      <c r="U41" s="30">
        <v>73.8</v>
      </c>
      <c r="V41" s="30">
        <v>2.4</v>
      </c>
      <c r="W41" s="30">
        <v>72.7</v>
      </c>
      <c r="X41" s="30">
        <v>2.4</v>
      </c>
      <c r="Y41" s="30">
        <v>3.8549999999999999E-3</v>
      </c>
      <c r="Z41" s="30">
        <v>2.5</v>
      </c>
      <c r="AA41" s="30">
        <v>77.7</v>
      </c>
      <c r="AB41" s="30">
        <v>1.9</v>
      </c>
      <c r="AC41" s="30">
        <v>8090</v>
      </c>
      <c r="AD41" s="30">
        <v>24420</v>
      </c>
      <c r="AE41" s="30">
        <v>83500</v>
      </c>
      <c r="AF41" s="30">
        <v>9750</v>
      </c>
      <c r="AG41" s="30">
        <v>228.1</v>
      </c>
      <c r="AH41" s="30">
        <v>5900</v>
      </c>
      <c r="AI41" s="30">
        <v>614</v>
      </c>
      <c r="AJ41" s="30">
        <v>2142</v>
      </c>
      <c r="AK41" s="30">
        <v>242.3</v>
      </c>
      <c r="AL41" s="30">
        <v>283</v>
      </c>
      <c r="AM41" s="30">
        <v>16.47</v>
      </c>
      <c r="AN41" s="30">
        <v>39.1</v>
      </c>
      <c r="AO41" s="30">
        <v>3.25</v>
      </c>
    </row>
    <row r="42" spans="1:41" x14ac:dyDescent="0.2">
      <c r="A42" s="30" t="s">
        <v>237</v>
      </c>
      <c r="B42" s="30">
        <v>25785</v>
      </c>
      <c r="C42" s="30">
        <v>48508</v>
      </c>
      <c r="D42" s="30">
        <v>2686.9</v>
      </c>
      <c r="E42" s="30">
        <v>111.4</v>
      </c>
      <c r="F42" s="30">
        <v>21681.599999999999</v>
      </c>
      <c r="G42" s="30">
        <v>0.124</v>
      </c>
      <c r="H42" s="30">
        <v>82.4</v>
      </c>
      <c r="I42" s="30">
        <v>3.7</v>
      </c>
      <c r="J42" s="30">
        <v>8.8999999999999996E-2</v>
      </c>
      <c r="K42" s="30">
        <v>14</v>
      </c>
      <c r="L42" s="30">
        <v>0.14899999999999999</v>
      </c>
      <c r="M42" s="30">
        <v>15</v>
      </c>
      <c r="N42" s="30">
        <v>1.213E-2</v>
      </c>
      <c r="O42" s="30">
        <v>3.7</v>
      </c>
      <c r="P42" s="30">
        <v>0.26</v>
      </c>
      <c r="Q42" s="30">
        <v>1410</v>
      </c>
      <c r="R42" s="30">
        <v>270</v>
      </c>
      <c r="S42" s="30">
        <v>141</v>
      </c>
      <c r="T42" s="30">
        <v>19</v>
      </c>
      <c r="U42" s="30">
        <v>77.7</v>
      </c>
      <c r="V42" s="30">
        <v>2.9</v>
      </c>
      <c r="W42" s="30">
        <v>73.7</v>
      </c>
      <c r="X42" s="30">
        <v>3</v>
      </c>
      <c r="Y42" s="30">
        <v>3.7299999999999998E-3</v>
      </c>
      <c r="Z42" s="30">
        <v>3</v>
      </c>
      <c r="AA42" s="30">
        <v>75.2</v>
      </c>
      <c r="AB42" s="30">
        <v>2.2999999999999998</v>
      </c>
      <c r="AC42" s="30">
        <v>5880</v>
      </c>
      <c r="AD42" s="30">
        <v>23340</v>
      </c>
      <c r="AE42" s="30">
        <v>82300</v>
      </c>
      <c r="AF42" s="30">
        <v>9580</v>
      </c>
      <c r="AG42" s="30">
        <v>255</v>
      </c>
      <c r="AH42" s="30">
        <v>5720</v>
      </c>
      <c r="AI42" s="30">
        <v>517</v>
      </c>
      <c r="AJ42" s="30">
        <v>1654</v>
      </c>
      <c r="AK42" s="30">
        <v>181.3</v>
      </c>
      <c r="AL42" s="30">
        <v>282</v>
      </c>
      <c r="AM42" s="30">
        <v>25.2</v>
      </c>
      <c r="AN42" s="30">
        <v>81.5</v>
      </c>
      <c r="AO42" s="30">
        <v>8.52</v>
      </c>
    </row>
    <row r="43" spans="1:41" x14ac:dyDescent="0.2">
      <c r="A43" s="30" t="s">
        <v>238</v>
      </c>
      <c r="B43" s="30">
        <v>25787</v>
      </c>
      <c r="C43" s="30">
        <v>48522</v>
      </c>
      <c r="D43" s="30">
        <v>5022.8999999999996</v>
      </c>
      <c r="E43" s="30">
        <v>194.4</v>
      </c>
      <c r="F43" s="30">
        <v>35668</v>
      </c>
      <c r="G43" s="30">
        <v>0.14000000000000001</v>
      </c>
      <c r="H43" s="30">
        <v>82.9</v>
      </c>
      <c r="I43" s="30">
        <v>3.7</v>
      </c>
      <c r="J43" s="30">
        <v>6.1400000000000003E-2</v>
      </c>
      <c r="K43" s="30">
        <v>6.4</v>
      </c>
      <c r="L43" s="30">
        <v>0.1021</v>
      </c>
      <c r="M43" s="30">
        <v>7.3</v>
      </c>
      <c r="N43" s="30">
        <v>1.206E-2</v>
      </c>
      <c r="O43" s="30">
        <v>3.7</v>
      </c>
      <c r="P43" s="30">
        <v>0.5</v>
      </c>
      <c r="Q43" s="30">
        <v>650</v>
      </c>
      <c r="R43" s="30">
        <v>140</v>
      </c>
      <c r="S43" s="30">
        <v>98.7</v>
      </c>
      <c r="T43" s="30">
        <v>6.9</v>
      </c>
      <c r="U43" s="30">
        <v>77.3</v>
      </c>
      <c r="V43" s="30">
        <v>2.8</v>
      </c>
      <c r="W43" s="30">
        <v>76</v>
      </c>
      <c r="X43" s="30">
        <v>2.8</v>
      </c>
      <c r="Y43" s="30">
        <v>3.9230000000000003E-3</v>
      </c>
      <c r="Z43" s="30">
        <v>2.4</v>
      </c>
      <c r="AA43" s="30">
        <v>79.099999999999994</v>
      </c>
      <c r="AB43" s="30">
        <v>1.9</v>
      </c>
      <c r="AC43" s="30">
        <v>5340</v>
      </c>
      <c r="AD43" s="30">
        <v>24140</v>
      </c>
      <c r="AE43" s="30">
        <v>87600</v>
      </c>
      <c r="AF43" s="30">
        <v>10270</v>
      </c>
      <c r="AG43" s="30">
        <v>175.4</v>
      </c>
      <c r="AH43" s="30">
        <v>5940</v>
      </c>
      <c r="AI43" s="30">
        <v>585</v>
      </c>
      <c r="AJ43" s="30">
        <v>1713</v>
      </c>
      <c r="AK43" s="30">
        <v>166.2</v>
      </c>
      <c r="AL43" s="30">
        <v>183.8</v>
      </c>
      <c r="AM43" s="30">
        <v>10.99</v>
      </c>
      <c r="AN43" s="30">
        <v>26.4</v>
      </c>
      <c r="AO43" s="30">
        <v>2.57</v>
      </c>
    </row>
    <row r="44" spans="1:41" x14ac:dyDescent="0.2">
      <c r="A44" s="30" t="s">
        <v>239</v>
      </c>
      <c r="B44" s="30">
        <v>25794</v>
      </c>
      <c r="C44" s="30">
        <v>48545</v>
      </c>
      <c r="D44" s="30">
        <v>5995</v>
      </c>
      <c r="E44" s="30">
        <v>180.5</v>
      </c>
      <c r="F44" s="30">
        <v>34459.9</v>
      </c>
      <c r="G44" s="30">
        <v>0.17399999999999999</v>
      </c>
      <c r="H44" s="30">
        <v>85.3</v>
      </c>
      <c r="I44" s="30">
        <v>3.4</v>
      </c>
      <c r="J44" s="30">
        <v>5.0900000000000001E-2</v>
      </c>
      <c r="K44" s="30">
        <v>5.0999999999999996</v>
      </c>
      <c r="L44" s="30">
        <v>8.2299999999999998E-2</v>
      </c>
      <c r="M44" s="30">
        <v>6.1</v>
      </c>
      <c r="N44" s="30">
        <v>1.172E-2</v>
      </c>
      <c r="O44" s="30">
        <v>3.4</v>
      </c>
      <c r="P44" s="30">
        <v>0.56000000000000005</v>
      </c>
      <c r="Q44" s="30">
        <v>240</v>
      </c>
      <c r="R44" s="30">
        <v>120</v>
      </c>
      <c r="S44" s="30">
        <v>80.3</v>
      </c>
      <c r="T44" s="30">
        <v>4.7</v>
      </c>
      <c r="U44" s="30">
        <v>75.099999999999994</v>
      </c>
      <c r="V44" s="30">
        <v>2.6</v>
      </c>
      <c r="W44" s="30">
        <v>74.8</v>
      </c>
      <c r="X44" s="30">
        <v>2.6</v>
      </c>
      <c r="Y44" s="30">
        <v>3.7720000000000002E-3</v>
      </c>
      <c r="Z44" s="30">
        <v>2.5</v>
      </c>
      <c r="AA44" s="30">
        <v>76.099999999999994</v>
      </c>
      <c r="AB44" s="30">
        <v>1.9</v>
      </c>
      <c r="AC44" s="30">
        <v>12810</v>
      </c>
      <c r="AD44" s="30">
        <v>24230</v>
      </c>
      <c r="AE44" s="30">
        <v>86200</v>
      </c>
      <c r="AF44" s="30">
        <v>9760</v>
      </c>
      <c r="AG44" s="30">
        <v>288</v>
      </c>
      <c r="AH44" s="30">
        <v>5990</v>
      </c>
      <c r="AI44" s="30">
        <v>672</v>
      </c>
      <c r="AJ44" s="30">
        <v>2770</v>
      </c>
      <c r="AK44" s="30">
        <v>377</v>
      </c>
      <c r="AL44" s="30">
        <v>565</v>
      </c>
      <c r="AM44" s="30">
        <v>41.6</v>
      </c>
      <c r="AN44" s="30">
        <v>111.9</v>
      </c>
      <c r="AO44" s="30">
        <v>9.7100000000000009</v>
      </c>
    </row>
    <row r="45" spans="1:41" x14ac:dyDescent="0.2">
      <c r="A45" s="30" t="s">
        <v>240</v>
      </c>
      <c r="B45" s="30">
        <v>25802</v>
      </c>
      <c r="C45" s="30">
        <v>48562</v>
      </c>
      <c r="D45" s="30">
        <v>5747.6</v>
      </c>
      <c r="E45" s="30">
        <v>225.3</v>
      </c>
      <c r="F45" s="30">
        <v>44540.1</v>
      </c>
      <c r="G45" s="30">
        <v>0.129</v>
      </c>
      <c r="H45" s="30">
        <v>82.5</v>
      </c>
      <c r="I45" s="30">
        <v>3.3</v>
      </c>
      <c r="J45" s="30">
        <v>5.3900000000000003E-2</v>
      </c>
      <c r="K45" s="30">
        <v>5.0999999999999996</v>
      </c>
      <c r="L45" s="30">
        <v>9.01E-2</v>
      </c>
      <c r="M45" s="30">
        <v>6.1</v>
      </c>
      <c r="N45" s="30">
        <v>1.2120000000000001E-2</v>
      </c>
      <c r="O45" s="30">
        <v>3.3</v>
      </c>
      <c r="P45" s="30">
        <v>0.54</v>
      </c>
      <c r="Q45" s="30">
        <v>370</v>
      </c>
      <c r="R45" s="30">
        <v>120</v>
      </c>
      <c r="S45" s="30">
        <v>87.6</v>
      </c>
      <c r="T45" s="30">
        <v>5.0999999999999996</v>
      </c>
      <c r="U45" s="30">
        <v>77.7</v>
      </c>
      <c r="V45" s="30">
        <v>2.5</v>
      </c>
      <c r="W45" s="30">
        <v>77</v>
      </c>
      <c r="X45" s="30">
        <v>2.5</v>
      </c>
      <c r="Y45" s="30">
        <v>3.6459999999999999E-3</v>
      </c>
      <c r="Z45" s="30">
        <v>2.5</v>
      </c>
      <c r="AA45" s="30">
        <v>73.5</v>
      </c>
      <c r="AB45" s="30">
        <v>1.8</v>
      </c>
      <c r="AC45" s="30">
        <v>5400</v>
      </c>
      <c r="AD45" s="30">
        <v>23940</v>
      </c>
      <c r="AE45" s="30">
        <v>84000</v>
      </c>
      <c r="AF45" s="30">
        <v>9860</v>
      </c>
      <c r="AG45" s="30">
        <v>166.1</v>
      </c>
      <c r="AH45" s="30">
        <v>5770</v>
      </c>
      <c r="AI45" s="30">
        <v>565</v>
      </c>
      <c r="AJ45" s="30">
        <v>1740</v>
      </c>
      <c r="AK45" s="30">
        <v>168.8</v>
      </c>
      <c r="AL45" s="30">
        <v>188.2</v>
      </c>
      <c r="AM45" s="30">
        <v>11</v>
      </c>
      <c r="AN45" s="30">
        <v>26.6</v>
      </c>
      <c r="AO45" s="30">
        <v>2.44</v>
      </c>
    </row>
    <row r="46" spans="1:41" x14ac:dyDescent="0.2">
      <c r="A46" s="30" t="s">
        <v>241</v>
      </c>
      <c r="B46" s="30">
        <v>25803</v>
      </c>
      <c r="C46" s="30">
        <v>48487</v>
      </c>
      <c r="D46" s="30">
        <v>4289.5</v>
      </c>
      <c r="E46" s="30">
        <v>174.6</v>
      </c>
      <c r="F46" s="30">
        <v>34559.4</v>
      </c>
      <c r="G46" s="30">
        <v>0.124</v>
      </c>
      <c r="H46" s="30">
        <v>88.2</v>
      </c>
      <c r="I46" s="30">
        <v>3.8</v>
      </c>
      <c r="J46" s="30">
        <v>6.7199999999999996E-2</v>
      </c>
      <c r="K46" s="30">
        <v>9.4</v>
      </c>
      <c r="L46" s="30">
        <v>0.105</v>
      </c>
      <c r="M46" s="30">
        <v>10</v>
      </c>
      <c r="N46" s="30">
        <v>1.1339999999999999E-2</v>
      </c>
      <c r="O46" s="30">
        <v>3.8</v>
      </c>
      <c r="P46" s="30">
        <v>0.37</v>
      </c>
      <c r="Q46" s="30">
        <v>840</v>
      </c>
      <c r="R46" s="30">
        <v>200</v>
      </c>
      <c r="S46" s="30">
        <v>101.4</v>
      </c>
      <c r="T46" s="30">
        <v>9.6999999999999993</v>
      </c>
      <c r="U46" s="30">
        <v>72.7</v>
      </c>
      <c r="V46" s="30">
        <v>2.7</v>
      </c>
      <c r="W46" s="30">
        <v>70.900000000000006</v>
      </c>
      <c r="X46" s="30">
        <v>2.7</v>
      </c>
      <c r="Y46" s="30">
        <v>3.6240000000000001E-3</v>
      </c>
      <c r="Z46" s="30">
        <v>2.2000000000000002</v>
      </c>
      <c r="AA46" s="30">
        <v>73.099999999999994</v>
      </c>
      <c r="AB46" s="30">
        <v>1.6</v>
      </c>
      <c r="AC46" s="30">
        <v>7820</v>
      </c>
      <c r="AD46" s="30">
        <v>23840</v>
      </c>
      <c r="AE46" s="30">
        <v>85200</v>
      </c>
      <c r="AF46" s="30">
        <v>9500</v>
      </c>
      <c r="AG46" s="30">
        <v>230</v>
      </c>
      <c r="AH46" s="30">
        <v>5580</v>
      </c>
      <c r="AI46" s="30">
        <v>582</v>
      </c>
      <c r="AJ46" s="30">
        <v>1949</v>
      </c>
      <c r="AK46" s="30">
        <v>237.7</v>
      </c>
      <c r="AL46" s="30">
        <v>370</v>
      </c>
      <c r="AM46" s="30">
        <v>30</v>
      </c>
      <c r="AN46" s="30">
        <v>86.6</v>
      </c>
      <c r="AO46" s="30">
        <v>8.15</v>
      </c>
    </row>
    <row r="47" spans="1:41" x14ac:dyDescent="0.2">
      <c r="A47" s="30" t="s">
        <v>242</v>
      </c>
      <c r="B47" s="30">
        <v>25804</v>
      </c>
      <c r="C47" s="30">
        <v>48501</v>
      </c>
      <c r="D47" s="30">
        <v>2961.7</v>
      </c>
      <c r="E47" s="30">
        <v>129.6</v>
      </c>
      <c r="F47" s="30">
        <v>25160.7</v>
      </c>
      <c r="G47" s="30">
        <v>0.11899999999999999</v>
      </c>
      <c r="H47" s="30">
        <v>80.599999999999994</v>
      </c>
      <c r="I47" s="30">
        <v>7.1</v>
      </c>
      <c r="J47" s="30">
        <v>7.6399999999999996E-2</v>
      </c>
      <c r="K47" s="30">
        <v>9.6</v>
      </c>
      <c r="L47" s="30">
        <v>0.13100000000000001</v>
      </c>
      <c r="M47" s="30">
        <v>12</v>
      </c>
      <c r="N47" s="30">
        <v>1.2409999999999999E-2</v>
      </c>
      <c r="O47" s="30">
        <v>7.1</v>
      </c>
      <c r="P47" s="30">
        <v>0.59</v>
      </c>
      <c r="Q47" s="30">
        <v>1100</v>
      </c>
      <c r="R47" s="30">
        <v>190</v>
      </c>
      <c r="S47" s="30">
        <v>125</v>
      </c>
      <c r="T47" s="30">
        <v>14</v>
      </c>
      <c r="U47" s="30">
        <v>79.5</v>
      </c>
      <c r="V47" s="30">
        <v>5.6</v>
      </c>
      <c r="W47" s="30">
        <v>76.599999999999994</v>
      </c>
      <c r="X47" s="30">
        <v>5.5</v>
      </c>
      <c r="Y47" s="30">
        <v>3.81E-3</v>
      </c>
      <c r="Z47" s="30">
        <v>3.5</v>
      </c>
      <c r="AA47" s="30">
        <v>76.8</v>
      </c>
      <c r="AB47" s="30">
        <v>2.7</v>
      </c>
      <c r="AC47" s="30">
        <v>6810</v>
      </c>
      <c r="AD47" s="30">
        <v>25100</v>
      </c>
      <c r="AE47" s="30">
        <v>85200</v>
      </c>
      <c r="AF47" s="30">
        <v>9880</v>
      </c>
      <c r="AG47" s="30">
        <v>242</v>
      </c>
      <c r="AH47" s="30">
        <v>5700</v>
      </c>
      <c r="AI47" s="30">
        <v>583</v>
      </c>
      <c r="AJ47" s="30">
        <v>1830</v>
      </c>
      <c r="AK47" s="30">
        <v>224</v>
      </c>
      <c r="AL47" s="30">
        <v>350</v>
      </c>
      <c r="AM47" s="30">
        <v>30.8</v>
      </c>
      <c r="AN47" s="30">
        <v>91</v>
      </c>
      <c r="AO47" s="30">
        <v>9.6</v>
      </c>
    </row>
    <row r="48" spans="1:41" x14ac:dyDescent="0.2">
      <c r="A48" s="30" t="s">
        <v>243</v>
      </c>
      <c r="B48" s="30">
        <v>25804</v>
      </c>
      <c r="C48" s="30">
        <v>48516</v>
      </c>
      <c r="D48" s="30">
        <v>3366.7</v>
      </c>
      <c r="E48" s="30">
        <v>122.9</v>
      </c>
      <c r="F48" s="30">
        <v>22899.7</v>
      </c>
      <c r="G48" s="30">
        <v>0.14799999999999999</v>
      </c>
      <c r="H48" s="30">
        <v>78.5</v>
      </c>
      <c r="I48" s="30">
        <v>5</v>
      </c>
      <c r="J48" s="30">
        <v>8.8999999999999996E-2</v>
      </c>
      <c r="K48" s="30">
        <v>13</v>
      </c>
      <c r="L48" s="30">
        <v>0.156</v>
      </c>
      <c r="M48" s="30">
        <v>14</v>
      </c>
      <c r="N48" s="30">
        <v>1.274E-2</v>
      </c>
      <c r="O48" s="30">
        <v>5</v>
      </c>
      <c r="P48" s="30">
        <v>0.36</v>
      </c>
      <c r="Q48" s="30">
        <v>1400</v>
      </c>
      <c r="R48" s="30">
        <v>250</v>
      </c>
      <c r="S48" s="30">
        <v>147</v>
      </c>
      <c r="T48" s="30">
        <v>19</v>
      </c>
      <c r="U48" s="30">
        <v>81.599999999999994</v>
      </c>
      <c r="V48" s="30">
        <v>4.0999999999999996</v>
      </c>
      <c r="W48" s="30">
        <v>77.400000000000006</v>
      </c>
      <c r="X48" s="30">
        <v>4</v>
      </c>
      <c r="Y48" s="30">
        <v>3.9300000000000003E-3</v>
      </c>
      <c r="Z48" s="30">
        <v>3.7</v>
      </c>
      <c r="AA48" s="30">
        <v>79.2</v>
      </c>
      <c r="AB48" s="30">
        <v>3</v>
      </c>
      <c r="AC48" s="30">
        <v>5990</v>
      </c>
      <c r="AD48" s="30">
        <v>24400</v>
      </c>
      <c r="AE48" s="30">
        <v>86400</v>
      </c>
      <c r="AF48" s="30">
        <v>10070</v>
      </c>
      <c r="AG48" s="30">
        <v>209.2</v>
      </c>
      <c r="AH48" s="30">
        <v>6050</v>
      </c>
      <c r="AI48" s="30">
        <v>619</v>
      </c>
      <c r="AJ48" s="30">
        <v>1910</v>
      </c>
      <c r="AK48" s="30">
        <v>199.4</v>
      </c>
      <c r="AL48" s="30">
        <v>239</v>
      </c>
      <c r="AM48" s="30">
        <v>14.64</v>
      </c>
      <c r="AN48" s="30">
        <v>40.1</v>
      </c>
      <c r="AO48" s="30">
        <v>3.19</v>
      </c>
    </row>
    <row r="49" spans="1:41" x14ac:dyDescent="0.2">
      <c r="A49" s="30" t="s">
        <v>244</v>
      </c>
      <c r="B49" s="30">
        <v>25804</v>
      </c>
      <c r="C49" s="30">
        <v>48532</v>
      </c>
      <c r="D49" s="30">
        <v>5385.3</v>
      </c>
      <c r="E49" s="30">
        <v>215.5</v>
      </c>
      <c r="F49" s="30">
        <v>41334.400000000001</v>
      </c>
      <c r="G49" s="30">
        <v>0.13100000000000001</v>
      </c>
      <c r="H49" s="30">
        <v>85.8</v>
      </c>
      <c r="I49" s="30">
        <v>3.4</v>
      </c>
      <c r="J49" s="30">
        <v>6.8900000000000003E-2</v>
      </c>
      <c r="K49" s="30">
        <v>8.3000000000000007</v>
      </c>
      <c r="L49" s="30">
        <v>0.11070000000000001</v>
      </c>
      <c r="M49" s="30">
        <v>9</v>
      </c>
      <c r="N49" s="30">
        <v>1.1650000000000001E-2</v>
      </c>
      <c r="O49" s="30">
        <v>3.4</v>
      </c>
      <c r="P49" s="30">
        <v>0.37</v>
      </c>
      <c r="Q49" s="30">
        <v>900</v>
      </c>
      <c r="R49" s="30">
        <v>170</v>
      </c>
      <c r="S49" s="30">
        <v>106.6</v>
      </c>
      <c r="T49" s="30">
        <v>9.1</v>
      </c>
      <c r="U49" s="30">
        <v>74.7</v>
      </c>
      <c r="V49" s="30">
        <v>2.5</v>
      </c>
      <c r="W49" s="30">
        <v>72.7</v>
      </c>
      <c r="X49" s="30">
        <v>2.5</v>
      </c>
      <c r="Y49" s="30">
        <v>3.7169999999999998E-3</v>
      </c>
      <c r="Z49" s="30">
        <v>2.5</v>
      </c>
      <c r="AA49" s="30">
        <v>74.900000000000006</v>
      </c>
      <c r="AB49" s="30">
        <v>1.9</v>
      </c>
      <c r="AC49" s="30">
        <v>8020</v>
      </c>
      <c r="AD49" s="30">
        <v>23910</v>
      </c>
      <c r="AE49" s="30">
        <v>87000</v>
      </c>
      <c r="AF49" s="30">
        <v>9730</v>
      </c>
      <c r="AG49" s="30">
        <v>211.8</v>
      </c>
      <c r="AH49" s="30">
        <v>5890</v>
      </c>
      <c r="AI49" s="30">
        <v>611</v>
      </c>
      <c r="AJ49" s="30">
        <v>2093</v>
      </c>
      <c r="AK49" s="30">
        <v>243.9</v>
      </c>
      <c r="AL49" s="30">
        <v>340</v>
      </c>
      <c r="AM49" s="30">
        <v>25.1</v>
      </c>
      <c r="AN49" s="30">
        <v>69.8</v>
      </c>
      <c r="AO49" s="30">
        <v>6.47</v>
      </c>
    </row>
    <row r="50" spans="1:41" x14ac:dyDescent="0.2">
      <c r="A50" s="30" t="s">
        <v>245</v>
      </c>
      <c r="B50" s="30">
        <v>25810</v>
      </c>
      <c r="C50" s="30">
        <v>48550</v>
      </c>
      <c r="D50" s="30">
        <v>5379.5</v>
      </c>
      <c r="E50" s="30">
        <v>242.6</v>
      </c>
      <c r="F50" s="30">
        <v>46587.199999999997</v>
      </c>
      <c r="G50" s="30">
        <v>0.11799999999999999</v>
      </c>
      <c r="H50" s="30">
        <v>83</v>
      </c>
      <c r="I50" s="30">
        <v>3.5</v>
      </c>
      <c r="J50" s="30">
        <v>5.21E-2</v>
      </c>
      <c r="K50" s="30">
        <v>4.9000000000000004</v>
      </c>
      <c r="L50" s="30">
        <v>8.6499999999999994E-2</v>
      </c>
      <c r="M50" s="30">
        <v>6</v>
      </c>
      <c r="N50" s="30">
        <v>1.204E-2</v>
      </c>
      <c r="O50" s="30">
        <v>3.5</v>
      </c>
      <c r="P50" s="30">
        <v>0.56999999999999995</v>
      </c>
      <c r="Q50" s="30">
        <v>290</v>
      </c>
      <c r="R50" s="30">
        <v>110</v>
      </c>
      <c r="S50" s="30">
        <v>84.3</v>
      </c>
      <c r="T50" s="30">
        <v>4.9000000000000004</v>
      </c>
      <c r="U50" s="30">
        <v>77.2</v>
      </c>
      <c r="V50" s="30">
        <v>2.7</v>
      </c>
      <c r="W50" s="30">
        <v>76.7</v>
      </c>
      <c r="X50" s="30">
        <v>2.7</v>
      </c>
      <c r="Y50" s="30">
        <v>3.748E-3</v>
      </c>
      <c r="Z50" s="30">
        <v>2.6</v>
      </c>
      <c r="AA50" s="30">
        <v>75.599999999999994</v>
      </c>
      <c r="AB50" s="30">
        <v>2</v>
      </c>
      <c r="AC50" s="30">
        <v>5810</v>
      </c>
      <c r="AD50" s="30">
        <v>24280</v>
      </c>
      <c r="AE50" s="30">
        <v>86200</v>
      </c>
      <c r="AF50" s="30">
        <v>10130</v>
      </c>
      <c r="AG50" s="30">
        <v>167.8</v>
      </c>
      <c r="AH50" s="30">
        <v>6000</v>
      </c>
      <c r="AI50" s="30">
        <v>600</v>
      </c>
      <c r="AJ50" s="30">
        <v>1809</v>
      </c>
      <c r="AK50" s="30">
        <v>181.6</v>
      </c>
      <c r="AL50" s="30">
        <v>220.1</v>
      </c>
      <c r="AM50" s="30">
        <v>13.31</v>
      </c>
      <c r="AN50" s="30">
        <v>33.200000000000003</v>
      </c>
      <c r="AO50" s="30">
        <v>3.12</v>
      </c>
    </row>
    <row r="51" spans="1:41" x14ac:dyDescent="0.2">
      <c r="A51" s="30" t="s">
        <v>246</v>
      </c>
      <c r="B51" s="30">
        <v>25819</v>
      </c>
      <c r="C51" s="30">
        <v>48565</v>
      </c>
      <c r="D51" s="30">
        <v>3768.6</v>
      </c>
      <c r="E51" s="30">
        <v>193.7</v>
      </c>
      <c r="F51" s="30">
        <v>37864</v>
      </c>
      <c r="G51" s="30">
        <v>0.10299999999999999</v>
      </c>
      <c r="H51" s="30">
        <v>80.2</v>
      </c>
      <c r="I51" s="30">
        <v>3.3</v>
      </c>
      <c r="J51" s="30">
        <v>6.2700000000000006E-2</v>
      </c>
      <c r="K51" s="30">
        <v>7.3</v>
      </c>
      <c r="L51" s="30">
        <v>0.1077</v>
      </c>
      <c r="M51" s="30">
        <v>8</v>
      </c>
      <c r="N51" s="30">
        <v>1.2460000000000001E-2</v>
      </c>
      <c r="O51" s="30">
        <v>3.3</v>
      </c>
      <c r="P51" s="30">
        <v>0.41</v>
      </c>
      <c r="Q51" s="30">
        <v>700</v>
      </c>
      <c r="R51" s="30">
        <v>160</v>
      </c>
      <c r="S51" s="30">
        <v>103.8</v>
      </c>
      <c r="T51" s="30">
        <v>7.9</v>
      </c>
      <c r="U51" s="30">
        <v>79.8</v>
      </c>
      <c r="V51" s="30">
        <v>2.6</v>
      </c>
      <c r="W51" s="30">
        <v>78.3</v>
      </c>
      <c r="X51" s="30">
        <v>2.6</v>
      </c>
      <c r="Y51" s="30">
        <v>3.6640000000000002E-3</v>
      </c>
      <c r="Z51" s="30">
        <v>2.2000000000000002</v>
      </c>
      <c r="AA51" s="30">
        <v>73.900000000000006</v>
      </c>
      <c r="AB51" s="30">
        <v>1.6</v>
      </c>
      <c r="AC51" s="30">
        <v>8950</v>
      </c>
      <c r="AD51" s="30">
        <v>24600</v>
      </c>
      <c r="AE51" s="30">
        <v>86800</v>
      </c>
      <c r="AF51" s="30">
        <v>9360</v>
      </c>
      <c r="AG51" s="30">
        <v>274.2</v>
      </c>
      <c r="AH51" s="30">
        <v>5480</v>
      </c>
      <c r="AI51" s="30">
        <v>602</v>
      </c>
      <c r="AJ51" s="30">
        <v>2105</v>
      </c>
      <c r="AK51" s="30">
        <v>274</v>
      </c>
      <c r="AL51" s="30">
        <v>418</v>
      </c>
      <c r="AM51" s="30">
        <v>34</v>
      </c>
      <c r="AN51" s="30">
        <v>109.6</v>
      </c>
      <c r="AO51" s="30">
        <v>11.66</v>
      </c>
    </row>
    <row r="52" spans="1:41" x14ac:dyDescent="0.2">
      <c r="A52" s="30" t="s">
        <v>247</v>
      </c>
      <c r="B52" s="30">
        <v>25819</v>
      </c>
      <c r="C52" s="30">
        <v>48477</v>
      </c>
      <c r="D52" s="30">
        <v>3813.6</v>
      </c>
      <c r="E52" s="30">
        <v>186.9</v>
      </c>
      <c r="F52" s="30">
        <v>37662.699999999997</v>
      </c>
      <c r="G52" s="30">
        <v>0.104</v>
      </c>
      <c r="H52" s="30">
        <v>87.9</v>
      </c>
      <c r="I52" s="30">
        <v>3.5</v>
      </c>
      <c r="J52" s="30">
        <v>6.2300000000000001E-2</v>
      </c>
      <c r="K52" s="30">
        <v>6.9</v>
      </c>
      <c r="L52" s="30">
        <v>9.7600000000000006E-2</v>
      </c>
      <c r="M52" s="30">
        <v>7.8</v>
      </c>
      <c r="N52" s="30">
        <v>1.137E-2</v>
      </c>
      <c r="O52" s="30">
        <v>3.5</v>
      </c>
      <c r="P52" s="30">
        <v>0.46</v>
      </c>
      <c r="Q52" s="30">
        <v>680</v>
      </c>
      <c r="R52" s="30">
        <v>150</v>
      </c>
      <c r="S52" s="30">
        <v>94.6</v>
      </c>
      <c r="T52" s="30">
        <v>7</v>
      </c>
      <c r="U52" s="30">
        <v>72.900000000000006</v>
      </c>
      <c r="V52" s="30">
        <v>2.6</v>
      </c>
      <c r="W52" s="30">
        <v>71.5</v>
      </c>
      <c r="X52" s="30">
        <v>2.5</v>
      </c>
      <c r="Y52" s="30">
        <v>3.5699999999999998E-3</v>
      </c>
      <c r="Z52" s="30">
        <v>2.8</v>
      </c>
      <c r="AA52" s="30">
        <v>71.900000000000006</v>
      </c>
      <c r="AB52" s="30">
        <v>2</v>
      </c>
      <c r="AC52" s="30">
        <v>8420</v>
      </c>
      <c r="AD52" s="30">
        <v>23870</v>
      </c>
      <c r="AE52" s="30">
        <v>82700</v>
      </c>
      <c r="AF52" s="30">
        <v>9320</v>
      </c>
      <c r="AG52" s="30">
        <v>260</v>
      </c>
      <c r="AH52" s="30">
        <v>5540</v>
      </c>
      <c r="AI52" s="30">
        <v>587</v>
      </c>
      <c r="AJ52" s="30">
        <v>2013</v>
      </c>
      <c r="AK52" s="30">
        <v>252</v>
      </c>
      <c r="AL52" s="30">
        <v>417</v>
      </c>
      <c r="AM52" s="30">
        <v>37</v>
      </c>
      <c r="AN52" s="30">
        <v>127.2</v>
      </c>
      <c r="AO52" s="30">
        <v>13.63</v>
      </c>
    </row>
    <row r="53" spans="1:41" x14ac:dyDescent="0.2">
      <c r="A53" s="30" t="s">
        <v>248</v>
      </c>
      <c r="B53" s="30">
        <v>25820</v>
      </c>
      <c r="C53" s="30">
        <v>48493</v>
      </c>
      <c r="D53" s="30">
        <v>4626.8999999999996</v>
      </c>
      <c r="E53" s="30">
        <v>234.1</v>
      </c>
      <c r="F53" s="30">
        <v>43166.6</v>
      </c>
      <c r="G53" s="30">
        <v>0.11</v>
      </c>
      <c r="H53" s="30">
        <v>66.2</v>
      </c>
      <c r="I53" s="30">
        <v>10</v>
      </c>
      <c r="J53" s="30">
        <v>0.184</v>
      </c>
      <c r="K53" s="30">
        <v>21</v>
      </c>
      <c r="L53" s="30">
        <v>0.38200000000000001</v>
      </c>
      <c r="M53" s="30">
        <v>23</v>
      </c>
      <c r="N53" s="30">
        <v>1.5100000000000001E-2</v>
      </c>
      <c r="O53" s="30">
        <v>10</v>
      </c>
      <c r="P53" s="30">
        <v>0.44</v>
      </c>
      <c r="Q53" s="30">
        <v>2680</v>
      </c>
      <c r="R53" s="30">
        <v>350</v>
      </c>
      <c r="S53" s="30">
        <v>329</v>
      </c>
      <c r="T53" s="30">
        <v>65</v>
      </c>
      <c r="U53" s="30">
        <v>96.7</v>
      </c>
      <c r="V53" s="30">
        <v>9.6999999999999993</v>
      </c>
      <c r="W53" s="30">
        <v>80.2</v>
      </c>
      <c r="X53" s="30">
        <v>9.3000000000000007</v>
      </c>
      <c r="Y53" s="30">
        <v>3.8899999999999998E-3</v>
      </c>
      <c r="Z53" s="30">
        <v>7.4</v>
      </c>
      <c r="AA53" s="30">
        <v>78.5</v>
      </c>
      <c r="AB53" s="30">
        <v>5.8</v>
      </c>
      <c r="AC53" s="30">
        <v>12830</v>
      </c>
      <c r="AD53" s="30">
        <v>23050</v>
      </c>
      <c r="AE53" s="30">
        <v>82800</v>
      </c>
      <c r="AF53" s="30">
        <v>9580</v>
      </c>
      <c r="AG53" s="30">
        <v>253</v>
      </c>
      <c r="AH53" s="30">
        <v>5940</v>
      </c>
      <c r="AI53" s="30">
        <v>656</v>
      </c>
      <c r="AJ53" s="30">
        <v>2570</v>
      </c>
      <c r="AK53" s="30">
        <v>394</v>
      </c>
      <c r="AL53" s="30">
        <v>728</v>
      </c>
      <c r="AM53" s="30">
        <v>66.599999999999994</v>
      </c>
      <c r="AN53" s="30">
        <v>215</v>
      </c>
      <c r="AO53" s="30">
        <v>22.4</v>
      </c>
    </row>
    <row r="54" spans="1:41" x14ac:dyDescent="0.2">
      <c r="A54" s="30" t="s">
        <v>249</v>
      </c>
      <c r="B54" s="30">
        <v>25820</v>
      </c>
      <c r="C54" s="30">
        <v>48508</v>
      </c>
      <c r="D54" s="30">
        <v>1226.5</v>
      </c>
      <c r="E54" s="30">
        <v>59.1</v>
      </c>
      <c r="F54" s="30">
        <v>9458.4</v>
      </c>
      <c r="G54" s="30">
        <v>0.13500000000000001</v>
      </c>
      <c r="H54" s="30">
        <v>63.8</v>
      </c>
      <c r="I54" s="30">
        <v>6.1</v>
      </c>
      <c r="J54" s="30">
        <v>0.19600000000000001</v>
      </c>
      <c r="K54" s="30">
        <v>8.1</v>
      </c>
      <c r="L54" s="30">
        <v>0.42299999999999999</v>
      </c>
      <c r="M54" s="30">
        <v>10</v>
      </c>
      <c r="N54" s="30">
        <v>1.5679999999999999E-2</v>
      </c>
      <c r="O54" s="30">
        <v>6.1</v>
      </c>
      <c r="P54" s="30">
        <v>0.6</v>
      </c>
      <c r="Q54" s="30">
        <v>2790</v>
      </c>
      <c r="R54" s="30">
        <v>130</v>
      </c>
      <c r="S54" s="30">
        <v>358</v>
      </c>
      <c r="T54" s="30">
        <v>30</v>
      </c>
      <c r="U54" s="30">
        <v>100.3</v>
      </c>
      <c r="V54" s="30">
        <v>6</v>
      </c>
      <c r="W54" s="30">
        <v>81.7</v>
      </c>
      <c r="X54" s="30">
        <v>5.3</v>
      </c>
      <c r="Y54" s="30">
        <v>4.4600000000000004E-3</v>
      </c>
      <c r="Z54" s="30">
        <v>5.7</v>
      </c>
      <c r="AA54" s="30">
        <v>90</v>
      </c>
      <c r="AB54" s="30">
        <v>5.0999999999999996</v>
      </c>
      <c r="AC54" s="30">
        <v>12310</v>
      </c>
      <c r="AD54" s="30">
        <v>23700</v>
      </c>
      <c r="AE54" s="30">
        <v>80900</v>
      </c>
      <c r="AF54" s="30">
        <v>9160</v>
      </c>
      <c r="AG54" s="30">
        <v>329</v>
      </c>
      <c r="AH54" s="30">
        <v>5360</v>
      </c>
      <c r="AI54" s="30">
        <v>606</v>
      </c>
      <c r="AJ54" s="30">
        <v>2510</v>
      </c>
      <c r="AK54" s="30">
        <v>390</v>
      </c>
      <c r="AL54" s="30">
        <v>798</v>
      </c>
      <c r="AM54" s="30">
        <v>81.900000000000006</v>
      </c>
      <c r="AN54" s="30">
        <v>308</v>
      </c>
      <c r="AO54" s="30">
        <v>35</v>
      </c>
    </row>
    <row r="55" spans="1:41" x14ac:dyDescent="0.2">
      <c r="A55" s="30" t="s">
        <v>250</v>
      </c>
      <c r="B55" s="30">
        <v>25820</v>
      </c>
      <c r="C55" s="30">
        <v>48523</v>
      </c>
      <c r="D55" s="30">
        <v>6066.7</v>
      </c>
      <c r="E55" s="30">
        <v>242.8</v>
      </c>
      <c r="F55" s="30">
        <v>49350.7</v>
      </c>
      <c r="G55" s="30">
        <v>0.127</v>
      </c>
      <c r="H55" s="30">
        <v>83.5</v>
      </c>
      <c r="I55" s="30">
        <v>3.3</v>
      </c>
      <c r="J55" s="30">
        <v>5.8000000000000003E-2</v>
      </c>
      <c r="K55" s="30">
        <v>5</v>
      </c>
      <c r="L55" s="30">
        <v>9.5799999999999996E-2</v>
      </c>
      <c r="M55" s="30">
        <v>6</v>
      </c>
      <c r="N55" s="30">
        <v>1.1979999999999999E-2</v>
      </c>
      <c r="O55" s="30">
        <v>3.3</v>
      </c>
      <c r="P55" s="30">
        <v>0.55000000000000004</v>
      </c>
      <c r="Q55" s="30">
        <v>530</v>
      </c>
      <c r="R55" s="30">
        <v>110</v>
      </c>
      <c r="S55" s="30">
        <v>92.9</v>
      </c>
      <c r="T55" s="30">
        <v>5.3</v>
      </c>
      <c r="U55" s="30">
        <v>76.8</v>
      </c>
      <c r="V55" s="30">
        <v>2.5</v>
      </c>
      <c r="W55" s="30">
        <v>75.8</v>
      </c>
      <c r="X55" s="30">
        <v>2.5</v>
      </c>
      <c r="Y55" s="30">
        <v>3.522E-3</v>
      </c>
      <c r="Z55" s="30">
        <v>2.5</v>
      </c>
      <c r="AA55" s="30">
        <v>71</v>
      </c>
      <c r="AB55" s="30">
        <v>1.8</v>
      </c>
      <c r="AC55" s="30">
        <v>10230</v>
      </c>
      <c r="AD55" s="30">
        <v>24050</v>
      </c>
      <c r="AE55" s="30">
        <v>86400</v>
      </c>
      <c r="AF55" s="30">
        <v>9690</v>
      </c>
      <c r="AG55" s="30">
        <v>298</v>
      </c>
      <c r="AH55" s="30">
        <v>5650</v>
      </c>
      <c r="AI55" s="30">
        <v>624</v>
      </c>
      <c r="AJ55" s="30">
        <v>2310</v>
      </c>
      <c r="AK55" s="30">
        <v>332</v>
      </c>
      <c r="AL55" s="30">
        <v>614</v>
      </c>
      <c r="AM55" s="30">
        <v>65.599999999999994</v>
      </c>
      <c r="AN55" s="30">
        <v>265</v>
      </c>
      <c r="AO55" s="30">
        <v>31</v>
      </c>
    </row>
    <row r="56" spans="1:41" x14ac:dyDescent="0.2">
      <c r="A56" s="30" t="s">
        <v>251</v>
      </c>
      <c r="B56" s="30">
        <v>25819</v>
      </c>
      <c r="C56" s="30">
        <v>48537</v>
      </c>
      <c r="D56" s="30">
        <v>5427.8</v>
      </c>
      <c r="E56" s="30">
        <v>253.2</v>
      </c>
      <c r="F56" s="30">
        <v>50068.2</v>
      </c>
      <c r="G56" s="30">
        <v>0.111</v>
      </c>
      <c r="H56" s="30">
        <v>83.4</v>
      </c>
      <c r="I56" s="30">
        <v>3.4</v>
      </c>
      <c r="J56" s="30">
        <v>5.5E-2</v>
      </c>
      <c r="K56" s="30">
        <v>7.4</v>
      </c>
      <c r="L56" s="30">
        <v>9.0800000000000006E-2</v>
      </c>
      <c r="M56" s="30">
        <v>8.1999999999999993</v>
      </c>
      <c r="N56" s="30">
        <v>1.1990000000000001E-2</v>
      </c>
      <c r="O56" s="30">
        <v>3.4</v>
      </c>
      <c r="P56" s="30">
        <v>0.42</v>
      </c>
      <c r="Q56" s="30">
        <v>410</v>
      </c>
      <c r="R56" s="30">
        <v>170</v>
      </c>
      <c r="S56" s="30">
        <v>88.3</v>
      </c>
      <c r="T56" s="30">
        <v>6.9</v>
      </c>
      <c r="U56" s="30">
        <v>76.8</v>
      </c>
      <c r="V56" s="30">
        <v>2.6</v>
      </c>
      <c r="W56" s="30">
        <v>76.099999999999994</v>
      </c>
      <c r="X56" s="30">
        <v>2.6</v>
      </c>
      <c r="Y56" s="30">
        <v>3.5799999999999998E-3</v>
      </c>
      <c r="Z56" s="30">
        <v>3.1</v>
      </c>
      <c r="AA56" s="30">
        <v>72.099999999999994</v>
      </c>
      <c r="AB56" s="30">
        <v>2.2000000000000002</v>
      </c>
      <c r="AC56" s="30">
        <v>5420</v>
      </c>
      <c r="AD56" s="30">
        <v>23340</v>
      </c>
      <c r="AE56" s="30">
        <v>84700</v>
      </c>
      <c r="AF56" s="30">
        <v>9660</v>
      </c>
      <c r="AG56" s="30">
        <v>159.6</v>
      </c>
      <c r="AH56" s="30">
        <v>5840</v>
      </c>
      <c r="AI56" s="30">
        <v>573</v>
      </c>
      <c r="AJ56" s="30">
        <v>1751</v>
      </c>
      <c r="AK56" s="30">
        <v>178.7</v>
      </c>
      <c r="AL56" s="30">
        <v>205.6</v>
      </c>
      <c r="AM56" s="30">
        <v>12.77</v>
      </c>
      <c r="AN56" s="30">
        <v>34.200000000000003</v>
      </c>
      <c r="AO56" s="30">
        <v>3.56</v>
      </c>
    </row>
    <row r="57" spans="1:41" x14ac:dyDescent="0.2">
      <c r="A57" s="30" t="s">
        <v>252</v>
      </c>
      <c r="B57" s="30">
        <v>25837</v>
      </c>
      <c r="C57" s="30">
        <v>48470</v>
      </c>
      <c r="D57" s="30">
        <v>4071.4</v>
      </c>
      <c r="E57" s="30">
        <v>191.6</v>
      </c>
      <c r="F57" s="30">
        <v>40518.400000000001</v>
      </c>
      <c r="G57" s="30">
        <v>0.105</v>
      </c>
      <c r="H57" s="30">
        <v>85.9</v>
      </c>
      <c r="I57" s="30">
        <v>3.1</v>
      </c>
      <c r="J57" s="30">
        <v>0.1033</v>
      </c>
      <c r="K57" s="30">
        <v>8.1999999999999993</v>
      </c>
      <c r="L57" s="30">
        <v>0.16600000000000001</v>
      </c>
      <c r="M57" s="30">
        <v>8.8000000000000007</v>
      </c>
      <c r="N57" s="30">
        <v>1.1650000000000001E-2</v>
      </c>
      <c r="O57" s="30">
        <v>3.1</v>
      </c>
      <c r="P57" s="30">
        <v>0.36</v>
      </c>
      <c r="Q57" s="30">
        <v>1680</v>
      </c>
      <c r="R57" s="30">
        <v>150</v>
      </c>
      <c r="S57" s="30">
        <v>156</v>
      </c>
      <c r="T57" s="30">
        <v>13</v>
      </c>
      <c r="U57" s="30">
        <v>74.599999999999994</v>
      </c>
      <c r="V57" s="30">
        <v>2.2999999999999998</v>
      </c>
      <c r="W57" s="30">
        <v>69.400000000000006</v>
      </c>
      <c r="X57" s="30">
        <v>2.2999999999999998</v>
      </c>
      <c r="Y57" s="30">
        <v>3.46E-3</v>
      </c>
      <c r="Z57" s="30">
        <v>3.3</v>
      </c>
      <c r="AA57" s="30">
        <v>69.900000000000006</v>
      </c>
      <c r="AB57" s="30">
        <v>2.2999999999999998</v>
      </c>
      <c r="AC57" s="30">
        <v>9200</v>
      </c>
      <c r="AD57" s="30">
        <v>23210</v>
      </c>
      <c r="AE57" s="30">
        <v>86400</v>
      </c>
      <c r="AF57" s="30">
        <v>9200</v>
      </c>
      <c r="AG57" s="30">
        <v>468</v>
      </c>
      <c r="AH57" s="30">
        <v>5450</v>
      </c>
      <c r="AI57" s="30">
        <v>584</v>
      </c>
      <c r="AJ57" s="30">
        <v>2051</v>
      </c>
      <c r="AK57" s="30">
        <v>282</v>
      </c>
      <c r="AL57" s="30">
        <v>509</v>
      </c>
      <c r="AM57" s="30">
        <v>52.3</v>
      </c>
      <c r="AN57" s="30">
        <v>212</v>
      </c>
      <c r="AO57" s="30">
        <v>24.8</v>
      </c>
    </row>
    <row r="58" spans="1:41" x14ac:dyDescent="0.2">
      <c r="A58" s="30" t="s">
        <v>253</v>
      </c>
      <c r="B58" s="30">
        <v>25837</v>
      </c>
      <c r="C58" s="30">
        <v>48486</v>
      </c>
      <c r="D58" s="30">
        <v>6562.4</v>
      </c>
      <c r="E58" s="30">
        <v>246</v>
      </c>
      <c r="F58" s="30">
        <v>51555.1</v>
      </c>
      <c r="G58" s="30">
        <v>0.128</v>
      </c>
      <c r="H58" s="30">
        <v>85.6</v>
      </c>
      <c r="I58" s="30">
        <v>4.0999999999999996</v>
      </c>
      <c r="J58" s="30">
        <v>6.8000000000000005E-2</v>
      </c>
      <c r="K58" s="30">
        <v>16</v>
      </c>
      <c r="L58" s="30">
        <v>0.109</v>
      </c>
      <c r="M58" s="30">
        <v>16</v>
      </c>
      <c r="N58" s="30">
        <v>1.1679999999999999E-2</v>
      </c>
      <c r="O58" s="30">
        <v>4.0999999999999996</v>
      </c>
      <c r="P58" s="30">
        <v>0.25</v>
      </c>
      <c r="Q58" s="30">
        <v>860</v>
      </c>
      <c r="R58" s="30">
        <v>330</v>
      </c>
      <c r="S58" s="30">
        <v>105</v>
      </c>
      <c r="T58" s="30">
        <v>16</v>
      </c>
      <c r="U58" s="30">
        <v>74.900000000000006</v>
      </c>
      <c r="V58" s="30">
        <v>3</v>
      </c>
      <c r="W58" s="30">
        <v>73</v>
      </c>
      <c r="X58" s="30">
        <v>3.1</v>
      </c>
      <c r="Y58" s="30">
        <v>3.4199999999999999E-3</v>
      </c>
      <c r="Z58" s="30">
        <v>3.1</v>
      </c>
      <c r="AA58" s="30">
        <v>69</v>
      </c>
      <c r="AB58" s="30">
        <v>2.1</v>
      </c>
      <c r="AC58" s="30">
        <v>11440</v>
      </c>
      <c r="AD58" s="30">
        <v>23890</v>
      </c>
      <c r="AE58" s="30">
        <v>83900</v>
      </c>
      <c r="AF58" s="30">
        <v>9220</v>
      </c>
      <c r="AG58" s="30">
        <v>271.2</v>
      </c>
      <c r="AH58" s="30">
        <v>5480</v>
      </c>
      <c r="AI58" s="30">
        <v>637</v>
      </c>
      <c r="AJ58" s="30">
        <v>2474</v>
      </c>
      <c r="AK58" s="30">
        <v>341</v>
      </c>
      <c r="AL58" s="30">
        <v>547</v>
      </c>
      <c r="AM58" s="30">
        <v>42.8</v>
      </c>
      <c r="AN58" s="30">
        <v>129</v>
      </c>
      <c r="AO58" s="30">
        <v>12.75</v>
      </c>
    </row>
    <row r="59" spans="1:41" x14ac:dyDescent="0.2">
      <c r="A59" s="30" t="s">
        <v>254</v>
      </c>
      <c r="B59" s="30">
        <v>25837</v>
      </c>
      <c r="C59" s="30">
        <v>48501</v>
      </c>
      <c r="D59" s="30">
        <v>4942.8999999999996</v>
      </c>
      <c r="E59" s="30">
        <v>222.3</v>
      </c>
      <c r="F59" s="30">
        <v>47712.5</v>
      </c>
      <c r="G59" s="30">
        <v>0.104</v>
      </c>
      <c r="H59" s="30">
        <v>83.8</v>
      </c>
      <c r="I59" s="30">
        <v>3.6</v>
      </c>
      <c r="J59" s="30">
        <v>8.4000000000000005E-2</v>
      </c>
      <c r="K59" s="30">
        <v>7.8</v>
      </c>
      <c r="L59" s="30">
        <v>0.13800000000000001</v>
      </c>
      <c r="M59" s="30">
        <v>8.6</v>
      </c>
      <c r="N59" s="30">
        <v>1.193E-2</v>
      </c>
      <c r="O59" s="30">
        <v>3.6</v>
      </c>
      <c r="P59" s="30">
        <v>0.42</v>
      </c>
      <c r="Q59" s="30">
        <v>1290</v>
      </c>
      <c r="R59" s="30">
        <v>150</v>
      </c>
      <c r="S59" s="30">
        <v>131</v>
      </c>
      <c r="T59" s="30">
        <v>11</v>
      </c>
      <c r="U59" s="30">
        <v>76.5</v>
      </c>
      <c r="V59" s="30">
        <v>2.7</v>
      </c>
      <c r="W59" s="30">
        <v>73</v>
      </c>
      <c r="X59" s="30">
        <v>2.7</v>
      </c>
      <c r="Y59" s="30">
        <v>3.3159999999999999E-3</v>
      </c>
      <c r="Z59" s="30">
        <v>2.1</v>
      </c>
      <c r="AA59" s="30">
        <v>66.900000000000006</v>
      </c>
      <c r="AB59" s="30">
        <v>1.4</v>
      </c>
      <c r="AC59" s="30">
        <v>8570</v>
      </c>
      <c r="AD59" s="30">
        <v>23880</v>
      </c>
      <c r="AE59" s="30">
        <v>84700</v>
      </c>
      <c r="AF59" s="30">
        <v>9080</v>
      </c>
      <c r="AG59" s="30">
        <v>250</v>
      </c>
      <c r="AH59" s="30">
        <v>5450</v>
      </c>
      <c r="AI59" s="30">
        <v>583</v>
      </c>
      <c r="AJ59" s="30">
        <v>2119</v>
      </c>
      <c r="AK59" s="30">
        <v>253.1</v>
      </c>
      <c r="AL59" s="30">
        <v>319.39999999999998</v>
      </c>
      <c r="AM59" s="30">
        <v>19.16</v>
      </c>
      <c r="AN59" s="30">
        <v>46.4</v>
      </c>
      <c r="AO59" s="30">
        <v>3.76</v>
      </c>
    </row>
    <row r="60" spans="1:41" x14ac:dyDescent="0.2">
      <c r="A60" s="30" t="s">
        <v>255</v>
      </c>
      <c r="B60" s="30">
        <v>25836</v>
      </c>
      <c r="C60" s="30">
        <v>48515</v>
      </c>
      <c r="D60" s="30">
        <v>7361.9</v>
      </c>
      <c r="E60" s="30">
        <v>259.5</v>
      </c>
      <c r="F60" s="30">
        <v>51876</v>
      </c>
      <c r="G60" s="30">
        <v>0.13900000000000001</v>
      </c>
      <c r="H60" s="30">
        <v>80.599999999999994</v>
      </c>
      <c r="I60" s="30">
        <v>3.6</v>
      </c>
      <c r="J60" s="30">
        <v>6.5000000000000002E-2</v>
      </c>
      <c r="K60" s="30">
        <v>7.8</v>
      </c>
      <c r="L60" s="30">
        <v>0.11119999999999999</v>
      </c>
      <c r="M60" s="30">
        <v>8.5</v>
      </c>
      <c r="N60" s="30">
        <v>1.24E-2</v>
      </c>
      <c r="O60" s="30">
        <v>3.6</v>
      </c>
      <c r="P60" s="30">
        <v>0.42</v>
      </c>
      <c r="Q60" s="30">
        <v>770</v>
      </c>
      <c r="R60" s="30">
        <v>160</v>
      </c>
      <c r="S60" s="30">
        <v>107</v>
      </c>
      <c r="T60" s="30">
        <v>8.6999999999999993</v>
      </c>
      <c r="U60" s="30">
        <v>79.5</v>
      </c>
      <c r="V60" s="30">
        <v>2.8</v>
      </c>
      <c r="W60" s="30">
        <v>77.7</v>
      </c>
      <c r="X60" s="30">
        <v>2.8</v>
      </c>
      <c r="Y60" s="30">
        <v>3.5899999999999999E-3</v>
      </c>
      <c r="Z60" s="30">
        <v>3</v>
      </c>
      <c r="AA60" s="30">
        <v>72.3</v>
      </c>
      <c r="AB60" s="30">
        <v>2.1</v>
      </c>
      <c r="AC60" s="30">
        <v>10010</v>
      </c>
      <c r="AD60" s="30">
        <v>23540</v>
      </c>
      <c r="AE60" s="30">
        <v>83600</v>
      </c>
      <c r="AF60" s="30">
        <v>9590</v>
      </c>
      <c r="AG60" s="30">
        <v>282</v>
      </c>
      <c r="AH60" s="30">
        <v>5520</v>
      </c>
      <c r="AI60" s="30">
        <v>599</v>
      </c>
      <c r="AJ60" s="30">
        <v>2250</v>
      </c>
      <c r="AK60" s="30">
        <v>319</v>
      </c>
      <c r="AL60" s="30">
        <v>516</v>
      </c>
      <c r="AM60" s="30">
        <v>51</v>
      </c>
      <c r="AN60" s="30">
        <v>196</v>
      </c>
      <c r="AO60" s="30">
        <v>21.9</v>
      </c>
    </row>
    <row r="61" spans="1:41" x14ac:dyDescent="0.2">
      <c r="A61" s="30" t="s">
        <v>256</v>
      </c>
      <c r="B61" s="30">
        <v>25834</v>
      </c>
      <c r="C61" s="30">
        <v>48529</v>
      </c>
      <c r="D61" s="30">
        <v>7633.9</v>
      </c>
      <c r="E61" s="30">
        <v>226.1</v>
      </c>
      <c r="F61" s="30">
        <v>42004</v>
      </c>
      <c r="G61" s="30">
        <v>0.182</v>
      </c>
      <c r="H61" s="30">
        <v>79.400000000000006</v>
      </c>
      <c r="I61" s="30">
        <v>3.8</v>
      </c>
      <c r="J61" s="30">
        <v>4.8500000000000001E-2</v>
      </c>
      <c r="K61" s="30">
        <v>6.1</v>
      </c>
      <c r="L61" s="30">
        <v>8.4199999999999997E-2</v>
      </c>
      <c r="M61" s="30">
        <v>7.2</v>
      </c>
      <c r="N61" s="30">
        <v>1.259E-2</v>
      </c>
      <c r="O61" s="30">
        <v>3.8</v>
      </c>
      <c r="P61" s="30">
        <v>0.53</v>
      </c>
      <c r="Q61" s="30">
        <v>120</v>
      </c>
      <c r="R61" s="30">
        <v>140</v>
      </c>
      <c r="S61" s="30">
        <v>82.1</v>
      </c>
      <c r="T61" s="30">
        <v>5.7</v>
      </c>
      <c r="U61" s="30">
        <v>80.7</v>
      </c>
      <c r="V61" s="30">
        <v>3.1</v>
      </c>
      <c r="W61" s="30">
        <v>80.599999999999994</v>
      </c>
      <c r="X61" s="30">
        <v>3.1</v>
      </c>
      <c r="Y61" s="30">
        <v>3.8300000000000001E-3</v>
      </c>
      <c r="Z61" s="30">
        <v>2.7</v>
      </c>
      <c r="AA61" s="30">
        <v>77.099999999999994</v>
      </c>
      <c r="AB61" s="30">
        <v>2.1</v>
      </c>
      <c r="AC61" s="30">
        <v>9470</v>
      </c>
      <c r="AD61" s="30">
        <v>24250</v>
      </c>
      <c r="AE61" s="30">
        <v>86500</v>
      </c>
      <c r="AF61" s="30">
        <v>9510</v>
      </c>
      <c r="AG61" s="30">
        <v>318</v>
      </c>
      <c r="AH61" s="30">
        <v>5490</v>
      </c>
      <c r="AI61" s="30">
        <v>589</v>
      </c>
      <c r="AJ61" s="30">
        <v>2078</v>
      </c>
      <c r="AK61" s="30">
        <v>303</v>
      </c>
      <c r="AL61" s="30">
        <v>575</v>
      </c>
      <c r="AM61" s="30">
        <v>61</v>
      </c>
      <c r="AN61" s="30">
        <v>241</v>
      </c>
      <c r="AO61" s="30">
        <v>29.7</v>
      </c>
    </row>
    <row r="62" spans="1:41" x14ac:dyDescent="0.2">
      <c r="A62" s="30" t="s">
        <v>257</v>
      </c>
      <c r="B62" s="30">
        <v>25835</v>
      </c>
      <c r="C62" s="30">
        <v>48547</v>
      </c>
      <c r="D62" s="30">
        <v>7219.2</v>
      </c>
      <c r="E62" s="30">
        <v>203.1</v>
      </c>
      <c r="F62" s="30">
        <v>41713.199999999997</v>
      </c>
      <c r="G62" s="30">
        <v>0.17100000000000001</v>
      </c>
      <c r="H62" s="30">
        <v>87.5</v>
      </c>
      <c r="I62" s="30">
        <v>4.3</v>
      </c>
      <c r="J62" s="30">
        <v>5.5500000000000001E-2</v>
      </c>
      <c r="K62" s="30">
        <v>6.8</v>
      </c>
      <c r="L62" s="30">
        <v>8.7499999999999994E-2</v>
      </c>
      <c r="M62" s="30">
        <v>8.1</v>
      </c>
      <c r="N62" s="30">
        <v>1.1429999999999999E-2</v>
      </c>
      <c r="O62" s="30">
        <v>4.3</v>
      </c>
      <c r="P62" s="30">
        <v>0.54</v>
      </c>
      <c r="Q62" s="30">
        <v>430</v>
      </c>
      <c r="R62" s="30">
        <v>150</v>
      </c>
      <c r="S62" s="30">
        <v>85.2</v>
      </c>
      <c r="T62" s="30">
        <v>6.6</v>
      </c>
      <c r="U62" s="30">
        <v>73.3</v>
      </c>
      <c r="V62" s="30">
        <v>3.2</v>
      </c>
      <c r="W62" s="30">
        <v>72.599999999999994</v>
      </c>
      <c r="X62" s="30">
        <v>3.1</v>
      </c>
      <c r="Y62" s="30">
        <v>3.5100000000000001E-3</v>
      </c>
      <c r="Z62" s="30">
        <v>2.7</v>
      </c>
      <c r="AA62" s="30">
        <v>70.8</v>
      </c>
      <c r="AB62" s="30">
        <v>1.9</v>
      </c>
      <c r="AC62" s="30">
        <v>9990</v>
      </c>
      <c r="AD62" s="30">
        <v>22960</v>
      </c>
      <c r="AE62" s="30">
        <v>82600</v>
      </c>
      <c r="AF62" s="30">
        <v>9420</v>
      </c>
      <c r="AG62" s="30">
        <v>277</v>
      </c>
      <c r="AH62" s="30">
        <v>5760</v>
      </c>
      <c r="AI62" s="30">
        <v>600</v>
      </c>
      <c r="AJ62" s="30">
        <v>2180</v>
      </c>
      <c r="AK62" s="30">
        <v>308</v>
      </c>
      <c r="AL62" s="30">
        <v>564</v>
      </c>
      <c r="AM62" s="30">
        <v>54</v>
      </c>
      <c r="AN62" s="30">
        <v>197</v>
      </c>
      <c r="AO62" s="30">
        <v>23.2</v>
      </c>
    </row>
    <row r="63" spans="1:41" x14ac:dyDescent="0.2">
      <c r="A63" s="30" t="s">
        <v>258</v>
      </c>
      <c r="B63" s="30">
        <v>25835</v>
      </c>
      <c r="C63" s="30">
        <v>48564</v>
      </c>
      <c r="D63" s="30">
        <v>6574.9</v>
      </c>
      <c r="E63" s="30">
        <v>169.2</v>
      </c>
      <c r="F63" s="30">
        <v>36544.699999999997</v>
      </c>
      <c r="G63" s="30">
        <v>0.17299999999999999</v>
      </c>
      <c r="H63" s="30">
        <v>80.900000000000006</v>
      </c>
      <c r="I63" s="30">
        <v>3.8</v>
      </c>
      <c r="J63" s="30">
        <v>4.9599999999999998E-2</v>
      </c>
      <c r="K63" s="30">
        <v>5.8</v>
      </c>
      <c r="L63" s="30">
        <v>8.4599999999999995E-2</v>
      </c>
      <c r="M63" s="30">
        <v>6.9</v>
      </c>
      <c r="N63" s="30">
        <v>1.2359999999999999E-2</v>
      </c>
      <c r="O63" s="30">
        <v>3.8</v>
      </c>
      <c r="P63" s="30">
        <v>0.55000000000000004</v>
      </c>
      <c r="Q63" s="30">
        <v>180</v>
      </c>
      <c r="R63" s="30">
        <v>130</v>
      </c>
      <c r="S63" s="30">
        <v>82.4</v>
      </c>
      <c r="T63" s="30">
        <v>5.4</v>
      </c>
      <c r="U63" s="30">
        <v>79.2</v>
      </c>
      <c r="V63" s="30">
        <v>3</v>
      </c>
      <c r="W63" s="30">
        <v>79</v>
      </c>
      <c r="X63" s="30">
        <v>3</v>
      </c>
      <c r="Y63" s="30">
        <v>3.2759999999999998E-3</v>
      </c>
      <c r="Z63" s="30">
        <v>2.8</v>
      </c>
      <c r="AA63" s="30">
        <v>66.099999999999994</v>
      </c>
      <c r="AB63" s="30">
        <v>1.9</v>
      </c>
      <c r="AC63" s="30">
        <v>13950</v>
      </c>
      <c r="AD63" s="30">
        <v>23950</v>
      </c>
      <c r="AE63" s="30">
        <v>85100</v>
      </c>
      <c r="AF63" s="30">
        <v>9260</v>
      </c>
      <c r="AG63" s="30">
        <v>390</v>
      </c>
      <c r="AH63" s="30">
        <v>5560</v>
      </c>
      <c r="AI63" s="30">
        <v>638</v>
      </c>
      <c r="AJ63" s="30">
        <v>2660</v>
      </c>
      <c r="AK63" s="30">
        <v>434</v>
      </c>
      <c r="AL63" s="30">
        <v>938</v>
      </c>
      <c r="AM63" s="30">
        <v>101.1</v>
      </c>
      <c r="AN63" s="30">
        <v>419</v>
      </c>
      <c r="AO63" s="30">
        <v>48.6</v>
      </c>
    </row>
    <row r="64" spans="1:41" x14ac:dyDescent="0.2">
      <c r="A64" s="30" t="s">
        <v>259</v>
      </c>
      <c r="B64" s="30">
        <v>25852</v>
      </c>
      <c r="C64" s="30">
        <v>48478</v>
      </c>
      <c r="D64" s="30">
        <v>6468.1</v>
      </c>
      <c r="E64" s="30">
        <v>211</v>
      </c>
      <c r="F64" s="30">
        <v>44348.7</v>
      </c>
      <c r="G64" s="30">
        <v>0.14199999999999999</v>
      </c>
      <c r="H64" s="30">
        <v>87.6</v>
      </c>
      <c r="I64" s="30">
        <v>3.6</v>
      </c>
      <c r="J64" s="30">
        <v>5.3499999999999999E-2</v>
      </c>
      <c r="K64" s="30">
        <v>6.9</v>
      </c>
      <c r="L64" s="30">
        <v>8.4099999999999994E-2</v>
      </c>
      <c r="M64" s="30">
        <v>7.8</v>
      </c>
      <c r="N64" s="30">
        <v>1.141E-2</v>
      </c>
      <c r="O64" s="30">
        <v>3.6</v>
      </c>
      <c r="P64" s="30">
        <v>0.46</v>
      </c>
      <c r="Q64" s="30">
        <v>350</v>
      </c>
      <c r="R64" s="30">
        <v>160</v>
      </c>
      <c r="S64" s="30">
        <v>82</v>
      </c>
      <c r="T64" s="30">
        <v>6.1</v>
      </c>
      <c r="U64" s="30">
        <v>73.099999999999994</v>
      </c>
      <c r="V64" s="30">
        <v>2.6</v>
      </c>
      <c r="W64" s="30">
        <v>72.599999999999994</v>
      </c>
      <c r="X64" s="30">
        <v>2.6</v>
      </c>
      <c r="Y64" s="30">
        <v>3.3519999999999999E-3</v>
      </c>
      <c r="Z64" s="30">
        <v>2.5</v>
      </c>
      <c r="AA64" s="30">
        <v>67.599999999999994</v>
      </c>
      <c r="AB64" s="30">
        <v>1.7</v>
      </c>
      <c r="AC64" s="30">
        <v>8730</v>
      </c>
      <c r="AD64" s="30">
        <v>23510</v>
      </c>
      <c r="AE64" s="30">
        <v>82100</v>
      </c>
      <c r="AF64" s="30">
        <v>9100</v>
      </c>
      <c r="AG64" s="30">
        <v>252</v>
      </c>
      <c r="AH64" s="30">
        <v>5430</v>
      </c>
      <c r="AI64" s="30">
        <v>581</v>
      </c>
      <c r="AJ64" s="30">
        <v>2096</v>
      </c>
      <c r="AK64" s="30">
        <v>261</v>
      </c>
      <c r="AL64" s="30">
        <v>365</v>
      </c>
      <c r="AM64" s="30">
        <v>25.6</v>
      </c>
      <c r="AN64" s="30">
        <v>77.599999999999994</v>
      </c>
      <c r="AO64" s="30">
        <v>7.2</v>
      </c>
    </row>
    <row r="65" spans="1:41" x14ac:dyDescent="0.2">
      <c r="A65" s="30" t="s">
        <v>260</v>
      </c>
      <c r="B65" s="30">
        <v>25852</v>
      </c>
      <c r="C65" s="30">
        <v>48493</v>
      </c>
      <c r="D65" s="30">
        <v>9507.5</v>
      </c>
      <c r="E65" s="30">
        <v>225.7</v>
      </c>
      <c r="F65" s="30">
        <v>46601.9</v>
      </c>
      <c r="G65" s="30">
        <v>0.19900000000000001</v>
      </c>
      <c r="H65" s="30">
        <v>90.7</v>
      </c>
      <c r="I65" s="30">
        <v>5</v>
      </c>
      <c r="J65" s="30">
        <v>7.4099999999999999E-2</v>
      </c>
      <c r="K65" s="30">
        <v>7.7</v>
      </c>
      <c r="L65" s="30">
        <v>0.113</v>
      </c>
      <c r="M65" s="30">
        <v>9.1</v>
      </c>
      <c r="N65" s="30">
        <v>1.103E-2</v>
      </c>
      <c r="O65" s="30">
        <v>5</v>
      </c>
      <c r="P65" s="30">
        <v>0.54</v>
      </c>
      <c r="Q65" s="30">
        <v>1040</v>
      </c>
      <c r="R65" s="30">
        <v>150</v>
      </c>
      <c r="S65" s="30">
        <v>108.3</v>
      </c>
      <c r="T65" s="30">
        <v>9.4</v>
      </c>
      <c r="U65" s="30">
        <v>70.7</v>
      </c>
      <c r="V65" s="30">
        <v>3.5</v>
      </c>
      <c r="W65" s="30">
        <v>68.400000000000006</v>
      </c>
      <c r="X65" s="30">
        <v>3.4</v>
      </c>
      <c r="Y65" s="30">
        <v>3.4259999999999998E-3</v>
      </c>
      <c r="Z65" s="30">
        <v>2.7</v>
      </c>
      <c r="AA65" s="30">
        <v>69.099999999999994</v>
      </c>
      <c r="AB65" s="30">
        <v>1.8</v>
      </c>
      <c r="AC65" s="30">
        <v>8720</v>
      </c>
      <c r="AD65" s="30">
        <v>24510</v>
      </c>
      <c r="AE65" s="30">
        <v>85100</v>
      </c>
      <c r="AF65" s="30">
        <v>9640</v>
      </c>
      <c r="AG65" s="30">
        <v>249</v>
      </c>
      <c r="AH65" s="30">
        <v>5510</v>
      </c>
      <c r="AI65" s="30">
        <v>583</v>
      </c>
      <c r="AJ65" s="30">
        <v>2106</v>
      </c>
      <c r="AK65" s="30">
        <v>268</v>
      </c>
      <c r="AL65" s="30">
        <v>388</v>
      </c>
      <c r="AM65" s="30">
        <v>30.2</v>
      </c>
      <c r="AN65" s="30">
        <v>89.2</v>
      </c>
      <c r="AO65" s="30">
        <v>8.41</v>
      </c>
    </row>
    <row r="66" spans="1:41" x14ac:dyDescent="0.2">
      <c r="A66" s="30" t="s">
        <v>261</v>
      </c>
      <c r="B66" s="30">
        <v>25852</v>
      </c>
      <c r="C66" s="30">
        <v>48510</v>
      </c>
      <c r="D66" s="30">
        <v>8071.1</v>
      </c>
      <c r="E66" s="30">
        <v>211</v>
      </c>
      <c r="F66" s="30">
        <v>40072.9</v>
      </c>
      <c r="G66" s="30">
        <v>0.19700000000000001</v>
      </c>
      <c r="H66" s="30">
        <v>83</v>
      </c>
      <c r="I66" s="30">
        <v>3.2</v>
      </c>
      <c r="J66" s="30">
        <v>6.59E-2</v>
      </c>
      <c r="K66" s="30">
        <v>6.8</v>
      </c>
      <c r="L66" s="30">
        <v>0.1095</v>
      </c>
      <c r="M66" s="30">
        <v>7.6</v>
      </c>
      <c r="N66" s="30">
        <v>1.205E-2</v>
      </c>
      <c r="O66" s="30">
        <v>3.2</v>
      </c>
      <c r="P66" s="30">
        <v>0.43</v>
      </c>
      <c r="Q66" s="30">
        <v>800</v>
      </c>
      <c r="R66" s="30">
        <v>140</v>
      </c>
      <c r="S66" s="30">
        <v>105.5</v>
      </c>
      <c r="T66" s="30">
        <v>7.6</v>
      </c>
      <c r="U66" s="30">
        <v>77.2</v>
      </c>
      <c r="V66" s="30">
        <v>2.5</v>
      </c>
      <c r="W66" s="30">
        <v>75.400000000000006</v>
      </c>
      <c r="X66" s="30">
        <v>2.5</v>
      </c>
      <c r="Y66" s="30">
        <v>3.7090000000000001E-3</v>
      </c>
      <c r="Z66" s="30">
        <v>2.6</v>
      </c>
      <c r="AA66" s="30">
        <v>74.8</v>
      </c>
      <c r="AB66" s="30">
        <v>1.9</v>
      </c>
      <c r="AC66" s="30">
        <v>12840</v>
      </c>
      <c r="AD66" s="30">
        <v>24770</v>
      </c>
      <c r="AE66" s="30">
        <v>86100</v>
      </c>
      <c r="AF66" s="30">
        <v>9500</v>
      </c>
      <c r="AG66" s="30">
        <v>262.8</v>
      </c>
      <c r="AH66" s="30">
        <v>5830</v>
      </c>
      <c r="AI66" s="30">
        <v>662</v>
      </c>
      <c r="AJ66" s="30">
        <v>2726</v>
      </c>
      <c r="AK66" s="30">
        <v>367</v>
      </c>
      <c r="AL66" s="30">
        <v>508</v>
      </c>
      <c r="AM66" s="30">
        <v>38.4</v>
      </c>
      <c r="AN66" s="30">
        <v>111</v>
      </c>
      <c r="AO66" s="30">
        <v>9.94</v>
      </c>
    </row>
    <row r="67" spans="1:41" x14ac:dyDescent="0.2">
      <c r="A67" s="30" t="s">
        <v>262</v>
      </c>
      <c r="B67" s="30">
        <v>25853</v>
      </c>
      <c r="C67" s="30">
        <v>48526</v>
      </c>
      <c r="D67" s="30">
        <v>10657.3</v>
      </c>
      <c r="E67" s="30">
        <v>230.5</v>
      </c>
      <c r="F67" s="30">
        <v>42514.3</v>
      </c>
      <c r="G67" s="30">
        <v>0.246</v>
      </c>
      <c r="H67" s="30">
        <v>83.1</v>
      </c>
      <c r="I67" s="30">
        <v>3.4</v>
      </c>
      <c r="J67" s="30">
        <v>5.8099999999999999E-2</v>
      </c>
      <c r="K67" s="30">
        <v>5.6</v>
      </c>
      <c r="L67" s="30">
        <v>9.64E-2</v>
      </c>
      <c r="M67" s="30">
        <v>6.6</v>
      </c>
      <c r="N67" s="30">
        <v>1.204E-2</v>
      </c>
      <c r="O67" s="30">
        <v>3.4</v>
      </c>
      <c r="P67" s="30">
        <v>0.52</v>
      </c>
      <c r="Q67" s="30">
        <v>530</v>
      </c>
      <c r="R67" s="30">
        <v>120</v>
      </c>
      <c r="S67" s="30">
        <v>93.5</v>
      </c>
      <c r="T67" s="30">
        <v>5.9</v>
      </c>
      <c r="U67" s="30">
        <v>77.099999999999994</v>
      </c>
      <c r="V67" s="30">
        <v>2.6</v>
      </c>
      <c r="W67" s="30">
        <v>76.099999999999994</v>
      </c>
      <c r="X67" s="30">
        <v>2.6</v>
      </c>
      <c r="Y67" s="30">
        <v>3.8E-3</v>
      </c>
      <c r="Z67" s="30">
        <v>2.6</v>
      </c>
      <c r="AA67" s="30">
        <v>76.7</v>
      </c>
      <c r="AB67" s="30">
        <v>2</v>
      </c>
      <c r="AC67" s="30">
        <v>15970</v>
      </c>
      <c r="AD67" s="30">
        <v>23880</v>
      </c>
      <c r="AE67" s="30">
        <v>84900</v>
      </c>
      <c r="AF67" s="30">
        <v>9210</v>
      </c>
      <c r="AG67" s="30">
        <v>365</v>
      </c>
      <c r="AH67" s="30">
        <v>5540</v>
      </c>
      <c r="AI67" s="30">
        <v>663</v>
      </c>
      <c r="AJ67" s="30">
        <v>2948</v>
      </c>
      <c r="AK67" s="30">
        <v>493</v>
      </c>
      <c r="AL67" s="30">
        <v>1032</v>
      </c>
      <c r="AM67" s="30">
        <v>116</v>
      </c>
      <c r="AN67" s="30">
        <v>456</v>
      </c>
      <c r="AO67" s="30">
        <v>51.7</v>
      </c>
    </row>
    <row r="68" spans="1:41" x14ac:dyDescent="0.2">
      <c r="A68" s="30" t="s">
        <v>263</v>
      </c>
      <c r="B68" s="30">
        <v>25853</v>
      </c>
      <c r="C68" s="30">
        <v>48543</v>
      </c>
      <c r="D68" s="30">
        <v>12082</v>
      </c>
      <c r="E68" s="30">
        <v>252.5</v>
      </c>
      <c r="F68" s="30">
        <v>45274.7</v>
      </c>
      <c r="G68" s="30">
        <v>0.26500000000000001</v>
      </c>
      <c r="H68" s="30">
        <v>83</v>
      </c>
      <c r="I68" s="30">
        <v>3.3</v>
      </c>
      <c r="J68" s="30">
        <v>4.9500000000000002E-2</v>
      </c>
      <c r="K68" s="30">
        <v>5.0999999999999996</v>
      </c>
      <c r="L68" s="30">
        <v>8.2199999999999995E-2</v>
      </c>
      <c r="M68" s="30">
        <v>6</v>
      </c>
      <c r="N68" s="30">
        <v>1.205E-2</v>
      </c>
      <c r="O68" s="30">
        <v>3.3</v>
      </c>
      <c r="P68" s="30">
        <v>0.54</v>
      </c>
      <c r="Q68" s="30">
        <v>170</v>
      </c>
      <c r="R68" s="30">
        <v>120</v>
      </c>
      <c r="S68" s="30">
        <v>80.2</v>
      </c>
      <c r="T68" s="30">
        <v>4.5999999999999996</v>
      </c>
      <c r="U68" s="30">
        <v>77.2</v>
      </c>
      <c r="V68" s="30">
        <v>2.5</v>
      </c>
      <c r="W68" s="30">
        <v>77</v>
      </c>
      <c r="X68" s="30">
        <v>2.5</v>
      </c>
      <c r="Y68" s="30">
        <v>3.9410000000000001E-3</v>
      </c>
      <c r="Z68" s="30">
        <v>2.2999999999999998</v>
      </c>
      <c r="AA68" s="30">
        <v>79.5</v>
      </c>
      <c r="AB68" s="30">
        <v>1.9</v>
      </c>
      <c r="AC68" s="30">
        <v>19470</v>
      </c>
      <c r="AD68" s="30">
        <v>23970</v>
      </c>
      <c r="AE68" s="30">
        <v>83900</v>
      </c>
      <c r="AF68" s="30">
        <v>9280</v>
      </c>
      <c r="AG68" s="30">
        <v>416</v>
      </c>
      <c r="AH68" s="30">
        <v>5470</v>
      </c>
      <c r="AI68" s="30">
        <v>669</v>
      </c>
      <c r="AJ68" s="30">
        <v>3160</v>
      </c>
      <c r="AK68" s="30">
        <v>590</v>
      </c>
      <c r="AL68" s="30">
        <v>1377</v>
      </c>
      <c r="AM68" s="30">
        <v>168.5</v>
      </c>
      <c r="AN68" s="30">
        <v>706</v>
      </c>
      <c r="AO68" s="30">
        <v>82.1</v>
      </c>
    </row>
    <row r="69" spans="1:41" x14ac:dyDescent="0.2">
      <c r="A69" s="30" t="s">
        <v>264</v>
      </c>
      <c r="B69" s="30">
        <v>25852</v>
      </c>
      <c r="C69" s="30">
        <v>48559</v>
      </c>
      <c r="D69" s="30">
        <v>11634.5</v>
      </c>
      <c r="E69" s="30">
        <v>226.6</v>
      </c>
      <c r="F69" s="30">
        <v>41740</v>
      </c>
      <c r="G69" s="30">
        <v>0.27900000000000003</v>
      </c>
      <c r="H69" s="30">
        <v>78.7</v>
      </c>
      <c r="I69" s="30">
        <v>3.2</v>
      </c>
      <c r="J69" s="30">
        <v>5.4300000000000001E-2</v>
      </c>
      <c r="K69" s="30">
        <v>5.0999999999999996</v>
      </c>
      <c r="L69" s="30">
        <v>9.5100000000000004E-2</v>
      </c>
      <c r="M69" s="30">
        <v>6</v>
      </c>
      <c r="N69" s="30">
        <v>1.2710000000000001E-2</v>
      </c>
      <c r="O69" s="30">
        <v>3.2</v>
      </c>
      <c r="P69" s="30">
        <v>0.53</v>
      </c>
      <c r="Q69" s="30">
        <v>380</v>
      </c>
      <c r="R69" s="30">
        <v>110</v>
      </c>
      <c r="S69" s="30">
        <v>92.2</v>
      </c>
      <c r="T69" s="30">
        <v>5.3</v>
      </c>
      <c r="U69" s="30">
        <v>81.400000000000006</v>
      </c>
      <c r="V69" s="30">
        <v>2.6</v>
      </c>
      <c r="W69" s="30">
        <v>80.7</v>
      </c>
      <c r="X69" s="30">
        <v>2.6</v>
      </c>
      <c r="Y69" s="30">
        <v>3.8149999999999998E-3</v>
      </c>
      <c r="Z69" s="30">
        <v>2.4</v>
      </c>
      <c r="AA69" s="30">
        <v>76.900000000000006</v>
      </c>
      <c r="AB69" s="30">
        <v>1.8</v>
      </c>
      <c r="AC69" s="30">
        <v>18630</v>
      </c>
      <c r="AD69" s="30">
        <v>23650</v>
      </c>
      <c r="AE69" s="30">
        <v>85100</v>
      </c>
      <c r="AF69" s="30">
        <v>9040</v>
      </c>
      <c r="AG69" s="30">
        <v>421</v>
      </c>
      <c r="AH69" s="30">
        <v>5500</v>
      </c>
      <c r="AI69" s="30">
        <v>670</v>
      </c>
      <c r="AJ69" s="30">
        <v>3300</v>
      </c>
      <c r="AK69" s="30">
        <v>599</v>
      </c>
      <c r="AL69" s="30">
        <v>1351</v>
      </c>
      <c r="AM69" s="30">
        <v>161.69999999999999</v>
      </c>
      <c r="AN69" s="30">
        <v>664</v>
      </c>
      <c r="AO69" s="30">
        <v>77.599999999999994</v>
      </c>
    </row>
    <row r="70" spans="1:41" x14ac:dyDescent="0.2">
      <c r="A70" s="30" t="s">
        <v>265</v>
      </c>
      <c r="B70" s="30">
        <v>25868</v>
      </c>
      <c r="C70" s="30">
        <v>48490</v>
      </c>
      <c r="D70" s="30">
        <v>7040.3</v>
      </c>
      <c r="E70" s="30">
        <v>229.8</v>
      </c>
      <c r="F70" s="30">
        <v>45090.400000000001</v>
      </c>
      <c r="G70" s="30">
        <v>0.156</v>
      </c>
      <c r="H70" s="30">
        <v>84.6</v>
      </c>
      <c r="I70" s="30">
        <v>3.2</v>
      </c>
      <c r="J70" s="30">
        <v>6.5799999999999997E-2</v>
      </c>
      <c r="K70" s="30">
        <v>6.9</v>
      </c>
      <c r="L70" s="30">
        <v>0.1072</v>
      </c>
      <c r="M70" s="30">
        <v>7.6</v>
      </c>
      <c r="N70" s="30">
        <v>1.1820000000000001E-2</v>
      </c>
      <c r="O70" s="30">
        <v>3.2</v>
      </c>
      <c r="P70" s="30">
        <v>0.42</v>
      </c>
      <c r="Q70" s="30">
        <v>800</v>
      </c>
      <c r="R70" s="30">
        <v>150</v>
      </c>
      <c r="S70" s="30">
        <v>103.4</v>
      </c>
      <c r="T70" s="30">
        <v>7.5</v>
      </c>
      <c r="U70" s="30">
        <v>75.8</v>
      </c>
      <c r="V70" s="30">
        <v>2.4</v>
      </c>
      <c r="W70" s="30">
        <v>74</v>
      </c>
      <c r="X70" s="30">
        <v>2.4</v>
      </c>
      <c r="Y70" s="30">
        <v>3.594E-3</v>
      </c>
      <c r="Z70" s="30">
        <v>2.4</v>
      </c>
      <c r="AA70" s="30">
        <v>72.5</v>
      </c>
      <c r="AB70" s="30">
        <v>1.7</v>
      </c>
      <c r="AC70" s="30">
        <v>5970</v>
      </c>
      <c r="AD70" s="30">
        <v>23920</v>
      </c>
      <c r="AE70" s="30">
        <v>84800</v>
      </c>
      <c r="AF70" s="30">
        <v>9430</v>
      </c>
      <c r="AG70" s="30">
        <v>209</v>
      </c>
      <c r="AH70" s="30">
        <v>5510</v>
      </c>
      <c r="AI70" s="30">
        <v>544</v>
      </c>
      <c r="AJ70" s="30">
        <v>1741</v>
      </c>
      <c r="AK70" s="30">
        <v>180.2</v>
      </c>
      <c r="AL70" s="30">
        <v>231</v>
      </c>
      <c r="AM70" s="30">
        <v>16.5</v>
      </c>
      <c r="AN70" s="30">
        <v>47.2</v>
      </c>
      <c r="AO70" s="30">
        <v>4.57</v>
      </c>
    </row>
    <row r="71" spans="1:41" x14ac:dyDescent="0.2">
      <c r="A71" s="30" t="s">
        <v>266</v>
      </c>
      <c r="B71" s="30">
        <v>25868</v>
      </c>
      <c r="C71" s="30">
        <v>48519</v>
      </c>
      <c r="D71" s="30">
        <v>5771.1</v>
      </c>
      <c r="E71" s="30">
        <v>202</v>
      </c>
      <c r="F71" s="30">
        <v>35378.300000000003</v>
      </c>
      <c r="G71" s="30">
        <v>0.159</v>
      </c>
      <c r="H71" s="30">
        <v>78.7</v>
      </c>
      <c r="I71" s="30">
        <v>3.2</v>
      </c>
      <c r="J71" s="30">
        <v>7.1999999999999995E-2</v>
      </c>
      <c r="K71" s="30">
        <v>8.6</v>
      </c>
      <c r="L71" s="30">
        <v>0.126</v>
      </c>
      <c r="M71" s="30">
        <v>9.1999999999999993</v>
      </c>
      <c r="N71" s="30">
        <v>1.2699999999999999E-2</v>
      </c>
      <c r="O71" s="30">
        <v>3.2</v>
      </c>
      <c r="P71" s="30">
        <v>0.35</v>
      </c>
      <c r="Q71" s="30">
        <v>980</v>
      </c>
      <c r="R71" s="30">
        <v>180</v>
      </c>
      <c r="S71" s="30">
        <v>120</v>
      </c>
      <c r="T71" s="30">
        <v>10</v>
      </c>
      <c r="U71" s="30">
        <v>81.3</v>
      </c>
      <c r="V71" s="30">
        <v>2.6</v>
      </c>
      <c r="W71" s="30">
        <v>78.900000000000006</v>
      </c>
      <c r="X71" s="30">
        <v>2.6</v>
      </c>
      <c r="Y71" s="30">
        <v>3.9899999999999996E-3</v>
      </c>
      <c r="Z71" s="30">
        <v>2.7</v>
      </c>
      <c r="AA71" s="30">
        <v>80.400000000000006</v>
      </c>
      <c r="AB71" s="30">
        <v>2.1</v>
      </c>
      <c r="AC71" s="30">
        <v>12070</v>
      </c>
      <c r="AD71" s="30">
        <v>23640</v>
      </c>
      <c r="AE71" s="30">
        <v>85000</v>
      </c>
      <c r="AF71" s="30">
        <v>9130</v>
      </c>
      <c r="AG71" s="30">
        <v>249</v>
      </c>
      <c r="AH71" s="30">
        <v>5470</v>
      </c>
      <c r="AI71" s="30">
        <v>644</v>
      </c>
      <c r="AJ71" s="30">
        <v>2650</v>
      </c>
      <c r="AK71" s="30">
        <v>344</v>
      </c>
      <c r="AL71" s="30">
        <v>477</v>
      </c>
      <c r="AM71" s="30">
        <v>35.200000000000003</v>
      </c>
      <c r="AN71" s="30">
        <v>86.7</v>
      </c>
      <c r="AO71" s="30">
        <v>7.65</v>
      </c>
    </row>
    <row r="72" spans="1:41" x14ac:dyDescent="0.2">
      <c r="A72" s="30" t="s">
        <v>267</v>
      </c>
      <c r="B72" s="30">
        <v>25867</v>
      </c>
      <c r="C72" s="30">
        <v>48535</v>
      </c>
      <c r="D72" s="30">
        <v>10110.700000000001</v>
      </c>
      <c r="E72" s="30">
        <v>195.4</v>
      </c>
      <c r="F72" s="30">
        <v>37297.4</v>
      </c>
      <c r="G72" s="30">
        <v>0.26700000000000002</v>
      </c>
      <c r="H72" s="30">
        <v>86.2</v>
      </c>
      <c r="I72" s="30">
        <v>3.1</v>
      </c>
      <c r="J72" s="30">
        <v>5.2400000000000002E-2</v>
      </c>
      <c r="K72" s="30">
        <v>5.0999999999999996</v>
      </c>
      <c r="L72" s="30">
        <v>8.3799999999999999E-2</v>
      </c>
      <c r="M72" s="30">
        <v>5.9</v>
      </c>
      <c r="N72" s="30">
        <v>1.1599999999999999E-2</v>
      </c>
      <c r="O72" s="30">
        <v>3.1</v>
      </c>
      <c r="P72" s="30">
        <v>0.52</v>
      </c>
      <c r="Q72" s="30">
        <v>300</v>
      </c>
      <c r="R72" s="30">
        <v>120</v>
      </c>
      <c r="S72" s="30">
        <v>81.7</v>
      </c>
      <c r="T72" s="30">
        <v>4.7</v>
      </c>
      <c r="U72" s="30">
        <v>74.3</v>
      </c>
      <c r="V72" s="30">
        <v>2.2999999999999998</v>
      </c>
      <c r="W72" s="30">
        <v>73.900000000000006</v>
      </c>
      <c r="X72" s="30">
        <v>2.2999999999999998</v>
      </c>
      <c r="Y72" s="30">
        <v>3.699E-3</v>
      </c>
      <c r="Z72" s="30">
        <v>2.7</v>
      </c>
      <c r="AA72" s="30">
        <v>74.599999999999994</v>
      </c>
      <c r="AB72" s="30">
        <v>2</v>
      </c>
      <c r="AC72" s="30">
        <v>23300</v>
      </c>
      <c r="AD72" s="30">
        <v>23820</v>
      </c>
      <c r="AE72" s="30">
        <v>85700</v>
      </c>
      <c r="AF72" s="30">
        <v>9510</v>
      </c>
      <c r="AG72" s="30">
        <v>375</v>
      </c>
      <c r="AH72" s="30">
        <v>6270</v>
      </c>
      <c r="AI72" s="30">
        <v>787</v>
      </c>
      <c r="AJ72" s="30">
        <v>3920</v>
      </c>
      <c r="AK72" s="30">
        <v>676</v>
      </c>
      <c r="AL72" s="30">
        <v>1397</v>
      </c>
      <c r="AM72" s="30">
        <v>140.4</v>
      </c>
      <c r="AN72" s="30">
        <v>465</v>
      </c>
      <c r="AO72" s="30">
        <v>47.2</v>
      </c>
    </row>
    <row r="73" spans="1:41" x14ac:dyDescent="0.2">
      <c r="A73" s="30" t="s">
        <v>268</v>
      </c>
      <c r="B73" s="30">
        <v>25867</v>
      </c>
      <c r="C73" s="30">
        <v>48551</v>
      </c>
      <c r="D73" s="30">
        <v>9617.1</v>
      </c>
      <c r="E73" s="30">
        <v>205.6</v>
      </c>
      <c r="F73" s="30">
        <v>36771.300000000003</v>
      </c>
      <c r="G73" s="30">
        <v>0.254</v>
      </c>
      <c r="H73" s="30">
        <v>85.7</v>
      </c>
      <c r="I73" s="30">
        <v>3.4</v>
      </c>
      <c r="J73" s="30">
        <v>4.9700000000000001E-2</v>
      </c>
      <c r="K73" s="30">
        <v>5.6</v>
      </c>
      <c r="L73" s="30">
        <v>0.08</v>
      </c>
      <c r="M73" s="30">
        <v>6.6</v>
      </c>
      <c r="N73" s="30">
        <v>1.167E-2</v>
      </c>
      <c r="O73" s="30">
        <v>3.4</v>
      </c>
      <c r="P73" s="30">
        <v>0.52</v>
      </c>
      <c r="Q73" s="30">
        <v>180</v>
      </c>
      <c r="R73" s="30">
        <v>130</v>
      </c>
      <c r="S73" s="30">
        <v>78.099999999999994</v>
      </c>
      <c r="T73" s="30">
        <v>4.9000000000000004</v>
      </c>
      <c r="U73" s="30">
        <v>74.8</v>
      </c>
      <c r="V73" s="30">
        <v>2.5</v>
      </c>
      <c r="W73" s="30">
        <v>74.599999999999994</v>
      </c>
      <c r="X73" s="30">
        <v>2.5</v>
      </c>
      <c r="Y73" s="30">
        <v>3.9399999999999999E-3</v>
      </c>
      <c r="Z73" s="30">
        <v>2.2999999999999998</v>
      </c>
      <c r="AA73" s="30">
        <v>79.400000000000006</v>
      </c>
      <c r="AB73" s="30">
        <v>1.8</v>
      </c>
      <c r="AC73" s="30">
        <v>21980</v>
      </c>
      <c r="AD73" s="30">
        <v>23870</v>
      </c>
      <c r="AE73" s="30">
        <v>86700</v>
      </c>
      <c r="AF73" s="30">
        <v>9580</v>
      </c>
      <c r="AG73" s="30">
        <v>383</v>
      </c>
      <c r="AH73" s="30">
        <v>5870</v>
      </c>
      <c r="AI73" s="30">
        <v>757</v>
      </c>
      <c r="AJ73" s="30">
        <v>3580</v>
      </c>
      <c r="AK73" s="30">
        <v>652</v>
      </c>
      <c r="AL73" s="30">
        <v>1424</v>
      </c>
      <c r="AM73" s="30">
        <v>155.80000000000001</v>
      </c>
      <c r="AN73" s="30">
        <v>543</v>
      </c>
      <c r="AO73" s="30">
        <v>58</v>
      </c>
    </row>
    <row r="74" spans="1:41" x14ac:dyDescent="0.2">
      <c r="A74" s="30" t="s">
        <v>269</v>
      </c>
      <c r="B74" s="30">
        <v>25885</v>
      </c>
      <c r="C74" s="30">
        <v>48517</v>
      </c>
      <c r="D74" s="30">
        <v>5724.6</v>
      </c>
      <c r="E74" s="30">
        <v>235.2</v>
      </c>
      <c r="F74" s="30">
        <v>44229.7</v>
      </c>
      <c r="G74" s="30">
        <v>0.126</v>
      </c>
      <c r="H74" s="30">
        <v>83.2</v>
      </c>
      <c r="I74" s="30">
        <v>4</v>
      </c>
      <c r="J74" s="30">
        <v>6.3200000000000006E-2</v>
      </c>
      <c r="K74" s="30">
        <v>7.7</v>
      </c>
      <c r="L74" s="30">
        <v>0.1046</v>
      </c>
      <c r="M74" s="30">
        <v>8.6</v>
      </c>
      <c r="N74" s="30">
        <v>1.2019999999999999E-2</v>
      </c>
      <c r="O74" s="30">
        <v>4</v>
      </c>
      <c r="P74" s="30">
        <v>0.46</v>
      </c>
      <c r="Q74" s="30">
        <v>710</v>
      </c>
      <c r="R74" s="30">
        <v>160</v>
      </c>
      <c r="S74" s="30">
        <v>101</v>
      </c>
      <c r="T74" s="30">
        <v>8.3000000000000007</v>
      </c>
      <c r="U74" s="30">
        <v>77</v>
      </c>
      <c r="V74" s="30">
        <v>3</v>
      </c>
      <c r="W74" s="30">
        <v>75.5</v>
      </c>
      <c r="X74" s="30">
        <v>3</v>
      </c>
      <c r="Y74" s="30">
        <v>3.7520000000000001E-3</v>
      </c>
      <c r="Z74" s="30">
        <v>2.6</v>
      </c>
      <c r="AA74" s="30">
        <v>75.7</v>
      </c>
      <c r="AB74" s="30">
        <v>1.9</v>
      </c>
      <c r="AC74" s="30">
        <v>11500</v>
      </c>
      <c r="AD74" s="30">
        <v>23990</v>
      </c>
      <c r="AE74" s="30">
        <v>82300</v>
      </c>
      <c r="AF74" s="30">
        <v>9140</v>
      </c>
      <c r="AG74" s="30">
        <v>245.7</v>
      </c>
      <c r="AH74" s="30">
        <v>5510</v>
      </c>
      <c r="AI74" s="30">
        <v>644</v>
      </c>
      <c r="AJ74" s="30">
        <v>2529</v>
      </c>
      <c r="AK74" s="30">
        <v>317</v>
      </c>
      <c r="AL74" s="30">
        <v>458</v>
      </c>
      <c r="AM74" s="30">
        <v>32.5</v>
      </c>
      <c r="AN74" s="30">
        <v>79.8</v>
      </c>
      <c r="AO74" s="30">
        <v>7.72</v>
      </c>
    </row>
    <row r="75" spans="1:41" x14ac:dyDescent="0.2">
      <c r="A75" s="30" t="s">
        <v>270</v>
      </c>
      <c r="B75" s="30">
        <v>25883</v>
      </c>
      <c r="C75" s="30">
        <v>48531</v>
      </c>
      <c r="D75" s="30">
        <v>4962.8999999999996</v>
      </c>
      <c r="E75" s="30">
        <v>192</v>
      </c>
      <c r="F75" s="30">
        <v>38219.300000000003</v>
      </c>
      <c r="G75" s="30">
        <v>0.123</v>
      </c>
      <c r="H75" s="30">
        <v>78.8</v>
      </c>
      <c r="I75" s="30">
        <v>3.4</v>
      </c>
      <c r="J75" s="30">
        <v>5.8000000000000003E-2</v>
      </c>
      <c r="K75" s="30">
        <v>7.9</v>
      </c>
      <c r="L75" s="30">
        <v>0.10150000000000001</v>
      </c>
      <c r="M75" s="30">
        <v>8.6</v>
      </c>
      <c r="N75" s="30">
        <v>1.2699999999999999E-2</v>
      </c>
      <c r="O75" s="30">
        <v>3.4</v>
      </c>
      <c r="P75" s="30">
        <v>0.4</v>
      </c>
      <c r="Q75" s="30">
        <v>530</v>
      </c>
      <c r="R75" s="30">
        <v>170</v>
      </c>
      <c r="S75" s="30">
        <v>98.2</v>
      </c>
      <c r="T75" s="30">
        <v>8</v>
      </c>
      <c r="U75" s="30">
        <v>81.3</v>
      </c>
      <c r="V75" s="30">
        <v>2.7</v>
      </c>
      <c r="W75" s="30">
        <v>80.3</v>
      </c>
      <c r="X75" s="30">
        <v>2.7</v>
      </c>
      <c r="Y75" s="30">
        <v>3.5400000000000002E-3</v>
      </c>
      <c r="Z75" s="30">
        <v>4.5</v>
      </c>
      <c r="AA75" s="30">
        <v>71.3</v>
      </c>
      <c r="AB75" s="30">
        <v>3.2</v>
      </c>
      <c r="AC75" s="30">
        <v>13790</v>
      </c>
      <c r="AD75" s="30">
        <v>23880</v>
      </c>
      <c r="AE75" s="30">
        <v>85400</v>
      </c>
      <c r="AF75" s="30">
        <v>9460</v>
      </c>
      <c r="AG75" s="30">
        <v>285</v>
      </c>
      <c r="AH75" s="30">
        <v>5750</v>
      </c>
      <c r="AI75" s="30">
        <v>672</v>
      </c>
      <c r="AJ75" s="30">
        <v>2920</v>
      </c>
      <c r="AK75" s="30">
        <v>393</v>
      </c>
      <c r="AL75" s="30">
        <v>654</v>
      </c>
      <c r="AM75" s="30">
        <v>53.6</v>
      </c>
      <c r="AN75" s="30">
        <v>159</v>
      </c>
      <c r="AO75" s="30">
        <v>14</v>
      </c>
    </row>
    <row r="76" spans="1:41" x14ac:dyDescent="0.2">
      <c r="A76" s="30" t="s">
        <v>271</v>
      </c>
      <c r="B76" s="30">
        <v>25883</v>
      </c>
      <c r="C76" s="30">
        <v>48546</v>
      </c>
      <c r="D76" s="30">
        <v>5389.2</v>
      </c>
      <c r="E76" s="30">
        <v>216.4</v>
      </c>
      <c r="F76" s="30">
        <v>42273.1</v>
      </c>
      <c r="G76" s="30">
        <v>0.123</v>
      </c>
      <c r="H76" s="30">
        <v>85.4</v>
      </c>
      <c r="I76" s="30">
        <v>3.9</v>
      </c>
      <c r="J76" s="30">
        <v>5.21E-2</v>
      </c>
      <c r="K76" s="30">
        <v>6.4</v>
      </c>
      <c r="L76" s="30">
        <v>8.4099999999999994E-2</v>
      </c>
      <c r="M76" s="30">
        <v>7.5</v>
      </c>
      <c r="N76" s="30">
        <v>1.171E-2</v>
      </c>
      <c r="O76" s="30">
        <v>3.9</v>
      </c>
      <c r="P76" s="30">
        <v>0.53</v>
      </c>
      <c r="Q76" s="30">
        <v>290</v>
      </c>
      <c r="R76" s="30">
        <v>150</v>
      </c>
      <c r="S76" s="30">
        <v>82</v>
      </c>
      <c r="T76" s="30">
        <v>5.9</v>
      </c>
      <c r="U76" s="30">
        <v>75.099999999999994</v>
      </c>
      <c r="V76" s="30">
        <v>2.9</v>
      </c>
      <c r="W76" s="30">
        <v>74.599999999999994</v>
      </c>
      <c r="X76" s="30">
        <v>2.9</v>
      </c>
      <c r="Y76" s="30">
        <v>3.6080000000000001E-3</v>
      </c>
      <c r="Z76" s="30">
        <v>2.2999999999999998</v>
      </c>
      <c r="AA76" s="30">
        <v>72.8</v>
      </c>
      <c r="AB76" s="30">
        <v>1.7</v>
      </c>
      <c r="AC76" s="30">
        <v>11610</v>
      </c>
      <c r="AD76" s="30">
        <v>23550</v>
      </c>
      <c r="AE76" s="30">
        <v>84600</v>
      </c>
      <c r="AF76" s="30">
        <v>9430</v>
      </c>
      <c r="AG76" s="30">
        <v>239</v>
      </c>
      <c r="AH76" s="30">
        <v>5610</v>
      </c>
      <c r="AI76" s="30">
        <v>650</v>
      </c>
      <c r="AJ76" s="30">
        <v>2610</v>
      </c>
      <c r="AK76" s="30">
        <v>338</v>
      </c>
      <c r="AL76" s="30">
        <v>547</v>
      </c>
      <c r="AM76" s="30">
        <v>44.1</v>
      </c>
      <c r="AN76" s="30">
        <v>127</v>
      </c>
      <c r="AO76" s="30">
        <v>11.9</v>
      </c>
    </row>
    <row r="77" spans="1:41" x14ac:dyDescent="0.2">
      <c r="A77" s="30" t="s">
        <v>272</v>
      </c>
      <c r="B77" s="30">
        <v>25809</v>
      </c>
      <c r="C77" s="30">
        <v>48576</v>
      </c>
      <c r="D77" s="30">
        <v>4447.6000000000004</v>
      </c>
      <c r="E77" s="30">
        <v>247.9</v>
      </c>
      <c r="F77" s="30">
        <v>47085.1</v>
      </c>
      <c r="G77" s="30">
        <v>9.1999999999999998E-2</v>
      </c>
      <c r="H77" s="30">
        <v>84.1</v>
      </c>
      <c r="I77" s="30">
        <v>4</v>
      </c>
      <c r="J77" s="30">
        <v>6.6100000000000006E-2</v>
      </c>
      <c r="K77" s="30">
        <v>7.1</v>
      </c>
      <c r="L77" s="30">
        <v>0.10829999999999999</v>
      </c>
      <c r="M77" s="30">
        <v>8.1</v>
      </c>
      <c r="N77" s="30">
        <v>1.189E-2</v>
      </c>
      <c r="O77" s="30">
        <v>4</v>
      </c>
      <c r="P77" s="30">
        <v>0.49</v>
      </c>
      <c r="Q77" s="30">
        <v>810</v>
      </c>
      <c r="R77" s="30">
        <v>150</v>
      </c>
      <c r="S77" s="30">
        <v>104.4</v>
      </c>
      <c r="T77" s="30">
        <v>8.1</v>
      </c>
      <c r="U77" s="30">
        <v>76.2</v>
      </c>
      <c r="V77" s="30">
        <v>3</v>
      </c>
      <c r="W77" s="30">
        <v>74.5</v>
      </c>
      <c r="X77" s="30">
        <v>3</v>
      </c>
      <c r="Y77" s="30">
        <v>3.735E-3</v>
      </c>
      <c r="Z77" s="30">
        <v>2.6</v>
      </c>
      <c r="AA77" s="30">
        <v>75.3</v>
      </c>
      <c r="AB77" s="30">
        <v>1.9</v>
      </c>
      <c r="AC77" s="30">
        <v>9350</v>
      </c>
      <c r="AD77" s="30">
        <v>24380</v>
      </c>
      <c r="AE77" s="30">
        <v>86000</v>
      </c>
      <c r="AF77" s="30">
        <v>9320</v>
      </c>
      <c r="AG77" s="30">
        <v>225.1</v>
      </c>
      <c r="AH77" s="30">
        <v>5440</v>
      </c>
      <c r="AI77" s="30">
        <v>588</v>
      </c>
      <c r="AJ77" s="30">
        <v>2280</v>
      </c>
      <c r="AK77" s="30">
        <v>265</v>
      </c>
      <c r="AL77" s="30">
        <v>360</v>
      </c>
      <c r="AM77" s="30">
        <v>25.6</v>
      </c>
      <c r="AN77" s="30">
        <v>72</v>
      </c>
      <c r="AO77" s="30">
        <v>6.87</v>
      </c>
    </row>
    <row r="78" spans="1:41" x14ac:dyDescent="0.2">
      <c r="A78" s="30" t="s">
        <v>273</v>
      </c>
      <c r="B78" s="30">
        <v>25831</v>
      </c>
      <c r="C78" s="30">
        <v>48577</v>
      </c>
      <c r="D78" s="30">
        <v>4173.8</v>
      </c>
      <c r="E78" s="30">
        <v>244.1</v>
      </c>
      <c r="F78" s="30">
        <v>46233.1</v>
      </c>
      <c r="G78" s="30">
        <v>8.8999999999999996E-2</v>
      </c>
      <c r="H78" s="30">
        <v>82.9</v>
      </c>
      <c r="I78" s="30">
        <v>3.8</v>
      </c>
      <c r="J78" s="30">
        <v>5.1299999999999998E-2</v>
      </c>
      <c r="K78" s="30">
        <v>6.4</v>
      </c>
      <c r="L78" s="30">
        <v>8.5300000000000001E-2</v>
      </c>
      <c r="M78" s="30">
        <v>7.4</v>
      </c>
      <c r="N78" s="30">
        <v>1.2070000000000001E-2</v>
      </c>
      <c r="O78" s="30">
        <v>3.8</v>
      </c>
      <c r="P78" s="30">
        <v>0.51</v>
      </c>
      <c r="Q78" s="30">
        <v>250</v>
      </c>
      <c r="R78" s="30">
        <v>150</v>
      </c>
      <c r="S78" s="30">
        <v>83.2</v>
      </c>
      <c r="T78" s="30">
        <v>5.9</v>
      </c>
      <c r="U78" s="30">
        <v>77.3</v>
      </c>
      <c r="V78" s="30">
        <v>2.9</v>
      </c>
      <c r="W78" s="30">
        <v>77</v>
      </c>
      <c r="X78" s="30">
        <v>2.9</v>
      </c>
      <c r="Y78" s="30">
        <v>3.7260000000000001E-3</v>
      </c>
      <c r="Z78" s="30">
        <v>2.2000000000000002</v>
      </c>
      <c r="AA78" s="30">
        <v>75.099999999999994</v>
      </c>
      <c r="AB78" s="30">
        <v>1.7</v>
      </c>
      <c r="AC78" s="30">
        <v>9690</v>
      </c>
      <c r="AD78" s="30">
        <v>23740</v>
      </c>
      <c r="AE78" s="30">
        <v>84700</v>
      </c>
      <c r="AF78" s="30">
        <v>9170</v>
      </c>
      <c r="AG78" s="30">
        <v>205.5</v>
      </c>
      <c r="AH78" s="30">
        <v>5600</v>
      </c>
      <c r="AI78" s="30">
        <v>596</v>
      </c>
      <c r="AJ78" s="30">
        <v>2371</v>
      </c>
      <c r="AK78" s="30">
        <v>280</v>
      </c>
      <c r="AL78" s="30">
        <v>410</v>
      </c>
      <c r="AM78" s="30">
        <v>30.1</v>
      </c>
      <c r="AN78" s="30">
        <v>79.7</v>
      </c>
      <c r="AO78" s="30">
        <v>7.4</v>
      </c>
    </row>
    <row r="79" spans="1:41" x14ac:dyDescent="0.2">
      <c r="A79" s="30" t="s">
        <v>274</v>
      </c>
      <c r="B79" s="30">
        <v>25854</v>
      </c>
      <c r="C79" s="30">
        <v>48576</v>
      </c>
      <c r="D79" s="30">
        <v>5133.7</v>
      </c>
      <c r="E79" s="30">
        <v>251.2</v>
      </c>
      <c r="F79" s="30">
        <v>48862.3</v>
      </c>
      <c r="G79" s="30">
        <v>0.104</v>
      </c>
      <c r="H79" s="30">
        <v>86.3</v>
      </c>
      <c r="I79" s="30">
        <v>3.4</v>
      </c>
      <c r="J79" s="30">
        <v>5.8400000000000001E-2</v>
      </c>
      <c r="K79" s="30">
        <v>5.8</v>
      </c>
      <c r="L79" s="30">
        <v>9.3299999999999994E-2</v>
      </c>
      <c r="M79" s="30">
        <v>6.7</v>
      </c>
      <c r="N79" s="30">
        <v>1.158E-2</v>
      </c>
      <c r="O79" s="30">
        <v>3.4</v>
      </c>
      <c r="P79" s="30">
        <v>0.51</v>
      </c>
      <c r="Q79" s="30">
        <v>550</v>
      </c>
      <c r="R79" s="30">
        <v>130</v>
      </c>
      <c r="S79" s="30">
        <v>90.6</v>
      </c>
      <c r="T79" s="30">
        <v>5.8</v>
      </c>
      <c r="U79" s="30">
        <v>74.2</v>
      </c>
      <c r="V79" s="30">
        <v>2.5</v>
      </c>
      <c r="W79" s="30">
        <v>73.2</v>
      </c>
      <c r="X79" s="30">
        <v>2.5</v>
      </c>
      <c r="Y79" s="30">
        <v>3.6610000000000002E-3</v>
      </c>
      <c r="Z79" s="30">
        <v>2.4</v>
      </c>
      <c r="AA79" s="30">
        <v>73.8</v>
      </c>
      <c r="AB79" s="30">
        <v>1.8</v>
      </c>
      <c r="AC79" s="30">
        <v>11550</v>
      </c>
      <c r="AD79" s="30">
        <v>23840</v>
      </c>
      <c r="AE79" s="30">
        <v>83600</v>
      </c>
      <c r="AF79" s="30">
        <v>9380</v>
      </c>
      <c r="AG79" s="30">
        <v>193.7</v>
      </c>
      <c r="AH79" s="30">
        <v>5670</v>
      </c>
      <c r="AI79" s="30">
        <v>608</v>
      </c>
      <c r="AJ79" s="30">
        <v>2352</v>
      </c>
      <c r="AK79" s="30">
        <v>325</v>
      </c>
      <c r="AL79" s="30">
        <v>607</v>
      </c>
      <c r="AM79" s="30">
        <v>55.1</v>
      </c>
      <c r="AN79" s="30">
        <v>175.8</v>
      </c>
      <c r="AO79" s="30">
        <v>18.39</v>
      </c>
    </row>
    <row r="80" spans="1:41" x14ac:dyDescent="0.2">
      <c r="A80" s="30" t="s">
        <v>275</v>
      </c>
      <c r="B80" s="30">
        <v>25870</v>
      </c>
      <c r="C80" s="30">
        <v>48567</v>
      </c>
      <c r="D80" s="30">
        <v>5112.8</v>
      </c>
      <c r="E80" s="30">
        <v>291.10000000000002</v>
      </c>
      <c r="F80" s="30">
        <v>55770.400000000001</v>
      </c>
      <c r="G80" s="30">
        <v>9.0999999999999998E-2</v>
      </c>
      <c r="H80" s="30">
        <v>83.8</v>
      </c>
      <c r="I80" s="30">
        <v>3.2</v>
      </c>
      <c r="J80" s="30">
        <v>6.6299999999999998E-2</v>
      </c>
      <c r="K80" s="30">
        <v>7.3</v>
      </c>
      <c r="L80" s="30">
        <v>0.109</v>
      </c>
      <c r="M80" s="30">
        <v>8</v>
      </c>
      <c r="N80" s="30">
        <v>1.1939999999999999E-2</v>
      </c>
      <c r="O80" s="30">
        <v>3.2</v>
      </c>
      <c r="P80" s="30">
        <v>0.4</v>
      </c>
      <c r="Q80" s="30">
        <v>810</v>
      </c>
      <c r="R80" s="30">
        <v>150</v>
      </c>
      <c r="S80" s="30">
        <v>105.1</v>
      </c>
      <c r="T80" s="30">
        <v>7.9</v>
      </c>
      <c r="U80" s="30">
        <v>76.5</v>
      </c>
      <c r="V80" s="30">
        <v>2.4</v>
      </c>
      <c r="W80" s="30">
        <v>74.7</v>
      </c>
      <c r="X80" s="30">
        <v>2.4</v>
      </c>
      <c r="Y80" s="30">
        <v>3.699E-3</v>
      </c>
      <c r="Z80" s="30">
        <v>2.4</v>
      </c>
      <c r="AA80" s="30">
        <v>74.599999999999994</v>
      </c>
      <c r="AB80" s="30">
        <v>1.8</v>
      </c>
      <c r="AC80" s="30">
        <v>5820</v>
      </c>
      <c r="AD80" s="30">
        <v>24190</v>
      </c>
      <c r="AE80" s="30">
        <v>85900</v>
      </c>
      <c r="AF80" s="30">
        <v>9670</v>
      </c>
      <c r="AG80" s="30">
        <v>164.6</v>
      </c>
      <c r="AH80" s="30">
        <v>5710</v>
      </c>
      <c r="AI80" s="30">
        <v>551</v>
      </c>
      <c r="AJ80" s="30">
        <v>1638</v>
      </c>
      <c r="AK80" s="30">
        <v>174.4</v>
      </c>
      <c r="AL80" s="30">
        <v>252</v>
      </c>
      <c r="AM80" s="30">
        <v>20.3</v>
      </c>
      <c r="AN80" s="30">
        <v>68.7</v>
      </c>
      <c r="AO80" s="30">
        <v>6.89</v>
      </c>
    </row>
    <row r="81" spans="1:41" x14ac:dyDescent="0.2">
      <c r="A81" s="30" t="s">
        <v>276</v>
      </c>
      <c r="B81" s="30">
        <v>39767</v>
      </c>
      <c r="C81" s="30">
        <v>44047</v>
      </c>
      <c r="D81" s="30">
        <v>3897.8</v>
      </c>
      <c r="E81" s="30">
        <v>256</v>
      </c>
      <c r="F81" s="30">
        <v>35835.9</v>
      </c>
      <c r="G81" s="30">
        <v>0.114</v>
      </c>
      <c r="H81" s="30">
        <v>59</v>
      </c>
      <c r="I81" s="30">
        <v>3.8</v>
      </c>
      <c r="J81" s="30">
        <v>5.2400000000000002E-2</v>
      </c>
      <c r="K81" s="30">
        <v>5.6</v>
      </c>
      <c r="L81" s="30">
        <v>0.12239999999999999</v>
      </c>
      <c r="M81" s="30">
        <v>6.8</v>
      </c>
      <c r="N81" s="30">
        <v>1.695E-2</v>
      </c>
      <c r="O81" s="30">
        <v>3.8</v>
      </c>
      <c r="P81" s="30">
        <v>0.56000000000000005</v>
      </c>
      <c r="Q81" s="30">
        <v>300</v>
      </c>
      <c r="R81" s="30">
        <v>130</v>
      </c>
      <c r="S81" s="30">
        <v>117.3</v>
      </c>
      <c r="T81" s="30">
        <v>7.5</v>
      </c>
      <c r="U81" s="30">
        <v>108.4</v>
      </c>
      <c r="V81" s="30">
        <v>4</v>
      </c>
      <c r="W81" s="30">
        <v>107.8</v>
      </c>
      <c r="X81" s="30">
        <v>4</v>
      </c>
      <c r="Y81" s="30">
        <v>5.13E-3</v>
      </c>
      <c r="Z81" s="30">
        <v>2.9</v>
      </c>
      <c r="AA81" s="30">
        <v>103.4</v>
      </c>
      <c r="AB81" s="30">
        <v>3</v>
      </c>
      <c r="AC81" s="30">
        <v>15330</v>
      </c>
      <c r="AD81" s="30">
        <v>24500</v>
      </c>
      <c r="AE81" s="30">
        <v>87700</v>
      </c>
      <c r="AF81" s="30">
        <v>9850</v>
      </c>
      <c r="AG81" s="30">
        <v>715</v>
      </c>
      <c r="AH81" s="30">
        <v>5820</v>
      </c>
      <c r="AI81" s="30">
        <v>688</v>
      </c>
      <c r="AJ81" s="30">
        <v>2960</v>
      </c>
      <c r="AK81" s="30">
        <v>469</v>
      </c>
      <c r="AL81" s="30">
        <v>973</v>
      </c>
      <c r="AM81" s="30">
        <v>99</v>
      </c>
      <c r="AN81" s="30">
        <v>362</v>
      </c>
      <c r="AO81" s="30">
        <v>39.5</v>
      </c>
    </row>
    <row r="82" spans="1:41" x14ac:dyDescent="0.2">
      <c r="A82" s="30" t="s">
        <v>277</v>
      </c>
      <c r="B82" s="30">
        <v>39754</v>
      </c>
      <c r="C82" s="30">
        <v>44059</v>
      </c>
      <c r="D82" s="30">
        <v>4826.1000000000004</v>
      </c>
      <c r="E82" s="30">
        <v>222.8</v>
      </c>
      <c r="F82" s="30">
        <v>32342.1</v>
      </c>
      <c r="G82" s="30">
        <v>0.14899999999999999</v>
      </c>
      <c r="H82" s="30">
        <v>63.9</v>
      </c>
      <c r="I82" s="30">
        <v>3.5</v>
      </c>
      <c r="J82" s="30">
        <v>5.2600000000000001E-2</v>
      </c>
      <c r="K82" s="30">
        <v>5.4</v>
      </c>
      <c r="L82" s="30">
        <v>0.1134</v>
      </c>
      <c r="M82" s="30">
        <v>6.4</v>
      </c>
      <c r="N82" s="30">
        <v>1.5640000000000001E-2</v>
      </c>
      <c r="O82" s="30">
        <v>3.5</v>
      </c>
      <c r="P82" s="30">
        <v>0.54</v>
      </c>
      <c r="Q82" s="30">
        <v>310</v>
      </c>
      <c r="R82" s="30">
        <v>120</v>
      </c>
      <c r="S82" s="30">
        <v>109.1</v>
      </c>
      <c r="T82" s="30">
        <v>6.6</v>
      </c>
      <c r="U82" s="30">
        <v>100</v>
      </c>
      <c r="V82" s="30">
        <v>3.4</v>
      </c>
      <c r="W82" s="30">
        <v>99.5</v>
      </c>
      <c r="X82" s="30">
        <v>3.4</v>
      </c>
      <c r="Y82" s="30">
        <v>4.9500000000000004E-3</v>
      </c>
      <c r="Z82" s="30">
        <v>2.6</v>
      </c>
      <c r="AA82" s="30">
        <v>99.7</v>
      </c>
      <c r="AB82" s="30">
        <v>2.6</v>
      </c>
      <c r="AC82" s="30">
        <v>19200</v>
      </c>
      <c r="AD82" s="30">
        <v>24500</v>
      </c>
      <c r="AE82" s="30">
        <v>85900</v>
      </c>
      <c r="AF82" s="30">
        <v>9850</v>
      </c>
      <c r="AG82" s="30">
        <v>595</v>
      </c>
      <c r="AH82" s="30">
        <v>6310</v>
      </c>
      <c r="AI82" s="30">
        <v>765</v>
      </c>
      <c r="AJ82" s="30">
        <v>3380</v>
      </c>
      <c r="AK82" s="30">
        <v>556</v>
      </c>
      <c r="AL82" s="30">
        <v>1098</v>
      </c>
      <c r="AM82" s="30">
        <v>101.7</v>
      </c>
      <c r="AN82" s="30">
        <v>351</v>
      </c>
      <c r="AO82" s="30">
        <v>34.700000000000003</v>
      </c>
    </row>
    <row r="83" spans="1:41" x14ac:dyDescent="0.2">
      <c r="A83" s="30" t="s">
        <v>278</v>
      </c>
      <c r="B83" s="30">
        <v>39796</v>
      </c>
      <c r="C83" s="30">
        <v>44209</v>
      </c>
      <c r="D83" s="30">
        <v>3440.2</v>
      </c>
      <c r="E83" s="30">
        <v>280.2</v>
      </c>
      <c r="F83" s="30">
        <v>55735.7</v>
      </c>
      <c r="G83" s="30">
        <v>6.4000000000000001E-2</v>
      </c>
      <c r="H83" s="30">
        <v>82.2</v>
      </c>
      <c r="I83" s="30">
        <v>3.3</v>
      </c>
      <c r="J83" s="30">
        <v>5.04E-2</v>
      </c>
      <c r="K83" s="30">
        <v>6.6</v>
      </c>
      <c r="L83" s="30">
        <v>8.4599999999999995E-2</v>
      </c>
      <c r="M83" s="30">
        <v>7.4</v>
      </c>
      <c r="N83" s="30">
        <v>1.217E-2</v>
      </c>
      <c r="O83" s="30">
        <v>3.3</v>
      </c>
      <c r="P83" s="30">
        <v>0.44</v>
      </c>
      <c r="Q83" s="30">
        <v>210</v>
      </c>
      <c r="R83" s="30">
        <v>150</v>
      </c>
      <c r="S83" s="30">
        <v>82.5</v>
      </c>
      <c r="T83" s="30">
        <v>5.9</v>
      </c>
      <c r="U83" s="30">
        <v>78</v>
      </c>
      <c r="V83" s="30">
        <v>2.5</v>
      </c>
      <c r="W83" s="30">
        <v>77.7</v>
      </c>
      <c r="X83" s="30">
        <v>2.5</v>
      </c>
      <c r="Y83" s="30">
        <v>3.5969999999999999E-3</v>
      </c>
      <c r="Z83" s="30">
        <v>2.7</v>
      </c>
      <c r="AA83" s="30">
        <v>72.5</v>
      </c>
      <c r="AB83" s="30">
        <v>2</v>
      </c>
      <c r="AC83" s="30">
        <v>7250</v>
      </c>
      <c r="AD83" s="30">
        <v>24300</v>
      </c>
      <c r="AE83" s="30">
        <v>85400</v>
      </c>
      <c r="AF83" s="30">
        <v>9160</v>
      </c>
      <c r="AG83" s="30">
        <v>164.4</v>
      </c>
      <c r="AH83" s="30">
        <v>5470</v>
      </c>
      <c r="AI83" s="30">
        <v>546</v>
      </c>
      <c r="AJ83" s="30">
        <v>1842</v>
      </c>
      <c r="AK83" s="30">
        <v>227</v>
      </c>
      <c r="AL83" s="30">
        <v>336</v>
      </c>
      <c r="AM83" s="30">
        <v>26.1</v>
      </c>
      <c r="AN83" s="30">
        <v>78.2</v>
      </c>
      <c r="AO83" s="30">
        <v>8.44</v>
      </c>
    </row>
    <row r="84" spans="1:41" x14ac:dyDescent="0.2">
      <c r="A84" s="30" t="s">
        <v>279</v>
      </c>
      <c r="B84" s="30">
        <v>39813</v>
      </c>
      <c r="C84" s="30">
        <v>44219</v>
      </c>
      <c r="D84" s="30">
        <v>4453.2</v>
      </c>
      <c r="E84" s="30">
        <v>303.5</v>
      </c>
      <c r="F84" s="30">
        <v>56460.2</v>
      </c>
      <c r="G84" s="30">
        <v>8.2000000000000003E-2</v>
      </c>
      <c r="H84" s="30">
        <v>78.5</v>
      </c>
      <c r="I84" s="30">
        <v>2.9</v>
      </c>
      <c r="J84" s="30">
        <v>4.7300000000000002E-2</v>
      </c>
      <c r="K84" s="30">
        <v>6.6</v>
      </c>
      <c r="L84" s="30">
        <v>8.3099999999999993E-2</v>
      </c>
      <c r="M84" s="30">
        <v>7.2</v>
      </c>
      <c r="N84" s="30">
        <v>1.274E-2</v>
      </c>
      <c r="O84" s="30">
        <v>2.9</v>
      </c>
      <c r="P84" s="30">
        <v>0.41</v>
      </c>
      <c r="Q84" s="30">
        <v>60</v>
      </c>
      <c r="R84" s="30">
        <v>160</v>
      </c>
      <c r="S84" s="30">
        <v>81</v>
      </c>
      <c r="T84" s="30">
        <v>5.6</v>
      </c>
      <c r="U84" s="30">
        <v>81.599999999999994</v>
      </c>
      <c r="V84" s="30">
        <v>2.4</v>
      </c>
      <c r="W84" s="30">
        <v>81.7</v>
      </c>
      <c r="X84" s="30">
        <v>2.4</v>
      </c>
      <c r="Y84" s="30">
        <v>3.8700000000000002E-3</v>
      </c>
      <c r="Z84" s="30">
        <v>3.5</v>
      </c>
      <c r="AA84" s="30">
        <v>78.099999999999994</v>
      </c>
      <c r="AB84" s="30">
        <v>2.7</v>
      </c>
      <c r="AC84" s="30">
        <v>9600</v>
      </c>
      <c r="AD84" s="30">
        <v>24070</v>
      </c>
      <c r="AE84" s="30">
        <v>85500</v>
      </c>
      <c r="AF84" s="30">
        <v>9180</v>
      </c>
      <c r="AG84" s="30">
        <v>246</v>
      </c>
      <c r="AH84" s="30">
        <v>5320</v>
      </c>
      <c r="AI84" s="30">
        <v>579</v>
      </c>
      <c r="AJ84" s="30">
        <v>2140</v>
      </c>
      <c r="AK84" s="30">
        <v>301</v>
      </c>
      <c r="AL84" s="30">
        <v>496</v>
      </c>
      <c r="AM84" s="30">
        <v>43.7</v>
      </c>
      <c r="AN84" s="30">
        <v>149</v>
      </c>
      <c r="AO84" s="30">
        <v>15.7</v>
      </c>
    </row>
    <row r="85" spans="1:41" x14ac:dyDescent="0.2">
      <c r="A85" s="30" t="s">
        <v>280</v>
      </c>
      <c r="B85" s="30">
        <v>39832</v>
      </c>
      <c r="C85" s="30">
        <v>44231</v>
      </c>
      <c r="D85" s="30">
        <v>3158.1</v>
      </c>
      <c r="E85" s="30">
        <v>254.8</v>
      </c>
      <c r="F85" s="30">
        <v>48604.4</v>
      </c>
      <c r="G85" s="30">
        <v>6.9000000000000006E-2</v>
      </c>
      <c r="H85" s="30">
        <v>84.3</v>
      </c>
      <c r="I85" s="30">
        <v>3.2</v>
      </c>
      <c r="J85" s="30">
        <v>6.5500000000000003E-2</v>
      </c>
      <c r="K85" s="30">
        <v>11</v>
      </c>
      <c r="L85" s="30">
        <v>0.107</v>
      </c>
      <c r="M85" s="30">
        <v>11</v>
      </c>
      <c r="N85" s="30">
        <v>1.1860000000000001E-2</v>
      </c>
      <c r="O85" s="30">
        <v>3.2</v>
      </c>
      <c r="P85" s="30">
        <v>0.28000000000000003</v>
      </c>
      <c r="Q85" s="30">
        <v>790</v>
      </c>
      <c r="R85" s="30">
        <v>230</v>
      </c>
      <c r="S85" s="30">
        <v>103</v>
      </c>
      <c r="T85" s="30">
        <v>11</v>
      </c>
      <c r="U85" s="30">
        <v>76</v>
      </c>
      <c r="V85" s="30">
        <v>2.4</v>
      </c>
      <c r="W85" s="30">
        <v>74.3</v>
      </c>
      <c r="X85" s="30">
        <v>2.4</v>
      </c>
      <c r="Y85" s="30">
        <v>3.7859999999999999E-3</v>
      </c>
      <c r="Z85" s="30">
        <v>2.5</v>
      </c>
      <c r="AA85" s="30">
        <v>76.3</v>
      </c>
      <c r="AB85" s="30">
        <v>1.9</v>
      </c>
      <c r="AC85" s="30">
        <v>8050</v>
      </c>
      <c r="AD85" s="30">
        <v>23950</v>
      </c>
      <c r="AE85" s="30">
        <v>86000</v>
      </c>
      <c r="AF85" s="30">
        <v>9020</v>
      </c>
      <c r="AG85" s="30">
        <v>267</v>
      </c>
      <c r="AH85" s="30">
        <v>5050</v>
      </c>
      <c r="AI85" s="30">
        <v>515</v>
      </c>
      <c r="AJ85" s="30">
        <v>1796</v>
      </c>
      <c r="AK85" s="30">
        <v>248</v>
      </c>
      <c r="AL85" s="30">
        <v>436</v>
      </c>
      <c r="AM85" s="30">
        <v>43</v>
      </c>
      <c r="AN85" s="30">
        <v>158</v>
      </c>
      <c r="AO85" s="30">
        <v>17.600000000000001</v>
      </c>
    </row>
    <row r="86" spans="1:41" x14ac:dyDescent="0.2">
      <c r="A86" s="30" t="s">
        <v>281</v>
      </c>
      <c r="B86" s="30">
        <v>44235</v>
      </c>
      <c r="C86" s="30">
        <v>43968</v>
      </c>
      <c r="D86" s="30">
        <v>3574.1</v>
      </c>
      <c r="E86" s="30">
        <v>371.2</v>
      </c>
      <c r="F86" s="30">
        <v>50503.8</v>
      </c>
      <c r="G86" s="30">
        <v>7.2999999999999995E-2</v>
      </c>
      <c r="H86" s="30">
        <v>58.7</v>
      </c>
      <c r="I86" s="30">
        <v>4</v>
      </c>
      <c r="J86" s="30">
        <v>4.9299999999999997E-2</v>
      </c>
      <c r="K86" s="30">
        <v>6.1</v>
      </c>
      <c r="L86" s="30">
        <v>0.1157</v>
      </c>
      <c r="M86" s="30">
        <v>7.3</v>
      </c>
      <c r="N86" s="30">
        <v>1.703E-2</v>
      </c>
      <c r="O86" s="30">
        <v>4</v>
      </c>
      <c r="P86" s="30">
        <v>0.55000000000000004</v>
      </c>
      <c r="Q86" s="30">
        <v>160</v>
      </c>
      <c r="R86" s="30">
        <v>140</v>
      </c>
      <c r="S86" s="30">
        <v>111.2</v>
      </c>
      <c r="T86" s="30">
        <v>7.7</v>
      </c>
      <c r="U86" s="30">
        <v>108.8</v>
      </c>
      <c r="V86" s="30">
        <v>4.3</v>
      </c>
      <c r="W86" s="30">
        <v>108.7</v>
      </c>
      <c r="X86" s="30">
        <v>4.3</v>
      </c>
      <c r="Y86" s="30">
        <v>5.2599999999999999E-3</v>
      </c>
      <c r="Z86" s="30">
        <v>2.4</v>
      </c>
      <c r="AA86" s="30">
        <v>106</v>
      </c>
      <c r="AB86" s="30">
        <v>2.6</v>
      </c>
      <c r="AC86" s="30">
        <v>12550</v>
      </c>
      <c r="AD86" s="30">
        <v>23150</v>
      </c>
      <c r="AE86" s="30">
        <v>84200</v>
      </c>
      <c r="AF86" s="30">
        <v>8560</v>
      </c>
      <c r="AG86" s="30">
        <v>285</v>
      </c>
      <c r="AH86" s="30">
        <v>5100</v>
      </c>
      <c r="AI86" s="30">
        <v>560</v>
      </c>
      <c r="AJ86" s="30">
        <v>2344</v>
      </c>
      <c r="AK86" s="30">
        <v>378</v>
      </c>
      <c r="AL86" s="30">
        <v>692</v>
      </c>
      <c r="AM86" s="30">
        <v>63.3</v>
      </c>
      <c r="AN86" s="30">
        <v>207.3</v>
      </c>
      <c r="AO86" s="30">
        <v>17.88</v>
      </c>
    </row>
    <row r="87" spans="1:41" x14ac:dyDescent="0.2">
      <c r="A87" s="30" t="s">
        <v>282</v>
      </c>
      <c r="B87" s="30">
        <v>44259</v>
      </c>
      <c r="C87" s="30">
        <v>43970</v>
      </c>
      <c r="D87" s="30">
        <v>3544.4</v>
      </c>
      <c r="E87" s="30">
        <v>419.4</v>
      </c>
      <c r="F87" s="30">
        <v>55953.5</v>
      </c>
      <c r="G87" s="30">
        <v>6.5000000000000002E-2</v>
      </c>
      <c r="H87" s="30">
        <v>59</v>
      </c>
      <c r="I87" s="30">
        <v>3.6</v>
      </c>
      <c r="J87" s="30">
        <v>5.11E-2</v>
      </c>
      <c r="K87" s="30">
        <v>5.4</v>
      </c>
      <c r="L87" s="30">
        <v>0.1192</v>
      </c>
      <c r="M87" s="30">
        <v>6.5</v>
      </c>
      <c r="N87" s="30">
        <v>1.694E-2</v>
      </c>
      <c r="O87" s="30">
        <v>3.6</v>
      </c>
      <c r="P87" s="30">
        <v>0.56000000000000005</v>
      </c>
      <c r="Q87" s="30">
        <v>240</v>
      </c>
      <c r="R87" s="30">
        <v>120</v>
      </c>
      <c r="S87" s="30">
        <v>114.4</v>
      </c>
      <c r="T87" s="30">
        <v>7</v>
      </c>
      <c r="U87" s="30">
        <v>108.3</v>
      </c>
      <c r="V87" s="30">
        <v>3.9</v>
      </c>
      <c r="W87" s="30">
        <v>107.9</v>
      </c>
      <c r="X87" s="30">
        <v>3.9</v>
      </c>
      <c r="Y87" s="30">
        <v>5.3600000000000002E-3</v>
      </c>
      <c r="Z87" s="30">
        <v>2.6</v>
      </c>
      <c r="AA87" s="30">
        <v>108.1</v>
      </c>
      <c r="AB87" s="30">
        <v>2.8</v>
      </c>
      <c r="AC87" s="30">
        <v>13290</v>
      </c>
      <c r="AD87" s="30">
        <v>23420</v>
      </c>
      <c r="AE87" s="30">
        <v>83400</v>
      </c>
      <c r="AF87" s="30">
        <v>8810</v>
      </c>
      <c r="AG87" s="30">
        <v>293</v>
      </c>
      <c r="AH87" s="30">
        <v>5150</v>
      </c>
      <c r="AI87" s="30">
        <v>580</v>
      </c>
      <c r="AJ87" s="30">
        <v>2442</v>
      </c>
      <c r="AK87" s="30">
        <v>395</v>
      </c>
      <c r="AL87" s="30">
        <v>734</v>
      </c>
      <c r="AM87" s="30">
        <v>63.7</v>
      </c>
      <c r="AN87" s="30">
        <v>209.4</v>
      </c>
      <c r="AO87" s="30">
        <v>18.43</v>
      </c>
    </row>
    <row r="88" spans="1:41" x14ac:dyDescent="0.2">
      <c r="A88" s="30" t="s">
        <v>283</v>
      </c>
      <c r="B88" s="30">
        <v>44241</v>
      </c>
      <c r="C88" s="30">
        <v>43985</v>
      </c>
      <c r="D88" s="30">
        <v>3806.1</v>
      </c>
      <c r="E88" s="30">
        <v>380.4</v>
      </c>
      <c r="F88" s="30">
        <v>50768.3</v>
      </c>
      <c r="G88" s="30">
        <v>7.6999999999999999E-2</v>
      </c>
      <c r="H88" s="30">
        <v>59.7</v>
      </c>
      <c r="I88" s="30">
        <v>3.8</v>
      </c>
      <c r="J88" s="30">
        <v>5.1400000000000001E-2</v>
      </c>
      <c r="K88" s="30">
        <v>6.6</v>
      </c>
      <c r="L88" s="30">
        <v>0.1186</v>
      </c>
      <c r="M88" s="30">
        <v>7.6</v>
      </c>
      <c r="N88" s="30">
        <v>1.6740000000000001E-2</v>
      </c>
      <c r="O88" s="30">
        <v>3.8</v>
      </c>
      <c r="P88" s="30">
        <v>0.5</v>
      </c>
      <c r="Q88" s="30">
        <v>260</v>
      </c>
      <c r="R88" s="30">
        <v>150</v>
      </c>
      <c r="S88" s="30">
        <v>113.8</v>
      </c>
      <c r="T88" s="30">
        <v>8.1999999999999993</v>
      </c>
      <c r="U88" s="30">
        <v>107</v>
      </c>
      <c r="V88" s="30">
        <v>4.0999999999999996</v>
      </c>
      <c r="W88" s="30">
        <v>106.6</v>
      </c>
      <c r="X88" s="30">
        <v>4.0999999999999996</v>
      </c>
      <c r="Y88" s="30">
        <v>5.3699999999999998E-3</v>
      </c>
      <c r="Z88" s="30">
        <v>2.6</v>
      </c>
      <c r="AA88" s="30">
        <v>108.1</v>
      </c>
      <c r="AB88" s="30">
        <v>2.8</v>
      </c>
      <c r="AC88" s="30">
        <v>15430</v>
      </c>
      <c r="AD88" s="30">
        <v>23500</v>
      </c>
      <c r="AE88" s="30">
        <v>86200</v>
      </c>
      <c r="AF88" s="30">
        <v>9160</v>
      </c>
      <c r="AG88" s="30">
        <v>304</v>
      </c>
      <c r="AH88" s="30">
        <v>5630</v>
      </c>
      <c r="AI88" s="30">
        <v>645</v>
      </c>
      <c r="AJ88" s="30">
        <v>2730</v>
      </c>
      <c r="AK88" s="30">
        <v>452</v>
      </c>
      <c r="AL88" s="30">
        <v>855</v>
      </c>
      <c r="AM88" s="30">
        <v>77.400000000000006</v>
      </c>
      <c r="AN88" s="30">
        <v>257.3</v>
      </c>
      <c r="AO88" s="30">
        <v>23.7</v>
      </c>
    </row>
    <row r="89" spans="1:41" x14ac:dyDescent="0.2">
      <c r="A89" s="30" t="s">
        <v>284</v>
      </c>
      <c r="B89" s="30">
        <v>44527</v>
      </c>
      <c r="C89" s="30">
        <v>44201</v>
      </c>
      <c r="D89" s="30">
        <v>5048</v>
      </c>
      <c r="E89" s="30">
        <v>257.39999999999998</v>
      </c>
      <c r="F89" s="30">
        <v>39247.199999999997</v>
      </c>
      <c r="G89" s="30">
        <v>0.13100000000000001</v>
      </c>
      <c r="H89" s="30">
        <v>65</v>
      </c>
      <c r="I89" s="30">
        <v>4.0999999999999996</v>
      </c>
      <c r="J89" s="30">
        <v>8.5599999999999996E-2</v>
      </c>
      <c r="K89" s="30">
        <v>11</v>
      </c>
      <c r="L89" s="30">
        <v>0.182</v>
      </c>
      <c r="M89" s="30">
        <v>11</v>
      </c>
      <c r="N89" s="30">
        <v>1.538E-2</v>
      </c>
      <c r="O89" s="30">
        <v>4.0999999999999996</v>
      </c>
      <c r="P89" s="30">
        <v>0.36</v>
      </c>
      <c r="Q89" s="30">
        <v>1330</v>
      </c>
      <c r="R89" s="30">
        <v>200</v>
      </c>
      <c r="S89" s="30">
        <v>169</v>
      </c>
      <c r="T89" s="30">
        <v>18</v>
      </c>
      <c r="U89" s="30">
        <v>98.4</v>
      </c>
      <c r="V89" s="30">
        <v>4</v>
      </c>
      <c r="W89" s="30">
        <v>93.7</v>
      </c>
      <c r="X89" s="30">
        <v>3.9</v>
      </c>
      <c r="Y89" s="30">
        <v>4.7099999999999998E-3</v>
      </c>
      <c r="Z89" s="30">
        <v>2.7</v>
      </c>
      <c r="AA89" s="30">
        <v>94.9</v>
      </c>
      <c r="AB89" s="30">
        <v>2.6</v>
      </c>
      <c r="AC89" s="30">
        <v>15620</v>
      </c>
      <c r="AD89" s="30">
        <v>23430</v>
      </c>
      <c r="AE89" s="30">
        <v>84200</v>
      </c>
      <c r="AF89" s="30">
        <v>9290</v>
      </c>
      <c r="AG89" s="30">
        <v>686</v>
      </c>
      <c r="AH89" s="30">
        <v>5640</v>
      </c>
      <c r="AI89" s="30">
        <v>696</v>
      </c>
      <c r="AJ89" s="30">
        <v>3000</v>
      </c>
      <c r="AK89" s="30">
        <v>469</v>
      </c>
      <c r="AL89" s="30">
        <v>873</v>
      </c>
      <c r="AM89" s="30">
        <v>79.2</v>
      </c>
      <c r="AN89" s="30">
        <v>289</v>
      </c>
      <c r="AO89" s="30">
        <v>29.3</v>
      </c>
    </row>
    <row r="90" spans="1:41" x14ac:dyDescent="0.2">
      <c r="A90" s="30" t="s">
        <v>285</v>
      </c>
      <c r="B90" s="30">
        <v>44542</v>
      </c>
      <c r="C90" s="30">
        <v>44216</v>
      </c>
      <c r="D90" s="30">
        <v>4910.5</v>
      </c>
      <c r="E90" s="30">
        <v>289.8</v>
      </c>
      <c r="F90" s="30">
        <v>42122.5</v>
      </c>
      <c r="G90" s="30">
        <v>0.11899999999999999</v>
      </c>
      <c r="H90" s="30">
        <v>61.3</v>
      </c>
      <c r="I90" s="30">
        <v>3.7</v>
      </c>
      <c r="J90" s="30">
        <v>7.0000000000000007E-2</v>
      </c>
      <c r="K90" s="30">
        <v>11</v>
      </c>
      <c r="L90" s="30">
        <v>0.157</v>
      </c>
      <c r="M90" s="30">
        <v>12</v>
      </c>
      <c r="N90" s="30">
        <v>1.6310000000000002E-2</v>
      </c>
      <c r="O90" s="30">
        <v>3.7</v>
      </c>
      <c r="P90" s="30">
        <v>0.31</v>
      </c>
      <c r="Q90" s="30">
        <v>930</v>
      </c>
      <c r="R90" s="30">
        <v>230</v>
      </c>
      <c r="S90" s="30">
        <v>148</v>
      </c>
      <c r="T90" s="30">
        <v>16</v>
      </c>
      <c r="U90" s="30">
        <v>104.3</v>
      </c>
      <c r="V90" s="30">
        <v>3.8</v>
      </c>
      <c r="W90" s="30">
        <v>101.5</v>
      </c>
      <c r="X90" s="30">
        <v>3.8</v>
      </c>
      <c r="Y90" s="30">
        <v>4.7800000000000004E-3</v>
      </c>
      <c r="Z90" s="30">
        <v>2.5</v>
      </c>
      <c r="AA90" s="30">
        <v>96.3</v>
      </c>
      <c r="AB90" s="30">
        <v>2.4</v>
      </c>
      <c r="AC90" s="30">
        <v>18470</v>
      </c>
      <c r="AD90" s="30">
        <v>24280</v>
      </c>
      <c r="AE90" s="30">
        <v>89200</v>
      </c>
      <c r="AF90" s="30">
        <v>9930</v>
      </c>
      <c r="AG90" s="30">
        <v>533</v>
      </c>
      <c r="AH90" s="30">
        <v>6360</v>
      </c>
      <c r="AI90" s="30">
        <v>759</v>
      </c>
      <c r="AJ90" s="30">
        <v>3430</v>
      </c>
      <c r="AK90" s="30">
        <v>564</v>
      </c>
      <c r="AL90" s="30">
        <v>1110</v>
      </c>
      <c r="AM90" s="30">
        <v>105.4</v>
      </c>
      <c r="AN90" s="30">
        <v>382</v>
      </c>
      <c r="AO90" s="30">
        <v>38.9</v>
      </c>
    </row>
    <row r="91" spans="1:41" x14ac:dyDescent="0.2">
      <c r="A91" s="30" t="s">
        <v>286</v>
      </c>
      <c r="B91" s="30">
        <v>44571</v>
      </c>
      <c r="C91" s="30">
        <v>44214</v>
      </c>
      <c r="D91" s="30">
        <v>3859.8</v>
      </c>
      <c r="E91" s="30">
        <v>319.3</v>
      </c>
      <c r="F91" s="30">
        <v>44986.9</v>
      </c>
      <c r="G91" s="30">
        <v>8.6999999999999994E-2</v>
      </c>
      <c r="H91" s="30">
        <v>60.1</v>
      </c>
      <c r="I91" s="30">
        <v>3.5</v>
      </c>
      <c r="J91" s="30">
        <v>5.7299999999999997E-2</v>
      </c>
      <c r="K91" s="30">
        <v>6.7</v>
      </c>
      <c r="L91" s="30">
        <v>0.13139999999999999</v>
      </c>
      <c r="M91" s="30">
        <v>7.5</v>
      </c>
      <c r="N91" s="30">
        <v>1.6650000000000002E-2</v>
      </c>
      <c r="O91" s="30">
        <v>3.5</v>
      </c>
      <c r="P91" s="30">
        <v>0.47</v>
      </c>
      <c r="Q91" s="30">
        <v>500</v>
      </c>
      <c r="R91" s="30">
        <v>150</v>
      </c>
      <c r="S91" s="30">
        <v>125.3</v>
      </c>
      <c r="T91" s="30">
        <v>8.9</v>
      </c>
      <c r="U91" s="30">
        <v>106.4</v>
      </c>
      <c r="V91" s="30">
        <v>3.7</v>
      </c>
      <c r="W91" s="30">
        <v>105.2</v>
      </c>
      <c r="X91" s="30">
        <v>3.7</v>
      </c>
      <c r="Y91" s="30">
        <v>5.0400000000000002E-3</v>
      </c>
      <c r="Z91" s="30">
        <v>2.6</v>
      </c>
      <c r="AA91" s="30">
        <v>101.6</v>
      </c>
      <c r="AB91" s="30">
        <v>2.7</v>
      </c>
      <c r="AC91" s="30">
        <v>16930</v>
      </c>
      <c r="AD91" s="30">
        <v>23990</v>
      </c>
      <c r="AE91" s="30">
        <v>85400</v>
      </c>
      <c r="AF91" s="30">
        <v>9400</v>
      </c>
      <c r="AG91" s="30">
        <v>368</v>
      </c>
      <c r="AH91" s="30">
        <v>6000</v>
      </c>
      <c r="AI91" s="30">
        <v>699</v>
      </c>
      <c r="AJ91" s="30">
        <v>3032</v>
      </c>
      <c r="AK91" s="30">
        <v>517</v>
      </c>
      <c r="AL91" s="30">
        <v>968</v>
      </c>
      <c r="AM91" s="30">
        <v>85</v>
      </c>
      <c r="AN91" s="30">
        <v>276</v>
      </c>
      <c r="AO91" s="30">
        <v>25.6</v>
      </c>
    </row>
    <row r="92" spans="1:41" x14ac:dyDescent="0.2">
      <c r="A92" s="30" t="s">
        <v>287</v>
      </c>
      <c r="B92" s="30">
        <v>48332</v>
      </c>
      <c r="C92" s="30">
        <v>46990</v>
      </c>
      <c r="D92" s="30">
        <v>4428.8</v>
      </c>
      <c r="E92" s="30">
        <v>238.5</v>
      </c>
      <c r="F92" s="30">
        <v>33922.5</v>
      </c>
      <c r="G92" s="30">
        <v>0.128</v>
      </c>
      <c r="H92" s="30">
        <v>63.2</v>
      </c>
      <c r="I92" s="30">
        <v>3.9</v>
      </c>
      <c r="J92" s="30">
        <v>5.3699999999999998E-2</v>
      </c>
      <c r="K92" s="30">
        <v>6.4</v>
      </c>
      <c r="L92" s="30">
        <v>0.11700000000000001</v>
      </c>
      <c r="M92" s="30">
        <v>7.5</v>
      </c>
      <c r="N92" s="30">
        <v>1.5820000000000001E-2</v>
      </c>
      <c r="O92" s="30">
        <v>3.9</v>
      </c>
      <c r="P92" s="30">
        <v>0.52</v>
      </c>
      <c r="Q92" s="30">
        <v>360</v>
      </c>
      <c r="R92" s="30">
        <v>150</v>
      </c>
      <c r="S92" s="30">
        <v>112.4</v>
      </c>
      <c r="T92" s="30">
        <v>8</v>
      </c>
      <c r="U92" s="30">
        <v>101.2</v>
      </c>
      <c r="V92" s="30">
        <v>3.9</v>
      </c>
      <c r="W92" s="30">
        <v>100.5</v>
      </c>
      <c r="X92" s="30">
        <v>3.9</v>
      </c>
      <c r="Y92" s="30">
        <v>4.9300000000000004E-3</v>
      </c>
      <c r="Z92" s="30">
        <v>3.3</v>
      </c>
      <c r="AA92" s="30">
        <v>99.3</v>
      </c>
      <c r="AB92" s="30">
        <v>3.3</v>
      </c>
      <c r="AC92" s="30">
        <v>16420</v>
      </c>
      <c r="AD92" s="30">
        <v>23020</v>
      </c>
      <c r="AE92" s="30">
        <v>82200</v>
      </c>
      <c r="AF92" s="30">
        <v>9060</v>
      </c>
      <c r="AG92" s="30">
        <v>428</v>
      </c>
      <c r="AH92" s="30">
        <v>5700</v>
      </c>
      <c r="AI92" s="30">
        <v>710</v>
      </c>
      <c r="AJ92" s="30">
        <v>3160</v>
      </c>
      <c r="AK92" s="30">
        <v>518</v>
      </c>
      <c r="AL92" s="30">
        <v>961</v>
      </c>
      <c r="AM92" s="30">
        <v>92.8</v>
      </c>
      <c r="AN92" s="30">
        <v>321</v>
      </c>
      <c r="AO92" s="30">
        <v>31.7</v>
      </c>
    </row>
    <row r="93" spans="1:41" x14ac:dyDescent="0.2">
      <c r="A93" s="30" t="s">
        <v>288</v>
      </c>
      <c r="B93" s="30">
        <v>48350</v>
      </c>
      <c r="C93" s="30">
        <v>46979</v>
      </c>
      <c r="D93" s="30">
        <v>3047.4</v>
      </c>
      <c r="E93" s="30">
        <v>231.9</v>
      </c>
      <c r="F93" s="30">
        <v>32192</v>
      </c>
      <c r="G93" s="30">
        <v>9.4E-2</v>
      </c>
      <c r="H93" s="30">
        <v>60.5</v>
      </c>
      <c r="I93" s="30">
        <v>3.9</v>
      </c>
      <c r="J93" s="30">
        <v>4.8000000000000001E-2</v>
      </c>
      <c r="K93" s="30">
        <v>6.7</v>
      </c>
      <c r="L93" s="30">
        <v>0.1095</v>
      </c>
      <c r="M93" s="30">
        <v>7.7</v>
      </c>
      <c r="N93" s="30">
        <v>1.6539999999999999E-2</v>
      </c>
      <c r="O93" s="30">
        <v>3.9</v>
      </c>
      <c r="P93" s="30">
        <v>0.5</v>
      </c>
      <c r="Q93" s="30">
        <v>100</v>
      </c>
      <c r="R93" s="30">
        <v>160</v>
      </c>
      <c r="S93" s="30">
        <v>105.5</v>
      </c>
      <c r="T93" s="30">
        <v>7.7</v>
      </c>
      <c r="U93" s="30">
        <v>105.7</v>
      </c>
      <c r="V93" s="30">
        <v>4</v>
      </c>
      <c r="W93" s="30">
        <v>105.7</v>
      </c>
      <c r="X93" s="30">
        <v>4.0999999999999996</v>
      </c>
      <c r="Y93" s="30">
        <v>5.0800000000000003E-3</v>
      </c>
      <c r="Z93" s="30">
        <v>3</v>
      </c>
      <c r="AA93" s="30">
        <v>102.3</v>
      </c>
      <c r="AB93" s="30">
        <v>3.1</v>
      </c>
      <c r="AC93" s="30">
        <v>15140</v>
      </c>
      <c r="AD93" s="30">
        <v>23190</v>
      </c>
      <c r="AE93" s="30">
        <v>82900</v>
      </c>
      <c r="AF93" s="30">
        <v>9330</v>
      </c>
      <c r="AG93" s="30">
        <v>353</v>
      </c>
      <c r="AH93" s="30">
        <v>5620</v>
      </c>
      <c r="AI93" s="30">
        <v>681</v>
      </c>
      <c r="AJ93" s="30">
        <v>2910</v>
      </c>
      <c r="AK93" s="30">
        <v>469</v>
      </c>
      <c r="AL93" s="30">
        <v>843</v>
      </c>
      <c r="AM93" s="30">
        <v>78.599999999999994</v>
      </c>
      <c r="AN93" s="30">
        <v>256</v>
      </c>
      <c r="AO93" s="30">
        <v>22.3</v>
      </c>
    </row>
    <row r="94" spans="1:41" x14ac:dyDescent="0.2">
      <c r="A94" s="30" t="s">
        <v>289</v>
      </c>
      <c r="B94" s="30">
        <v>48358</v>
      </c>
      <c r="C94" s="30">
        <v>46996</v>
      </c>
      <c r="D94" s="30">
        <v>2411.4</v>
      </c>
      <c r="E94" s="30">
        <v>228.4</v>
      </c>
      <c r="F94" s="30">
        <v>38627.300000000003</v>
      </c>
      <c r="G94" s="30">
        <v>6.2E-2</v>
      </c>
      <c r="H94" s="30">
        <v>73.8</v>
      </c>
      <c r="I94" s="30">
        <v>4</v>
      </c>
      <c r="J94" s="30">
        <v>5.0299999999999997E-2</v>
      </c>
      <c r="K94" s="30">
        <v>8.1999999999999993</v>
      </c>
      <c r="L94" s="30">
        <v>9.4E-2</v>
      </c>
      <c r="M94" s="30">
        <v>9.1</v>
      </c>
      <c r="N94" s="30">
        <v>1.354E-2</v>
      </c>
      <c r="O94" s="30">
        <v>4</v>
      </c>
      <c r="P94" s="30">
        <v>0.44</v>
      </c>
      <c r="Q94" s="30">
        <v>210</v>
      </c>
      <c r="R94" s="30">
        <v>190</v>
      </c>
      <c r="S94" s="30">
        <v>91.2</v>
      </c>
      <c r="T94" s="30">
        <v>8</v>
      </c>
      <c r="U94" s="30">
        <v>86.7</v>
      </c>
      <c r="V94" s="30">
        <v>3.5</v>
      </c>
      <c r="W94" s="30">
        <v>86.4</v>
      </c>
      <c r="X94" s="30">
        <v>3.5</v>
      </c>
      <c r="Y94" s="30">
        <v>4.13E-3</v>
      </c>
      <c r="Z94" s="30">
        <v>2.8</v>
      </c>
      <c r="AA94" s="30">
        <v>83.2</v>
      </c>
      <c r="AB94" s="30">
        <v>2.2999999999999998</v>
      </c>
      <c r="AC94" s="30">
        <v>6450</v>
      </c>
      <c r="AD94" s="30">
        <v>23860</v>
      </c>
      <c r="AE94" s="30">
        <v>87300</v>
      </c>
      <c r="AF94" s="30">
        <v>9060</v>
      </c>
      <c r="AG94" s="30">
        <v>171.3</v>
      </c>
      <c r="AH94" s="30">
        <v>5320</v>
      </c>
      <c r="AI94" s="30">
        <v>548</v>
      </c>
      <c r="AJ94" s="30">
        <v>1835</v>
      </c>
      <c r="AK94" s="30">
        <v>209</v>
      </c>
      <c r="AL94" s="30">
        <v>290</v>
      </c>
      <c r="AM94" s="30">
        <v>21</v>
      </c>
      <c r="AN94" s="30">
        <v>60.5</v>
      </c>
      <c r="AO94" s="30">
        <v>5.58</v>
      </c>
    </row>
    <row r="95" spans="1:41" x14ac:dyDescent="0.2">
      <c r="A95" s="30" t="s">
        <v>290</v>
      </c>
      <c r="B95" s="30">
        <v>30543</v>
      </c>
      <c r="C95" s="30">
        <v>51524</v>
      </c>
      <c r="D95" s="30">
        <v>4412.8</v>
      </c>
      <c r="E95" s="30">
        <v>200.8</v>
      </c>
      <c r="F95" s="30">
        <v>33300.5</v>
      </c>
      <c r="G95" s="30">
        <v>0.13200000000000001</v>
      </c>
      <c r="H95" s="30">
        <v>69.400000000000006</v>
      </c>
      <c r="I95" s="30">
        <v>3.9</v>
      </c>
      <c r="J95" s="30">
        <v>5.4600000000000003E-2</v>
      </c>
      <c r="K95" s="30">
        <v>6.4</v>
      </c>
      <c r="L95" s="30">
        <v>0.1085</v>
      </c>
      <c r="M95" s="30">
        <v>7.5</v>
      </c>
      <c r="N95" s="30">
        <v>1.4409999999999999E-2</v>
      </c>
      <c r="O95" s="30">
        <v>3.9</v>
      </c>
      <c r="P95" s="30">
        <v>0.52</v>
      </c>
      <c r="Q95" s="30">
        <v>400</v>
      </c>
      <c r="R95" s="30">
        <v>140</v>
      </c>
      <c r="S95" s="30">
        <v>104.6</v>
      </c>
      <c r="T95" s="30">
        <v>7.5</v>
      </c>
      <c r="U95" s="30">
        <v>92.2</v>
      </c>
      <c r="V95" s="30">
        <v>3.5</v>
      </c>
      <c r="W95" s="30">
        <v>91.4</v>
      </c>
      <c r="X95" s="30">
        <v>3.5</v>
      </c>
      <c r="Y95" s="30">
        <v>4.2700000000000004E-3</v>
      </c>
      <c r="Z95" s="30">
        <v>2.6</v>
      </c>
      <c r="AA95" s="30">
        <v>86.1</v>
      </c>
      <c r="AB95" s="30">
        <v>2.2999999999999998</v>
      </c>
      <c r="AC95" s="30">
        <v>11140</v>
      </c>
      <c r="AD95" s="30">
        <v>23260</v>
      </c>
      <c r="AE95" s="30">
        <v>83200</v>
      </c>
      <c r="AF95" s="30">
        <v>8980</v>
      </c>
      <c r="AG95" s="30">
        <v>321</v>
      </c>
      <c r="AH95" s="30">
        <v>5520</v>
      </c>
      <c r="AI95" s="30">
        <v>616</v>
      </c>
      <c r="AJ95" s="30">
        <v>2460</v>
      </c>
      <c r="AK95" s="30">
        <v>336</v>
      </c>
      <c r="AL95" s="30">
        <v>605</v>
      </c>
      <c r="AM95" s="30">
        <v>60.8</v>
      </c>
      <c r="AN95" s="30">
        <v>223</v>
      </c>
      <c r="AO95" s="30">
        <v>23.9</v>
      </c>
    </row>
    <row r="96" spans="1:41" x14ac:dyDescent="0.2">
      <c r="A96" s="30" t="s">
        <v>291</v>
      </c>
      <c r="B96" s="30">
        <v>30548</v>
      </c>
      <c r="C96" s="30">
        <v>51553</v>
      </c>
      <c r="D96" s="30">
        <v>3658.3</v>
      </c>
      <c r="E96" s="30">
        <v>150</v>
      </c>
      <c r="F96" s="30">
        <v>26432.5</v>
      </c>
      <c r="G96" s="30">
        <v>0.13900000000000001</v>
      </c>
      <c r="H96" s="30">
        <v>77.5</v>
      </c>
      <c r="I96" s="30">
        <v>3.9</v>
      </c>
      <c r="J96" s="30">
        <v>5.96E-2</v>
      </c>
      <c r="K96" s="30">
        <v>6.7</v>
      </c>
      <c r="L96" s="30">
        <v>0.106</v>
      </c>
      <c r="M96" s="30">
        <v>7.8</v>
      </c>
      <c r="N96" s="30">
        <v>1.291E-2</v>
      </c>
      <c r="O96" s="30">
        <v>3.9</v>
      </c>
      <c r="P96" s="30">
        <v>0.5</v>
      </c>
      <c r="Q96" s="30">
        <v>590</v>
      </c>
      <c r="R96" s="30">
        <v>150</v>
      </c>
      <c r="S96" s="30">
        <v>102.3</v>
      </c>
      <c r="T96" s="30">
        <v>7.6</v>
      </c>
      <c r="U96" s="30">
        <v>82.7</v>
      </c>
      <c r="V96" s="30">
        <v>3.2</v>
      </c>
      <c r="W96" s="30">
        <v>81.400000000000006</v>
      </c>
      <c r="X96" s="30">
        <v>3.2</v>
      </c>
      <c r="Y96" s="30">
        <v>4.019E-3</v>
      </c>
      <c r="Z96" s="30">
        <v>2.4</v>
      </c>
      <c r="AA96" s="30">
        <v>81</v>
      </c>
      <c r="AB96" s="30">
        <v>2</v>
      </c>
      <c r="AC96" s="30">
        <v>11630</v>
      </c>
      <c r="AD96" s="30">
        <v>23930</v>
      </c>
      <c r="AE96" s="30">
        <v>83400</v>
      </c>
      <c r="AF96" s="30">
        <v>9110</v>
      </c>
      <c r="AG96" s="30">
        <v>310</v>
      </c>
      <c r="AH96" s="30">
        <v>5640</v>
      </c>
      <c r="AI96" s="30">
        <v>672</v>
      </c>
      <c r="AJ96" s="30">
        <v>2702</v>
      </c>
      <c r="AK96" s="30">
        <v>338</v>
      </c>
      <c r="AL96" s="30">
        <v>580</v>
      </c>
      <c r="AM96" s="30">
        <v>46.4</v>
      </c>
      <c r="AN96" s="30">
        <v>158</v>
      </c>
      <c r="AO96" s="30">
        <v>15.3</v>
      </c>
    </row>
    <row r="97" spans="1:41" x14ac:dyDescent="0.2">
      <c r="A97" s="30" t="s">
        <v>292</v>
      </c>
      <c r="B97" s="30">
        <v>30578</v>
      </c>
      <c r="C97" s="30">
        <v>51544</v>
      </c>
      <c r="D97" s="30">
        <v>4175.3999999999996</v>
      </c>
      <c r="E97" s="30">
        <v>190.5</v>
      </c>
      <c r="F97" s="30">
        <v>33152</v>
      </c>
      <c r="G97" s="30">
        <v>0.126</v>
      </c>
      <c r="H97" s="30">
        <v>82.3</v>
      </c>
      <c r="I97" s="30">
        <v>4.4000000000000004</v>
      </c>
      <c r="J97" s="30">
        <v>5.3800000000000001E-2</v>
      </c>
      <c r="K97" s="30">
        <v>9.9</v>
      </c>
      <c r="L97" s="30">
        <v>9.01E-2</v>
      </c>
      <c r="M97" s="30">
        <v>11</v>
      </c>
      <c r="N97" s="30">
        <v>1.2149999999999999E-2</v>
      </c>
      <c r="O97" s="30">
        <v>4.4000000000000004</v>
      </c>
      <c r="P97" s="30">
        <v>0.41</v>
      </c>
      <c r="Q97" s="30">
        <v>360</v>
      </c>
      <c r="R97" s="30">
        <v>230</v>
      </c>
      <c r="S97" s="30">
        <v>87.6</v>
      </c>
      <c r="T97" s="30">
        <v>9.1</v>
      </c>
      <c r="U97" s="30">
        <v>77.900000000000006</v>
      </c>
      <c r="V97" s="30">
        <v>3.4</v>
      </c>
      <c r="W97" s="30">
        <v>77.3</v>
      </c>
      <c r="X97" s="30">
        <v>3.4</v>
      </c>
      <c r="Y97" s="30">
        <v>4.13E-3</v>
      </c>
      <c r="Z97" s="30">
        <v>5.3</v>
      </c>
      <c r="AA97" s="30">
        <v>83.3</v>
      </c>
      <c r="AB97" s="30">
        <v>4.4000000000000004</v>
      </c>
      <c r="AC97" s="30">
        <v>9600</v>
      </c>
      <c r="AD97" s="30">
        <v>23230</v>
      </c>
      <c r="AE97" s="30">
        <v>84200</v>
      </c>
      <c r="AF97" s="30">
        <v>8870</v>
      </c>
      <c r="AG97" s="30">
        <v>242</v>
      </c>
      <c r="AH97" s="30">
        <v>5610</v>
      </c>
      <c r="AI97" s="30">
        <v>611</v>
      </c>
      <c r="AJ97" s="30">
        <v>2310</v>
      </c>
      <c r="AK97" s="30">
        <v>274</v>
      </c>
      <c r="AL97" s="30">
        <v>389</v>
      </c>
      <c r="AM97" s="30">
        <v>25.9</v>
      </c>
      <c r="AN97" s="30">
        <v>79</v>
      </c>
      <c r="AO97" s="30">
        <v>7.7</v>
      </c>
    </row>
    <row r="98" spans="1:41" x14ac:dyDescent="0.2">
      <c r="A98" s="30" t="s">
        <v>293</v>
      </c>
      <c r="B98" s="30">
        <v>30586</v>
      </c>
      <c r="C98" s="30">
        <v>51560</v>
      </c>
      <c r="D98" s="30">
        <v>3121.5</v>
      </c>
      <c r="E98" s="30">
        <v>145.4</v>
      </c>
      <c r="F98" s="30">
        <v>25118.9</v>
      </c>
      <c r="G98" s="30">
        <v>0.124</v>
      </c>
      <c r="H98" s="30">
        <v>75.8</v>
      </c>
      <c r="I98" s="30">
        <v>4.9000000000000004</v>
      </c>
      <c r="J98" s="30">
        <v>4.87E-2</v>
      </c>
      <c r="K98" s="30">
        <v>6</v>
      </c>
      <c r="L98" s="30">
        <v>8.8599999999999998E-2</v>
      </c>
      <c r="M98" s="30">
        <v>7.7</v>
      </c>
      <c r="N98" s="30">
        <v>1.319E-2</v>
      </c>
      <c r="O98" s="30">
        <v>4.9000000000000004</v>
      </c>
      <c r="P98" s="30">
        <v>0.63</v>
      </c>
      <c r="Q98" s="30">
        <v>130</v>
      </c>
      <c r="R98" s="30">
        <v>140</v>
      </c>
      <c r="S98" s="30">
        <v>86.2</v>
      </c>
      <c r="T98" s="30">
        <v>6.4</v>
      </c>
      <c r="U98" s="30">
        <v>84.5</v>
      </c>
      <c r="V98" s="30">
        <v>4.0999999999999996</v>
      </c>
      <c r="W98" s="30">
        <v>84.4</v>
      </c>
      <c r="X98" s="30">
        <v>4.0999999999999996</v>
      </c>
      <c r="Y98" s="30">
        <v>4.1399999999999996E-3</v>
      </c>
      <c r="Z98" s="30">
        <v>3.2</v>
      </c>
      <c r="AA98" s="30">
        <v>83.5</v>
      </c>
      <c r="AB98" s="30">
        <v>2.7</v>
      </c>
      <c r="AC98" s="30">
        <v>8920</v>
      </c>
      <c r="AD98" s="30">
        <v>22730</v>
      </c>
      <c r="AE98" s="30">
        <v>83200</v>
      </c>
      <c r="AF98" s="30">
        <v>8970</v>
      </c>
      <c r="AG98" s="30">
        <v>224.2</v>
      </c>
      <c r="AH98" s="30">
        <v>5220</v>
      </c>
      <c r="AI98" s="30">
        <v>601</v>
      </c>
      <c r="AJ98" s="30">
        <v>2349</v>
      </c>
      <c r="AK98" s="30">
        <v>261</v>
      </c>
      <c r="AL98" s="30">
        <v>368</v>
      </c>
      <c r="AM98" s="30">
        <v>25.1</v>
      </c>
      <c r="AN98" s="30">
        <v>79</v>
      </c>
      <c r="AO98" s="30">
        <v>7.2</v>
      </c>
    </row>
    <row r="99" spans="1:41" x14ac:dyDescent="0.2">
      <c r="A99" s="30" t="s">
        <v>294</v>
      </c>
      <c r="B99" s="30">
        <v>30538</v>
      </c>
      <c r="C99" s="30">
        <v>51584</v>
      </c>
      <c r="D99" s="30">
        <v>2879.1</v>
      </c>
      <c r="E99" s="30">
        <v>152.5</v>
      </c>
      <c r="F99" s="30">
        <v>22936.799999999999</v>
      </c>
      <c r="G99" s="30">
        <v>0.125</v>
      </c>
      <c r="H99" s="30">
        <v>68.5</v>
      </c>
      <c r="I99" s="30">
        <v>3.3</v>
      </c>
      <c r="J99" s="30">
        <v>5.2200000000000003E-2</v>
      </c>
      <c r="K99" s="30">
        <v>6.4</v>
      </c>
      <c r="L99" s="30">
        <v>0.1051</v>
      </c>
      <c r="M99" s="30">
        <v>7.2</v>
      </c>
      <c r="N99" s="30">
        <v>1.461E-2</v>
      </c>
      <c r="O99" s="30">
        <v>3.3</v>
      </c>
      <c r="P99" s="30">
        <v>0.45</v>
      </c>
      <c r="Q99" s="30">
        <v>290</v>
      </c>
      <c r="R99" s="30">
        <v>150</v>
      </c>
      <c r="S99" s="30">
        <v>101.5</v>
      </c>
      <c r="T99" s="30">
        <v>7</v>
      </c>
      <c r="U99" s="30">
        <v>93.5</v>
      </c>
      <c r="V99" s="30">
        <v>3</v>
      </c>
      <c r="W99" s="30">
        <v>93</v>
      </c>
      <c r="X99" s="30">
        <v>3</v>
      </c>
      <c r="Y99" s="30">
        <v>4.7299999999999998E-3</v>
      </c>
      <c r="Z99" s="30">
        <v>2.9</v>
      </c>
      <c r="AA99" s="30">
        <v>95.3</v>
      </c>
      <c r="AB99" s="30">
        <v>2.8</v>
      </c>
      <c r="AC99" s="30">
        <v>11410</v>
      </c>
      <c r="AD99" s="30">
        <v>24070</v>
      </c>
      <c r="AE99" s="30">
        <v>87100</v>
      </c>
      <c r="AF99" s="30">
        <v>9720</v>
      </c>
      <c r="AG99" s="30">
        <v>299</v>
      </c>
      <c r="AH99" s="30">
        <v>6100</v>
      </c>
      <c r="AI99" s="30">
        <v>700</v>
      </c>
      <c r="AJ99" s="30">
        <v>2669</v>
      </c>
      <c r="AK99" s="30">
        <v>339</v>
      </c>
      <c r="AL99" s="30">
        <v>597</v>
      </c>
      <c r="AM99" s="30">
        <v>49.4</v>
      </c>
      <c r="AN99" s="30">
        <v>163.30000000000001</v>
      </c>
      <c r="AO99" s="30">
        <v>13.99</v>
      </c>
    </row>
    <row r="100" spans="1:41" x14ac:dyDescent="0.2">
      <c r="A100" s="30" t="s">
        <v>295</v>
      </c>
      <c r="B100" s="30">
        <v>30553</v>
      </c>
      <c r="C100" s="30">
        <v>51596</v>
      </c>
      <c r="D100" s="30">
        <v>3118.3</v>
      </c>
      <c r="E100" s="30">
        <v>162.5</v>
      </c>
      <c r="F100" s="30">
        <v>20284</v>
      </c>
      <c r="G100" s="30">
        <v>0.152</v>
      </c>
      <c r="H100" s="30">
        <v>55.4</v>
      </c>
      <c r="I100" s="30">
        <v>3.7</v>
      </c>
      <c r="J100" s="30">
        <v>4.9799999999999997E-2</v>
      </c>
      <c r="K100" s="30">
        <v>5.0999999999999996</v>
      </c>
      <c r="L100" s="30">
        <v>0.1239</v>
      </c>
      <c r="M100" s="30">
        <v>6.3</v>
      </c>
      <c r="N100" s="30">
        <v>1.804E-2</v>
      </c>
      <c r="O100" s="30">
        <v>3.7</v>
      </c>
      <c r="P100" s="30">
        <v>0.57999999999999996</v>
      </c>
      <c r="Q100" s="30">
        <v>190</v>
      </c>
      <c r="R100" s="30">
        <v>120</v>
      </c>
      <c r="S100" s="30">
        <v>118.6</v>
      </c>
      <c r="T100" s="30">
        <v>7</v>
      </c>
      <c r="U100" s="30">
        <v>115.2</v>
      </c>
      <c r="V100" s="30">
        <v>4.2</v>
      </c>
      <c r="W100" s="30">
        <v>115</v>
      </c>
      <c r="X100" s="30">
        <v>4.2</v>
      </c>
      <c r="Y100" s="30">
        <v>5.6899999999999997E-3</v>
      </c>
      <c r="Z100" s="30">
        <v>2.4</v>
      </c>
      <c r="AA100" s="30">
        <v>114.6</v>
      </c>
      <c r="AB100" s="30">
        <v>2.8</v>
      </c>
      <c r="AC100" s="30">
        <v>15610</v>
      </c>
      <c r="AD100" s="30">
        <v>24250</v>
      </c>
      <c r="AE100" s="30">
        <v>86300</v>
      </c>
      <c r="AF100" s="30">
        <v>9610</v>
      </c>
      <c r="AG100" s="30">
        <v>530</v>
      </c>
      <c r="AH100" s="30">
        <v>5980</v>
      </c>
      <c r="AI100" s="30">
        <v>729</v>
      </c>
      <c r="AJ100" s="30">
        <v>3350</v>
      </c>
      <c r="AK100" s="30">
        <v>463</v>
      </c>
      <c r="AL100" s="30">
        <v>940</v>
      </c>
      <c r="AM100" s="30">
        <v>90.6</v>
      </c>
      <c r="AN100" s="30">
        <v>349</v>
      </c>
      <c r="AO100" s="30">
        <v>34.6</v>
      </c>
    </row>
    <row r="101" spans="1:41" x14ac:dyDescent="0.2">
      <c r="A101" s="30" t="s">
        <v>296</v>
      </c>
      <c r="B101" s="30">
        <v>30516</v>
      </c>
      <c r="C101" s="30">
        <v>55205</v>
      </c>
      <c r="D101" s="30">
        <v>3035.6</v>
      </c>
      <c r="E101" s="30">
        <v>175.7</v>
      </c>
      <c r="F101" s="30">
        <v>30418.799999999999</v>
      </c>
      <c r="G101" s="30">
        <v>9.8000000000000004E-2</v>
      </c>
      <c r="H101" s="30">
        <v>74.8</v>
      </c>
      <c r="I101" s="30">
        <v>3.9</v>
      </c>
      <c r="J101" s="30">
        <v>6.1400000000000003E-2</v>
      </c>
      <c r="K101" s="30">
        <v>6.6</v>
      </c>
      <c r="L101" s="30">
        <v>0.11310000000000001</v>
      </c>
      <c r="M101" s="30">
        <v>7.6</v>
      </c>
      <c r="N101" s="30">
        <v>1.338E-2</v>
      </c>
      <c r="O101" s="30">
        <v>3.9</v>
      </c>
      <c r="P101" s="30">
        <v>0.51</v>
      </c>
      <c r="Q101" s="30">
        <v>650</v>
      </c>
      <c r="R101" s="30">
        <v>140</v>
      </c>
      <c r="S101" s="30">
        <v>108.8</v>
      </c>
      <c r="T101" s="30">
        <v>7.8</v>
      </c>
      <c r="U101" s="30">
        <v>85.7</v>
      </c>
      <c r="V101" s="30">
        <v>3.3</v>
      </c>
      <c r="W101" s="30">
        <v>84.2</v>
      </c>
      <c r="X101" s="30">
        <v>3.3</v>
      </c>
      <c r="Y101" s="30">
        <v>4.0400000000000002E-3</v>
      </c>
      <c r="Z101" s="30">
        <v>2.8</v>
      </c>
      <c r="AA101" s="30">
        <v>81.5</v>
      </c>
      <c r="AB101" s="30">
        <v>2.2999999999999998</v>
      </c>
      <c r="AC101" s="30">
        <v>11060</v>
      </c>
      <c r="AD101" s="30">
        <v>24310</v>
      </c>
      <c r="AE101" s="30">
        <v>88000</v>
      </c>
      <c r="AF101" s="30">
        <v>9610</v>
      </c>
      <c r="AG101" s="30">
        <v>323</v>
      </c>
      <c r="AH101" s="30">
        <v>5500</v>
      </c>
      <c r="AI101" s="30">
        <v>627</v>
      </c>
      <c r="AJ101" s="30">
        <v>2480</v>
      </c>
      <c r="AK101" s="30">
        <v>344</v>
      </c>
      <c r="AL101" s="30">
        <v>677</v>
      </c>
      <c r="AM101" s="30">
        <v>60.6</v>
      </c>
      <c r="AN101" s="30">
        <v>235</v>
      </c>
      <c r="AO101" s="30">
        <v>25.2</v>
      </c>
    </row>
    <row r="102" spans="1:41" x14ac:dyDescent="0.2">
      <c r="A102" s="30" t="s">
        <v>297</v>
      </c>
      <c r="B102" s="30">
        <v>30538</v>
      </c>
      <c r="C102" s="30">
        <v>55203</v>
      </c>
      <c r="D102" s="30">
        <v>3509.4</v>
      </c>
      <c r="E102" s="30">
        <v>226.8</v>
      </c>
      <c r="F102" s="30">
        <v>26131.4</v>
      </c>
      <c r="G102" s="30">
        <v>0.13400000000000001</v>
      </c>
      <c r="H102" s="30">
        <v>52.4</v>
      </c>
      <c r="I102" s="30">
        <v>3.7</v>
      </c>
      <c r="J102" s="30">
        <v>6.3100000000000003E-2</v>
      </c>
      <c r="K102" s="30">
        <v>5.7</v>
      </c>
      <c r="L102" s="30">
        <v>0.16600000000000001</v>
      </c>
      <c r="M102" s="30">
        <v>6.8</v>
      </c>
      <c r="N102" s="30">
        <v>1.9099999999999999E-2</v>
      </c>
      <c r="O102" s="30">
        <v>3.7</v>
      </c>
      <c r="P102" s="30">
        <v>0.54</v>
      </c>
      <c r="Q102" s="30">
        <v>710</v>
      </c>
      <c r="R102" s="30">
        <v>120</v>
      </c>
      <c r="S102" s="30">
        <v>156.1</v>
      </c>
      <c r="T102" s="30">
        <v>9.8000000000000007</v>
      </c>
      <c r="U102" s="30">
        <v>122</v>
      </c>
      <c r="V102" s="30">
        <v>4.4000000000000004</v>
      </c>
      <c r="W102" s="30">
        <v>119.7</v>
      </c>
      <c r="X102" s="30">
        <v>4.4000000000000004</v>
      </c>
      <c r="Y102" s="30">
        <v>6.0600000000000003E-3</v>
      </c>
      <c r="Z102" s="30">
        <v>2.2000000000000002</v>
      </c>
      <c r="AA102" s="30">
        <v>122.1</v>
      </c>
      <c r="AB102" s="30">
        <v>2.7</v>
      </c>
      <c r="AC102" s="30">
        <v>9610</v>
      </c>
      <c r="AD102" s="30">
        <v>22990</v>
      </c>
      <c r="AE102" s="30">
        <v>83700</v>
      </c>
      <c r="AF102" s="30">
        <v>8900</v>
      </c>
      <c r="AG102" s="30">
        <v>1066</v>
      </c>
      <c r="AH102" s="30">
        <v>5480</v>
      </c>
      <c r="AI102" s="30">
        <v>622</v>
      </c>
      <c r="AJ102" s="30">
        <v>2516</v>
      </c>
      <c r="AK102" s="30">
        <v>307</v>
      </c>
      <c r="AL102" s="30">
        <v>537</v>
      </c>
      <c r="AM102" s="30">
        <v>40.4</v>
      </c>
      <c r="AN102" s="30">
        <v>125.5</v>
      </c>
      <c r="AO102" s="30">
        <v>9.6999999999999993</v>
      </c>
    </row>
    <row r="103" spans="1:41" x14ac:dyDescent="0.2">
      <c r="A103" s="30" t="s">
        <v>298</v>
      </c>
      <c r="B103" s="30">
        <v>30556</v>
      </c>
      <c r="C103" s="30">
        <v>55193</v>
      </c>
      <c r="D103" s="30">
        <v>4872.3999999999996</v>
      </c>
      <c r="E103" s="30">
        <v>202.1</v>
      </c>
      <c r="F103" s="30">
        <v>28162.9</v>
      </c>
      <c r="G103" s="30">
        <v>0.17100000000000001</v>
      </c>
      <c r="H103" s="30">
        <v>64.3</v>
      </c>
      <c r="I103" s="30">
        <v>4</v>
      </c>
      <c r="J103" s="30">
        <v>5.5199999999999999E-2</v>
      </c>
      <c r="K103" s="30">
        <v>5.2</v>
      </c>
      <c r="L103" s="30">
        <v>0.1183</v>
      </c>
      <c r="M103" s="30">
        <v>6.5</v>
      </c>
      <c r="N103" s="30">
        <v>1.5559999999999999E-2</v>
      </c>
      <c r="O103" s="30">
        <v>4</v>
      </c>
      <c r="P103" s="30">
        <v>0.62</v>
      </c>
      <c r="Q103" s="30">
        <v>420</v>
      </c>
      <c r="R103" s="30">
        <v>120</v>
      </c>
      <c r="S103" s="30">
        <v>113.5</v>
      </c>
      <c r="T103" s="30">
        <v>7</v>
      </c>
      <c r="U103" s="30">
        <v>99.5</v>
      </c>
      <c r="V103" s="30">
        <v>4</v>
      </c>
      <c r="W103" s="30">
        <v>98.6</v>
      </c>
      <c r="X103" s="30">
        <v>4</v>
      </c>
      <c r="Y103" s="30">
        <v>5.0200000000000002E-3</v>
      </c>
      <c r="Z103" s="30">
        <v>2.7</v>
      </c>
      <c r="AA103" s="30">
        <v>101.2</v>
      </c>
      <c r="AB103" s="30">
        <v>2.7</v>
      </c>
      <c r="AC103" s="30">
        <v>13230</v>
      </c>
      <c r="AD103" s="30">
        <v>23350</v>
      </c>
      <c r="AE103" s="30">
        <v>84000</v>
      </c>
      <c r="AF103" s="30">
        <v>9240</v>
      </c>
      <c r="AG103" s="30">
        <v>656</v>
      </c>
      <c r="AH103" s="30">
        <v>5570</v>
      </c>
      <c r="AI103" s="30">
        <v>675</v>
      </c>
      <c r="AJ103" s="30">
        <v>2890</v>
      </c>
      <c r="AK103" s="30">
        <v>410</v>
      </c>
      <c r="AL103" s="30">
        <v>882</v>
      </c>
      <c r="AM103" s="30">
        <v>85.6</v>
      </c>
      <c r="AN103" s="30">
        <v>339</v>
      </c>
      <c r="AO103" s="30">
        <v>34.299999999999997</v>
      </c>
    </row>
    <row r="104" spans="1:41" x14ac:dyDescent="0.2">
      <c r="A104" s="30" t="s">
        <v>299</v>
      </c>
      <c r="B104" s="30">
        <v>28582</v>
      </c>
      <c r="C104" s="30">
        <v>58573</v>
      </c>
      <c r="D104" s="30">
        <v>3893.3</v>
      </c>
      <c r="E104" s="30">
        <v>207.1</v>
      </c>
      <c r="F104" s="30">
        <v>26234.7</v>
      </c>
      <c r="G104" s="30">
        <v>0.14699999999999999</v>
      </c>
      <c r="H104" s="30">
        <v>57.9</v>
      </c>
      <c r="I104" s="30">
        <v>3.4</v>
      </c>
      <c r="J104" s="30">
        <v>5.0799999999999998E-2</v>
      </c>
      <c r="K104" s="30">
        <v>5.2</v>
      </c>
      <c r="L104" s="30">
        <v>0.12089999999999999</v>
      </c>
      <c r="M104" s="30">
        <v>6.2</v>
      </c>
      <c r="N104" s="30">
        <v>1.729E-2</v>
      </c>
      <c r="O104" s="30">
        <v>3.4</v>
      </c>
      <c r="P104" s="30">
        <v>0.55000000000000004</v>
      </c>
      <c r="Q104" s="30">
        <v>230</v>
      </c>
      <c r="R104" s="30">
        <v>120</v>
      </c>
      <c r="S104" s="30">
        <v>115.9</v>
      </c>
      <c r="T104" s="30">
        <v>6.8</v>
      </c>
      <c r="U104" s="30">
        <v>110.5</v>
      </c>
      <c r="V104" s="30">
        <v>3.7</v>
      </c>
      <c r="W104" s="30">
        <v>110.1</v>
      </c>
      <c r="X104" s="30">
        <v>3.7</v>
      </c>
      <c r="Y104" s="30">
        <v>5.5700000000000003E-3</v>
      </c>
      <c r="Z104" s="30">
        <v>2.4</v>
      </c>
      <c r="AA104" s="30">
        <v>112.1</v>
      </c>
      <c r="AB104" s="30">
        <v>2.7</v>
      </c>
      <c r="AC104" s="30">
        <v>12160</v>
      </c>
      <c r="AD104" s="30">
        <v>23490</v>
      </c>
      <c r="AE104" s="30">
        <v>86200</v>
      </c>
      <c r="AF104" s="30">
        <v>9160</v>
      </c>
      <c r="AG104" s="30">
        <v>932</v>
      </c>
      <c r="AH104" s="30">
        <v>5510</v>
      </c>
      <c r="AI104" s="30">
        <v>657</v>
      </c>
      <c r="AJ104" s="30">
        <v>2860</v>
      </c>
      <c r="AK104" s="30">
        <v>401</v>
      </c>
      <c r="AL104" s="30">
        <v>809</v>
      </c>
      <c r="AM104" s="30">
        <v>79.3</v>
      </c>
      <c r="AN104" s="30">
        <v>319</v>
      </c>
      <c r="AO104" s="30">
        <v>31.8</v>
      </c>
    </row>
    <row r="105" spans="1:41" x14ac:dyDescent="0.2">
      <c r="A105" s="30" t="s">
        <v>300</v>
      </c>
      <c r="B105" s="30">
        <v>28595</v>
      </c>
      <c r="C105" s="30">
        <v>58567</v>
      </c>
      <c r="D105" s="30">
        <v>4056.2</v>
      </c>
      <c r="E105" s="30">
        <v>266.5</v>
      </c>
      <c r="F105" s="30">
        <v>31699.5</v>
      </c>
      <c r="G105" s="30">
        <v>0.13</v>
      </c>
      <c r="H105" s="30">
        <v>52.9</v>
      </c>
      <c r="I105" s="30">
        <v>3.3</v>
      </c>
      <c r="J105" s="30">
        <v>5.45E-2</v>
      </c>
      <c r="K105" s="30">
        <v>5.7</v>
      </c>
      <c r="L105" s="30">
        <v>0.1419</v>
      </c>
      <c r="M105" s="30">
        <v>6.6</v>
      </c>
      <c r="N105" s="30">
        <v>1.891E-2</v>
      </c>
      <c r="O105" s="30">
        <v>3.3</v>
      </c>
      <c r="P105" s="30">
        <v>0.5</v>
      </c>
      <c r="Q105" s="30">
        <v>390</v>
      </c>
      <c r="R105" s="30">
        <v>130</v>
      </c>
      <c r="S105" s="30">
        <v>134.80000000000001</v>
      </c>
      <c r="T105" s="30">
        <v>8.3000000000000007</v>
      </c>
      <c r="U105" s="30">
        <v>120.8</v>
      </c>
      <c r="V105" s="30">
        <v>3.9</v>
      </c>
      <c r="W105" s="30">
        <v>119.9</v>
      </c>
      <c r="X105" s="30">
        <v>3.9</v>
      </c>
      <c r="Y105" s="30">
        <v>5.8999999999999999E-3</v>
      </c>
      <c r="Z105" s="30">
        <v>2.8</v>
      </c>
      <c r="AA105" s="30">
        <v>118.9</v>
      </c>
      <c r="AB105" s="30">
        <v>3.4</v>
      </c>
      <c r="AC105" s="30">
        <v>10080</v>
      </c>
      <c r="AD105" s="30">
        <v>23580</v>
      </c>
      <c r="AE105" s="30">
        <v>85300</v>
      </c>
      <c r="AF105" s="30">
        <v>9020</v>
      </c>
      <c r="AG105" s="30">
        <v>1118</v>
      </c>
      <c r="AH105" s="30">
        <v>5460</v>
      </c>
      <c r="AI105" s="30">
        <v>626</v>
      </c>
      <c r="AJ105" s="30">
        <v>2503</v>
      </c>
      <c r="AK105" s="30">
        <v>337</v>
      </c>
      <c r="AL105" s="30">
        <v>628</v>
      </c>
      <c r="AM105" s="30">
        <v>55.5</v>
      </c>
      <c r="AN105" s="30">
        <v>207</v>
      </c>
      <c r="AO105" s="30">
        <v>21.1</v>
      </c>
    </row>
    <row r="106" spans="1:41" x14ac:dyDescent="0.2">
      <c r="A106" s="30" t="s">
        <v>301</v>
      </c>
      <c r="B106" s="30">
        <v>28611</v>
      </c>
      <c r="C106" s="30">
        <v>58561</v>
      </c>
      <c r="D106" s="30">
        <v>3626.1</v>
      </c>
      <c r="E106" s="30">
        <v>185.4</v>
      </c>
      <c r="F106" s="30">
        <v>27223.8</v>
      </c>
      <c r="G106" s="30">
        <v>0.13300000000000001</v>
      </c>
      <c r="H106" s="30">
        <v>66.5</v>
      </c>
      <c r="I106" s="30">
        <v>4</v>
      </c>
      <c r="J106" s="30">
        <v>6.0900000000000003E-2</v>
      </c>
      <c r="K106" s="30">
        <v>7.8</v>
      </c>
      <c r="L106" s="30">
        <v>0.126</v>
      </c>
      <c r="M106" s="30">
        <v>8.8000000000000007</v>
      </c>
      <c r="N106" s="30">
        <v>1.5049999999999999E-2</v>
      </c>
      <c r="O106" s="30">
        <v>4</v>
      </c>
      <c r="P106" s="30">
        <v>0.46</v>
      </c>
      <c r="Q106" s="30">
        <v>630</v>
      </c>
      <c r="R106" s="30">
        <v>170</v>
      </c>
      <c r="S106" s="30">
        <v>120.8</v>
      </c>
      <c r="T106" s="30">
        <v>10</v>
      </c>
      <c r="U106" s="30">
        <v>96.3</v>
      </c>
      <c r="V106" s="30">
        <v>3.9</v>
      </c>
      <c r="W106" s="30">
        <v>94.7</v>
      </c>
      <c r="X106" s="30">
        <v>3.8</v>
      </c>
      <c r="Y106" s="30">
        <v>4.7499999999999999E-3</v>
      </c>
      <c r="Z106" s="30">
        <v>3.9</v>
      </c>
      <c r="AA106" s="30">
        <v>95.7</v>
      </c>
      <c r="AB106" s="30">
        <v>3.7</v>
      </c>
      <c r="AC106" s="30">
        <v>13110</v>
      </c>
      <c r="AD106" s="30">
        <v>23560</v>
      </c>
      <c r="AE106" s="30">
        <v>86500</v>
      </c>
      <c r="AF106" s="30">
        <v>8910</v>
      </c>
      <c r="AG106" s="30">
        <v>1017</v>
      </c>
      <c r="AH106" s="30">
        <v>5500</v>
      </c>
      <c r="AI106" s="30">
        <v>647</v>
      </c>
      <c r="AJ106" s="30">
        <v>2860</v>
      </c>
      <c r="AK106" s="30">
        <v>434</v>
      </c>
      <c r="AL106" s="30">
        <v>871</v>
      </c>
      <c r="AM106" s="30">
        <v>91.2</v>
      </c>
      <c r="AN106" s="30">
        <v>368</v>
      </c>
      <c r="AO106" s="30">
        <v>39.9</v>
      </c>
    </row>
    <row r="107" spans="1:41" x14ac:dyDescent="0.2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</row>
    <row r="108" spans="1:41" x14ac:dyDescent="0.2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</row>
    <row r="109" spans="1:41" x14ac:dyDescent="0.2">
      <c r="A109" s="31" t="s">
        <v>302</v>
      </c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</row>
    <row r="110" spans="1:41" x14ac:dyDescent="0.2">
      <c r="A110" s="32" t="s">
        <v>303</v>
      </c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</row>
    <row r="111" spans="1:41" x14ac:dyDescent="0.2">
      <c r="A111" s="30" t="s">
        <v>304</v>
      </c>
      <c r="B111" s="30">
        <v>74898</v>
      </c>
      <c r="C111" s="30">
        <v>51717</v>
      </c>
      <c r="D111" s="30">
        <v>3879.4</v>
      </c>
      <c r="E111" s="30">
        <v>652.70000000000005</v>
      </c>
      <c r="F111" s="30">
        <v>22004.7</v>
      </c>
      <c r="G111" s="30">
        <v>0.17599999999999999</v>
      </c>
      <c r="H111" s="30">
        <v>14.7</v>
      </c>
      <c r="I111" s="30">
        <v>3.3</v>
      </c>
      <c r="J111" s="30">
        <v>5.4800000000000001E-2</v>
      </c>
      <c r="K111" s="30">
        <v>4</v>
      </c>
      <c r="L111" s="30">
        <v>0.51400000000000001</v>
      </c>
      <c r="M111" s="30">
        <v>5.2</v>
      </c>
      <c r="N111" s="30">
        <v>6.8000000000000005E-2</v>
      </c>
      <c r="O111" s="30">
        <v>3.3</v>
      </c>
      <c r="P111" s="30">
        <v>0.63</v>
      </c>
      <c r="Q111" s="30">
        <v>403</v>
      </c>
      <c r="R111" s="30">
        <v>90</v>
      </c>
      <c r="S111" s="30">
        <v>421</v>
      </c>
      <c r="T111" s="30">
        <v>18</v>
      </c>
      <c r="U111" s="30">
        <v>424</v>
      </c>
      <c r="V111" s="30">
        <v>13</v>
      </c>
      <c r="W111" s="30">
        <v>424</v>
      </c>
      <c r="X111" s="30">
        <v>13</v>
      </c>
      <c r="Y111" s="30">
        <v>2.1309999999999999E-2</v>
      </c>
      <c r="Z111" s="30">
        <v>2.2000000000000002</v>
      </c>
      <c r="AA111" s="30">
        <v>426</v>
      </c>
      <c r="AB111" s="30">
        <v>9.1</v>
      </c>
      <c r="AC111" s="30">
        <v>22340</v>
      </c>
      <c r="AD111" s="30">
        <v>27320</v>
      </c>
      <c r="AE111" s="30">
        <v>105700</v>
      </c>
      <c r="AF111" s="30">
        <v>14050</v>
      </c>
      <c r="AG111" s="30">
        <v>2206</v>
      </c>
      <c r="AH111" s="30">
        <v>9090</v>
      </c>
      <c r="AI111" s="30">
        <v>1027</v>
      </c>
      <c r="AJ111" s="30">
        <v>4460</v>
      </c>
      <c r="AK111" s="30">
        <v>765</v>
      </c>
      <c r="AL111" s="30">
        <v>1330</v>
      </c>
      <c r="AM111" s="30">
        <v>155</v>
      </c>
      <c r="AN111" s="30">
        <v>637</v>
      </c>
      <c r="AO111" s="30">
        <v>68.5</v>
      </c>
    </row>
    <row r="112" spans="1:41" x14ac:dyDescent="0.2">
      <c r="A112" s="30" t="s">
        <v>305</v>
      </c>
      <c r="B112" s="30">
        <v>74916</v>
      </c>
      <c r="C112" s="30">
        <v>51726</v>
      </c>
      <c r="D112" s="30">
        <v>3868</v>
      </c>
      <c r="E112" s="30">
        <v>657.1</v>
      </c>
      <c r="F112" s="30">
        <v>22184.7</v>
      </c>
      <c r="G112" s="30">
        <v>0.17499999999999999</v>
      </c>
      <c r="H112" s="30">
        <v>14.71</v>
      </c>
      <c r="I112" s="30">
        <v>3.1</v>
      </c>
      <c r="J112" s="30">
        <v>5.6000000000000001E-2</v>
      </c>
      <c r="K112" s="30">
        <v>4.4000000000000004</v>
      </c>
      <c r="L112" s="30">
        <v>0.52500000000000002</v>
      </c>
      <c r="M112" s="30">
        <v>5.4</v>
      </c>
      <c r="N112" s="30">
        <v>6.8000000000000005E-2</v>
      </c>
      <c r="O112" s="30">
        <v>3.1</v>
      </c>
      <c r="P112" s="30">
        <v>0.56999999999999995</v>
      </c>
      <c r="Q112" s="30">
        <v>452</v>
      </c>
      <c r="R112" s="30">
        <v>98</v>
      </c>
      <c r="S112" s="30">
        <v>428</v>
      </c>
      <c r="T112" s="30">
        <v>19</v>
      </c>
      <c r="U112" s="30">
        <v>424</v>
      </c>
      <c r="V112" s="30">
        <v>13</v>
      </c>
      <c r="W112" s="30">
        <v>424</v>
      </c>
      <c r="X112" s="30">
        <v>13</v>
      </c>
      <c r="Y112" s="30">
        <v>2.103E-2</v>
      </c>
      <c r="Z112" s="30">
        <v>2.5</v>
      </c>
      <c r="AA112" s="30">
        <v>421</v>
      </c>
      <c r="AB112" s="30">
        <v>10</v>
      </c>
      <c r="AC112" s="30">
        <v>19070</v>
      </c>
      <c r="AD112" s="30">
        <v>26480</v>
      </c>
      <c r="AE112" s="30">
        <v>100200</v>
      </c>
      <c r="AF112" s="30">
        <v>13210</v>
      </c>
      <c r="AG112" s="30">
        <v>2059</v>
      </c>
      <c r="AH112" s="30">
        <v>8140</v>
      </c>
      <c r="AI112" s="30">
        <v>925</v>
      </c>
      <c r="AJ112" s="30">
        <v>4100</v>
      </c>
      <c r="AK112" s="30">
        <v>669</v>
      </c>
      <c r="AL112" s="30">
        <v>1210</v>
      </c>
      <c r="AM112" s="30">
        <v>139.69999999999999</v>
      </c>
      <c r="AN112" s="30">
        <v>562</v>
      </c>
      <c r="AO112" s="30">
        <v>60.3</v>
      </c>
    </row>
    <row r="113" spans="1:41" x14ac:dyDescent="0.2">
      <c r="A113" s="30" t="s">
        <v>306</v>
      </c>
      <c r="B113" s="30">
        <v>74920</v>
      </c>
      <c r="C113" s="30">
        <v>51741</v>
      </c>
      <c r="D113" s="30">
        <v>3873.9</v>
      </c>
      <c r="E113" s="30">
        <v>654.6</v>
      </c>
      <c r="F113" s="30">
        <v>22079.5</v>
      </c>
      <c r="G113" s="30">
        <v>0.17499999999999999</v>
      </c>
      <c r="H113" s="30">
        <v>14.71</v>
      </c>
      <c r="I113" s="30">
        <v>3.2</v>
      </c>
      <c r="J113" s="30">
        <v>5.5399999999999998E-2</v>
      </c>
      <c r="K113" s="30">
        <v>3.8</v>
      </c>
      <c r="L113" s="30">
        <v>0.51900000000000002</v>
      </c>
      <c r="M113" s="30">
        <v>5</v>
      </c>
      <c r="N113" s="30">
        <v>6.8000000000000005E-2</v>
      </c>
      <c r="O113" s="30">
        <v>3.2</v>
      </c>
      <c r="P113" s="30">
        <v>0.64</v>
      </c>
      <c r="Q113" s="30">
        <v>426</v>
      </c>
      <c r="R113" s="30">
        <v>86</v>
      </c>
      <c r="S113" s="30">
        <v>424</v>
      </c>
      <c r="T113" s="30">
        <v>17</v>
      </c>
      <c r="U113" s="30">
        <v>424</v>
      </c>
      <c r="V113" s="30">
        <v>13</v>
      </c>
      <c r="W113" s="30">
        <v>424</v>
      </c>
      <c r="X113" s="30">
        <v>13</v>
      </c>
      <c r="Y113" s="30">
        <v>2.1219999999999999E-2</v>
      </c>
      <c r="Z113" s="30">
        <v>2.2999999999999998</v>
      </c>
      <c r="AA113" s="30">
        <v>424.3</v>
      </c>
      <c r="AB113" s="30">
        <v>9.6999999999999993</v>
      </c>
      <c r="AC113" s="30">
        <v>18180</v>
      </c>
      <c r="AD113" s="30">
        <v>26790</v>
      </c>
      <c r="AE113" s="30">
        <v>104200</v>
      </c>
      <c r="AF113" s="30">
        <v>13370</v>
      </c>
      <c r="AG113" s="30">
        <v>2098</v>
      </c>
      <c r="AH113" s="30">
        <v>8170</v>
      </c>
      <c r="AI113" s="30">
        <v>937</v>
      </c>
      <c r="AJ113" s="30">
        <v>4146</v>
      </c>
      <c r="AK113" s="30">
        <v>610</v>
      </c>
      <c r="AL113" s="30">
        <v>1189</v>
      </c>
      <c r="AM113" s="30">
        <v>137.5</v>
      </c>
      <c r="AN113" s="30">
        <v>579</v>
      </c>
      <c r="AO113" s="30">
        <v>64</v>
      </c>
    </row>
    <row r="114" spans="1:41" x14ac:dyDescent="0.2">
      <c r="A114" s="30" t="s">
        <v>307</v>
      </c>
      <c r="B114" s="30">
        <v>74940</v>
      </c>
      <c r="C114" s="30">
        <v>51741</v>
      </c>
      <c r="D114" s="30">
        <v>3873.9</v>
      </c>
      <c r="E114" s="30">
        <v>656.4</v>
      </c>
      <c r="F114" s="30">
        <v>22147</v>
      </c>
      <c r="G114" s="30">
        <v>0.17499999999999999</v>
      </c>
      <c r="H114" s="30">
        <v>14.68</v>
      </c>
      <c r="I114" s="30">
        <v>4.0999999999999996</v>
      </c>
      <c r="J114" s="30">
        <v>5.5300000000000002E-2</v>
      </c>
      <c r="K114" s="30">
        <v>4.2</v>
      </c>
      <c r="L114" s="30">
        <v>0.51900000000000002</v>
      </c>
      <c r="M114" s="30">
        <v>5.9</v>
      </c>
      <c r="N114" s="30">
        <v>6.8099999999999994E-2</v>
      </c>
      <c r="O114" s="30">
        <v>4.0999999999999996</v>
      </c>
      <c r="P114" s="30">
        <v>0.69</v>
      </c>
      <c r="Q114" s="30">
        <v>422</v>
      </c>
      <c r="R114" s="30">
        <v>95</v>
      </c>
      <c r="S114" s="30">
        <v>424</v>
      </c>
      <c r="T114" s="30">
        <v>20</v>
      </c>
      <c r="U114" s="30">
        <v>425</v>
      </c>
      <c r="V114" s="30">
        <v>17</v>
      </c>
      <c r="W114" s="30">
        <v>425</v>
      </c>
      <c r="X114" s="30">
        <v>17</v>
      </c>
      <c r="Y114" s="30">
        <v>2.1049999999999999E-2</v>
      </c>
      <c r="Z114" s="30">
        <v>2.8</v>
      </c>
      <c r="AA114" s="30">
        <v>421</v>
      </c>
      <c r="AB114" s="30">
        <v>12</v>
      </c>
      <c r="AC114" s="30">
        <v>19340</v>
      </c>
      <c r="AD114" s="30">
        <v>27800</v>
      </c>
      <c r="AE114" s="30">
        <v>106700</v>
      </c>
      <c r="AF114" s="30">
        <v>13540</v>
      </c>
      <c r="AG114" s="30">
        <v>2014</v>
      </c>
      <c r="AH114" s="30">
        <v>7850</v>
      </c>
      <c r="AI114" s="30">
        <v>944</v>
      </c>
      <c r="AJ114" s="30">
        <v>4220</v>
      </c>
      <c r="AK114" s="30">
        <v>659</v>
      </c>
      <c r="AL114" s="30">
        <v>1342</v>
      </c>
      <c r="AM114" s="30">
        <v>155.9</v>
      </c>
      <c r="AN114" s="30">
        <v>642</v>
      </c>
      <c r="AO114" s="30">
        <v>71.900000000000006</v>
      </c>
    </row>
    <row r="115" spans="1:41" x14ac:dyDescent="0.2">
      <c r="A115" s="30" t="s">
        <v>308</v>
      </c>
      <c r="B115" s="30">
        <v>74933</v>
      </c>
      <c r="C115" s="30">
        <v>51727</v>
      </c>
      <c r="D115" s="30">
        <v>3874.8</v>
      </c>
      <c r="E115" s="30">
        <v>654</v>
      </c>
      <c r="F115" s="30">
        <v>22061.7</v>
      </c>
      <c r="G115" s="30">
        <v>0.17599999999999999</v>
      </c>
      <c r="H115" s="30">
        <v>14.74</v>
      </c>
      <c r="I115" s="30">
        <v>3.6</v>
      </c>
      <c r="J115" s="30">
        <v>5.4899999999999997E-2</v>
      </c>
      <c r="K115" s="30">
        <v>4.4000000000000004</v>
      </c>
      <c r="L115" s="30">
        <v>0.51300000000000001</v>
      </c>
      <c r="M115" s="30">
        <v>5.7</v>
      </c>
      <c r="N115" s="30">
        <v>6.7900000000000002E-2</v>
      </c>
      <c r="O115" s="30">
        <v>3.6</v>
      </c>
      <c r="P115" s="30">
        <v>0.63</v>
      </c>
      <c r="Q115" s="30">
        <v>406</v>
      </c>
      <c r="R115" s="30">
        <v>100</v>
      </c>
      <c r="S115" s="30">
        <v>421</v>
      </c>
      <c r="T115" s="30">
        <v>20</v>
      </c>
      <c r="U115" s="30">
        <v>423</v>
      </c>
      <c r="V115" s="30">
        <v>15</v>
      </c>
      <c r="W115" s="30">
        <v>423</v>
      </c>
      <c r="X115" s="30">
        <v>15</v>
      </c>
      <c r="Y115" s="30">
        <v>2.137E-2</v>
      </c>
      <c r="Z115" s="30">
        <v>2.8</v>
      </c>
      <c r="AA115" s="30">
        <v>427</v>
      </c>
      <c r="AB115" s="30">
        <v>12</v>
      </c>
      <c r="AC115" s="30">
        <v>18430</v>
      </c>
      <c r="AD115" s="30">
        <v>27300</v>
      </c>
      <c r="AE115" s="30">
        <v>105100</v>
      </c>
      <c r="AF115" s="30">
        <v>13480</v>
      </c>
      <c r="AG115" s="30">
        <v>2020</v>
      </c>
      <c r="AH115" s="30">
        <v>7960</v>
      </c>
      <c r="AI115" s="30">
        <v>911</v>
      </c>
      <c r="AJ115" s="30">
        <v>4070</v>
      </c>
      <c r="AK115" s="30">
        <v>657</v>
      </c>
      <c r="AL115" s="30">
        <v>1287</v>
      </c>
      <c r="AM115" s="30">
        <v>150.1</v>
      </c>
      <c r="AN115" s="30">
        <v>602</v>
      </c>
      <c r="AO115" s="30">
        <v>66.599999999999994</v>
      </c>
    </row>
    <row r="116" spans="1:41" x14ac:dyDescent="0.2">
      <c r="A116" s="30" t="s">
        <v>309</v>
      </c>
      <c r="B116" s="30">
        <v>74954</v>
      </c>
      <c r="C116" s="30">
        <v>51731</v>
      </c>
      <c r="D116" s="30">
        <v>3868.2</v>
      </c>
      <c r="E116" s="30">
        <v>655.6</v>
      </c>
      <c r="F116" s="30">
        <v>22107</v>
      </c>
      <c r="G116" s="30">
        <v>0.17499999999999999</v>
      </c>
      <c r="H116" s="30">
        <v>14.63</v>
      </c>
      <c r="I116" s="30">
        <v>3.3</v>
      </c>
      <c r="J116" s="30">
        <v>5.6599999999999998E-2</v>
      </c>
      <c r="K116" s="30">
        <v>4.7</v>
      </c>
      <c r="L116" s="30">
        <v>0.53400000000000003</v>
      </c>
      <c r="M116" s="30">
        <v>5.7</v>
      </c>
      <c r="N116" s="30">
        <v>6.8400000000000002E-2</v>
      </c>
      <c r="O116" s="30">
        <v>3.3</v>
      </c>
      <c r="P116" s="30">
        <v>0.56999999999999995</v>
      </c>
      <c r="Q116" s="30">
        <v>480</v>
      </c>
      <c r="R116" s="30">
        <v>100</v>
      </c>
      <c r="S116" s="30">
        <v>434</v>
      </c>
      <c r="T116" s="30">
        <v>20</v>
      </c>
      <c r="U116" s="30">
        <v>426</v>
      </c>
      <c r="V116" s="30">
        <v>13</v>
      </c>
      <c r="W116" s="30">
        <v>426</v>
      </c>
      <c r="X116" s="30">
        <v>14</v>
      </c>
      <c r="Y116" s="30">
        <v>2.12E-2</v>
      </c>
      <c r="Z116" s="30">
        <v>2.2000000000000002</v>
      </c>
      <c r="AA116" s="30">
        <v>423.7</v>
      </c>
      <c r="AB116" s="30">
        <v>9.1</v>
      </c>
      <c r="AC116" s="30">
        <v>20940</v>
      </c>
      <c r="AD116" s="30">
        <v>27760</v>
      </c>
      <c r="AE116" s="30">
        <v>109400</v>
      </c>
      <c r="AF116" s="30">
        <v>13330</v>
      </c>
      <c r="AG116" s="30">
        <v>1994</v>
      </c>
      <c r="AH116" s="30">
        <v>8090</v>
      </c>
      <c r="AI116" s="30">
        <v>972</v>
      </c>
      <c r="AJ116" s="30">
        <v>4310</v>
      </c>
      <c r="AK116" s="30">
        <v>711</v>
      </c>
      <c r="AL116" s="30">
        <v>1417</v>
      </c>
      <c r="AM116" s="30">
        <v>159.69999999999999</v>
      </c>
      <c r="AN116" s="30">
        <v>671</v>
      </c>
      <c r="AO116" s="30">
        <v>77.099999999999994</v>
      </c>
    </row>
    <row r="117" spans="1:41" x14ac:dyDescent="0.2">
      <c r="A117" s="30" t="s">
        <v>310</v>
      </c>
      <c r="B117" s="30">
        <v>74976</v>
      </c>
      <c r="C117" s="30">
        <v>51734</v>
      </c>
      <c r="D117" s="30">
        <v>3891.8</v>
      </c>
      <c r="E117" s="30">
        <v>654.70000000000005</v>
      </c>
      <c r="F117" s="30">
        <v>22083.4</v>
      </c>
      <c r="G117" s="30">
        <v>0.17599999999999999</v>
      </c>
      <c r="H117" s="30">
        <v>14.81</v>
      </c>
      <c r="I117" s="30">
        <v>4.0999999999999996</v>
      </c>
      <c r="J117" s="30">
        <v>5.5E-2</v>
      </c>
      <c r="K117" s="30">
        <v>4.4000000000000004</v>
      </c>
      <c r="L117" s="30">
        <v>0.51200000000000001</v>
      </c>
      <c r="M117" s="30">
        <v>6</v>
      </c>
      <c r="N117" s="30">
        <v>6.7500000000000004E-2</v>
      </c>
      <c r="O117" s="30">
        <v>4.0999999999999996</v>
      </c>
      <c r="P117" s="30">
        <v>0.68</v>
      </c>
      <c r="Q117" s="30">
        <v>410</v>
      </c>
      <c r="R117" s="30">
        <v>99</v>
      </c>
      <c r="S117" s="30">
        <v>419</v>
      </c>
      <c r="T117" s="30">
        <v>21</v>
      </c>
      <c r="U117" s="30">
        <v>421</v>
      </c>
      <c r="V117" s="30">
        <v>17</v>
      </c>
      <c r="W117" s="30">
        <v>421</v>
      </c>
      <c r="X117" s="30">
        <v>17</v>
      </c>
      <c r="Y117" s="30">
        <v>2.121E-2</v>
      </c>
      <c r="Z117" s="30">
        <v>2.2000000000000002</v>
      </c>
      <c r="AA117" s="30">
        <v>424</v>
      </c>
      <c r="AB117" s="30">
        <v>9.1</v>
      </c>
      <c r="AC117" s="30">
        <v>23590</v>
      </c>
      <c r="AD117" s="30">
        <v>28070</v>
      </c>
      <c r="AE117" s="30">
        <v>110200</v>
      </c>
      <c r="AF117" s="30">
        <v>14420</v>
      </c>
      <c r="AG117" s="30">
        <v>1121</v>
      </c>
      <c r="AH117" s="30">
        <v>9490</v>
      </c>
      <c r="AI117" s="30">
        <v>1185</v>
      </c>
      <c r="AJ117" s="30">
        <v>5030</v>
      </c>
      <c r="AK117" s="30">
        <v>715</v>
      </c>
      <c r="AL117" s="30">
        <v>1091</v>
      </c>
      <c r="AM117" s="30">
        <v>90.2</v>
      </c>
      <c r="AN117" s="30">
        <v>262</v>
      </c>
      <c r="AO117" s="30">
        <v>25.4</v>
      </c>
    </row>
    <row r="118" spans="1:41" x14ac:dyDescent="0.2">
      <c r="A118" s="30" t="s">
        <v>311</v>
      </c>
      <c r="B118" s="30">
        <v>74997</v>
      </c>
      <c r="C118" s="30">
        <v>51736</v>
      </c>
      <c r="D118" s="30">
        <v>3873.5</v>
      </c>
      <c r="E118" s="30">
        <v>654.20000000000005</v>
      </c>
      <c r="F118" s="30">
        <v>22074.1</v>
      </c>
      <c r="G118" s="30">
        <v>0.17499999999999999</v>
      </c>
      <c r="H118" s="30">
        <v>14.77</v>
      </c>
      <c r="I118" s="30">
        <v>2.5</v>
      </c>
      <c r="J118" s="30">
        <v>5.5399999999999998E-2</v>
      </c>
      <c r="K118" s="30">
        <v>4.5999999999999996</v>
      </c>
      <c r="L118" s="30">
        <v>0.51700000000000002</v>
      </c>
      <c r="M118" s="30">
        <v>5.2</v>
      </c>
      <c r="N118" s="30">
        <v>6.7699999999999996E-2</v>
      </c>
      <c r="O118" s="30">
        <v>2.5</v>
      </c>
      <c r="P118" s="30">
        <v>0.47</v>
      </c>
      <c r="Q118" s="30">
        <v>430</v>
      </c>
      <c r="R118" s="30">
        <v>100</v>
      </c>
      <c r="S118" s="30">
        <v>423</v>
      </c>
      <c r="T118" s="30">
        <v>18</v>
      </c>
      <c r="U118" s="30">
        <v>422</v>
      </c>
      <c r="V118" s="30">
        <v>10</v>
      </c>
      <c r="W118" s="30">
        <v>422</v>
      </c>
      <c r="X118" s="30">
        <v>10</v>
      </c>
      <c r="Y118" s="30">
        <v>2.102E-2</v>
      </c>
      <c r="Z118" s="30">
        <v>2.5</v>
      </c>
      <c r="AA118" s="30">
        <v>420</v>
      </c>
      <c r="AB118" s="30">
        <v>11</v>
      </c>
      <c r="AC118" s="30">
        <v>22780</v>
      </c>
      <c r="AD118" s="30">
        <v>28300</v>
      </c>
      <c r="AE118" s="30">
        <v>110200</v>
      </c>
      <c r="AF118" s="30">
        <v>13920</v>
      </c>
      <c r="AG118" s="30">
        <v>1162</v>
      </c>
      <c r="AH118" s="30">
        <v>9180</v>
      </c>
      <c r="AI118" s="30">
        <v>1080</v>
      </c>
      <c r="AJ118" s="30">
        <v>5040</v>
      </c>
      <c r="AK118" s="30">
        <v>699</v>
      </c>
      <c r="AL118" s="30">
        <v>1114</v>
      </c>
      <c r="AM118" s="30">
        <v>88.2</v>
      </c>
      <c r="AN118" s="30">
        <v>273</v>
      </c>
      <c r="AO118" s="30">
        <v>28.4</v>
      </c>
    </row>
    <row r="119" spans="1:41" x14ac:dyDescent="0.2">
      <c r="A119" s="30" t="s">
        <v>312</v>
      </c>
      <c r="B119" s="30">
        <v>74950</v>
      </c>
      <c r="C119" s="30">
        <v>51787</v>
      </c>
      <c r="D119" s="30">
        <v>3872.4</v>
      </c>
      <c r="E119" s="30">
        <v>655.7</v>
      </c>
      <c r="F119" s="30">
        <v>22104.5</v>
      </c>
      <c r="G119" s="30">
        <v>0.17499999999999999</v>
      </c>
      <c r="H119" s="30">
        <v>14.56</v>
      </c>
      <c r="I119" s="30">
        <v>2.9</v>
      </c>
      <c r="J119" s="30">
        <v>5.4600000000000003E-2</v>
      </c>
      <c r="K119" s="30">
        <v>4.4000000000000004</v>
      </c>
      <c r="L119" s="30">
        <v>0.51700000000000002</v>
      </c>
      <c r="M119" s="30">
        <v>5.2</v>
      </c>
      <c r="N119" s="30">
        <v>6.8699999999999997E-2</v>
      </c>
      <c r="O119" s="30">
        <v>2.9</v>
      </c>
      <c r="P119" s="30">
        <v>0.55000000000000004</v>
      </c>
      <c r="Q119" s="30">
        <v>395</v>
      </c>
      <c r="R119" s="30">
        <v>98</v>
      </c>
      <c r="S119" s="30">
        <v>423</v>
      </c>
      <c r="T119" s="30">
        <v>18</v>
      </c>
      <c r="U119" s="30">
        <v>428</v>
      </c>
      <c r="V119" s="30">
        <v>12</v>
      </c>
      <c r="W119" s="30">
        <v>429</v>
      </c>
      <c r="X119" s="30">
        <v>12</v>
      </c>
      <c r="Y119" s="30">
        <v>2.137E-2</v>
      </c>
      <c r="Z119" s="30">
        <v>2.4</v>
      </c>
      <c r="AA119" s="30">
        <v>427.2</v>
      </c>
      <c r="AB119" s="30">
        <v>10</v>
      </c>
      <c r="AC119" s="30">
        <v>18350</v>
      </c>
      <c r="AD119" s="30">
        <v>28270</v>
      </c>
      <c r="AE119" s="30">
        <v>105100</v>
      </c>
      <c r="AF119" s="30">
        <v>13140</v>
      </c>
      <c r="AG119" s="30">
        <v>1903</v>
      </c>
      <c r="AH119" s="30">
        <v>7600</v>
      </c>
      <c r="AI119" s="30">
        <v>893</v>
      </c>
      <c r="AJ119" s="30">
        <v>3900</v>
      </c>
      <c r="AK119" s="30">
        <v>625</v>
      </c>
      <c r="AL119" s="30">
        <v>1182</v>
      </c>
      <c r="AM119" s="30">
        <v>132</v>
      </c>
      <c r="AN119" s="30">
        <v>517</v>
      </c>
      <c r="AO119" s="30">
        <v>62.5</v>
      </c>
    </row>
    <row r="120" spans="1:41" x14ac:dyDescent="0.2">
      <c r="A120" s="30" t="s">
        <v>313</v>
      </c>
      <c r="B120" s="30">
        <v>74970</v>
      </c>
      <c r="C120" s="30">
        <v>51791</v>
      </c>
      <c r="D120" s="30">
        <v>3877.3</v>
      </c>
      <c r="E120" s="30">
        <v>654.9</v>
      </c>
      <c r="F120" s="30">
        <v>22090.799999999999</v>
      </c>
      <c r="G120" s="30">
        <v>0.17499999999999999</v>
      </c>
      <c r="H120" s="30">
        <v>14.76</v>
      </c>
      <c r="I120" s="30">
        <v>3.3</v>
      </c>
      <c r="J120" s="30">
        <v>5.5399999999999998E-2</v>
      </c>
      <c r="K120" s="30">
        <v>4.4000000000000004</v>
      </c>
      <c r="L120" s="30">
        <v>0.51700000000000002</v>
      </c>
      <c r="M120" s="30">
        <v>5.5</v>
      </c>
      <c r="N120" s="30">
        <v>6.7699999999999996E-2</v>
      </c>
      <c r="O120" s="30">
        <v>3.3</v>
      </c>
      <c r="P120" s="30">
        <v>0.6</v>
      </c>
      <c r="Q120" s="30">
        <v>426</v>
      </c>
      <c r="R120" s="30">
        <v>98</v>
      </c>
      <c r="S120" s="30">
        <v>423</v>
      </c>
      <c r="T120" s="30">
        <v>19</v>
      </c>
      <c r="U120" s="30">
        <v>423</v>
      </c>
      <c r="V120" s="30">
        <v>13</v>
      </c>
      <c r="W120" s="30">
        <v>423</v>
      </c>
      <c r="X120" s="30">
        <v>13</v>
      </c>
      <c r="Y120" s="30">
        <v>2.1139999999999999E-2</v>
      </c>
      <c r="Z120" s="30">
        <v>2.4</v>
      </c>
      <c r="AA120" s="30">
        <v>423</v>
      </c>
      <c r="AB120" s="30">
        <v>10</v>
      </c>
      <c r="AC120" s="30">
        <v>17200</v>
      </c>
      <c r="AD120" s="30">
        <v>27580</v>
      </c>
      <c r="AE120" s="30">
        <v>110800</v>
      </c>
      <c r="AF120" s="30">
        <v>14490</v>
      </c>
      <c r="AG120" s="30">
        <v>2278</v>
      </c>
      <c r="AH120" s="30">
        <v>9170</v>
      </c>
      <c r="AI120" s="30">
        <v>1009</v>
      </c>
      <c r="AJ120" s="30">
        <v>4130</v>
      </c>
      <c r="AK120" s="30">
        <v>595</v>
      </c>
      <c r="AL120" s="30">
        <v>1190</v>
      </c>
      <c r="AM120" s="30">
        <v>136.80000000000001</v>
      </c>
      <c r="AN120" s="30">
        <v>552</v>
      </c>
      <c r="AO120" s="30">
        <v>64.5</v>
      </c>
    </row>
    <row r="121" spans="1:41" x14ac:dyDescent="0.2">
      <c r="A121" s="30" t="s">
        <v>314</v>
      </c>
      <c r="B121" s="30">
        <v>74959</v>
      </c>
      <c r="C121" s="30">
        <v>51800</v>
      </c>
      <c r="D121" s="30">
        <v>3872.7</v>
      </c>
      <c r="E121" s="30">
        <v>655</v>
      </c>
      <c r="F121" s="30">
        <v>22088.799999999999</v>
      </c>
      <c r="G121" s="30">
        <v>0.17499999999999999</v>
      </c>
      <c r="H121" s="30">
        <v>14.67</v>
      </c>
      <c r="I121" s="30">
        <v>3.1</v>
      </c>
      <c r="J121" s="30">
        <v>5.5100000000000003E-2</v>
      </c>
      <c r="K121" s="30">
        <v>4.2</v>
      </c>
      <c r="L121" s="30">
        <v>0.51700000000000002</v>
      </c>
      <c r="M121" s="30">
        <v>5.2</v>
      </c>
      <c r="N121" s="30">
        <v>6.8099999999999994E-2</v>
      </c>
      <c r="O121" s="30">
        <v>3.1</v>
      </c>
      <c r="P121" s="30">
        <v>0.59</v>
      </c>
      <c r="Q121" s="30">
        <v>414</v>
      </c>
      <c r="R121" s="30">
        <v>93</v>
      </c>
      <c r="S121" s="30">
        <v>423</v>
      </c>
      <c r="T121" s="30">
        <v>18</v>
      </c>
      <c r="U121" s="30">
        <v>425</v>
      </c>
      <c r="V121" s="30">
        <v>13</v>
      </c>
      <c r="W121" s="30">
        <v>425</v>
      </c>
      <c r="X121" s="30">
        <v>13</v>
      </c>
      <c r="Y121" s="30">
        <v>2.1260000000000001E-2</v>
      </c>
      <c r="Z121" s="30">
        <v>2.2000000000000002</v>
      </c>
      <c r="AA121" s="30">
        <v>424.9</v>
      </c>
      <c r="AB121" s="30">
        <v>9.4</v>
      </c>
      <c r="AC121" s="30">
        <v>16170</v>
      </c>
      <c r="AD121" s="30">
        <v>27390</v>
      </c>
      <c r="AE121" s="30">
        <v>110400</v>
      </c>
      <c r="AF121" s="30">
        <v>13200</v>
      </c>
      <c r="AG121" s="30">
        <v>2078</v>
      </c>
      <c r="AH121" s="30">
        <v>7940</v>
      </c>
      <c r="AI121" s="30">
        <v>918</v>
      </c>
      <c r="AJ121" s="30">
        <v>3680</v>
      </c>
      <c r="AK121" s="30">
        <v>575</v>
      </c>
      <c r="AL121" s="30">
        <v>1096</v>
      </c>
      <c r="AM121" s="30">
        <v>118.9</v>
      </c>
      <c r="AN121" s="30">
        <v>522</v>
      </c>
      <c r="AO121" s="30">
        <v>60.2</v>
      </c>
    </row>
    <row r="122" spans="1:41" x14ac:dyDescent="0.2">
      <c r="A122" s="30" t="s">
        <v>315</v>
      </c>
      <c r="B122" s="30">
        <v>74942</v>
      </c>
      <c r="C122" s="30">
        <v>51808</v>
      </c>
      <c r="D122" s="30">
        <v>3872.7</v>
      </c>
      <c r="E122" s="30">
        <v>655.1</v>
      </c>
      <c r="F122" s="30">
        <v>22093.9</v>
      </c>
      <c r="G122" s="30">
        <v>0.17499999999999999</v>
      </c>
      <c r="H122" s="30">
        <v>14.74</v>
      </c>
      <c r="I122" s="30">
        <v>3.3</v>
      </c>
      <c r="J122" s="30">
        <v>5.6800000000000003E-2</v>
      </c>
      <c r="K122" s="30">
        <v>4.4000000000000004</v>
      </c>
      <c r="L122" s="30">
        <v>0.53</v>
      </c>
      <c r="M122" s="30">
        <v>5.5</v>
      </c>
      <c r="N122" s="30">
        <v>6.7799999999999999E-2</v>
      </c>
      <c r="O122" s="30">
        <v>3.3</v>
      </c>
      <c r="P122" s="30">
        <v>0.6</v>
      </c>
      <c r="Q122" s="30">
        <v>481</v>
      </c>
      <c r="R122" s="30">
        <v>97</v>
      </c>
      <c r="S122" s="30">
        <v>432</v>
      </c>
      <c r="T122" s="30">
        <v>19</v>
      </c>
      <c r="U122" s="30">
        <v>423</v>
      </c>
      <c r="V122" s="30">
        <v>14</v>
      </c>
      <c r="W122" s="30">
        <v>422</v>
      </c>
      <c r="X122" s="30">
        <v>14</v>
      </c>
      <c r="Y122" s="30">
        <v>2.1160000000000002E-2</v>
      </c>
      <c r="Z122" s="30">
        <v>2.2000000000000002</v>
      </c>
      <c r="AA122" s="30">
        <v>422.9</v>
      </c>
      <c r="AB122" s="30">
        <v>9.4</v>
      </c>
      <c r="AC122" s="30">
        <v>19460</v>
      </c>
      <c r="AD122" s="30">
        <v>27300</v>
      </c>
      <c r="AE122" s="30">
        <v>106600</v>
      </c>
      <c r="AF122" s="30">
        <v>12340</v>
      </c>
      <c r="AG122" s="30">
        <v>1942</v>
      </c>
      <c r="AH122" s="30">
        <v>7300</v>
      </c>
      <c r="AI122" s="30">
        <v>863</v>
      </c>
      <c r="AJ122" s="30">
        <v>4080</v>
      </c>
      <c r="AK122" s="30">
        <v>657</v>
      </c>
      <c r="AL122" s="30">
        <v>1382</v>
      </c>
      <c r="AM122" s="30">
        <v>161.80000000000001</v>
      </c>
      <c r="AN122" s="30">
        <v>664</v>
      </c>
      <c r="AO122" s="30">
        <v>78.5</v>
      </c>
    </row>
    <row r="123" spans="1:41" x14ac:dyDescent="0.2">
      <c r="A123" s="30" t="s">
        <v>316</v>
      </c>
      <c r="B123" s="30">
        <v>74966</v>
      </c>
      <c r="C123" s="30">
        <v>51812</v>
      </c>
      <c r="D123" s="30">
        <v>3881.2</v>
      </c>
      <c r="E123" s="30">
        <v>654.9</v>
      </c>
      <c r="F123" s="30">
        <v>22085.7</v>
      </c>
      <c r="G123" s="30">
        <v>0.17499999999999999</v>
      </c>
      <c r="H123" s="30">
        <v>14.66</v>
      </c>
      <c r="I123" s="30">
        <v>3.4</v>
      </c>
      <c r="J123" s="30">
        <v>5.45E-2</v>
      </c>
      <c r="K123" s="30">
        <v>4.0999999999999996</v>
      </c>
      <c r="L123" s="30">
        <v>0.51200000000000001</v>
      </c>
      <c r="M123" s="30">
        <v>5.3</v>
      </c>
      <c r="N123" s="30">
        <v>6.8199999999999997E-2</v>
      </c>
      <c r="O123" s="30">
        <v>3.4</v>
      </c>
      <c r="P123" s="30">
        <v>0.64</v>
      </c>
      <c r="Q123" s="30">
        <v>391</v>
      </c>
      <c r="R123" s="30">
        <v>91</v>
      </c>
      <c r="S123" s="30">
        <v>420</v>
      </c>
      <c r="T123" s="30">
        <v>18</v>
      </c>
      <c r="U123" s="30">
        <v>425</v>
      </c>
      <c r="V123" s="30">
        <v>14</v>
      </c>
      <c r="W123" s="30">
        <v>426</v>
      </c>
      <c r="X123" s="30">
        <v>14</v>
      </c>
      <c r="Y123" s="30">
        <v>2.1229999999999999E-2</v>
      </c>
      <c r="Z123" s="30">
        <v>2.5</v>
      </c>
      <c r="AA123" s="30">
        <v>424</v>
      </c>
      <c r="AB123" s="30">
        <v>10</v>
      </c>
      <c r="AC123" s="30">
        <v>19060</v>
      </c>
      <c r="AD123" s="30">
        <v>26890</v>
      </c>
      <c r="AE123" s="30">
        <v>109300</v>
      </c>
      <c r="AF123" s="30">
        <v>13920</v>
      </c>
      <c r="AG123" s="30">
        <v>2224</v>
      </c>
      <c r="AH123" s="30">
        <v>8910</v>
      </c>
      <c r="AI123" s="30">
        <v>1002</v>
      </c>
      <c r="AJ123" s="30">
        <v>4260</v>
      </c>
      <c r="AK123" s="30">
        <v>650</v>
      </c>
      <c r="AL123" s="30">
        <v>1323</v>
      </c>
      <c r="AM123" s="30">
        <v>144.5</v>
      </c>
      <c r="AN123" s="30">
        <v>602</v>
      </c>
      <c r="AO123" s="30">
        <v>70.7</v>
      </c>
    </row>
    <row r="124" spans="1:41" x14ac:dyDescent="0.2">
      <c r="A124" s="30" t="s">
        <v>317</v>
      </c>
      <c r="B124" s="30">
        <v>75023</v>
      </c>
      <c r="C124" s="30">
        <v>51779</v>
      </c>
      <c r="D124" s="30">
        <v>3863.4</v>
      </c>
      <c r="E124" s="30">
        <v>654.4</v>
      </c>
      <c r="F124" s="30">
        <v>22080.5</v>
      </c>
      <c r="G124" s="30">
        <v>0.17499999999999999</v>
      </c>
      <c r="H124" s="30">
        <v>14.77</v>
      </c>
      <c r="I124" s="30">
        <v>4.5999999999999996</v>
      </c>
      <c r="J124" s="30">
        <v>5.5500000000000001E-2</v>
      </c>
      <c r="K124" s="30">
        <v>5.8</v>
      </c>
      <c r="L124" s="30">
        <v>0.51800000000000002</v>
      </c>
      <c r="M124" s="30">
        <v>7.4</v>
      </c>
      <c r="N124" s="30">
        <v>6.7699999999999996E-2</v>
      </c>
      <c r="O124" s="30">
        <v>4.5999999999999996</v>
      </c>
      <c r="P124" s="30">
        <v>0.62</v>
      </c>
      <c r="Q124" s="30">
        <v>430</v>
      </c>
      <c r="R124" s="30">
        <v>130</v>
      </c>
      <c r="S124" s="30">
        <v>424</v>
      </c>
      <c r="T124" s="30">
        <v>26</v>
      </c>
      <c r="U124" s="30">
        <v>422</v>
      </c>
      <c r="V124" s="30">
        <v>19</v>
      </c>
      <c r="W124" s="30">
        <v>422</v>
      </c>
      <c r="X124" s="30">
        <v>19</v>
      </c>
      <c r="Y124" s="30">
        <v>2.1190000000000001E-2</v>
      </c>
      <c r="Z124" s="30">
        <v>3.3</v>
      </c>
      <c r="AA124" s="30">
        <v>424</v>
      </c>
      <c r="AB124" s="30">
        <v>14</v>
      </c>
      <c r="AC124" s="30">
        <v>22260</v>
      </c>
      <c r="AD124" s="30">
        <v>26200</v>
      </c>
      <c r="AE124" s="30">
        <v>102700</v>
      </c>
      <c r="AF124" s="30">
        <v>12490</v>
      </c>
      <c r="AG124" s="30">
        <v>1084</v>
      </c>
      <c r="AH124" s="30">
        <v>8520</v>
      </c>
      <c r="AI124" s="30">
        <v>1065</v>
      </c>
      <c r="AJ124" s="30">
        <v>4680</v>
      </c>
      <c r="AK124" s="30">
        <v>678</v>
      </c>
      <c r="AL124" s="30">
        <v>1079</v>
      </c>
      <c r="AM124" s="30">
        <v>84.3</v>
      </c>
      <c r="AN124" s="30">
        <v>248</v>
      </c>
      <c r="AO124" s="30">
        <v>23.5</v>
      </c>
    </row>
    <row r="125" spans="1:41" x14ac:dyDescent="0.2">
      <c r="A125" s="30" t="s">
        <v>318</v>
      </c>
      <c r="B125" s="30">
        <v>75039</v>
      </c>
      <c r="C125" s="30">
        <v>51778</v>
      </c>
      <c r="D125" s="30">
        <v>3900</v>
      </c>
      <c r="E125" s="30">
        <v>657.8</v>
      </c>
      <c r="F125" s="30">
        <v>22149.5</v>
      </c>
      <c r="G125" s="30">
        <v>0.17499999999999999</v>
      </c>
      <c r="H125" s="30">
        <v>14.6</v>
      </c>
      <c r="I125" s="30">
        <v>3.5</v>
      </c>
      <c r="J125" s="30">
        <v>5.5300000000000002E-2</v>
      </c>
      <c r="K125" s="30">
        <v>4.5</v>
      </c>
      <c r="L125" s="30">
        <v>0.52200000000000002</v>
      </c>
      <c r="M125" s="30">
        <v>5.7</v>
      </c>
      <c r="N125" s="30">
        <v>6.8500000000000005E-2</v>
      </c>
      <c r="O125" s="30">
        <v>3.5</v>
      </c>
      <c r="P125" s="30">
        <v>0.61</v>
      </c>
      <c r="Q125" s="30">
        <v>420</v>
      </c>
      <c r="R125" s="30">
        <v>100</v>
      </c>
      <c r="S125" s="30">
        <v>427</v>
      </c>
      <c r="T125" s="30">
        <v>20</v>
      </c>
      <c r="U125" s="30">
        <v>427</v>
      </c>
      <c r="V125" s="30">
        <v>14</v>
      </c>
      <c r="W125" s="30">
        <v>427</v>
      </c>
      <c r="X125" s="30">
        <v>15</v>
      </c>
      <c r="Y125" s="30">
        <v>2.111E-2</v>
      </c>
      <c r="Z125" s="30">
        <v>2.1</v>
      </c>
      <c r="AA125" s="30">
        <v>422.1</v>
      </c>
      <c r="AB125" s="30">
        <v>8.6</v>
      </c>
      <c r="AC125" s="30">
        <v>24530</v>
      </c>
      <c r="AD125" s="30">
        <v>27560</v>
      </c>
      <c r="AE125" s="30">
        <v>110700</v>
      </c>
      <c r="AF125" s="30">
        <v>13890</v>
      </c>
      <c r="AG125" s="30">
        <v>1225</v>
      </c>
      <c r="AH125" s="30">
        <v>9510</v>
      </c>
      <c r="AI125" s="30">
        <v>1178</v>
      </c>
      <c r="AJ125" s="30">
        <v>5210</v>
      </c>
      <c r="AK125" s="30">
        <v>782</v>
      </c>
      <c r="AL125" s="30">
        <v>1393</v>
      </c>
      <c r="AM125" s="30">
        <v>113.6</v>
      </c>
      <c r="AN125" s="30">
        <v>361</v>
      </c>
      <c r="AO125" s="30">
        <v>35.799999999999997</v>
      </c>
    </row>
    <row r="126" spans="1:41" x14ac:dyDescent="0.2">
      <c r="A126" s="30" t="s">
        <v>319</v>
      </c>
      <c r="B126" s="30">
        <v>75033</v>
      </c>
      <c r="C126" s="30">
        <v>51792</v>
      </c>
      <c r="D126" s="30">
        <v>3843.3</v>
      </c>
      <c r="E126" s="30">
        <v>651.1</v>
      </c>
      <c r="F126" s="30">
        <v>21947.9</v>
      </c>
      <c r="G126" s="30">
        <v>0.17499999999999999</v>
      </c>
      <c r="H126" s="30">
        <v>14.79</v>
      </c>
      <c r="I126" s="30">
        <v>3.3</v>
      </c>
      <c r="J126" s="30">
        <v>5.5399999999999998E-2</v>
      </c>
      <c r="K126" s="30">
        <v>4.5</v>
      </c>
      <c r="L126" s="30">
        <v>0.51600000000000001</v>
      </c>
      <c r="M126" s="30">
        <v>5.6</v>
      </c>
      <c r="N126" s="30">
        <v>6.7599999999999993E-2</v>
      </c>
      <c r="O126" s="30">
        <v>3.3</v>
      </c>
      <c r="P126" s="30">
        <v>0.6</v>
      </c>
      <c r="Q126" s="30">
        <v>426</v>
      </c>
      <c r="R126" s="30">
        <v>100</v>
      </c>
      <c r="S126" s="30">
        <v>423</v>
      </c>
      <c r="T126" s="30">
        <v>19</v>
      </c>
      <c r="U126" s="30">
        <v>422</v>
      </c>
      <c r="V126" s="30">
        <v>14</v>
      </c>
      <c r="W126" s="30">
        <v>422</v>
      </c>
      <c r="X126" s="30">
        <v>14</v>
      </c>
      <c r="Y126" s="30">
        <v>2.1360000000000001E-2</v>
      </c>
      <c r="Z126" s="30">
        <v>2.7</v>
      </c>
      <c r="AA126" s="30">
        <v>427</v>
      </c>
      <c r="AB126" s="30">
        <v>11</v>
      </c>
      <c r="AC126" s="30">
        <v>24660</v>
      </c>
      <c r="AD126" s="30">
        <v>26800</v>
      </c>
      <c r="AE126" s="30">
        <v>108000</v>
      </c>
      <c r="AF126" s="30">
        <v>13680</v>
      </c>
      <c r="AG126" s="30">
        <v>1210</v>
      </c>
      <c r="AH126" s="30">
        <v>9230</v>
      </c>
      <c r="AI126" s="30">
        <v>1167</v>
      </c>
      <c r="AJ126" s="30">
        <v>4960</v>
      </c>
      <c r="AK126" s="30">
        <v>756</v>
      </c>
      <c r="AL126" s="30">
        <v>1347</v>
      </c>
      <c r="AM126" s="30">
        <v>112.7</v>
      </c>
      <c r="AN126" s="30">
        <v>352</v>
      </c>
      <c r="AO126" s="30">
        <v>34.799999999999997</v>
      </c>
    </row>
    <row r="127" spans="1:41" x14ac:dyDescent="0.2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</row>
    <row r="128" spans="1:41" x14ac:dyDescent="0.2">
      <c r="A128" s="32" t="s">
        <v>320</v>
      </c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</row>
    <row r="129" spans="1:41" x14ac:dyDescent="0.2">
      <c r="A129" s="30" t="s">
        <v>321</v>
      </c>
      <c r="B129" s="30">
        <v>69762</v>
      </c>
      <c r="C129" s="30">
        <v>52176</v>
      </c>
      <c r="D129" s="30">
        <v>3915</v>
      </c>
      <c r="E129" s="30">
        <v>1838.6</v>
      </c>
      <c r="F129" s="30">
        <v>50655</v>
      </c>
      <c r="G129" s="30">
        <v>7.8E-2</v>
      </c>
      <c r="H129" s="30">
        <v>12.16</v>
      </c>
      <c r="I129" s="30">
        <v>3.2</v>
      </c>
      <c r="J129" s="30">
        <v>5.7500000000000002E-2</v>
      </c>
      <c r="K129" s="30">
        <v>3.8</v>
      </c>
      <c r="L129" s="30">
        <v>0.65200000000000002</v>
      </c>
      <c r="M129" s="30">
        <v>4.9000000000000004</v>
      </c>
      <c r="N129" s="30">
        <v>8.2299999999999998E-2</v>
      </c>
      <c r="O129" s="30">
        <v>3.2</v>
      </c>
      <c r="P129" s="30">
        <v>0.65</v>
      </c>
      <c r="Q129" s="30">
        <v>510</v>
      </c>
      <c r="R129" s="30">
        <v>83</v>
      </c>
      <c r="S129" s="30">
        <v>510</v>
      </c>
      <c r="T129" s="30">
        <v>20</v>
      </c>
      <c r="U129" s="30">
        <v>510</v>
      </c>
      <c r="V129" s="30">
        <v>16</v>
      </c>
      <c r="W129" s="30">
        <v>510</v>
      </c>
      <c r="X129" s="30">
        <v>16</v>
      </c>
      <c r="Y129" s="30">
        <v>2.5219999999999999E-2</v>
      </c>
      <c r="Z129" s="30">
        <v>2.1</v>
      </c>
      <c r="AA129" s="30">
        <v>503</v>
      </c>
      <c r="AB129" s="30">
        <v>10</v>
      </c>
      <c r="AC129" s="30">
        <v>14000</v>
      </c>
      <c r="AD129" s="30">
        <v>28930</v>
      </c>
      <c r="AE129" s="30">
        <v>98400</v>
      </c>
      <c r="AF129" s="30">
        <v>40700</v>
      </c>
      <c r="AG129" s="30">
        <v>147.5</v>
      </c>
      <c r="AH129" s="30">
        <v>21150</v>
      </c>
      <c r="AI129" s="30">
        <v>2186</v>
      </c>
      <c r="AJ129" s="30">
        <v>4870</v>
      </c>
      <c r="AK129" s="30">
        <v>296</v>
      </c>
      <c r="AL129" s="30">
        <v>304.8</v>
      </c>
      <c r="AM129" s="30">
        <v>26.78</v>
      </c>
      <c r="AN129" s="30">
        <v>92.2</v>
      </c>
      <c r="AO129" s="30">
        <v>8.57</v>
      </c>
    </row>
    <row r="130" spans="1:41" x14ac:dyDescent="0.2">
      <c r="A130" s="30" t="s">
        <v>322</v>
      </c>
      <c r="B130" s="30">
        <v>69789</v>
      </c>
      <c r="C130" s="30">
        <v>52176</v>
      </c>
      <c r="D130" s="30">
        <v>4012</v>
      </c>
      <c r="E130" s="30">
        <v>1828</v>
      </c>
      <c r="F130" s="30">
        <v>49324.1</v>
      </c>
      <c r="G130" s="30">
        <v>8.2000000000000003E-2</v>
      </c>
      <c r="H130" s="30">
        <v>11.82</v>
      </c>
      <c r="I130" s="30">
        <v>3.3</v>
      </c>
      <c r="J130" s="30">
        <v>5.6500000000000002E-2</v>
      </c>
      <c r="K130" s="30">
        <v>3.6</v>
      </c>
      <c r="L130" s="30">
        <v>0.65900000000000003</v>
      </c>
      <c r="M130" s="30">
        <v>4.9000000000000004</v>
      </c>
      <c r="N130" s="30">
        <v>8.4599999999999995E-2</v>
      </c>
      <c r="O130" s="30">
        <v>3.3</v>
      </c>
      <c r="P130" s="30">
        <v>0.68</v>
      </c>
      <c r="Q130" s="30">
        <v>472</v>
      </c>
      <c r="R130" s="30">
        <v>79</v>
      </c>
      <c r="S130" s="30">
        <v>514</v>
      </c>
      <c r="T130" s="30">
        <v>20</v>
      </c>
      <c r="U130" s="30">
        <v>524</v>
      </c>
      <c r="V130" s="30">
        <v>17</v>
      </c>
      <c r="W130" s="30">
        <v>524</v>
      </c>
      <c r="X130" s="30">
        <v>17</v>
      </c>
      <c r="Y130" s="30">
        <v>2.5520000000000001E-2</v>
      </c>
      <c r="Z130" s="30">
        <v>2.2000000000000002</v>
      </c>
      <c r="AA130" s="30">
        <v>509</v>
      </c>
      <c r="AB130" s="30">
        <v>11</v>
      </c>
      <c r="AC130" s="30">
        <v>14240</v>
      </c>
      <c r="AD130" s="30">
        <v>28420</v>
      </c>
      <c r="AE130" s="30">
        <v>100500</v>
      </c>
      <c r="AF130" s="30">
        <v>40900</v>
      </c>
      <c r="AG130" s="30">
        <v>152</v>
      </c>
      <c r="AH130" s="30">
        <v>21510</v>
      </c>
      <c r="AI130" s="30">
        <v>2233</v>
      </c>
      <c r="AJ130" s="30">
        <v>4990</v>
      </c>
      <c r="AK130" s="30">
        <v>300.10000000000002</v>
      </c>
      <c r="AL130" s="30">
        <v>315.10000000000002</v>
      </c>
      <c r="AM130" s="30">
        <v>27.3</v>
      </c>
      <c r="AN130" s="30">
        <v>96.2</v>
      </c>
      <c r="AO130" s="30">
        <v>9.56</v>
      </c>
    </row>
    <row r="131" spans="1:41" x14ac:dyDescent="0.2">
      <c r="A131" s="30" t="s">
        <v>323</v>
      </c>
      <c r="B131" s="30">
        <v>69820</v>
      </c>
      <c r="C131" s="30">
        <v>52174</v>
      </c>
      <c r="D131" s="30">
        <v>4840.5</v>
      </c>
      <c r="E131" s="30">
        <v>2207.3000000000002</v>
      </c>
      <c r="F131" s="30">
        <v>63272.4</v>
      </c>
      <c r="G131" s="30">
        <v>7.5999999999999998E-2</v>
      </c>
      <c r="H131" s="30">
        <v>12.07</v>
      </c>
      <c r="I131" s="30">
        <v>3</v>
      </c>
      <c r="J131" s="30">
        <v>5.6899999999999999E-2</v>
      </c>
      <c r="K131" s="30">
        <v>3.6</v>
      </c>
      <c r="L131" s="30">
        <v>0.64900000000000002</v>
      </c>
      <c r="M131" s="30">
        <v>4.7</v>
      </c>
      <c r="N131" s="30">
        <v>8.2799999999999999E-2</v>
      </c>
      <c r="O131" s="30">
        <v>3</v>
      </c>
      <c r="P131" s="30">
        <v>0.65</v>
      </c>
      <c r="Q131" s="30">
        <v>486</v>
      </c>
      <c r="R131" s="30">
        <v>79</v>
      </c>
      <c r="S131" s="30">
        <v>508</v>
      </c>
      <c r="T131" s="30">
        <v>19</v>
      </c>
      <c r="U131" s="30">
        <v>513</v>
      </c>
      <c r="V131" s="30">
        <v>15</v>
      </c>
      <c r="W131" s="30">
        <v>513</v>
      </c>
      <c r="X131" s="30">
        <v>15</v>
      </c>
      <c r="Y131" s="30">
        <v>2.4989999999999998E-2</v>
      </c>
      <c r="Z131" s="30">
        <v>1.9</v>
      </c>
      <c r="AA131" s="30">
        <v>498.6</v>
      </c>
      <c r="AB131" s="30">
        <v>9.6</v>
      </c>
      <c r="AC131" s="30">
        <v>14050</v>
      </c>
      <c r="AD131" s="30">
        <v>29370</v>
      </c>
      <c r="AE131" s="30">
        <v>98900</v>
      </c>
      <c r="AF131" s="30">
        <v>40300</v>
      </c>
      <c r="AG131" s="30">
        <v>150.19999999999999</v>
      </c>
      <c r="AH131" s="30">
        <v>21190</v>
      </c>
      <c r="AI131" s="30">
        <v>2192</v>
      </c>
      <c r="AJ131" s="30">
        <v>4920</v>
      </c>
      <c r="AK131" s="30">
        <v>297</v>
      </c>
      <c r="AL131" s="30">
        <v>310</v>
      </c>
      <c r="AM131" s="30">
        <v>26.93</v>
      </c>
      <c r="AN131" s="30">
        <v>93.3</v>
      </c>
      <c r="AO131" s="30">
        <v>8.9</v>
      </c>
    </row>
    <row r="132" spans="1:41" x14ac:dyDescent="0.2">
      <c r="A132" s="30" t="s">
        <v>324</v>
      </c>
      <c r="B132" s="30">
        <v>69847</v>
      </c>
      <c r="C132" s="30">
        <v>52173</v>
      </c>
      <c r="D132" s="30">
        <v>6532.8</v>
      </c>
      <c r="E132" s="30">
        <v>2123.6999999999998</v>
      </c>
      <c r="F132" s="30">
        <v>59384</v>
      </c>
      <c r="G132" s="30">
        <v>0.11</v>
      </c>
      <c r="H132" s="30">
        <v>12.19</v>
      </c>
      <c r="I132" s="30">
        <v>3.2</v>
      </c>
      <c r="J132" s="30">
        <v>5.7000000000000002E-2</v>
      </c>
      <c r="K132" s="30">
        <v>4.2</v>
      </c>
      <c r="L132" s="30">
        <v>0.64400000000000002</v>
      </c>
      <c r="M132" s="30">
        <v>5.3</v>
      </c>
      <c r="N132" s="30">
        <v>8.2000000000000003E-2</v>
      </c>
      <c r="O132" s="30">
        <v>3.2</v>
      </c>
      <c r="P132" s="30">
        <v>0.61</v>
      </c>
      <c r="Q132" s="30">
        <v>489</v>
      </c>
      <c r="R132" s="30">
        <v>92</v>
      </c>
      <c r="S132" s="30">
        <v>505</v>
      </c>
      <c r="T132" s="30">
        <v>21</v>
      </c>
      <c r="U132" s="30">
        <v>508</v>
      </c>
      <c r="V132" s="30">
        <v>16</v>
      </c>
      <c r="W132" s="30">
        <v>509</v>
      </c>
      <c r="X132" s="30">
        <v>16</v>
      </c>
      <c r="Y132" s="30">
        <v>2.5329999999999998E-2</v>
      </c>
      <c r="Z132" s="30">
        <v>2</v>
      </c>
      <c r="AA132" s="30">
        <v>505</v>
      </c>
      <c r="AB132" s="30">
        <v>10</v>
      </c>
      <c r="AC132" s="30">
        <v>14100</v>
      </c>
      <c r="AD132" s="30">
        <v>28710</v>
      </c>
      <c r="AE132" s="30">
        <v>100400</v>
      </c>
      <c r="AF132" s="30">
        <v>40900</v>
      </c>
      <c r="AG132" s="30">
        <v>150.1</v>
      </c>
      <c r="AH132" s="30">
        <v>21510</v>
      </c>
      <c r="AI132" s="30">
        <v>2215</v>
      </c>
      <c r="AJ132" s="30">
        <v>4980</v>
      </c>
      <c r="AK132" s="30">
        <v>299</v>
      </c>
      <c r="AL132" s="30">
        <v>314</v>
      </c>
      <c r="AM132" s="30">
        <v>27.5</v>
      </c>
      <c r="AN132" s="30">
        <v>95.8</v>
      </c>
      <c r="AO132" s="30">
        <v>9.07</v>
      </c>
    </row>
    <row r="133" spans="1:41" x14ac:dyDescent="0.2">
      <c r="A133" s="30" t="s">
        <v>325</v>
      </c>
      <c r="B133" s="30">
        <v>69749</v>
      </c>
      <c r="C133" s="30">
        <v>52196</v>
      </c>
      <c r="D133" s="30">
        <v>6971.7</v>
      </c>
      <c r="E133" s="30">
        <v>2339.4</v>
      </c>
      <c r="F133" s="30">
        <v>67538.600000000006</v>
      </c>
      <c r="G133" s="30">
        <v>0.10199999999999999</v>
      </c>
      <c r="H133" s="30">
        <v>12.43</v>
      </c>
      <c r="I133" s="30">
        <v>3</v>
      </c>
      <c r="J133" s="30">
        <v>5.67E-2</v>
      </c>
      <c r="K133" s="30">
        <v>3.6</v>
      </c>
      <c r="L133" s="30">
        <v>0.628</v>
      </c>
      <c r="M133" s="30">
        <v>4.7</v>
      </c>
      <c r="N133" s="30">
        <v>8.0399999999999999E-2</v>
      </c>
      <c r="O133" s="30">
        <v>3</v>
      </c>
      <c r="P133" s="30">
        <v>0.64</v>
      </c>
      <c r="Q133" s="30">
        <v>477</v>
      </c>
      <c r="R133" s="30">
        <v>80</v>
      </c>
      <c r="S133" s="30">
        <v>495</v>
      </c>
      <c r="T133" s="30">
        <v>18</v>
      </c>
      <c r="U133" s="30">
        <v>499</v>
      </c>
      <c r="V133" s="30">
        <v>14</v>
      </c>
      <c r="W133" s="30">
        <v>499</v>
      </c>
      <c r="X133" s="30">
        <v>14</v>
      </c>
      <c r="Y133" s="30">
        <v>2.5149999999999999E-2</v>
      </c>
      <c r="Z133" s="30">
        <v>2.4</v>
      </c>
      <c r="AA133" s="30">
        <v>502</v>
      </c>
      <c r="AB133" s="30">
        <v>12</v>
      </c>
      <c r="AC133" s="30">
        <v>14050</v>
      </c>
      <c r="AD133" s="30">
        <v>28670</v>
      </c>
      <c r="AE133" s="30">
        <v>101200</v>
      </c>
      <c r="AF133" s="30">
        <v>41200</v>
      </c>
      <c r="AG133" s="30">
        <v>151.1</v>
      </c>
      <c r="AH133" s="30">
        <v>21140</v>
      </c>
      <c r="AI133" s="30">
        <v>2225</v>
      </c>
      <c r="AJ133" s="30">
        <v>4900</v>
      </c>
      <c r="AK133" s="30">
        <v>297</v>
      </c>
      <c r="AL133" s="30">
        <v>309</v>
      </c>
      <c r="AM133" s="30">
        <v>26.75</v>
      </c>
      <c r="AN133" s="30">
        <v>92.7</v>
      </c>
      <c r="AO133" s="30">
        <v>8.9700000000000006</v>
      </c>
    </row>
    <row r="134" spans="1:41" x14ac:dyDescent="0.2">
      <c r="A134" s="30" t="s">
        <v>326</v>
      </c>
      <c r="B134" s="30">
        <v>69776</v>
      </c>
      <c r="C134" s="30">
        <v>52196</v>
      </c>
      <c r="D134" s="30">
        <v>6292.3</v>
      </c>
      <c r="E134" s="30">
        <v>2157.5</v>
      </c>
      <c r="F134" s="30">
        <v>58963.199999999997</v>
      </c>
      <c r="G134" s="30">
        <v>0.107</v>
      </c>
      <c r="H134" s="30">
        <v>11.34</v>
      </c>
      <c r="I134" s="30">
        <v>3.4</v>
      </c>
      <c r="J134" s="30">
        <v>7.8200000000000006E-2</v>
      </c>
      <c r="K134" s="30">
        <v>7.4</v>
      </c>
      <c r="L134" s="30">
        <v>0.95099999999999996</v>
      </c>
      <c r="M134" s="30">
        <v>8.1</v>
      </c>
      <c r="N134" s="30">
        <v>8.8200000000000001E-2</v>
      </c>
      <c r="O134" s="30">
        <v>3.4</v>
      </c>
      <c r="P134" s="30">
        <v>0.41</v>
      </c>
      <c r="Q134" s="30">
        <v>1150</v>
      </c>
      <c r="R134" s="30">
        <v>150</v>
      </c>
      <c r="S134" s="30">
        <v>679</v>
      </c>
      <c r="T134" s="30">
        <v>40</v>
      </c>
      <c r="U134" s="30">
        <v>545</v>
      </c>
      <c r="V134" s="30">
        <v>18</v>
      </c>
      <c r="W134" s="30">
        <v>532</v>
      </c>
      <c r="X134" s="30">
        <v>18</v>
      </c>
      <c r="Y134" s="30">
        <v>2.6190000000000001E-2</v>
      </c>
      <c r="Z134" s="30">
        <v>2.7</v>
      </c>
      <c r="AA134" s="30">
        <v>522</v>
      </c>
      <c r="AB134" s="30">
        <v>14</v>
      </c>
      <c r="AC134" s="30">
        <v>14060</v>
      </c>
      <c r="AD134" s="30">
        <v>28890</v>
      </c>
      <c r="AE134" s="30">
        <v>98600</v>
      </c>
      <c r="AF134" s="30">
        <v>40900</v>
      </c>
      <c r="AG134" s="30">
        <v>149.69999999999999</v>
      </c>
      <c r="AH134" s="30">
        <v>21300</v>
      </c>
      <c r="AI134" s="30">
        <v>2164</v>
      </c>
      <c r="AJ134" s="30">
        <v>4940</v>
      </c>
      <c r="AK134" s="30">
        <v>298.10000000000002</v>
      </c>
      <c r="AL134" s="30">
        <v>310.60000000000002</v>
      </c>
      <c r="AM134" s="30">
        <v>27.2</v>
      </c>
      <c r="AN134" s="30">
        <v>93.7</v>
      </c>
      <c r="AO134" s="30">
        <v>9.07</v>
      </c>
    </row>
    <row r="135" spans="1:41" x14ac:dyDescent="0.2">
      <c r="A135" s="30" t="s">
        <v>327</v>
      </c>
      <c r="B135" s="30">
        <v>69808</v>
      </c>
      <c r="C135" s="30">
        <v>52194</v>
      </c>
      <c r="D135" s="30">
        <v>5437.2</v>
      </c>
      <c r="E135" s="30">
        <v>2203.9</v>
      </c>
      <c r="F135" s="30">
        <v>61040</v>
      </c>
      <c r="G135" s="30">
        <v>8.8999999999999996E-2</v>
      </c>
      <c r="H135" s="30">
        <v>11.79</v>
      </c>
      <c r="I135" s="30">
        <v>2.9</v>
      </c>
      <c r="J135" s="30">
        <v>6.0900000000000003E-2</v>
      </c>
      <c r="K135" s="30">
        <v>4</v>
      </c>
      <c r="L135" s="30">
        <v>0.71199999999999997</v>
      </c>
      <c r="M135" s="30">
        <v>4.9000000000000004</v>
      </c>
      <c r="N135" s="30">
        <v>8.48E-2</v>
      </c>
      <c r="O135" s="30">
        <v>2.9</v>
      </c>
      <c r="P135" s="30">
        <v>0.59</v>
      </c>
      <c r="Q135" s="30">
        <v>636</v>
      </c>
      <c r="R135" s="30">
        <v>86</v>
      </c>
      <c r="S135" s="30">
        <v>546</v>
      </c>
      <c r="T135" s="30">
        <v>21</v>
      </c>
      <c r="U135" s="30">
        <v>525</v>
      </c>
      <c r="V135" s="30">
        <v>15</v>
      </c>
      <c r="W135" s="30">
        <v>523</v>
      </c>
      <c r="X135" s="30">
        <v>15</v>
      </c>
      <c r="Y135" s="30">
        <v>2.5909999999999999E-2</v>
      </c>
      <c r="Z135" s="30">
        <v>2.1</v>
      </c>
      <c r="AA135" s="30">
        <v>517</v>
      </c>
      <c r="AB135" s="30">
        <v>11</v>
      </c>
      <c r="AC135" s="30">
        <v>14090</v>
      </c>
      <c r="AD135" s="30">
        <v>28700</v>
      </c>
      <c r="AE135" s="30">
        <v>98500</v>
      </c>
      <c r="AF135" s="30">
        <v>39800</v>
      </c>
      <c r="AG135" s="30">
        <v>147.19999999999999</v>
      </c>
      <c r="AH135" s="30">
        <v>21230</v>
      </c>
      <c r="AI135" s="30">
        <v>2188</v>
      </c>
      <c r="AJ135" s="30">
        <v>4930</v>
      </c>
      <c r="AK135" s="30">
        <v>298.10000000000002</v>
      </c>
      <c r="AL135" s="30">
        <v>311.8</v>
      </c>
      <c r="AM135" s="30">
        <v>26.87</v>
      </c>
      <c r="AN135" s="30">
        <v>94.2</v>
      </c>
      <c r="AO135" s="30">
        <v>8.92</v>
      </c>
    </row>
    <row r="136" spans="1:41" x14ac:dyDescent="0.2">
      <c r="A136" s="30" t="s">
        <v>328</v>
      </c>
      <c r="B136" s="30">
        <v>69836</v>
      </c>
      <c r="C136" s="30">
        <v>52191</v>
      </c>
      <c r="D136" s="30">
        <v>5606.7</v>
      </c>
      <c r="E136" s="30">
        <v>2105</v>
      </c>
      <c r="F136" s="30">
        <v>58347.4</v>
      </c>
      <c r="G136" s="30">
        <v>9.6000000000000002E-2</v>
      </c>
      <c r="H136" s="30">
        <v>11.87</v>
      </c>
      <c r="I136" s="30">
        <v>3.7</v>
      </c>
      <c r="J136" s="30">
        <v>5.8599999999999999E-2</v>
      </c>
      <c r="K136" s="30">
        <v>4</v>
      </c>
      <c r="L136" s="30">
        <v>0.68100000000000005</v>
      </c>
      <c r="M136" s="30">
        <v>5.5</v>
      </c>
      <c r="N136" s="30">
        <v>8.43E-2</v>
      </c>
      <c r="O136" s="30">
        <v>3.7</v>
      </c>
      <c r="P136" s="30">
        <v>0.68</v>
      </c>
      <c r="Q136" s="30">
        <v>552</v>
      </c>
      <c r="R136" s="30">
        <v>88</v>
      </c>
      <c r="S136" s="30">
        <v>527</v>
      </c>
      <c r="T136" s="30">
        <v>23</v>
      </c>
      <c r="U136" s="30">
        <v>522</v>
      </c>
      <c r="V136" s="30">
        <v>19</v>
      </c>
      <c r="W136" s="30">
        <v>521</v>
      </c>
      <c r="X136" s="30">
        <v>19</v>
      </c>
      <c r="Y136" s="30">
        <v>2.5739999999999999E-2</v>
      </c>
      <c r="Z136" s="30">
        <v>2.5</v>
      </c>
      <c r="AA136" s="30">
        <v>513</v>
      </c>
      <c r="AB136" s="30">
        <v>13</v>
      </c>
      <c r="AC136" s="30">
        <v>14050</v>
      </c>
      <c r="AD136" s="30">
        <v>29420</v>
      </c>
      <c r="AE136" s="30">
        <v>100000</v>
      </c>
      <c r="AF136" s="30">
        <v>40300</v>
      </c>
      <c r="AG136" s="30">
        <v>146.30000000000001</v>
      </c>
      <c r="AH136" s="30">
        <v>20770</v>
      </c>
      <c r="AI136" s="30">
        <v>2196</v>
      </c>
      <c r="AJ136" s="30">
        <v>4890</v>
      </c>
      <c r="AK136" s="30">
        <v>294.89999999999998</v>
      </c>
      <c r="AL136" s="30">
        <v>309.10000000000002</v>
      </c>
      <c r="AM136" s="30">
        <v>27</v>
      </c>
      <c r="AN136" s="30">
        <v>94.3</v>
      </c>
      <c r="AO136" s="30">
        <v>9.09</v>
      </c>
    </row>
    <row r="137" spans="1:41" x14ac:dyDescent="0.2">
      <c r="A137" s="30" t="s">
        <v>329</v>
      </c>
      <c r="B137" s="30">
        <v>71649</v>
      </c>
      <c r="C137" s="30">
        <v>52025</v>
      </c>
      <c r="D137" s="30">
        <v>5012</v>
      </c>
      <c r="E137" s="30">
        <v>1778.5</v>
      </c>
      <c r="F137" s="30">
        <v>49745.3</v>
      </c>
      <c r="G137" s="30">
        <v>0.10100000000000001</v>
      </c>
      <c r="H137" s="30">
        <v>12.29</v>
      </c>
      <c r="I137" s="30">
        <v>3.3</v>
      </c>
      <c r="J137" s="30">
        <v>5.8000000000000003E-2</v>
      </c>
      <c r="K137" s="30">
        <v>3.8</v>
      </c>
      <c r="L137" s="30">
        <v>0.65100000000000002</v>
      </c>
      <c r="M137" s="30">
        <v>5</v>
      </c>
      <c r="N137" s="30">
        <v>8.14E-2</v>
      </c>
      <c r="O137" s="30">
        <v>3.3</v>
      </c>
      <c r="P137" s="30">
        <v>0.65</v>
      </c>
      <c r="Q137" s="30">
        <v>530</v>
      </c>
      <c r="R137" s="30">
        <v>83</v>
      </c>
      <c r="S137" s="30">
        <v>509</v>
      </c>
      <c r="T137" s="30">
        <v>20</v>
      </c>
      <c r="U137" s="30">
        <v>504</v>
      </c>
      <c r="V137" s="30">
        <v>16</v>
      </c>
      <c r="W137" s="30">
        <v>504</v>
      </c>
      <c r="X137" s="30">
        <v>16</v>
      </c>
      <c r="Y137" s="30">
        <v>2.571E-2</v>
      </c>
      <c r="Z137" s="30">
        <v>2.2999999999999998</v>
      </c>
      <c r="AA137" s="30">
        <v>513</v>
      </c>
      <c r="AB137" s="30">
        <v>12</v>
      </c>
      <c r="AC137" s="30">
        <v>14100</v>
      </c>
      <c r="AD137" s="30">
        <v>29130</v>
      </c>
      <c r="AE137" s="30">
        <v>101000</v>
      </c>
      <c r="AF137" s="30">
        <v>41100</v>
      </c>
      <c r="AG137" s="30">
        <v>155.1</v>
      </c>
      <c r="AH137" s="30">
        <v>21670</v>
      </c>
      <c r="AI137" s="30">
        <v>2265</v>
      </c>
      <c r="AJ137" s="30">
        <v>5010</v>
      </c>
      <c r="AK137" s="30">
        <v>299</v>
      </c>
      <c r="AL137" s="30">
        <v>313</v>
      </c>
      <c r="AM137" s="30">
        <v>27.1</v>
      </c>
      <c r="AN137" s="30">
        <v>93.6</v>
      </c>
      <c r="AO137" s="30">
        <v>8.81</v>
      </c>
    </row>
    <row r="138" spans="1:41" x14ac:dyDescent="0.2">
      <c r="A138" s="30" t="s">
        <v>330</v>
      </c>
      <c r="B138" s="30">
        <v>71676</v>
      </c>
      <c r="C138" s="30"/>
      <c r="D138" s="30">
        <v>3479.8</v>
      </c>
      <c r="E138" s="30">
        <v>1905.6</v>
      </c>
      <c r="F138" s="30">
        <v>54759.9</v>
      </c>
      <c r="G138" s="30">
        <v>6.4000000000000001E-2</v>
      </c>
      <c r="H138" s="30">
        <v>12.1</v>
      </c>
      <c r="I138" s="30">
        <v>3</v>
      </c>
      <c r="J138" s="30">
        <v>5.9200000000000003E-2</v>
      </c>
      <c r="K138" s="30">
        <v>3.8</v>
      </c>
      <c r="L138" s="30">
        <v>0.67400000000000004</v>
      </c>
      <c r="M138" s="30">
        <v>4.8</v>
      </c>
      <c r="N138" s="30">
        <v>8.2600000000000007E-2</v>
      </c>
      <c r="O138" s="30">
        <v>3</v>
      </c>
      <c r="P138" s="30">
        <v>0.62</v>
      </c>
      <c r="Q138" s="30">
        <v>572</v>
      </c>
      <c r="R138" s="30">
        <v>83</v>
      </c>
      <c r="S138" s="30">
        <v>523</v>
      </c>
      <c r="T138" s="30">
        <v>20</v>
      </c>
      <c r="U138" s="30">
        <v>512</v>
      </c>
      <c r="V138" s="30">
        <v>15</v>
      </c>
      <c r="W138" s="30">
        <v>511</v>
      </c>
      <c r="X138" s="30">
        <v>15</v>
      </c>
      <c r="Y138" s="30">
        <v>2.5100000000000001E-2</v>
      </c>
      <c r="Z138" s="30">
        <v>2.1</v>
      </c>
      <c r="AA138" s="30">
        <v>501</v>
      </c>
      <c r="AB138" s="30">
        <v>10</v>
      </c>
      <c r="AC138" s="30">
        <v>14070</v>
      </c>
      <c r="AD138" s="30">
        <v>29240</v>
      </c>
      <c r="AE138" s="30">
        <v>102200</v>
      </c>
      <c r="AF138" s="30">
        <v>41500</v>
      </c>
      <c r="AG138" s="30">
        <v>152.9</v>
      </c>
      <c r="AH138" s="30">
        <v>21590</v>
      </c>
      <c r="AI138" s="30">
        <v>2199</v>
      </c>
      <c r="AJ138" s="30">
        <v>4920</v>
      </c>
      <c r="AK138" s="30">
        <v>297.89999999999998</v>
      </c>
      <c r="AL138" s="30">
        <v>310.5</v>
      </c>
      <c r="AM138" s="30">
        <v>27</v>
      </c>
      <c r="AN138" s="30">
        <v>94.1</v>
      </c>
      <c r="AO138" s="30">
        <v>9.1199999999999992</v>
      </c>
    </row>
    <row r="139" spans="1:41" x14ac:dyDescent="0.2">
      <c r="A139" s="30" t="s">
        <v>331</v>
      </c>
      <c r="B139" s="30">
        <v>71701</v>
      </c>
      <c r="C139" s="30">
        <v>52025</v>
      </c>
      <c r="D139" s="30">
        <v>4668.2</v>
      </c>
      <c r="E139" s="30">
        <v>2007.1</v>
      </c>
      <c r="F139" s="30">
        <v>59872.9</v>
      </c>
      <c r="G139" s="30">
        <v>7.8E-2</v>
      </c>
      <c r="H139" s="30">
        <v>12.28</v>
      </c>
      <c r="I139" s="30">
        <v>3.1</v>
      </c>
      <c r="J139" s="30">
        <v>5.5E-2</v>
      </c>
      <c r="K139" s="30">
        <v>3.9</v>
      </c>
      <c r="L139" s="30">
        <v>0.61699999999999999</v>
      </c>
      <c r="M139" s="30">
        <v>5</v>
      </c>
      <c r="N139" s="30">
        <v>8.14E-2</v>
      </c>
      <c r="O139" s="30">
        <v>3.1</v>
      </c>
      <c r="P139" s="30">
        <v>0.63</v>
      </c>
      <c r="Q139" s="30">
        <v>411</v>
      </c>
      <c r="R139" s="30">
        <v>87</v>
      </c>
      <c r="S139" s="30">
        <v>488</v>
      </c>
      <c r="T139" s="30">
        <v>19</v>
      </c>
      <c r="U139" s="30">
        <v>505</v>
      </c>
      <c r="V139" s="30">
        <v>15</v>
      </c>
      <c r="W139" s="30">
        <v>506</v>
      </c>
      <c r="X139" s="30">
        <v>15</v>
      </c>
      <c r="Y139" s="30">
        <v>2.4420000000000001E-2</v>
      </c>
      <c r="Z139" s="30">
        <v>2.5</v>
      </c>
      <c r="AA139" s="30">
        <v>487</v>
      </c>
      <c r="AB139" s="30">
        <v>12</v>
      </c>
      <c r="AC139" s="30">
        <v>14080</v>
      </c>
      <c r="AD139" s="30">
        <v>28520</v>
      </c>
      <c r="AE139" s="30">
        <v>98700</v>
      </c>
      <c r="AF139" s="30">
        <v>40600</v>
      </c>
      <c r="AG139" s="30">
        <v>148.9</v>
      </c>
      <c r="AH139" s="30">
        <v>21310</v>
      </c>
      <c r="AI139" s="30">
        <v>2242</v>
      </c>
      <c r="AJ139" s="30">
        <v>4950</v>
      </c>
      <c r="AK139" s="30">
        <v>298</v>
      </c>
      <c r="AL139" s="30">
        <v>313</v>
      </c>
      <c r="AM139" s="30">
        <v>27.1</v>
      </c>
      <c r="AN139" s="30">
        <v>95</v>
      </c>
      <c r="AO139" s="30">
        <v>9.09</v>
      </c>
    </row>
    <row r="140" spans="1:41" x14ac:dyDescent="0.2">
      <c r="A140" s="30" t="s">
        <v>332</v>
      </c>
      <c r="B140" s="30">
        <v>71731</v>
      </c>
      <c r="C140" s="30">
        <v>52024</v>
      </c>
      <c r="D140" s="30">
        <v>4812.2</v>
      </c>
      <c r="E140" s="30">
        <v>1914.1</v>
      </c>
      <c r="F140" s="30">
        <v>54442.7</v>
      </c>
      <c r="G140" s="30">
        <v>8.8999999999999996E-2</v>
      </c>
      <c r="H140" s="30">
        <v>12.04</v>
      </c>
      <c r="I140" s="30">
        <v>3.4</v>
      </c>
      <c r="J140" s="30">
        <v>6.2E-2</v>
      </c>
      <c r="K140" s="30">
        <v>4.0999999999999996</v>
      </c>
      <c r="L140" s="30">
        <v>0.71</v>
      </c>
      <c r="M140" s="30">
        <v>5.3</v>
      </c>
      <c r="N140" s="30">
        <v>8.3000000000000004E-2</v>
      </c>
      <c r="O140" s="30">
        <v>3.4</v>
      </c>
      <c r="P140" s="30">
        <v>0.65</v>
      </c>
      <c r="Q140" s="30">
        <v>674</v>
      </c>
      <c r="R140" s="30">
        <v>87</v>
      </c>
      <c r="S140" s="30">
        <v>545</v>
      </c>
      <c r="T140" s="30">
        <v>22</v>
      </c>
      <c r="U140" s="30">
        <v>514</v>
      </c>
      <c r="V140" s="30">
        <v>17</v>
      </c>
      <c r="W140" s="30">
        <v>511</v>
      </c>
      <c r="X140" s="30">
        <v>17</v>
      </c>
      <c r="Y140" s="30">
        <v>2.5510000000000001E-2</v>
      </c>
      <c r="Z140" s="30">
        <v>2.7</v>
      </c>
      <c r="AA140" s="30">
        <v>509</v>
      </c>
      <c r="AB140" s="30">
        <v>13</v>
      </c>
      <c r="AC140" s="30">
        <v>14060</v>
      </c>
      <c r="AD140" s="30">
        <v>28800</v>
      </c>
      <c r="AE140" s="30">
        <v>101500</v>
      </c>
      <c r="AF140" s="30">
        <v>40800</v>
      </c>
      <c r="AG140" s="30">
        <v>151.69999999999999</v>
      </c>
      <c r="AH140" s="30">
        <v>21490</v>
      </c>
      <c r="AI140" s="30">
        <v>2166</v>
      </c>
      <c r="AJ140" s="30">
        <v>4910</v>
      </c>
      <c r="AK140" s="30">
        <v>298</v>
      </c>
      <c r="AL140" s="30">
        <v>308</v>
      </c>
      <c r="AM140" s="30">
        <v>26.9</v>
      </c>
      <c r="AN140" s="30">
        <v>92.1</v>
      </c>
      <c r="AO140" s="30">
        <v>8.8000000000000007</v>
      </c>
    </row>
    <row r="141" spans="1:41" x14ac:dyDescent="0.2">
      <c r="A141" s="30" t="s">
        <v>333</v>
      </c>
      <c r="B141" s="30">
        <v>71760</v>
      </c>
      <c r="C141" s="30">
        <v>52024</v>
      </c>
      <c r="D141" s="30">
        <v>3477.2</v>
      </c>
      <c r="E141" s="30">
        <v>2086.6999999999998</v>
      </c>
      <c r="F141" s="30">
        <v>59924.9</v>
      </c>
      <c r="G141" s="30">
        <v>5.8999999999999997E-2</v>
      </c>
      <c r="H141" s="30">
        <v>12.47</v>
      </c>
      <c r="I141" s="30">
        <v>2.8</v>
      </c>
      <c r="J141" s="30">
        <v>5.8999999999999997E-2</v>
      </c>
      <c r="K141" s="30">
        <v>3.9</v>
      </c>
      <c r="L141" s="30">
        <v>0.65200000000000002</v>
      </c>
      <c r="M141" s="30">
        <v>4.8</v>
      </c>
      <c r="N141" s="30">
        <v>8.0199999999999994E-2</v>
      </c>
      <c r="O141" s="30">
        <v>2.8</v>
      </c>
      <c r="P141" s="30">
        <v>0.57999999999999996</v>
      </c>
      <c r="Q141" s="30">
        <v>567</v>
      </c>
      <c r="R141" s="30">
        <v>85</v>
      </c>
      <c r="S141" s="30">
        <v>510</v>
      </c>
      <c r="T141" s="30">
        <v>19</v>
      </c>
      <c r="U141" s="30">
        <v>497</v>
      </c>
      <c r="V141" s="30">
        <v>13</v>
      </c>
      <c r="W141" s="30">
        <v>496</v>
      </c>
      <c r="X141" s="30">
        <v>13</v>
      </c>
      <c r="Y141" s="30">
        <v>2.503E-2</v>
      </c>
      <c r="Z141" s="30">
        <v>2.8</v>
      </c>
      <c r="AA141" s="30">
        <v>499</v>
      </c>
      <c r="AB141" s="30">
        <v>14</v>
      </c>
      <c r="AC141" s="30">
        <v>14080</v>
      </c>
      <c r="AD141" s="30">
        <v>28760</v>
      </c>
      <c r="AE141" s="30">
        <v>99500</v>
      </c>
      <c r="AF141" s="30">
        <v>41100</v>
      </c>
      <c r="AG141" s="30">
        <v>149.9</v>
      </c>
      <c r="AH141" s="30">
        <v>21170</v>
      </c>
      <c r="AI141" s="30">
        <v>2200</v>
      </c>
      <c r="AJ141" s="30">
        <v>4940</v>
      </c>
      <c r="AK141" s="30">
        <v>298.2</v>
      </c>
      <c r="AL141" s="30">
        <v>313</v>
      </c>
      <c r="AM141" s="30">
        <v>27</v>
      </c>
      <c r="AN141" s="30">
        <v>94.6</v>
      </c>
      <c r="AO141" s="30">
        <v>9.16</v>
      </c>
    </row>
    <row r="142" spans="1:41" x14ac:dyDescent="0.2">
      <c r="A142" s="30" t="s">
        <v>334</v>
      </c>
      <c r="B142" s="30">
        <v>71662</v>
      </c>
      <c r="C142" s="30">
        <v>52041</v>
      </c>
      <c r="D142" s="30">
        <v>4155.8</v>
      </c>
      <c r="E142" s="30">
        <v>2012.4</v>
      </c>
      <c r="F142" s="30">
        <v>53279.1</v>
      </c>
      <c r="G142" s="30">
        <v>7.8E-2</v>
      </c>
      <c r="H142" s="30">
        <v>11.81</v>
      </c>
      <c r="I142" s="30">
        <v>3</v>
      </c>
      <c r="J142" s="30">
        <v>5.9299999999999999E-2</v>
      </c>
      <c r="K142" s="30">
        <v>3.9</v>
      </c>
      <c r="L142" s="30">
        <v>0.69199999999999995</v>
      </c>
      <c r="M142" s="30">
        <v>4.9000000000000004</v>
      </c>
      <c r="N142" s="30">
        <v>8.4699999999999998E-2</v>
      </c>
      <c r="O142" s="30">
        <v>3</v>
      </c>
      <c r="P142" s="30">
        <v>0.61</v>
      </c>
      <c r="Q142" s="30">
        <v>577</v>
      </c>
      <c r="R142" s="30">
        <v>84</v>
      </c>
      <c r="S142" s="30">
        <v>534</v>
      </c>
      <c r="T142" s="30">
        <v>20</v>
      </c>
      <c r="U142" s="30">
        <v>524</v>
      </c>
      <c r="V142" s="30">
        <v>15</v>
      </c>
      <c r="W142" s="30">
        <v>523</v>
      </c>
      <c r="X142" s="30">
        <v>15</v>
      </c>
      <c r="Y142" s="30">
        <v>2.6720000000000001E-2</v>
      </c>
      <c r="Z142" s="30">
        <v>2.1</v>
      </c>
      <c r="AA142" s="30">
        <v>533</v>
      </c>
      <c r="AB142" s="30">
        <v>11</v>
      </c>
      <c r="AC142" s="30">
        <v>14060</v>
      </c>
      <c r="AD142" s="30">
        <v>28620</v>
      </c>
      <c r="AE142" s="30">
        <v>98300</v>
      </c>
      <c r="AF142" s="30">
        <v>40400</v>
      </c>
      <c r="AG142" s="30">
        <v>148.4</v>
      </c>
      <c r="AH142" s="30">
        <v>21090</v>
      </c>
      <c r="AI142" s="30">
        <v>2203</v>
      </c>
      <c r="AJ142" s="30">
        <v>4930</v>
      </c>
      <c r="AK142" s="30">
        <v>298</v>
      </c>
      <c r="AL142" s="30">
        <v>310.39999999999998</v>
      </c>
      <c r="AM142" s="30">
        <v>27</v>
      </c>
      <c r="AN142" s="30">
        <v>93.7</v>
      </c>
      <c r="AO142" s="30">
        <v>8.91</v>
      </c>
    </row>
    <row r="143" spans="1:41" x14ac:dyDescent="0.2">
      <c r="A143" s="30" t="s">
        <v>335</v>
      </c>
      <c r="B143" s="30">
        <v>71691</v>
      </c>
      <c r="C143" s="30">
        <v>52041</v>
      </c>
      <c r="D143" s="30">
        <v>6461.8</v>
      </c>
      <c r="E143" s="30">
        <v>2582.1</v>
      </c>
      <c r="F143" s="30">
        <v>73698.2</v>
      </c>
      <c r="G143" s="30">
        <v>8.6999999999999994E-2</v>
      </c>
      <c r="H143" s="30">
        <v>11.81</v>
      </c>
      <c r="I143" s="30">
        <v>3</v>
      </c>
      <c r="J143" s="30">
        <v>5.74E-2</v>
      </c>
      <c r="K143" s="30">
        <v>3.9</v>
      </c>
      <c r="L143" s="30">
        <v>0.67</v>
      </c>
      <c r="M143" s="30">
        <v>4.9000000000000004</v>
      </c>
      <c r="N143" s="30">
        <v>8.4699999999999998E-2</v>
      </c>
      <c r="O143" s="30">
        <v>3</v>
      </c>
      <c r="P143" s="30">
        <v>0.62</v>
      </c>
      <c r="Q143" s="30">
        <v>506</v>
      </c>
      <c r="R143" s="30">
        <v>85</v>
      </c>
      <c r="S143" s="30">
        <v>521</v>
      </c>
      <c r="T143" s="30">
        <v>20</v>
      </c>
      <c r="U143" s="30">
        <v>524</v>
      </c>
      <c r="V143" s="30">
        <v>15</v>
      </c>
      <c r="W143" s="30">
        <v>524</v>
      </c>
      <c r="X143" s="30">
        <v>15</v>
      </c>
      <c r="Y143" s="30">
        <v>2.581E-2</v>
      </c>
      <c r="Z143" s="30">
        <v>2.2000000000000002</v>
      </c>
      <c r="AA143" s="30">
        <v>515</v>
      </c>
      <c r="AB143" s="30">
        <v>11</v>
      </c>
      <c r="AC143" s="30">
        <v>14150</v>
      </c>
      <c r="AD143" s="30">
        <v>29110</v>
      </c>
      <c r="AE143" s="30">
        <v>100300</v>
      </c>
      <c r="AF143" s="30">
        <v>40700</v>
      </c>
      <c r="AG143" s="30">
        <v>151.4</v>
      </c>
      <c r="AH143" s="30">
        <v>21640</v>
      </c>
      <c r="AI143" s="30">
        <v>2198</v>
      </c>
      <c r="AJ143" s="30">
        <v>4940</v>
      </c>
      <c r="AK143" s="30">
        <v>299.8</v>
      </c>
      <c r="AL143" s="30">
        <v>314</v>
      </c>
      <c r="AM143" s="30">
        <v>27.1</v>
      </c>
      <c r="AN143" s="30">
        <v>94</v>
      </c>
      <c r="AO143" s="30">
        <v>9.07</v>
      </c>
    </row>
    <row r="144" spans="1:41" x14ac:dyDescent="0.2">
      <c r="A144" s="30" t="s">
        <v>336</v>
      </c>
      <c r="B144" s="30">
        <v>71719</v>
      </c>
      <c r="C144" s="30">
        <v>52041</v>
      </c>
      <c r="D144" s="30">
        <v>8012.4</v>
      </c>
      <c r="E144" s="30">
        <v>3118.9</v>
      </c>
      <c r="F144" s="30">
        <v>92697.1</v>
      </c>
      <c r="G144" s="30">
        <v>8.4000000000000005E-2</v>
      </c>
      <c r="H144" s="30">
        <v>11.64</v>
      </c>
      <c r="I144" s="30">
        <v>2.8</v>
      </c>
      <c r="J144" s="30">
        <v>6.1400000000000003E-2</v>
      </c>
      <c r="K144" s="30">
        <v>4</v>
      </c>
      <c r="L144" s="30">
        <v>0.72599999999999998</v>
      </c>
      <c r="M144" s="30">
        <v>4.8</v>
      </c>
      <c r="N144" s="30">
        <v>8.5900000000000004E-2</v>
      </c>
      <c r="O144" s="30">
        <v>2.8</v>
      </c>
      <c r="P144" s="30">
        <v>0.57999999999999996</v>
      </c>
      <c r="Q144" s="30">
        <v>651</v>
      </c>
      <c r="R144" s="30">
        <v>85</v>
      </c>
      <c r="S144" s="30">
        <v>554</v>
      </c>
      <c r="T144" s="30">
        <v>21</v>
      </c>
      <c r="U144" s="30">
        <v>531</v>
      </c>
      <c r="V144" s="30">
        <v>14</v>
      </c>
      <c r="W144" s="30">
        <v>529</v>
      </c>
      <c r="X144" s="30">
        <v>14</v>
      </c>
      <c r="Y144" s="30">
        <v>2.546E-2</v>
      </c>
      <c r="Z144" s="30">
        <v>2.1</v>
      </c>
      <c r="AA144" s="30">
        <v>508</v>
      </c>
      <c r="AB144" s="30">
        <v>10</v>
      </c>
      <c r="AC144" s="30">
        <v>14020</v>
      </c>
      <c r="AD144" s="30">
        <v>28760</v>
      </c>
      <c r="AE144" s="30">
        <v>99500</v>
      </c>
      <c r="AF144" s="30">
        <v>40600</v>
      </c>
      <c r="AG144" s="30">
        <v>150</v>
      </c>
      <c r="AH144" s="30">
        <v>21090</v>
      </c>
      <c r="AI144" s="30">
        <v>2221</v>
      </c>
      <c r="AJ144" s="30">
        <v>4920</v>
      </c>
      <c r="AK144" s="30">
        <v>296.60000000000002</v>
      </c>
      <c r="AL144" s="30">
        <v>308.8</v>
      </c>
      <c r="AM144" s="30">
        <v>26.8</v>
      </c>
      <c r="AN144" s="30">
        <v>94.1</v>
      </c>
      <c r="AO144" s="30">
        <v>8.93</v>
      </c>
    </row>
    <row r="145" spans="1:41" x14ac:dyDescent="0.2"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</row>
    <row r="146" spans="1:41" x14ac:dyDescent="0.2">
      <c r="A146" s="32" t="s">
        <v>337</v>
      </c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</row>
    <row r="147" spans="1:41" x14ac:dyDescent="0.2">
      <c r="A147" s="30" t="s">
        <v>338</v>
      </c>
      <c r="B147" s="30">
        <v>71814</v>
      </c>
      <c r="C147" s="30">
        <v>49117</v>
      </c>
      <c r="D147" s="30">
        <v>99.2</v>
      </c>
      <c r="E147" s="30">
        <v>71.5</v>
      </c>
      <c r="F147" s="30">
        <v>19732.3</v>
      </c>
      <c r="G147" s="30">
        <v>5.0000000000000001E-3</v>
      </c>
      <c r="H147" s="30">
        <v>101</v>
      </c>
      <c r="I147" s="30">
        <v>14</v>
      </c>
      <c r="J147" s="30">
        <v>7.6999999999999999E-2</v>
      </c>
      <c r="K147" s="30">
        <v>70</v>
      </c>
      <c r="L147" s="30">
        <v>0.105</v>
      </c>
      <c r="M147" s="30">
        <v>71</v>
      </c>
      <c r="N147" s="30">
        <v>9.9000000000000008E-3</v>
      </c>
      <c r="O147" s="30">
        <v>14</v>
      </c>
      <c r="P147" s="30">
        <v>0.19</v>
      </c>
      <c r="Q147" s="30">
        <v>1100</v>
      </c>
      <c r="R147" s="30">
        <v>2100</v>
      </c>
      <c r="S147" s="30">
        <v>101</v>
      </c>
      <c r="T147" s="30">
        <v>69</v>
      </c>
      <c r="U147" s="30">
        <v>63.3</v>
      </c>
      <c r="V147" s="30">
        <v>8.6999999999999993</v>
      </c>
      <c r="W147" s="30">
        <v>61</v>
      </c>
      <c r="X147" s="30">
        <v>9.4</v>
      </c>
      <c r="Y147" s="30">
        <v>2.4629999999999999E-3</v>
      </c>
      <c r="Z147" s="30">
        <v>3.9</v>
      </c>
      <c r="AA147" s="30">
        <v>49.7</v>
      </c>
      <c r="AB147" s="30">
        <v>1.9</v>
      </c>
      <c r="AC147" s="30">
        <v>9490</v>
      </c>
      <c r="AD147" s="30">
        <v>25520</v>
      </c>
      <c r="AE147" s="30">
        <v>87900</v>
      </c>
      <c r="AF147" s="30">
        <v>9550</v>
      </c>
      <c r="AG147" s="30">
        <v>838</v>
      </c>
      <c r="AH147" s="30">
        <v>5130</v>
      </c>
      <c r="AI147" s="30">
        <v>506</v>
      </c>
      <c r="AJ147" s="30">
        <v>2037</v>
      </c>
      <c r="AK147" s="30">
        <v>306</v>
      </c>
      <c r="AL147" s="30">
        <v>615</v>
      </c>
      <c r="AM147" s="30">
        <v>56.3</v>
      </c>
      <c r="AN147" s="30">
        <v>196</v>
      </c>
      <c r="AO147" s="30">
        <v>18.760000000000002</v>
      </c>
    </row>
    <row r="148" spans="1:41" x14ac:dyDescent="0.2">
      <c r="A148" s="30" t="s">
        <v>339</v>
      </c>
      <c r="B148" s="30">
        <v>71833</v>
      </c>
      <c r="C148" s="30">
        <v>49115</v>
      </c>
      <c r="D148" s="30">
        <v>105.3</v>
      </c>
      <c r="E148" s="30">
        <v>72.8</v>
      </c>
      <c r="F148" s="30">
        <v>19267.099999999999</v>
      </c>
      <c r="G148" s="30">
        <v>6.0000000000000001E-3</v>
      </c>
      <c r="H148" s="30">
        <v>106</v>
      </c>
      <c r="I148" s="30">
        <v>9.6999999999999993</v>
      </c>
      <c r="J148" s="30">
        <v>9.9000000000000005E-2</v>
      </c>
      <c r="K148" s="30">
        <v>56</v>
      </c>
      <c r="L148" s="30">
        <v>0.129</v>
      </c>
      <c r="M148" s="30">
        <v>57</v>
      </c>
      <c r="N148" s="30">
        <v>9.4400000000000005E-3</v>
      </c>
      <c r="O148" s="30">
        <v>9.6999999999999993</v>
      </c>
      <c r="P148" s="30">
        <v>0.17</v>
      </c>
      <c r="Q148" s="30">
        <v>1600</v>
      </c>
      <c r="R148" s="30">
        <v>1300</v>
      </c>
      <c r="S148" s="30">
        <v>123</v>
      </c>
      <c r="T148" s="30">
        <v>66</v>
      </c>
      <c r="U148" s="30">
        <v>60.6</v>
      </c>
      <c r="V148" s="30">
        <v>5.9</v>
      </c>
      <c r="W148" s="30">
        <v>56.6</v>
      </c>
      <c r="X148" s="30">
        <v>6.9</v>
      </c>
      <c r="Y148" s="30">
        <v>2.5539999999999998E-3</v>
      </c>
      <c r="Z148" s="30">
        <v>2.8</v>
      </c>
      <c r="AA148" s="30">
        <v>51.5</v>
      </c>
      <c r="AB148" s="30">
        <v>1.4</v>
      </c>
      <c r="AC148" s="30">
        <v>10060</v>
      </c>
      <c r="AD148" s="30">
        <v>24520</v>
      </c>
      <c r="AE148" s="30">
        <v>86600</v>
      </c>
      <c r="AF148" s="30">
        <v>10000</v>
      </c>
      <c r="AG148" s="30">
        <v>788</v>
      </c>
      <c r="AH148" s="30">
        <v>5510</v>
      </c>
      <c r="AI148" s="30">
        <v>556</v>
      </c>
      <c r="AJ148" s="30">
        <v>2269</v>
      </c>
      <c r="AK148" s="30">
        <v>340</v>
      </c>
      <c r="AL148" s="30">
        <v>687</v>
      </c>
      <c r="AM148" s="30">
        <v>64.900000000000006</v>
      </c>
      <c r="AN148" s="30">
        <v>215.9</v>
      </c>
      <c r="AO148" s="30">
        <v>22.6</v>
      </c>
    </row>
    <row r="149" spans="1:41" x14ac:dyDescent="0.2">
      <c r="A149" s="30" t="s">
        <v>340</v>
      </c>
      <c r="B149" s="30">
        <v>71852</v>
      </c>
      <c r="C149" s="30">
        <v>49103</v>
      </c>
      <c r="D149" s="30">
        <v>122.4</v>
      </c>
      <c r="E149" s="30">
        <v>90.9</v>
      </c>
      <c r="F149" s="30">
        <v>28044.7</v>
      </c>
      <c r="G149" s="30">
        <v>4.0000000000000001E-3</v>
      </c>
      <c r="H149" s="30">
        <v>120</v>
      </c>
      <c r="I149" s="30">
        <v>15</v>
      </c>
      <c r="J149" s="30">
        <v>0.28000000000000003</v>
      </c>
      <c r="K149" s="30">
        <v>30</v>
      </c>
      <c r="L149" s="30">
        <v>0.32</v>
      </c>
      <c r="M149" s="30">
        <v>33</v>
      </c>
      <c r="N149" s="30">
        <v>8.3000000000000001E-3</v>
      </c>
      <c r="O149" s="30">
        <v>15</v>
      </c>
      <c r="P149" s="30">
        <v>0.44</v>
      </c>
      <c r="Q149" s="30">
        <v>3360</v>
      </c>
      <c r="R149" s="30">
        <v>480</v>
      </c>
      <c r="S149" s="30">
        <v>283</v>
      </c>
      <c r="T149" s="30">
        <v>81</v>
      </c>
      <c r="U149" s="30">
        <v>53.3</v>
      </c>
      <c r="V149" s="30">
        <v>7.7</v>
      </c>
      <c r="W149" s="30">
        <v>37.6</v>
      </c>
      <c r="X149" s="30">
        <v>7.8</v>
      </c>
      <c r="Y149" s="30">
        <v>2.3310000000000002E-3</v>
      </c>
      <c r="Z149" s="30">
        <v>2.9</v>
      </c>
      <c r="AA149" s="30">
        <v>47</v>
      </c>
      <c r="AB149" s="30">
        <v>1.4</v>
      </c>
      <c r="AC149" s="30">
        <v>10890</v>
      </c>
      <c r="AD149" s="30">
        <v>24720</v>
      </c>
      <c r="AE149" s="30">
        <v>87500</v>
      </c>
      <c r="AF149" s="30">
        <v>9890</v>
      </c>
      <c r="AG149" s="30">
        <v>839</v>
      </c>
      <c r="AH149" s="30">
        <v>5620</v>
      </c>
      <c r="AI149" s="30">
        <v>579</v>
      </c>
      <c r="AJ149" s="30">
        <v>2425</v>
      </c>
      <c r="AK149" s="30">
        <v>366</v>
      </c>
      <c r="AL149" s="30">
        <v>686</v>
      </c>
      <c r="AM149" s="30">
        <v>66.400000000000006</v>
      </c>
      <c r="AN149" s="30">
        <v>229.4</v>
      </c>
      <c r="AO149" s="30">
        <v>24</v>
      </c>
    </row>
    <row r="150" spans="1:41" x14ac:dyDescent="0.2">
      <c r="A150" s="30" t="s">
        <v>341</v>
      </c>
      <c r="B150" s="30">
        <v>71827</v>
      </c>
      <c r="C150" s="30">
        <v>49132</v>
      </c>
      <c r="D150" s="30">
        <v>179.9</v>
      </c>
      <c r="E150" s="30">
        <v>84.7</v>
      </c>
      <c r="F150" s="30">
        <v>26763.4</v>
      </c>
      <c r="G150" s="30">
        <v>7.0000000000000001E-3</v>
      </c>
      <c r="H150" s="30">
        <v>114</v>
      </c>
      <c r="I150" s="30">
        <v>9.9</v>
      </c>
      <c r="J150" s="30">
        <v>0.114</v>
      </c>
      <c r="K150" s="30">
        <v>57</v>
      </c>
      <c r="L150" s="30">
        <v>0.13800000000000001</v>
      </c>
      <c r="M150" s="30">
        <v>58</v>
      </c>
      <c r="N150" s="30">
        <v>8.7899999999999992E-3</v>
      </c>
      <c r="O150" s="30">
        <v>9.9</v>
      </c>
      <c r="P150" s="30">
        <v>0.17</v>
      </c>
      <c r="Q150" s="30">
        <v>1900</v>
      </c>
      <c r="R150" s="30">
        <v>1200</v>
      </c>
      <c r="S150" s="30">
        <v>131</v>
      </c>
      <c r="T150" s="30">
        <v>71</v>
      </c>
      <c r="U150" s="30">
        <v>56.4</v>
      </c>
      <c r="V150" s="30">
        <v>5.6</v>
      </c>
      <c r="W150" s="30">
        <v>51.7</v>
      </c>
      <c r="X150" s="30">
        <v>6.9</v>
      </c>
      <c r="Y150" s="30">
        <v>2.2460000000000002E-3</v>
      </c>
      <c r="Z150" s="30">
        <v>2.2999999999999998</v>
      </c>
      <c r="AA150" s="30">
        <v>45.3</v>
      </c>
      <c r="AB150" s="30">
        <v>1</v>
      </c>
      <c r="AC150" s="30">
        <v>9620</v>
      </c>
      <c r="AD150" s="30">
        <v>24430</v>
      </c>
      <c r="AE150" s="30">
        <v>83600</v>
      </c>
      <c r="AF150" s="30">
        <v>9450</v>
      </c>
      <c r="AG150" s="30">
        <v>780</v>
      </c>
      <c r="AH150" s="30">
        <v>5000</v>
      </c>
      <c r="AI150" s="30">
        <v>508</v>
      </c>
      <c r="AJ150" s="30">
        <v>1995</v>
      </c>
      <c r="AK150" s="30">
        <v>329</v>
      </c>
      <c r="AL150" s="30">
        <v>610</v>
      </c>
      <c r="AM150" s="30">
        <v>59.2</v>
      </c>
      <c r="AN150" s="30">
        <v>203.2</v>
      </c>
      <c r="AO150" s="30">
        <v>20.8</v>
      </c>
    </row>
    <row r="151" spans="1:41" x14ac:dyDescent="0.2">
      <c r="A151" s="30" t="s">
        <v>342</v>
      </c>
      <c r="B151" s="30">
        <v>71850</v>
      </c>
      <c r="C151" s="30">
        <v>49122</v>
      </c>
      <c r="D151" s="30">
        <v>183.2</v>
      </c>
      <c r="E151" s="30">
        <v>87.8</v>
      </c>
      <c r="F151" s="30">
        <v>27384.9</v>
      </c>
      <c r="G151" s="30">
        <v>7.0000000000000001E-3</v>
      </c>
      <c r="H151" s="30">
        <v>110</v>
      </c>
      <c r="I151" s="30">
        <v>15</v>
      </c>
      <c r="J151" s="30">
        <v>0.122</v>
      </c>
      <c r="K151" s="30">
        <v>58</v>
      </c>
      <c r="L151" s="30">
        <v>0.153</v>
      </c>
      <c r="M151" s="30">
        <v>60</v>
      </c>
      <c r="N151" s="30">
        <v>9.1000000000000004E-3</v>
      </c>
      <c r="O151" s="30">
        <v>15</v>
      </c>
      <c r="P151" s="30">
        <v>0.25</v>
      </c>
      <c r="Q151" s="30">
        <v>2000</v>
      </c>
      <c r="R151" s="30">
        <v>1300</v>
      </c>
      <c r="S151" s="30">
        <v>145</v>
      </c>
      <c r="T151" s="30">
        <v>81</v>
      </c>
      <c r="U151" s="30">
        <v>58.4</v>
      </c>
      <c r="V151" s="30">
        <v>8.6999999999999993</v>
      </c>
      <c r="W151" s="30">
        <v>52.8</v>
      </c>
      <c r="X151" s="30">
        <v>9.5</v>
      </c>
      <c r="Y151" s="30">
        <v>2.3240000000000001E-3</v>
      </c>
      <c r="Z151" s="30">
        <v>3.2</v>
      </c>
      <c r="AA151" s="30">
        <v>46.9</v>
      </c>
      <c r="AB151" s="30">
        <v>1.5</v>
      </c>
      <c r="AC151" s="30">
        <v>10280</v>
      </c>
      <c r="AD151" s="30">
        <v>24730</v>
      </c>
      <c r="AE151" s="30">
        <v>85500</v>
      </c>
      <c r="AF151" s="30">
        <v>9960</v>
      </c>
      <c r="AG151" s="30">
        <v>794</v>
      </c>
      <c r="AH151" s="30">
        <v>5330</v>
      </c>
      <c r="AI151" s="30">
        <v>540</v>
      </c>
      <c r="AJ151" s="30">
        <v>2229</v>
      </c>
      <c r="AK151" s="30">
        <v>359</v>
      </c>
      <c r="AL151" s="30">
        <v>655</v>
      </c>
      <c r="AM151" s="30">
        <v>66.400000000000006</v>
      </c>
      <c r="AN151" s="30">
        <v>215.2</v>
      </c>
      <c r="AO151" s="30">
        <v>22.9</v>
      </c>
    </row>
    <row r="152" spans="1:41" x14ac:dyDescent="0.2">
      <c r="A152" s="30" t="s">
        <v>343</v>
      </c>
      <c r="B152" s="30">
        <v>71865</v>
      </c>
      <c r="C152" s="30">
        <v>49135</v>
      </c>
      <c r="D152" s="30">
        <v>280.60000000000002</v>
      </c>
      <c r="E152" s="30">
        <v>90.7</v>
      </c>
      <c r="F152" s="30">
        <v>28544.799999999999</v>
      </c>
      <c r="G152" s="30">
        <v>0.01</v>
      </c>
      <c r="H152" s="30">
        <v>121</v>
      </c>
      <c r="I152" s="30">
        <v>11</v>
      </c>
      <c r="J152" s="30">
        <v>7.9000000000000001E-2</v>
      </c>
      <c r="K152" s="30">
        <v>49</v>
      </c>
      <c r="L152" s="30">
        <v>9.0999999999999998E-2</v>
      </c>
      <c r="M152" s="30">
        <v>51</v>
      </c>
      <c r="N152" s="30">
        <v>8.2799999999999992E-3</v>
      </c>
      <c r="O152" s="30">
        <v>11</v>
      </c>
      <c r="P152" s="30">
        <v>0.21</v>
      </c>
      <c r="Q152" s="30">
        <v>1200</v>
      </c>
      <c r="R152" s="30">
        <v>1100</v>
      </c>
      <c r="S152" s="30">
        <v>88</v>
      </c>
      <c r="T152" s="30">
        <v>43</v>
      </c>
      <c r="U152" s="30">
        <v>53.2</v>
      </c>
      <c r="V152" s="30">
        <v>5.6</v>
      </c>
      <c r="W152" s="30">
        <v>51</v>
      </c>
      <c r="X152" s="30">
        <v>6</v>
      </c>
      <c r="Y152" s="30">
        <v>2.274E-3</v>
      </c>
      <c r="Z152" s="30">
        <v>2.9</v>
      </c>
      <c r="AA152" s="30">
        <v>45.9</v>
      </c>
      <c r="AB152" s="30">
        <v>1.3</v>
      </c>
      <c r="AC152" s="30">
        <v>10290</v>
      </c>
      <c r="AD152" s="30">
        <v>25280</v>
      </c>
      <c r="AE152" s="30">
        <v>85400</v>
      </c>
      <c r="AF152" s="30">
        <v>9680</v>
      </c>
      <c r="AG152" s="30">
        <v>835</v>
      </c>
      <c r="AH152" s="30">
        <v>5440</v>
      </c>
      <c r="AI152" s="30">
        <v>519</v>
      </c>
      <c r="AJ152" s="30">
        <v>2100</v>
      </c>
      <c r="AK152" s="30">
        <v>343</v>
      </c>
      <c r="AL152" s="30">
        <v>650</v>
      </c>
      <c r="AM152" s="30">
        <v>66.3</v>
      </c>
      <c r="AN152" s="30">
        <v>223.1</v>
      </c>
      <c r="AO152" s="30">
        <v>24.9</v>
      </c>
    </row>
    <row r="153" spans="1:41" x14ac:dyDescent="0.2">
      <c r="A153" s="30" t="s">
        <v>344</v>
      </c>
      <c r="B153" s="30">
        <v>71865</v>
      </c>
      <c r="C153" s="30">
        <v>49115</v>
      </c>
      <c r="D153" s="30">
        <v>301.2</v>
      </c>
      <c r="E153" s="30">
        <v>85.2</v>
      </c>
      <c r="F153" s="30">
        <v>26948.7</v>
      </c>
      <c r="G153" s="30">
        <v>1.0999999999999999E-2</v>
      </c>
      <c r="H153" s="30">
        <v>134</v>
      </c>
      <c r="I153" s="30">
        <v>8.8000000000000007</v>
      </c>
      <c r="J153" s="30">
        <v>7.1999999999999995E-2</v>
      </c>
      <c r="K153" s="30">
        <v>34</v>
      </c>
      <c r="L153" s="30">
        <v>7.3999999999999996E-2</v>
      </c>
      <c r="M153" s="30">
        <v>35</v>
      </c>
      <c r="N153" s="30">
        <v>7.4799999999999997E-3</v>
      </c>
      <c r="O153" s="30">
        <v>8.8000000000000007</v>
      </c>
      <c r="P153" s="30">
        <v>0.25</v>
      </c>
      <c r="Q153" s="30">
        <v>970</v>
      </c>
      <c r="R153" s="30">
        <v>730</v>
      </c>
      <c r="S153" s="30">
        <v>72</v>
      </c>
      <c r="T153" s="30">
        <v>24</v>
      </c>
      <c r="U153" s="30">
        <v>48</v>
      </c>
      <c r="V153" s="30">
        <v>4.2</v>
      </c>
      <c r="W153" s="30">
        <v>46.6</v>
      </c>
      <c r="X153" s="30">
        <v>4.3</v>
      </c>
      <c r="Y153" s="30">
        <v>2.2369999999999998E-3</v>
      </c>
      <c r="Z153" s="30">
        <v>2.1</v>
      </c>
      <c r="AA153" s="30">
        <v>45.14</v>
      </c>
      <c r="AB153" s="30">
        <v>0.96</v>
      </c>
      <c r="AC153" s="30">
        <v>9690</v>
      </c>
      <c r="AD153" s="30">
        <v>24510</v>
      </c>
      <c r="AE153" s="30">
        <v>86500</v>
      </c>
      <c r="AF153" s="30">
        <v>9800</v>
      </c>
      <c r="AG153" s="30">
        <v>881</v>
      </c>
      <c r="AH153" s="30">
        <v>5270</v>
      </c>
      <c r="AI153" s="30">
        <v>523</v>
      </c>
      <c r="AJ153" s="30">
        <v>2172</v>
      </c>
      <c r="AK153" s="30">
        <v>333</v>
      </c>
      <c r="AL153" s="30">
        <v>643</v>
      </c>
      <c r="AM153" s="30">
        <v>65.7</v>
      </c>
      <c r="AN153" s="30">
        <v>232.3</v>
      </c>
      <c r="AO153" s="30">
        <v>26.1</v>
      </c>
    </row>
    <row r="154" spans="1:41" x14ac:dyDescent="0.2">
      <c r="A154" s="30" t="s">
        <v>345</v>
      </c>
      <c r="B154" s="30">
        <v>72038</v>
      </c>
      <c r="C154" s="30">
        <v>49008</v>
      </c>
      <c r="D154" s="30">
        <v>206.2</v>
      </c>
      <c r="E154" s="30">
        <v>83.5</v>
      </c>
      <c r="F154" s="30">
        <v>25476.3</v>
      </c>
      <c r="G154" s="30">
        <v>8.0000000000000002E-3</v>
      </c>
      <c r="H154" s="30">
        <v>79</v>
      </c>
      <c r="I154" s="30">
        <v>17</v>
      </c>
      <c r="J154" s="30">
        <v>0.46</v>
      </c>
      <c r="K154" s="30">
        <v>22</v>
      </c>
      <c r="L154" s="30">
        <v>0.8</v>
      </c>
      <c r="M154" s="30">
        <v>28</v>
      </c>
      <c r="N154" s="30">
        <v>1.2699999999999999E-2</v>
      </c>
      <c r="O154" s="30">
        <v>17</v>
      </c>
      <c r="P154" s="30">
        <v>0.61</v>
      </c>
      <c r="Q154" s="30">
        <v>4110</v>
      </c>
      <c r="R154" s="30">
        <v>340</v>
      </c>
      <c r="S154" s="30">
        <v>600</v>
      </c>
      <c r="T154" s="30">
        <v>130</v>
      </c>
      <c r="U154" s="30">
        <v>81</v>
      </c>
      <c r="V154" s="30">
        <v>14</v>
      </c>
      <c r="W154" s="30">
        <v>39</v>
      </c>
      <c r="X154" s="30">
        <v>13</v>
      </c>
      <c r="Y154" s="30">
        <v>2.307E-3</v>
      </c>
      <c r="Z154" s="30">
        <v>2.6</v>
      </c>
      <c r="AA154" s="30">
        <v>46.6</v>
      </c>
      <c r="AB154" s="30">
        <v>1.2</v>
      </c>
      <c r="AC154" s="30">
        <v>9050</v>
      </c>
      <c r="AD154" s="30">
        <v>23940</v>
      </c>
      <c r="AE154" s="30">
        <v>82700</v>
      </c>
      <c r="AF154" s="30">
        <v>8920</v>
      </c>
      <c r="AG154" s="30">
        <v>756</v>
      </c>
      <c r="AH154" s="30">
        <v>4730</v>
      </c>
      <c r="AI154" s="30">
        <v>463</v>
      </c>
      <c r="AJ154" s="30">
        <v>1869</v>
      </c>
      <c r="AK154" s="30">
        <v>297</v>
      </c>
      <c r="AL154" s="30">
        <v>560</v>
      </c>
      <c r="AM154" s="30">
        <v>55.4</v>
      </c>
      <c r="AN154" s="30">
        <v>188.2</v>
      </c>
      <c r="AO154" s="30">
        <v>22.8</v>
      </c>
    </row>
    <row r="155" spans="1:41" x14ac:dyDescent="0.2">
      <c r="A155" s="30" t="s">
        <v>346</v>
      </c>
      <c r="B155" s="30">
        <v>72022</v>
      </c>
      <c r="C155" s="30">
        <v>49025</v>
      </c>
      <c r="D155" s="30">
        <v>141.69999999999999</v>
      </c>
      <c r="E155" s="30">
        <v>69.599999999999994</v>
      </c>
      <c r="F155" s="30">
        <v>21518.6</v>
      </c>
      <c r="G155" s="30">
        <v>7.0000000000000001E-3</v>
      </c>
      <c r="H155" s="30">
        <v>118</v>
      </c>
      <c r="I155" s="30">
        <v>12</v>
      </c>
      <c r="J155" s="30">
        <v>0.13700000000000001</v>
      </c>
      <c r="K155" s="30">
        <v>46</v>
      </c>
      <c r="L155" s="30">
        <v>0.161</v>
      </c>
      <c r="M155" s="30">
        <v>47</v>
      </c>
      <c r="N155" s="30">
        <v>8.5000000000000006E-3</v>
      </c>
      <c r="O155" s="30">
        <v>12</v>
      </c>
      <c r="P155" s="30">
        <v>0.25</v>
      </c>
      <c r="Q155" s="30">
        <v>2200</v>
      </c>
      <c r="R155" s="30">
        <v>890</v>
      </c>
      <c r="S155" s="30">
        <v>152</v>
      </c>
      <c r="T155" s="30">
        <v>67</v>
      </c>
      <c r="U155" s="30">
        <v>54.6</v>
      </c>
      <c r="V155" s="30">
        <v>6.4</v>
      </c>
      <c r="W155" s="30">
        <v>48.4</v>
      </c>
      <c r="X155" s="30">
        <v>7.1</v>
      </c>
      <c r="Y155" s="30">
        <v>2.3180000000000002E-3</v>
      </c>
      <c r="Z155" s="30">
        <v>2.5</v>
      </c>
      <c r="AA155" s="30">
        <v>46.8</v>
      </c>
      <c r="AB155" s="30">
        <v>1.2</v>
      </c>
      <c r="AC155" s="30">
        <v>9980</v>
      </c>
      <c r="AD155" s="30">
        <v>24030</v>
      </c>
      <c r="AE155" s="30">
        <v>84600</v>
      </c>
      <c r="AF155" s="30">
        <v>8940</v>
      </c>
      <c r="AG155" s="30">
        <v>760</v>
      </c>
      <c r="AH155" s="30">
        <v>5110</v>
      </c>
      <c r="AI155" s="30">
        <v>504</v>
      </c>
      <c r="AJ155" s="30">
        <v>2021</v>
      </c>
      <c r="AK155" s="30">
        <v>332</v>
      </c>
      <c r="AL155" s="30">
        <v>661</v>
      </c>
      <c r="AM155" s="30">
        <v>63.5</v>
      </c>
      <c r="AN155" s="30">
        <v>222</v>
      </c>
      <c r="AO155" s="30">
        <v>27.1</v>
      </c>
    </row>
    <row r="156" spans="1:41" x14ac:dyDescent="0.2">
      <c r="A156" s="30" t="s">
        <v>347</v>
      </c>
      <c r="B156" s="30">
        <v>72052</v>
      </c>
      <c r="C156" s="30">
        <v>49021</v>
      </c>
      <c r="D156" s="30">
        <v>94.6</v>
      </c>
      <c r="E156" s="30">
        <v>69.7</v>
      </c>
      <c r="F156" s="30">
        <v>21439.7</v>
      </c>
      <c r="G156" s="30">
        <v>4.0000000000000001E-3</v>
      </c>
      <c r="H156" s="30">
        <v>106</v>
      </c>
      <c r="I156" s="30">
        <v>10</v>
      </c>
      <c r="J156" s="30">
        <v>0.24099999999999999</v>
      </c>
      <c r="K156" s="30">
        <v>27</v>
      </c>
      <c r="L156" s="30">
        <v>0.314</v>
      </c>
      <c r="M156" s="30">
        <v>29</v>
      </c>
      <c r="N156" s="30">
        <v>9.4699999999999993E-3</v>
      </c>
      <c r="O156" s="30">
        <v>10</v>
      </c>
      <c r="P156" s="30">
        <v>0.36</v>
      </c>
      <c r="Q156" s="30">
        <v>3120</v>
      </c>
      <c r="R156" s="30">
        <v>440</v>
      </c>
      <c r="S156" s="30">
        <v>278</v>
      </c>
      <c r="T156" s="30">
        <v>70</v>
      </c>
      <c r="U156" s="30">
        <v>60.8</v>
      </c>
      <c r="V156" s="30">
        <v>6.2</v>
      </c>
      <c r="W156" s="30">
        <v>45.9</v>
      </c>
      <c r="X156" s="30">
        <v>6.8</v>
      </c>
      <c r="Y156" s="30">
        <v>2.33E-3</v>
      </c>
      <c r="Z156" s="30">
        <v>2.6</v>
      </c>
      <c r="AA156" s="30">
        <v>47</v>
      </c>
      <c r="AB156" s="30">
        <v>1.2</v>
      </c>
      <c r="AC156" s="30">
        <v>8950</v>
      </c>
      <c r="AD156" s="30">
        <v>23370</v>
      </c>
      <c r="AE156" s="30">
        <v>80200</v>
      </c>
      <c r="AF156" s="30">
        <v>8520</v>
      </c>
      <c r="AG156" s="30">
        <v>703</v>
      </c>
      <c r="AH156" s="30">
        <v>4620</v>
      </c>
      <c r="AI156" s="30">
        <v>461</v>
      </c>
      <c r="AJ156" s="30">
        <v>1812</v>
      </c>
      <c r="AK156" s="30">
        <v>303</v>
      </c>
      <c r="AL156" s="30">
        <v>610</v>
      </c>
      <c r="AM156" s="30">
        <v>57.2</v>
      </c>
      <c r="AN156" s="30">
        <v>193.9</v>
      </c>
      <c r="AO156" s="30">
        <v>22.3</v>
      </c>
    </row>
    <row r="157" spans="1:41" x14ac:dyDescent="0.2">
      <c r="A157" s="30" t="s">
        <v>348</v>
      </c>
      <c r="B157" s="30">
        <v>72039</v>
      </c>
      <c r="C157" s="30">
        <v>49031</v>
      </c>
      <c r="D157" s="30">
        <v>138.6</v>
      </c>
      <c r="E157" s="30">
        <v>80.900000000000006</v>
      </c>
      <c r="F157" s="30">
        <v>26183</v>
      </c>
      <c r="G157" s="30">
        <v>5.0000000000000001E-3</v>
      </c>
      <c r="H157" s="30">
        <v>122</v>
      </c>
      <c r="I157" s="30">
        <v>13</v>
      </c>
      <c r="J157" s="30">
        <v>0.154</v>
      </c>
      <c r="K157" s="30">
        <v>55</v>
      </c>
      <c r="L157" s="30">
        <v>0.17399999999999999</v>
      </c>
      <c r="M157" s="30">
        <v>56</v>
      </c>
      <c r="N157" s="30">
        <v>8.2000000000000007E-3</v>
      </c>
      <c r="O157" s="30">
        <v>13</v>
      </c>
      <c r="P157" s="30">
        <v>0.23</v>
      </c>
      <c r="Q157" s="30">
        <v>2400</v>
      </c>
      <c r="R157" s="30">
        <v>1100</v>
      </c>
      <c r="S157" s="30">
        <v>163</v>
      </c>
      <c r="T157" s="30">
        <v>85</v>
      </c>
      <c r="U157" s="30">
        <v>52.6</v>
      </c>
      <c r="V157" s="30">
        <v>6.7</v>
      </c>
      <c r="W157" s="30">
        <v>45.5</v>
      </c>
      <c r="X157" s="30">
        <v>8.1</v>
      </c>
      <c r="Y157" s="30">
        <v>2.2130000000000001E-3</v>
      </c>
      <c r="Z157" s="30">
        <v>2.9</v>
      </c>
      <c r="AA157" s="30">
        <v>44.7</v>
      </c>
      <c r="AB157" s="30">
        <v>1.3</v>
      </c>
      <c r="AC157" s="30">
        <v>8950</v>
      </c>
      <c r="AD157" s="30">
        <v>23680</v>
      </c>
      <c r="AE157" s="30">
        <v>83800</v>
      </c>
      <c r="AF157" s="30">
        <v>8610</v>
      </c>
      <c r="AG157" s="30">
        <v>728</v>
      </c>
      <c r="AH157" s="30">
        <v>4610</v>
      </c>
      <c r="AI157" s="30">
        <v>469</v>
      </c>
      <c r="AJ157" s="30">
        <v>1881</v>
      </c>
      <c r="AK157" s="30">
        <v>303.8</v>
      </c>
      <c r="AL157" s="30">
        <v>597</v>
      </c>
      <c r="AM157" s="30">
        <v>56.8</v>
      </c>
      <c r="AN157" s="30">
        <v>206.5</v>
      </c>
      <c r="AO157" s="30">
        <v>23.5</v>
      </c>
    </row>
    <row r="158" spans="1:41" x14ac:dyDescent="0.2">
      <c r="A158" s="30" t="s">
        <v>349</v>
      </c>
      <c r="B158" s="30">
        <v>72020</v>
      </c>
      <c r="C158" s="30">
        <v>49043</v>
      </c>
      <c r="D158" s="30">
        <v>236.5</v>
      </c>
      <c r="E158" s="30">
        <v>82.8</v>
      </c>
      <c r="F158" s="30">
        <v>24936.9</v>
      </c>
      <c r="G158" s="30">
        <v>8.9999999999999993E-3</v>
      </c>
      <c r="H158" s="30">
        <v>108</v>
      </c>
      <c r="I158" s="30">
        <v>8.9</v>
      </c>
      <c r="J158" s="30">
        <v>0.11600000000000001</v>
      </c>
      <c r="K158" s="30">
        <v>30</v>
      </c>
      <c r="L158" s="30">
        <v>0.14899999999999999</v>
      </c>
      <c r="M158" s="30">
        <v>31</v>
      </c>
      <c r="N158" s="30">
        <v>9.2599999999999991E-3</v>
      </c>
      <c r="O158" s="30">
        <v>8.9</v>
      </c>
      <c r="P158" s="30">
        <v>0.28000000000000003</v>
      </c>
      <c r="Q158" s="30">
        <v>1900</v>
      </c>
      <c r="R158" s="30">
        <v>570</v>
      </c>
      <c r="S158" s="30">
        <v>141</v>
      </c>
      <c r="T158" s="30">
        <v>41</v>
      </c>
      <c r="U158" s="30">
        <v>59.4</v>
      </c>
      <c r="V158" s="30">
        <v>5.2</v>
      </c>
      <c r="W158" s="30">
        <v>54.2</v>
      </c>
      <c r="X158" s="30">
        <v>5.5</v>
      </c>
      <c r="Y158" s="30">
        <v>2.3410000000000002E-3</v>
      </c>
      <c r="Z158" s="30">
        <v>2.4</v>
      </c>
      <c r="AA158" s="30">
        <v>47.2</v>
      </c>
      <c r="AB158" s="30">
        <v>1.1000000000000001</v>
      </c>
      <c r="AC158" s="30">
        <v>11070</v>
      </c>
      <c r="AD158" s="30">
        <v>23830</v>
      </c>
      <c r="AE158" s="30">
        <v>83700</v>
      </c>
      <c r="AF158" s="30">
        <v>8990</v>
      </c>
      <c r="AG158" s="30">
        <v>767</v>
      </c>
      <c r="AH158" s="30">
        <v>4980</v>
      </c>
      <c r="AI158" s="30">
        <v>522</v>
      </c>
      <c r="AJ158" s="30">
        <v>2174</v>
      </c>
      <c r="AK158" s="30">
        <v>362</v>
      </c>
      <c r="AL158" s="30">
        <v>763</v>
      </c>
      <c r="AM158" s="30">
        <v>80.099999999999994</v>
      </c>
      <c r="AN158" s="30">
        <v>326</v>
      </c>
      <c r="AO158" s="30">
        <v>46.7</v>
      </c>
    </row>
    <row r="159" spans="1:41" x14ac:dyDescent="0.2">
      <c r="A159" s="30" t="s">
        <v>350</v>
      </c>
      <c r="B159" s="30">
        <v>72061</v>
      </c>
      <c r="C159" s="30">
        <v>49036</v>
      </c>
      <c r="D159" s="30">
        <v>130.9</v>
      </c>
      <c r="E159" s="30">
        <v>105.6</v>
      </c>
      <c r="F159" s="30">
        <v>33610.400000000001</v>
      </c>
      <c r="G159" s="30">
        <v>4.0000000000000001E-3</v>
      </c>
      <c r="H159" s="30">
        <v>122</v>
      </c>
      <c r="I159" s="30">
        <v>11</v>
      </c>
      <c r="J159" s="30">
        <v>0.13</v>
      </c>
      <c r="K159" s="30">
        <v>42</v>
      </c>
      <c r="L159" s="30">
        <v>0.14799999999999999</v>
      </c>
      <c r="M159" s="30">
        <v>43</v>
      </c>
      <c r="N159" s="30">
        <v>8.2199999999999999E-3</v>
      </c>
      <c r="O159" s="30">
        <v>11</v>
      </c>
      <c r="P159" s="30">
        <v>0.27</v>
      </c>
      <c r="Q159" s="30">
        <v>2100</v>
      </c>
      <c r="R159" s="30">
        <v>800</v>
      </c>
      <c r="S159" s="30">
        <v>140</v>
      </c>
      <c r="T159" s="30">
        <v>56</v>
      </c>
      <c r="U159" s="30">
        <v>52.8</v>
      </c>
      <c r="V159" s="30">
        <v>6</v>
      </c>
      <c r="W159" s="30">
        <v>47.3</v>
      </c>
      <c r="X159" s="30">
        <v>6.5</v>
      </c>
      <c r="Y159" s="30">
        <v>2.2460000000000002E-3</v>
      </c>
      <c r="Z159" s="30">
        <v>2.5</v>
      </c>
      <c r="AA159" s="30">
        <v>45.3</v>
      </c>
      <c r="AB159" s="30">
        <v>1.1000000000000001</v>
      </c>
      <c r="AC159" s="30">
        <v>10610</v>
      </c>
      <c r="AD159" s="30">
        <v>23730</v>
      </c>
      <c r="AE159" s="30">
        <v>85000</v>
      </c>
      <c r="AF159" s="30">
        <v>9430</v>
      </c>
      <c r="AG159" s="30">
        <v>761</v>
      </c>
      <c r="AH159" s="30">
        <v>5210</v>
      </c>
      <c r="AI159" s="30">
        <v>543</v>
      </c>
      <c r="AJ159" s="30">
        <v>2208</v>
      </c>
      <c r="AK159" s="30">
        <v>359</v>
      </c>
      <c r="AL159" s="30">
        <v>724</v>
      </c>
      <c r="AM159" s="30">
        <v>69</v>
      </c>
      <c r="AN159" s="30">
        <v>246</v>
      </c>
      <c r="AO159" s="30">
        <v>26.6</v>
      </c>
    </row>
    <row r="160" spans="1:41" x14ac:dyDescent="0.2">
      <c r="A160" s="30" t="s">
        <v>351</v>
      </c>
      <c r="B160" s="30">
        <v>72045</v>
      </c>
      <c r="C160" s="30">
        <v>49044</v>
      </c>
      <c r="D160" s="30">
        <v>126.7</v>
      </c>
      <c r="E160" s="30">
        <v>87.4</v>
      </c>
      <c r="F160" s="30">
        <v>25980.5</v>
      </c>
      <c r="G160" s="30">
        <v>5.0000000000000001E-3</v>
      </c>
      <c r="H160" s="30">
        <v>112</v>
      </c>
      <c r="I160" s="30">
        <v>12</v>
      </c>
      <c r="J160" s="30">
        <v>0.185</v>
      </c>
      <c r="K160" s="30">
        <v>31</v>
      </c>
      <c r="L160" s="30">
        <v>0.22800000000000001</v>
      </c>
      <c r="M160" s="30">
        <v>33</v>
      </c>
      <c r="N160" s="30">
        <v>8.8999999999999999E-3</v>
      </c>
      <c r="O160" s="30">
        <v>12</v>
      </c>
      <c r="P160" s="30">
        <v>0.36</v>
      </c>
      <c r="Q160" s="30">
        <v>2700</v>
      </c>
      <c r="R160" s="30">
        <v>540</v>
      </c>
      <c r="S160" s="30">
        <v>208</v>
      </c>
      <c r="T160" s="30">
        <v>63</v>
      </c>
      <c r="U160" s="30">
        <v>57.3</v>
      </c>
      <c r="V160" s="30">
        <v>6.9</v>
      </c>
      <c r="W160" s="30">
        <v>47.4</v>
      </c>
      <c r="X160" s="30">
        <v>7.1</v>
      </c>
      <c r="Y160" s="30">
        <v>2.3839999999999998E-3</v>
      </c>
      <c r="Z160" s="30">
        <v>3</v>
      </c>
      <c r="AA160" s="30">
        <v>48.1</v>
      </c>
      <c r="AB160" s="30">
        <v>1.4</v>
      </c>
      <c r="AC160" s="30">
        <v>10020</v>
      </c>
      <c r="AD160" s="30">
        <v>23690</v>
      </c>
      <c r="AE160" s="30">
        <v>85300</v>
      </c>
      <c r="AF160" s="30">
        <v>9050</v>
      </c>
      <c r="AG160" s="30">
        <v>760</v>
      </c>
      <c r="AH160" s="30">
        <v>5020</v>
      </c>
      <c r="AI160" s="30">
        <v>517</v>
      </c>
      <c r="AJ160" s="30">
        <v>2058</v>
      </c>
      <c r="AK160" s="30">
        <v>333.3</v>
      </c>
      <c r="AL160" s="30">
        <v>654</v>
      </c>
      <c r="AM160" s="30">
        <v>62.7</v>
      </c>
      <c r="AN160" s="30">
        <v>230</v>
      </c>
      <c r="AO160" s="30">
        <v>25.6</v>
      </c>
    </row>
    <row r="161" spans="1:41" x14ac:dyDescent="0.2">
      <c r="A161" s="30" t="s">
        <v>352</v>
      </c>
      <c r="B161" s="30">
        <v>72018</v>
      </c>
      <c r="C161" s="30">
        <v>49060</v>
      </c>
      <c r="D161" s="30">
        <v>368.2</v>
      </c>
      <c r="E161" s="30">
        <v>170.8</v>
      </c>
      <c r="F161" s="30">
        <v>59805</v>
      </c>
      <c r="G161" s="30">
        <v>6.0000000000000001E-3</v>
      </c>
      <c r="H161" s="30">
        <v>120</v>
      </c>
      <c r="I161" s="30">
        <v>13</v>
      </c>
      <c r="J161" s="30">
        <v>0.13600000000000001</v>
      </c>
      <c r="K161" s="30">
        <v>40</v>
      </c>
      <c r="L161" s="30">
        <v>0.156</v>
      </c>
      <c r="M161" s="30">
        <v>42</v>
      </c>
      <c r="N161" s="30">
        <v>8.3000000000000001E-3</v>
      </c>
      <c r="O161" s="30">
        <v>13</v>
      </c>
      <c r="P161" s="30">
        <v>0.3</v>
      </c>
      <c r="Q161" s="30">
        <v>2170</v>
      </c>
      <c r="R161" s="30">
        <v>760</v>
      </c>
      <c r="S161" s="30">
        <v>147</v>
      </c>
      <c r="T161" s="30">
        <v>58</v>
      </c>
      <c r="U161" s="30">
        <v>53.5</v>
      </c>
      <c r="V161" s="30">
        <v>6.7</v>
      </c>
      <c r="W161" s="30">
        <v>47.5</v>
      </c>
      <c r="X161" s="30">
        <v>7</v>
      </c>
      <c r="Y161" s="30">
        <v>2.264E-3</v>
      </c>
      <c r="Z161" s="30">
        <v>2.8</v>
      </c>
      <c r="AA161" s="30">
        <v>45.7</v>
      </c>
      <c r="AB161" s="30">
        <v>1.3</v>
      </c>
      <c r="AC161" s="30">
        <v>11010</v>
      </c>
      <c r="AD161" s="30">
        <v>23770</v>
      </c>
      <c r="AE161" s="30">
        <v>84800</v>
      </c>
      <c r="AF161" s="30">
        <v>9440</v>
      </c>
      <c r="AG161" s="30">
        <v>776</v>
      </c>
      <c r="AH161" s="30">
        <v>5270</v>
      </c>
      <c r="AI161" s="30">
        <v>549</v>
      </c>
      <c r="AJ161" s="30">
        <v>2219</v>
      </c>
      <c r="AK161" s="30">
        <v>389</v>
      </c>
      <c r="AL161" s="30">
        <v>700</v>
      </c>
      <c r="AM161" s="30">
        <v>66.400000000000006</v>
      </c>
      <c r="AN161" s="30">
        <v>229</v>
      </c>
      <c r="AO161" s="30">
        <v>24.4</v>
      </c>
    </row>
    <row r="162" spans="1:41" x14ac:dyDescent="0.2">
      <c r="A162" s="30" t="s">
        <v>353</v>
      </c>
      <c r="B162" s="30">
        <v>72036</v>
      </c>
      <c r="C162" s="30">
        <v>49058</v>
      </c>
      <c r="D162" s="30">
        <v>683.2</v>
      </c>
      <c r="E162" s="30">
        <v>249.1</v>
      </c>
      <c r="F162" s="30">
        <v>95974.7</v>
      </c>
      <c r="G162" s="30">
        <v>6.0000000000000001E-3</v>
      </c>
      <c r="H162" s="30">
        <v>124</v>
      </c>
      <c r="I162" s="30">
        <v>13</v>
      </c>
      <c r="J162" s="30">
        <v>2.9000000000000001E-2</v>
      </c>
      <c r="K162" s="30">
        <v>230</v>
      </c>
      <c r="L162" s="30">
        <v>3.3000000000000002E-2</v>
      </c>
      <c r="M162" s="30">
        <v>230</v>
      </c>
      <c r="N162" s="30">
        <v>8.0999999999999996E-3</v>
      </c>
      <c r="O162" s="30">
        <v>13</v>
      </c>
      <c r="P162" s="30">
        <v>0.06</v>
      </c>
      <c r="Q162" s="30">
        <v>-1000</v>
      </c>
      <c r="R162" s="30">
        <v>50000</v>
      </c>
      <c r="S162" s="30">
        <v>33</v>
      </c>
      <c r="T162" s="30">
        <v>75</v>
      </c>
      <c r="U162" s="30">
        <v>51.9</v>
      </c>
      <c r="V162" s="30">
        <v>6.8</v>
      </c>
      <c r="W162" s="30">
        <v>53.1</v>
      </c>
      <c r="X162" s="30">
        <v>8.1999999999999993</v>
      </c>
      <c r="Y162" s="30">
        <v>2.3E-3</v>
      </c>
      <c r="Z162" s="30">
        <v>3</v>
      </c>
      <c r="AA162" s="30">
        <v>46.4</v>
      </c>
      <c r="AB162" s="30">
        <v>1.4</v>
      </c>
      <c r="AC162" s="30">
        <v>11460</v>
      </c>
      <c r="AD162" s="30">
        <v>24450</v>
      </c>
      <c r="AE162" s="30">
        <v>84800</v>
      </c>
      <c r="AF162" s="30">
        <v>9620</v>
      </c>
      <c r="AG162" s="30">
        <v>807</v>
      </c>
      <c r="AH162" s="30">
        <v>5240</v>
      </c>
      <c r="AI162" s="30">
        <v>548</v>
      </c>
      <c r="AJ162" s="30">
        <v>2261</v>
      </c>
      <c r="AK162" s="30">
        <v>396</v>
      </c>
      <c r="AL162" s="30">
        <v>708</v>
      </c>
      <c r="AM162" s="30">
        <v>66</v>
      </c>
      <c r="AN162" s="30">
        <v>227</v>
      </c>
      <c r="AO162" s="30">
        <v>24.6</v>
      </c>
    </row>
    <row r="163" spans="1:41" x14ac:dyDescent="0.2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</row>
    <row r="164" spans="1:41" x14ac:dyDescent="0.2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</row>
    <row r="165" spans="1:41" x14ac:dyDescent="0.2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</row>
    <row r="166" spans="1:41" x14ac:dyDescent="0.2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&amp;C&amp;"Arial,Regular"&amp;10&amp;Kffffff&amp;A</oddHeader>
    <oddFooter>&amp;C&amp;"Arial,Regular"&amp;10&amp;KffffffPage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76"/>
  <sheetViews>
    <sheetView zoomScale="140" zoomScaleNormal="140" workbookViewId="0"/>
  </sheetViews>
  <sheetFormatPr baseColWidth="10" defaultColWidth="10.5" defaultRowHeight="16" x14ac:dyDescent="0.2"/>
  <cols>
    <col min="5" max="5" width="12.6640625" customWidth="1"/>
    <col min="6" max="7" width="13.33203125" customWidth="1"/>
    <col min="8" max="8" width="5.33203125" customWidth="1"/>
    <col min="9" max="9" width="10.6640625" customWidth="1"/>
    <col min="10" max="10" width="16.1640625" customWidth="1"/>
    <col min="11" max="11" width="11.5" customWidth="1"/>
    <col min="12" max="12" width="17" customWidth="1"/>
    <col min="13" max="13" width="10.6640625" customWidth="1"/>
    <col min="14" max="14" width="16.1640625" customWidth="1"/>
    <col min="15" max="15" width="10.6640625" customWidth="1"/>
    <col min="16" max="16" width="16.1640625" customWidth="1"/>
    <col min="17" max="17" width="4.5" customWidth="1"/>
    <col min="18" max="18" width="9.33203125" customWidth="1"/>
    <col min="19" max="19" width="13.33203125" customWidth="1"/>
    <col min="20" max="20" width="9.5" customWidth="1"/>
    <col min="21" max="21" width="13.33203125" customWidth="1"/>
    <col min="22" max="22" width="9.5" customWidth="1"/>
    <col min="23" max="23" width="13.33203125" customWidth="1"/>
    <col min="24" max="24" width="12.6640625" customWidth="1"/>
    <col min="25" max="25" width="16.5" customWidth="1"/>
    <col min="26" max="26" width="11.33203125" customWidth="1"/>
    <col min="27" max="27" width="16.83203125" customWidth="1"/>
    <col min="29" max="29" width="17" customWidth="1"/>
    <col min="30" max="30" width="7.6640625" customWidth="1"/>
    <col min="31" max="31" width="8.33203125" customWidth="1"/>
    <col min="32" max="32" width="8.6640625" customWidth="1"/>
    <col min="33" max="33" width="9.1640625" customWidth="1"/>
    <col min="34" max="34" width="8.6640625" customWidth="1"/>
    <col min="35" max="35" width="8.83203125" customWidth="1"/>
    <col min="36" max="36" width="8.5" customWidth="1"/>
    <col min="37" max="37" width="8.6640625" customWidth="1"/>
    <col min="38" max="38" width="8.33203125" customWidth="1"/>
    <col min="39" max="39" width="8.6640625" customWidth="1"/>
    <col min="40" max="40" width="8.5" customWidth="1"/>
  </cols>
  <sheetData>
    <row r="1" spans="1:40" x14ac:dyDescent="0.2">
      <c r="A1" s="25" t="s">
        <v>156</v>
      </c>
      <c r="B1" s="25" t="s">
        <v>157</v>
      </c>
      <c r="C1" s="25" t="s">
        <v>158</v>
      </c>
      <c r="D1" s="25"/>
      <c r="E1" s="25" t="s">
        <v>159</v>
      </c>
      <c r="F1" s="25" t="s">
        <v>160</v>
      </c>
      <c r="G1" s="25" t="s">
        <v>161</v>
      </c>
      <c r="H1" s="25" t="s">
        <v>162</v>
      </c>
      <c r="I1" s="25" t="s">
        <v>163</v>
      </c>
      <c r="J1" s="25" t="s">
        <v>164</v>
      </c>
      <c r="K1" s="25" t="s">
        <v>165</v>
      </c>
      <c r="L1" s="25" t="s">
        <v>166</v>
      </c>
      <c r="M1" s="25" t="s">
        <v>167</v>
      </c>
      <c r="N1" s="25" t="s">
        <v>168</v>
      </c>
      <c r="O1" s="25" t="s">
        <v>169</v>
      </c>
      <c r="P1" s="25" t="s">
        <v>170</v>
      </c>
      <c r="Q1" s="25" t="s">
        <v>171</v>
      </c>
      <c r="R1" s="25" t="s">
        <v>172</v>
      </c>
      <c r="S1" s="25" t="s">
        <v>173</v>
      </c>
      <c r="T1" s="25" t="s">
        <v>174</v>
      </c>
      <c r="U1" s="25" t="s">
        <v>175</v>
      </c>
      <c r="V1" s="25" t="s">
        <v>176</v>
      </c>
      <c r="W1" s="25" t="s">
        <v>177</v>
      </c>
      <c r="X1" s="25" t="s">
        <v>178</v>
      </c>
      <c r="Y1" s="25" t="s">
        <v>179</v>
      </c>
      <c r="Z1" s="25" t="s">
        <v>180</v>
      </c>
      <c r="AA1" s="25" t="s">
        <v>181</v>
      </c>
      <c r="AB1" s="25" t="s">
        <v>182</v>
      </c>
      <c r="AC1" s="25" t="s">
        <v>183</v>
      </c>
      <c r="AD1" s="26" t="s">
        <v>184</v>
      </c>
      <c r="AE1" s="26" t="s">
        <v>185</v>
      </c>
      <c r="AF1" s="26" t="s">
        <v>186</v>
      </c>
      <c r="AG1" s="26" t="s">
        <v>187</v>
      </c>
      <c r="AH1" s="26" t="s">
        <v>188</v>
      </c>
      <c r="AI1" s="26" t="s">
        <v>189</v>
      </c>
      <c r="AJ1" s="26" t="s">
        <v>190</v>
      </c>
      <c r="AK1" s="26" t="s">
        <v>192</v>
      </c>
      <c r="AL1" s="28" t="s">
        <v>193</v>
      </c>
      <c r="AM1" s="28" t="s">
        <v>195</v>
      </c>
      <c r="AN1" s="28" t="s">
        <v>196</v>
      </c>
    </row>
    <row r="2" spans="1:40" x14ac:dyDescent="0.2">
      <c r="A2" s="29" t="s">
        <v>354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26"/>
      <c r="AE2" s="26"/>
      <c r="AF2" s="26"/>
      <c r="AG2" s="26"/>
      <c r="AH2" s="26"/>
      <c r="AI2" s="26"/>
      <c r="AJ2" s="26"/>
      <c r="AK2" s="26"/>
      <c r="AL2" s="28"/>
      <c r="AM2" s="28"/>
      <c r="AN2" s="28"/>
    </row>
    <row r="3" spans="1:40" x14ac:dyDescent="0.2">
      <c r="A3" s="30" t="s">
        <v>355</v>
      </c>
      <c r="B3" s="30">
        <v>27368</v>
      </c>
      <c r="C3" s="30">
        <v>45597</v>
      </c>
      <c r="D3" s="30"/>
      <c r="E3" s="30">
        <v>5681.6</v>
      </c>
      <c r="F3" s="30">
        <v>212.4</v>
      </c>
      <c r="G3" s="30">
        <v>32377.9</v>
      </c>
      <c r="H3" s="30">
        <v>0.17</v>
      </c>
      <c r="I3" s="30">
        <v>66.099999999999994</v>
      </c>
      <c r="J3" s="30">
        <v>3.3</v>
      </c>
      <c r="K3" s="30">
        <v>8.2000000000000003E-2</v>
      </c>
      <c r="L3" s="30">
        <v>16</v>
      </c>
      <c r="M3" s="30">
        <v>0.17100000000000001</v>
      </c>
      <c r="N3" s="30">
        <v>17</v>
      </c>
      <c r="O3" s="30">
        <v>1.512E-2</v>
      </c>
      <c r="P3" s="30">
        <v>3.3</v>
      </c>
      <c r="Q3" s="30">
        <v>0.2</v>
      </c>
      <c r="R3" s="30">
        <v>1250</v>
      </c>
      <c r="S3" s="30">
        <v>320</v>
      </c>
      <c r="T3" s="30">
        <v>161</v>
      </c>
      <c r="U3" s="30">
        <v>25</v>
      </c>
      <c r="V3" s="30">
        <v>96.7</v>
      </c>
      <c r="W3" s="30">
        <v>3.1</v>
      </c>
      <c r="X3" s="30">
        <v>92.6</v>
      </c>
      <c r="Y3" s="30">
        <v>3.4</v>
      </c>
      <c r="Z3" s="30">
        <v>4.7499999999999999E-3</v>
      </c>
      <c r="AA3" s="30">
        <v>2.2999999999999998</v>
      </c>
      <c r="AB3" s="30">
        <v>95.7</v>
      </c>
      <c r="AC3" s="30">
        <v>2.2000000000000002</v>
      </c>
      <c r="AD3" s="30">
        <v>15510</v>
      </c>
      <c r="AE3" s="30">
        <v>24750</v>
      </c>
      <c r="AF3" s="30">
        <v>85700</v>
      </c>
      <c r="AG3" s="30">
        <v>10770</v>
      </c>
      <c r="AH3" s="30">
        <v>391</v>
      </c>
      <c r="AI3" s="30">
        <v>6240</v>
      </c>
      <c r="AJ3" s="30">
        <v>747</v>
      </c>
      <c r="AK3" s="30">
        <v>513</v>
      </c>
      <c r="AL3" s="30">
        <v>884</v>
      </c>
      <c r="AM3" s="30">
        <v>276</v>
      </c>
      <c r="AN3" s="30">
        <v>25.9</v>
      </c>
    </row>
    <row r="4" spans="1:40" x14ac:dyDescent="0.2">
      <c r="A4" s="30" t="s">
        <v>356</v>
      </c>
      <c r="B4" s="30">
        <v>27381</v>
      </c>
      <c r="C4" s="30">
        <v>45609</v>
      </c>
      <c r="D4" s="30"/>
      <c r="E4" s="30">
        <v>2600.1</v>
      </c>
      <c r="F4" s="30">
        <v>91.2</v>
      </c>
      <c r="G4" s="30">
        <v>14973.4</v>
      </c>
      <c r="H4" s="30">
        <v>0.16900000000000001</v>
      </c>
      <c r="I4" s="30">
        <v>65.099999999999994</v>
      </c>
      <c r="J4" s="30">
        <v>7.9</v>
      </c>
      <c r="K4" s="30">
        <v>0.13600000000000001</v>
      </c>
      <c r="L4" s="30">
        <v>14</v>
      </c>
      <c r="M4" s="30">
        <v>0.28799999999999998</v>
      </c>
      <c r="N4" s="30">
        <v>16</v>
      </c>
      <c r="O4" s="30">
        <v>1.54E-2</v>
      </c>
      <c r="P4" s="30">
        <v>7.9</v>
      </c>
      <c r="Q4" s="30">
        <v>0.49</v>
      </c>
      <c r="R4" s="30">
        <v>2180</v>
      </c>
      <c r="S4" s="30">
        <v>250</v>
      </c>
      <c r="T4" s="30">
        <v>257</v>
      </c>
      <c r="U4" s="30">
        <v>36</v>
      </c>
      <c r="V4" s="30">
        <v>98.3</v>
      </c>
      <c r="W4" s="30">
        <v>7.7</v>
      </c>
      <c r="X4" s="30">
        <v>87.4</v>
      </c>
      <c r="Y4" s="30">
        <v>7.2</v>
      </c>
      <c r="Z4" s="30">
        <v>4.4999999999999997E-3</v>
      </c>
      <c r="AA4" s="30">
        <v>3.7</v>
      </c>
      <c r="AB4" s="30">
        <v>90.8</v>
      </c>
      <c r="AC4" s="30">
        <v>3.3</v>
      </c>
      <c r="AD4" s="30">
        <v>15510</v>
      </c>
      <c r="AE4" s="30">
        <v>23700</v>
      </c>
      <c r="AF4" s="30">
        <v>89900</v>
      </c>
      <c r="AG4" s="30">
        <v>10500</v>
      </c>
      <c r="AH4" s="30">
        <v>474</v>
      </c>
      <c r="AI4" s="30">
        <v>6230</v>
      </c>
      <c r="AJ4" s="30">
        <v>768</v>
      </c>
      <c r="AK4" s="30">
        <v>514</v>
      </c>
      <c r="AL4" s="30">
        <v>888</v>
      </c>
      <c r="AM4" s="30">
        <v>267</v>
      </c>
      <c r="AN4" s="30">
        <v>25.3</v>
      </c>
    </row>
    <row r="5" spans="1:40" x14ac:dyDescent="0.2">
      <c r="A5" s="30" t="s">
        <v>357</v>
      </c>
      <c r="B5" s="30">
        <v>27671</v>
      </c>
      <c r="C5" s="30">
        <v>45433</v>
      </c>
      <c r="D5" s="30"/>
      <c r="E5" s="30">
        <v>7943.9</v>
      </c>
      <c r="F5" s="30">
        <v>247.7</v>
      </c>
      <c r="G5" s="30">
        <v>37762.1</v>
      </c>
      <c r="H5" s="30">
        <v>0.20699999999999999</v>
      </c>
      <c r="I5" s="30">
        <v>66.7</v>
      </c>
      <c r="J5" s="30">
        <v>3</v>
      </c>
      <c r="K5" s="30">
        <v>5.3800000000000001E-2</v>
      </c>
      <c r="L5" s="30">
        <v>5.6</v>
      </c>
      <c r="M5" s="30">
        <v>0.1113</v>
      </c>
      <c r="N5" s="30">
        <v>6.3</v>
      </c>
      <c r="O5" s="30">
        <v>1.4999999999999999E-2</v>
      </c>
      <c r="P5" s="30">
        <v>3</v>
      </c>
      <c r="Q5" s="30">
        <v>0.48</v>
      </c>
      <c r="R5" s="30">
        <v>360</v>
      </c>
      <c r="S5" s="30">
        <v>130</v>
      </c>
      <c r="T5" s="30">
        <v>107.1</v>
      </c>
      <c r="U5" s="30">
        <v>6.4</v>
      </c>
      <c r="V5" s="30">
        <v>96</v>
      </c>
      <c r="W5" s="30">
        <v>2.9</v>
      </c>
      <c r="X5" s="30">
        <v>95.3</v>
      </c>
      <c r="Y5" s="30">
        <v>2.9</v>
      </c>
      <c r="Z5" s="30">
        <v>4.7400000000000003E-3</v>
      </c>
      <c r="AA5" s="30">
        <v>2.9</v>
      </c>
      <c r="AB5" s="30">
        <v>95.4</v>
      </c>
      <c r="AC5" s="30">
        <v>2.8</v>
      </c>
      <c r="AD5" s="30">
        <v>15790</v>
      </c>
      <c r="AE5" s="30">
        <v>25420</v>
      </c>
      <c r="AF5" s="30">
        <v>88700</v>
      </c>
      <c r="AG5" s="30">
        <v>11300</v>
      </c>
      <c r="AH5" s="30">
        <v>456</v>
      </c>
      <c r="AI5" s="30">
        <v>6890</v>
      </c>
      <c r="AJ5" s="30">
        <v>818</v>
      </c>
      <c r="AK5" s="30">
        <v>526</v>
      </c>
      <c r="AL5" s="30">
        <v>957</v>
      </c>
      <c r="AM5" s="30">
        <v>330</v>
      </c>
      <c r="AN5" s="30">
        <v>33.799999999999997</v>
      </c>
    </row>
    <row r="6" spans="1:40" x14ac:dyDescent="0.2">
      <c r="A6" s="30" t="s">
        <v>358</v>
      </c>
      <c r="B6" s="30">
        <v>27691</v>
      </c>
      <c r="C6" s="30">
        <v>45434</v>
      </c>
      <c r="D6" s="30"/>
      <c r="E6" s="30">
        <v>8022.5</v>
      </c>
      <c r="F6" s="30">
        <v>239.8</v>
      </c>
      <c r="G6" s="30">
        <v>32297.7</v>
      </c>
      <c r="H6" s="30">
        <v>0.24099999999999999</v>
      </c>
      <c r="I6" s="30">
        <v>59.1</v>
      </c>
      <c r="J6" s="30">
        <v>2.2999999999999998</v>
      </c>
      <c r="K6" s="30">
        <v>5.0299999999999997E-2</v>
      </c>
      <c r="L6" s="30">
        <v>4.2</v>
      </c>
      <c r="M6" s="30">
        <v>0.1174</v>
      </c>
      <c r="N6" s="30">
        <v>4.8</v>
      </c>
      <c r="O6" s="30">
        <v>1.6930000000000001E-2</v>
      </c>
      <c r="P6" s="30">
        <v>2.2999999999999998</v>
      </c>
      <c r="Q6" s="30">
        <v>0.48</v>
      </c>
      <c r="R6" s="30">
        <v>209</v>
      </c>
      <c r="S6" s="30">
        <v>97</v>
      </c>
      <c r="T6" s="30">
        <v>112.7</v>
      </c>
      <c r="U6" s="30">
        <v>5.0999999999999996</v>
      </c>
      <c r="V6" s="30">
        <v>108.2</v>
      </c>
      <c r="W6" s="30">
        <v>2.4</v>
      </c>
      <c r="X6" s="30">
        <v>107.9</v>
      </c>
      <c r="Y6" s="30">
        <v>2.5</v>
      </c>
      <c r="Z6" s="30">
        <v>5.3299999999999997E-3</v>
      </c>
      <c r="AA6" s="30">
        <v>2.4</v>
      </c>
      <c r="AB6" s="30">
        <v>107.4</v>
      </c>
      <c r="AC6" s="30">
        <v>2.6</v>
      </c>
      <c r="AD6" s="30">
        <v>17740</v>
      </c>
      <c r="AE6" s="30">
        <v>25850</v>
      </c>
      <c r="AF6" s="30">
        <v>92400</v>
      </c>
      <c r="AG6" s="30">
        <v>11870</v>
      </c>
      <c r="AH6" s="30">
        <v>278.3</v>
      </c>
      <c r="AI6" s="30">
        <v>7350</v>
      </c>
      <c r="AJ6" s="30">
        <v>873</v>
      </c>
      <c r="AK6" s="30">
        <v>581</v>
      </c>
      <c r="AL6" s="30">
        <v>1039</v>
      </c>
      <c r="AM6" s="30">
        <v>285</v>
      </c>
      <c r="AN6" s="30">
        <v>29.9</v>
      </c>
    </row>
    <row r="7" spans="1:40" x14ac:dyDescent="0.2">
      <c r="A7" s="30" t="s">
        <v>359</v>
      </c>
      <c r="B7" s="30">
        <v>27706</v>
      </c>
      <c r="C7" s="30">
        <v>45429</v>
      </c>
      <c r="D7" s="30"/>
      <c r="E7" s="30">
        <v>6933.2</v>
      </c>
      <c r="F7" s="30">
        <v>201.4</v>
      </c>
      <c r="G7" s="30">
        <v>31016.5</v>
      </c>
      <c r="H7" s="30">
        <v>0.219</v>
      </c>
      <c r="I7" s="30">
        <v>65.5</v>
      </c>
      <c r="J7" s="30">
        <v>3.7</v>
      </c>
      <c r="K7" s="30">
        <v>5.8799999999999998E-2</v>
      </c>
      <c r="L7" s="30">
        <v>4.3</v>
      </c>
      <c r="M7" s="30">
        <v>0.1237</v>
      </c>
      <c r="N7" s="30">
        <v>5.7</v>
      </c>
      <c r="O7" s="30">
        <v>1.5270000000000001E-2</v>
      </c>
      <c r="P7" s="30">
        <v>3.7</v>
      </c>
      <c r="Q7" s="30">
        <v>0.65</v>
      </c>
      <c r="R7" s="30">
        <v>558</v>
      </c>
      <c r="S7" s="30">
        <v>94</v>
      </c>
      <c r="T7" s="30">
        <v>118.4</v>
      </c>
      <c r="U7" s="30">
        <v>6.4</v>
      </c>
      <c r="V7" s="30">
        <v>97.7</v>
      </c>
      <c r="W7" s="30">
        <v>3.6</v>
      </c>
      <c r="X7" s="30">
        <v>96.4</v>
      </c>
      <c r="Y7" s="30">
        <v>3.6</v>
      </c>
      <c r="Z7" s="30">
        <v>4.6470000000000001E-3</v>
      </c>
      <c r="AA7" s="30">
        <v>2</v>
      </c>
      <c r="AB7" s="30">
        <v>93.7</v>
      </c>
      <c r="AC7" s="30">
        <v>1.9</v>
      </c>
      <c r="AD7" s="30">
        <v>16470</v>
      </c>
      <c r="AE7" s="30">
        <v>24690</v>
      </c>
      <c r="AF7" s="30">
        <v>89100</v>
      </c>
      <c r="AG7" s="30">
        <v>11430</v>
      </c>
      <c r="AH7" s="30">
        <v>481</v>
      </c>
      <c r="AI7" s="30">
        <v>6910</v>
      </c>
      <c r="AJ7" s="30">
        <v>844</v>
      </c>
      <c r="AK7" s="30">
        <v>544</v>
      </c>
      <c r="AL7" s="30">
        <v>957</v>
      </c>
      <c r="AM7" s="30">
        <v>276</v>
      </c>
      <c r="AN7" s="30">
        <v>29.1</v>
      </c>
    </row>
    <row r="8" spans="1:40" x14ac:dyDescent="0.2">
      <c r="A8" s="30" t="s">
        <v>360</v>
      </c>
      <c r="B8" s="30">
        <v>27816</v>
      </c>
      <c r="C8" s="30">
        <v>45718</v>
      </c>
      <c r="D8" s="30"/>
      <c r="E8" s="30">
        <v>4712.1000000000004</v>
      </c>
      <c r="F8" s="30">
        <v>107.2</v>
      </c>
      <c r="G8" s="30">
        <v>21105.8</v>
      </c>
      <c r="H8" s="30">
        <v>0.221</v>
      </c>
      <c r="I8" s="30">
        <v>81.7</v>
      </c>
      <c r="J8" s="30">
        <v>5</v>
      </c>
      <c r="K8" s="30">
        <v>7.5800000000000006E-2</v>
      </c>
      <c r="L8" s="30">
        <v>9.1</v>
      </c>
      <c r="M8" s="30">
        <v>0.128</v>
      </c>
      <c r="N8" s="30">
        <v>10</v>
      </c>
      <c r="O8" s="30">
        <v>1.2239999999999999E-2</v>
      </c>
      <c r="P8" s="30">
        <v>5</v>
      </c>
      <c r="Q8" s="30">
        <v>0.49</v>
      </c>
      <c r="R8" s="30">
        <v>1090</v>
      </c>
      <c r="S8" s="30">
        <v>180</v>
      </c>
      <c r="T8" s="30">
        <v>122</v>
      </c>
      <c r="U8" s="30">
        <v>12</v>
      </c>
      <c r="V8" s="30">
        <v>78.400000000000006</v>
      </c>
      <c r="W8" s="30">
        <v>3.9</v>
      </c>
      <c r="X8" s="30">
        <v>75.7</v>
      </c>
      <c r="Y8" s="30">
        <v>3.8</v>
      </c>
      <c r="Z8" s="30">
        <v>3.7699999999999999E-3</v>
      </c>
      <c r="AA8" s="30">
        <v>3.6</v>
      </c>
      <c r="AB8" s="30">
        <v>76</v>
      </c>
      <c r="AC8" s="30">
        <v>2.7</v>
      </c>
      <c r="AD8" s="30">
        <v>13300</v>
      </c>
      <c r="AE8" s="30">
        <v>23800</v>
      </c>
      <c r="AF8" s="30">
        <v>84300</v>
      </c>
      <c r="AG8" s="30">
        <v>10370</v>
      </c>
      <c r="AH8" s="30">
        <v>876</v>
      </c>
      <c r="AI8" s="30">
        <v>6310</v>
      </c>
      <c r="AJ8" s="30">
        <v>776</v>
      </c>
      <c r="AK8" s="30">
        <v>408</v>
      </c>
      <c r="AL8" s="30">
        <v>581</v>
      </c>
      <c r="AM8" s="30">
        <v>142.19999999999999</v>
      </c>
      <c r="AN8" s="30">
        <v>13</v>
      </c>
    </row>
    <row r="9" spans="1:40" x14ac:dyDescent="0.2">
      <c r="A9" s="30" t="s">
        <v>361</v>
      </c>
      <c r="B9" s="30">
        <v>27829</v>
      </c>
      <c r="C9" s="30">
        <v>45710</v>
      </c>
      <c r="D9" s="30"/>
      <c r="E9" s="30">
        <v>6646.1</v>
      </c>
      <c r="F9" s="30">
        <v>146.19999999999999</v>
      </c>
      <c r="G9" s="30">
        <v>29363.4</v>
      </c>
      <c r="H9" s="30">
        <v>0.22600000000000001</v>
      </c>
      <c r="I9" s="30">
        <v>86</v>
      </c>
      <c r="J9" s="30">
        <v>3.5</v>
      </c>
      <c r="K9" s="30">
        <v>7.0300000000000001E-2</v>
      </c>
      <c r="L9" s="30">
        <v>13</v>
      </c>
      <c r="M9" s="30">
        <v>0.113</v>
      </c>
      <c r="N9" s="30">
        <v>13</v>
      </c>
      <c r="O9" s="30">
        <v>1.163E-2</v>
      </c>
      <c r="P9" s="30">
        <v>3.5</v>
      </c>
      <c r="Q9" s="30">
        <v>0.26</v>
      </c>
      <c r="R9" s="30">
        <v>940</v>
      </c>
      <c r="S9" s="30">
        <v>270</v>
      </c>
      <c r="T9" s="30">
        <v>108</v>
      </c>
      <c r="U9" s="30">
        <v>14</v>
      </c>
      <c r="V9" s="30">
        <v>74.5</v>
      </c>
      <c r="W9" s="30">
        <v>2.6</v>
      </c>
      <c r="X9" s="30">
        <v>72.400000000000006</v>
      </c>
      <c r="Y9" s="30">
        <v>2.6</v>
      </c>
      <c r="Z9" s="30">
        <v>3.6800000000000001E-3</v>
      </c>
      <c r="AA9" s="30">
        <v>2.8</v>
      </c>
      <c r="AB9" s="30">
        <v>74.099999999999994</v>
      </c>
      <c r="AC9" s="30">
        <v>2.1</v>
      </c>
      <c r="AD9" s="30">
        <v>13840</v>
      </c>
      <c r="AE9" s="30">
        <v>24600</v>
      </c>
      <c r="AF9" s="30">
        <v>88100</v>
      </c>
      <c r="AG9" s="30">
        <v>10380</v>
      </c>
      <c r="AH9" s="30">
        <v>960</v>
      </c>
      <c r="AI9" s="30">
        <v>6380</v>
      </c>
      <c r="AJ9" s="30">
        <v>814</v>
      </c>
      <c r="AK9" s="30">
        <v>428</v>
      </c>
      <c r="AL9" s="30">
        <v>634</v>
      </c>
      <c r="AM9" s="30">
        <v>156</v>
      </c>
      <c r="AN9" s="30">
        <v>15.7</v>
      </c>
    </row>
    <row r="10" spans="1:40" x14ac:dyDescent="0.2">
      <c r="A10" s="30" t="s">
        <v>362</v>
      </c>
      <c r="B10" s="30">
        <v>27845</v>
      </c>
      <c r="C10" s="30">
        <v>45702</v>
      </c>
      <c r="D10" s="30"/>
      <c r="E10" s="30">
        <v>6019.8</v>
      </c>
      <c r="F10" s="30">
        <v>132</v>
      </c>
      <c r="G10" s="30">
        <v>26270.1</v>
      </c>
      <c r="H10" s="30">
        <v>0.22600000000000001</v>
      </c>
      <c r="I10" s="30">
        <v>86.6</v>
      </c>
      <c r="J10" s="30">
        <v>3.4</v>
      </c>
      <c r="K10" s="30">
        <v>5.5399999999999998E-2</v>
      </c>
      <c r="L10" s="30">
        <v>6.4</v>
      </c>
      <c r="M10" s="30">
        <v>8.8300000000000003E-2</v>
      </c>
      <c r="N10" s="30">
        <v>7.3</v>
      </c>
      <c r="O10" s="30">
        <v>1.155E-2</v>
      </c>
      <c r="P10" s="30">
        <v>3.4</v>
      </c>
      <c r="Q10" s="30">
        <v>0.47</v>
      </c>
      <c r="R10" s="30">
        <v>430</v>
      </c>
      <c r="S10" s="30">
        <v>140</v>
      </c>
      <c r="T10" s="30">
        <v>85.9</v>
      </c>
      <c r="U10" s="30">
        <v>6</v>
      </c>
      <c r="V10" s="30">
        <v>74</v>
      </c>
      <c r="W10" s="30">
        <v>2.5</v>
      </c>
      <c r="X10" s="30">
        <v>73.3</v>
      </c>
      <c r="Y10" s="30">
        <v>2.5</v>
      </c>
      <c r="Z10" s="30">
        <v>3.6900000000000001E-3</v>
      </c>
      <c r="AA10" s="30">
        <v>3.4</v>
      </c>
      <c r="AB10" s="30">
        <v>74.400000000000006</v>
      </c>
      <c r="AC10" s="30">
        <v>2.5</v>
      </c>
      <c r="AD10" s="30">
        <v>13000</v>
      </c>
      <c r="AE10" s="30">
        <v>24360</v>
      </c>
      <c r="AF10" s="30">
        <v>89400</v>
      </c>
      <c r="AG10" s="30">
        <v>10890</v>
      </c>
      <c r="AH10" s="30">
        <v>805</v>
      </c>
      <c r="AI10" s="30">
        <v>6270</v>
      </c>
      <c r="AJ10" s="30">
        <v>784</v>
      </c>
      <c r="AK10" s="30">
        <v>422</v>
      </c>
      <c r="AL10" s="30">
        <v>604</v>
      </c>
      <c r="AM10" s="30">
        <v>142.69999999999999</v>
      </c>
      <c r="AN10" s="30">
        <v>13.8</v>
      </c>
    </row>
    <row r="11" spans="1:40" x14ac:dyDescent="0.2">
      <c r="A11" s="30" t="s">
        <v>363</v>
      </c>
      <c r="B11" s="30">
        <v>32647</v>
      </c>
      <c r="C11" s="30">
        <v>44708</v>
      </c>
      <c r="D11" s="30"/>
      <c r="E11" s="30">
        <v>3255.5</v>
      </c>
      <c r="F11" s="30">
        <v>181.1</v>
      </c>
      <c r="G11" s="30">
        <v>28137.599999999999</v>
      </c>
      <c r="H11" s="30">
        <v>0.115</v>
      </c>
      <c r="I11" s="30">
        <v>70.400000000000006</v>
      </c>
      <c r="J11" s="30">
        <v>3.2</v>
      </c>
      <c r="K11" s="30">
        <v>8.43E-2</v>
      </c>
      <c r="L11" s="30">
        <v>5.3</v>
      </c>
      <c r="M11" s="30">
        <v>0.16500000000000001</v>
      </c>
      <c r="N11" s="30">
        <v>6.2</v>
      </c>
      <c r="O11" s="30">
        <v>1.421E-2</v>
      </c>
      <c r="P11" s="30">
        <v>3.2</v>
      </c>
      <c r="Q11" s="30">
        <v>0.52</v>
      </c>
      <c r="R11" s="30">
        <v>1300</v>
      </c>
      <c r="S11" s="30">
        <v>100</v>
      </c>
      <c r="T11" s="30">
        <v>155.19999999999999</v>
      </c>
      <c r="U11" s="30">
        <v>8.9</v>
      </c>
      <c r="V11" s="30">
        <v>90.9</v>
      </c>
      <c r="W11" s="30">
        <v>2.9</v>
      </c>
      <c r="X11" s="30">
        <v>86.8</v>
      </c>
      <c r="Y11" s="30">
        <v>2.8</v>
      </c>
      <c r="Z11" s="30">
        <v>4.7000000000000002E-3</v>
      </c>
      <c r="AA11" s="30">
        <v>3.7</v>
      </c>
      <c r="AB11" s="30">
        <v>94.8</v>
      </c>
      <c r="AC11" s="30">
        <v>3.5</v>
      </c>
      <c r="AD11" s="30">
        <v>13650</v>
      </c>
      <c r="AE11" s="30">
        <v>25600</v>
      </c>
      <c r="AF11" s="30">
        <v>91000</v>
      </c>
      <c r="AG11" s="30">
        <v>10850</v>
      </c>
      <c r="AH11" s="30">
        <v>524</v>
      </c>
      <c r="AI11" s="30">
        <v>6620</v>
      </c>
      <c r="AJ11" s="30">
        <v>795</v>
      </c>
      <c r="AK11" s="30">
        <v>437</v>
      </c>
      <c r="AL11" s="30">
        <v>721</v>
      </c>
      <c r="AM11" s="30">
        <v>212</v>
      </c>
      <c r="AN11" s="30">
        <v>23.2</v>
      </c>
    </row>
    <row r="12" spans="1:40" x14ac:dyDescent="0.2">
      <c r="A12" s="30" t="s">
        <v>364</v>
      </c>
      <c r="B12" s="30">
        <v>32657</v>
      </c>
      <c r="C12" s="30">
        <v>44688</v>
      </c>
      <c r="D12" s="30"/>
      <c r="E12" s="30">
        <v>7486.5</v>
      </c>
      <c r="F12" s="30">
        <v>457.9</v>
      </c>
      <c r="G12" s="30">
        <v>68879.3</v>
      </c>
      <c r="H12" s="30">
        <v>0.107</v>
      </c>
      <c r="I12" s="30">
        <v>67.3</v>
      </c>
      <c r="J12" s="30">
        <v>3.1</v>
      </c>
      <c r="K12" s="30">
        <v>5.1999999999999998E-2</v>
      </c>
      <c r="L12" s="30">
        <v>5.2</v>
      </c>
      <c r="M12" s="30">
        <v>0.10639999999999999</v>
      </c>
      <c r="N12" s="30">
        <v>6.1</v>
      </c>
      <c r="O12" s="30">
        <v>1.486E-2</v>
      </c>
      <c r="P12" s="30">
        <v>3.1</v>
      </c>
      <c r="Q12" s="30">
        <v>0.52</v>
      </c>
      <c r="R12" s="30">
        <v>280</v>
      </c>
      <c r="S12" s="30">
        <v>120</v>
      </c>
      <c r="T12" s="30">
        <v>102.7</v>
      </c>
      <c r="U12" s="30">
        <v>5.9</v>
      </c>
      <c r="V12" s="30">
        <v>95.1</v>
      </c>
      <c r="W12" s="30">
        <v>3</v>
      </c>
      <c r="X12" s="30">
        <v>94.6</v>
      </c>
      <c r="Y12" s="30">
        <v>3</v>
      </c>
      <c r="Z12" s="30">
        <v>4.7499999999999999E-3</v>
      </c>
      <c r="AA12" s="30">
        <v>3</v>
      </c>
      <c r="AB12" s="30">
        <v>95.7</v>
      </c>
      <c r="AC12" s="30">
        <v>2.8</v>
      </c>
      <c r="AD12" s="30">
        <v>17610</v>
      </c>
      <c r="AE12" s="30">
        <v>25160</v>
      </c>
      <c r="AF12" s="30">
        <v>92400</v>
      </c>
      <c r="AG12" s="30">
        <v>11100</v>
      </c>
      <c r="AH12" s="30">
        <v>423</v>
      </c>
      <c r="AI12" s="30">
        <v>7000</v>
      </c>
      <c r="AJ12" s="30">
        <v>818</v>
      </c>
      <c r="AK12" s="30">
        <v>563</v>
      </c>
      <c r="AL12" s="30">
        <v>1042</v>
      </c>
      <c r="AM12" s="30">
        <v>363</v>
      </c>
      <c r="AN12" s="30">
        <v>38.5</v>
      </c>
    </row>
    <row r="13" spans="1:40" x14ac:dyDescent="0.2">
      <c r="A13" s="30" t="s">
        <v>365</v>
      </c>
      <c r="B13" s="30">
        <v>32669</v>
      </c>
      <c r="C13" s="30">
        <v>44698</v>
      </c>
      <c r="D13" s="30"/>
      <c r="E13" s="30">
        <v>6821.3</v>
      </c>
      <c r="F13" s="30">
        <v>625.9</v>
      </c>
      <c r="G13" s="30">
        <v>91661.4</v>
      </c>
      <c r="H13" s="30">
        <v>7.2999999999999995E-2</v>
      </c>
      <c r="I13" s="30">
        <v>63.4</v>
      </c>
      <c r="J13" s="30">
        <v>3.7</v>
      </c>
      <c r="K13" s="30">
        <v>4.9700000000000001E-2</v>
      </c>
      <c r="L13" s="30">
        <v>5.9</v>
      </c>
      <c r="M13" s="30">
        <v>0.108</v>
      </c>
      <c r="N13" s="30">
        <v>6.9</v>
      </c>
      <c r="O13" s="30">
        <v>1.5779999999999999E-2</v>
      </c>
      <c r="P13" s="30">
        <v>3.7</v>
      </c>
      <c r="Q13" s="30">
        <v>0.53</v>
      </c>
      <c r="R13" s="30">
        <v>180</v>
      </c>
      <c r="S13" s="30">
        <v>140</v>
      </c>
      <c r="T13" s="30">
        <v>104.1</v>
      </c>
      <c r="U13" s="30">
        <v>6.9</v>
      </c>
      <c r="V13" s="30">
        <v>100.9</v>
      </c>
      <c r="W13" s="30">
        <v>3.7</v>
      </c>
      <c r="X13" s="30">
        <v>100.7</v>
      </c>
      <c r="Y13" s="30">
        <v>3.7</v>
      </c>
      <c r="Z13" s="30">
        <v>4.9399999999999999E-3</v>
      </c>
      <c r="AA13" s="30">
        <v>3.6</v>
      </c>
      <c r="AB13" s="30">
        <v>99.5</v>
      </c>
      <c r="AC13" s="30">
        <v>3.6</v>
      </c>
      <c r="AD13" s="30">
        <v>11820</v>
      </c>
      <c r="AE13" s="30">
        <v>24300</v>
      </c>
      <c r="AF13" s="30">
        <v>87300</v>
      </c>
      <c r="AG13" s="30">
        <v>10380</v>
      </c>
      <c r="AH13" s="30">
        <v>303</v>
      </c>
      <c r="AI13" s="30">
        <v>5790</v>
      </c>
      <c r="AJ13" s="30">
        <v>662</v>
      </c>
      <c r="AK13" s="30">
        <v>399</v>
      </c>
      <c r="AL13" s="30">
        <v>698</v>
      </c>
      <c r="AM13" s="30">
        <v>210</v>
      </c>
      <c r="AN13" s="30">
        <v>24.1</v>
      </c>
    </row>
    <row r="14" spans="1:40" x14ac:dyDescent="0.2">
      <c r="A14" s="30" t="s">
        <v>366</v>
      </c>
      <c r="B14" s="30">
        <v>28791</v>
      </c>
      <c r="C14" s="30">
        <v>48411</v>
      </c>
      <c r="D14" s="30"/>
      <c r="E14" s="30">
        <v>6514.6</v>
      </c>
      <c r="F14" s="30">
        <v>215.1</v>
      </c>
      <c r="G14" s="30">
        <v>34037.199999999997</v>
      </c>
      <c r="H14" s="30">
        <v>0.187</v>
      </c>
      <c r="I14" s="30">
        <v>68.2</v>
      </c>
      <c r="J14" s="30">
        <v>3</v>
      </c>
      <c r="K14" s="30">
        <v>5.4199999999999998E-2</v>
      </c>
      <c r="L14" s="30">
        <v>5</v>
      </c>
      <c r="M14" s="30">
        <v>0.1094</v>
      </c>
      <c r="N14" s="30">
        <v>5.9</v>
      </c>
      <c r="O14" s="30">
        <v>1.465E-2</v>
      </c>
      <c r="P14" s="30">
        <v>3</v>
      </c>
      <c r="Q14" s="30">
        <v>0.51</v>
      </c>
      <c r="R14" s="30">
        <v>380</v>
      </c>
      <c r="S14" s="30">
        <v>110</v>
      </c>
      <c r="T14" s="30">
        <v>105.4</v>
      </c>
      <c r="U14" s="30">
        <v>5.9</v>
      </c>
      <c r="V14" s="30">
        <v>93.8</v>
      </c>
      <c r="W14" s="30">
        <v>2.8</v>
      </c>
      <c r="X14" s="30">
        <v>93</v>
      </c>
      <c r="Y14" s="30">
        <v>2.8</v>
      </c>
      <c r="Z14" s="30">
        <v>4.5399999999999998E-3</v>
      </c>
      <c r="AA14" s="30">
        <v>3</v>
      </c>
      <c r="AB14" s="30">
        <v>91.5</v>
      </c>
      <c r="AC14" s="30">
        <v>2.7</v>
      </c>
      <c r="AD14" s="30">
        <v>17980</v>
      </c>
      <c r="AE14" s="30">
        <v>24200</v>
      </c>
      <c r="AF14" s="30">
        <v>89800</v>
      </c>
      <c r="AG14" s="30">
        <v>11430</v>
      </c>
      <c r="AH14" s="30">
        <v>314</v>
      </c>
      <c r="AI14" s="30">
        <v>7150</v>
      </c>
      <c r="AJ14" s="30">
        <v>853</v>
      </c>
      <c r="AK14" s="30">
        <v>578</v>
      </c>
      <c r="AL14" s="30">
        <v>1045</v>
      </c>
      <c r="AM14" s="30">
        <v>291</v>
      </c>
      <c r="AN14" s="30">
        <v>30.7</v>
      </c>
    </row>
    <row r="15" spans="1:40" x14ac:dyDescent="0.2">
      <c r="A15" s="30" t="s">
        <v>367</v>
      </c>
      <c r="B15" s="30">
        <v>28807</v>
      </c>
      <c r="C15" s="30">
        <v>48408</v>
      </c>
      <c r="D15" s="30"/>
      <c r="E15" s="30">
        <v>3692.7</v>
      </c>
      <c r="F15" s="30">
        <v>125.4</v>
      </c>
      <c r="G15" s="30">
        <v>22353.3</v>
      </c>
      <c r="H15" s="30">
        <v>0.154</v>
      </c>
      <c r="I15" s="30">
        <v>69.5</v>
      </c>
      <c r="J15" s="30">
        <v>3.4</v>
      </c>
      <c r="K15" s="30">
        <v>5.28E-2</v>
      </c>
      <c r="L15" s="30">
        <v>5.8</v>
      </c>
      <c r="M15" s="30">
        <v>0.1046</v>
      </c>
      <c r="N15" s="30">
        <v>6.7</v>
      </c>
      <c r="O15" s="30">
        <v>1.438E-2</v>
      </c>
      <c r="P15" s="30">
        <v>3.4</v>
      </c>
      <c r="Q15" s="30">
        <v>0.5</v>
      </c>
      <c r="R15" s="30">
        <v>320</v>
      </c>
      <c r="S15" s="30">
        <v>130</v>
      </c>
      <c r="T15" s="30">
        <v>101</v>
      </c>
      <c r="U15" s="30">
        <v>6.5</v>
      </c>
      <c r="V15" s="30">
        <v>92</v>
      </c>
      <c r="W15" s="30">
        <v>3.1</v>
      </c>
      <c r="X15" s="30">
        <v>91.5</v>
      </c>
      <c r="Y15" s="30">
        <v>3.1</v>
      </c>
      <c r="Z15" s="30">
        <v>4.1200000000000004E-3</v>
      </c>
      <c r="AA15" s="30">
        <v>3.5</v>
      </c>
      <c r="AB15" s="30">
        <v>83.1</v>
      </c>
      <c r="AC15" s="30">
        <v>2.9</v>
      </c>
      <c r="AD15" s="30">
        <v>16700</v>
      </c>
      <c r="AE15" s="30">
        <v>25100</v>
      </c>
      <c r="AF15" s="30">
        <v>85600</v>
      </c>
      <c r="AG15" s="30">
        <v>10520</v>
      </c>
      <c r="AH15" s="30">
        <v>427</v>
      </c>
      <c r="AI15" s="30">
        <v>6770</v>
      </c>
      <c r="AJ15" s="30">
        <v>805</v>
      </c>
      <c r="AK15" s="30">
        <v>532</v>
      </c>
      <c r="AL15" s="30">
        <v>930</v>
      </c>
      <c r="AM15" s="30">
        <v>290</v>
      </c>
      <c r="AN15" s="30">
        <v>30.5</v>
      </c>
    </row>
    <row r="16" spans="1:40" x14ac:dyDescent="0.2">
      <c r="A16" s="30" t="s">
        <v>368</v>
      </c>
      <c r="B16" s="30">
        <v>28826</v>
      </c>
      <c r="C16" s="30">
        <v>48405</v>
      </c>
      <c r="D16" s="30"/>
      <c r="E16" s="30">
        <v>6570.5</v>
      </c>
      <c r="F16" s="30">
        <v>225.1</v>
      </c>
      <c r="G16" s="30">
        <v>34470.300000000003</v>
      </c>
      <c r="H16" s="30">
        <v>0.19800000000000001</v>
      </c>
      <c r="I16" s="30">
        <v>64.2</v>
      </c>
      <c r="J16" s="30">
        <v>2.9</v>
      </c>
      <c r="K16" s="30">
        <v>4.9599999999999998E-2</v>
      </c>
      <c r="L16" s="30">
        <v>4.0999999999999996</v>
      </c>
      <c r="M16" s="30">
        <v>0.1065</v>
      </c>
      <c r="N16" s="30">
        <v>5</v>
      </c>
      <c r="O16" s="30">
        <v>1.558E-2</v>
      </c>
      <c r="P16" s="30">
        <v>2.9</v>
      </c>
      <c r="Q16" s="30">
        <v>0.59</v>
      </c>
      <c r="R16" s="30">
        <v>176</v>
      </c>
      <c r="S16" s="30">
        <v>95</v>
      </c>
      <c r="T16" s="30">
        <v>102.8</v>
      </c>
      <c r="U16" s="30">
        <v>4.9000000000000004</v>
      </c>
      <c r="V16" s="30">
        <v>99.6</v>
      </c>
      <c r="W16" s="30">
        <v>2.9</v>
      </c>
      <c r="X16" s="30">
        <v>99.5</v>
      </c>
      <c r="Y16" s="30">
        <v>2.9</v>
      </c>
      <c r="Z16" s="30">
        <v>4.7999999999999996E-3</v>
      </c>
      <c r="AA16" s="30">
        <v>2.9</v>
      </c>
      <c r="AB16" s="30">
        <v>96.7</v>
      </c>
      <c r="AC16" s="30">
        <v>2.8</v>
      </c>
      <c r="AD16" s="30">
        <v>17900</v>
      </c>
      <c r="AE16" s="30">
        <v>24720</v>
      </c>
      <c r="AF16" s="30">
        <v>92700</v>
      </c>
      <c r="AG16" s="30">
        <v>11470</v>
      </c>
      <c r="AH16" s="30">
        <v>298</v>
      </c>
      <c r="AI16" s="30">
        <v>7310</v>
      </c>
      <c r="AJ16" s="30">
        <v>868</v>
      </c>
      <c r="AK16" s="30">
        <v>594</v>
      </c>
      <c r="AL16" s="30">
        <v>1076</v>
      </c>
      <c r="AM16" s="30">
        <v>338</v>
      </c>
      <c r="AN16" s="30">
        <v>34.9</v>
      </c>
    </row>
    <row r="17" spans="1:40" x14ac:dyDescent="0.2">
      <c r="A17" s="30" t="s">
        <v>369</v>
      </c>
      <c r="B17" s="30">
        <v>29651</v>
      </c>
      <c r="C17" s="30">
        <v>47806</v>
      </c>
      <c r="D17" s="30"/>
      <c r="E17" s="30">
        <v>4538.2</v>
      </c>
      <c r="F17" s="30">
        <v>225.7</v>
      </c>
      <c r="G17" s="30">
        <v>34336.9</v>
      </c>
      <c r="H17" s="30">
        <v>0.13100000000000001</v>
      </c>
      <c r="I17" s="30">
        <v>63.6</v>
      </c>
      <c r="J17" s="30">
        <v>3.3</v>
      </c>
      <c r="K17" s="30">
        <v>5.4600000000000003E-2</v>
      </c>
      <c r="L17" s="30">
        <v>8.9</v>
      </c>
      <c r="M17" s="30">
        <v>0.11799999999999999</v>
      </c>
      <c r="N17" s="30">
        <v>9.5</v>
      </c>
      <c r="O17" s="30">
        <v>1.5720000000000001E-2</v>
      </c>
      <c r="P17" s="30">
        <v>3.3</v>
      </c>
      <c r="Q17" s="30">
        <v>0.35</v>
      </c>
      <c r="R17" s="30">
        <v>400</v>
      </c>
      <c r="S17" s="30">
        <v>200</v>
      </c>
      <c r="T17" s="30">
        <v>114</v>
      </c>
      <c r="U17" s="30">
        <v>10</v>
      </c>
      <c r="V17" s="30">
        <v>100.5</v>
      </c>
      <c r="W17" s="30">
        <v>3.3</v>
      </c>
      <c r="X17" s="30">
        <v>99.7</v>
      </c>
      <c r="Y17" s="30">
        <v>3.3</v>
      </c>
      <c r="Z17" s="30">
        <v>4.7999999999999996E-3</v>
      </c>
      <c r="AA17" s="30">
        <v>3.2</v>
      </c>
      <c r="AB17" s="30">
        <v>96.7</v>
      </c>
      <c r="AC17" s="30">
        <v>3.1</v>
      </c>
      <c r="AD17" s="30">
        <v>15710</v>
      </c>
      <c r="AE17" s="30">
        <v>25070</v>
      </c>
      <c r="AF17" s="30">
        <v>91600</v>
      </c>
      <c r="AG17" s="30">
        <v>11660</v>
      </c>
      <c r="AH17" s="30">
        <v>480</v>
      </c>
      <c r="AI17" s="30">
        <v>7560</v>
      </c>
      <c r="AJ17" s="30">
        <v>897</v>
      </c>
      <c r="AK17" s="30">
        <v>554</v>
      </c>
      <c r="AL17" s="30">
        <v>914</v>
      </c>
      <c r="AM17" s="30">
        <v>279</v>
      </c>
      <c r="AN17" s="30">
        <v>26.4</v>
      </c>
    </row>
    <row r="18" spans="1:40" x14ac:dyDescent="0.2">
      <c r="A18" s="30" t="s">
        <v>370</v>
      </c>
      <c r="B18" s="30">
        <v>29661</v>
      </c>
      <c r="C18" s="30">
        <v>47790</v>
      </c>
      <c r="D18" s="30"/>
      <c r="E18" s="30">
        <v>6250.6</v>
      </c>
      <c r="F18" s="30">
        <v>311.89999999999998</v>
      </c>
      <c r="G18" s="30">
        <v>47516</v>
      </c>
      <c r="H18" s="30">
        <v>0.128</v>
      </c>
      <c r="I18" s="30">
        <v>65</v>
      </c>
      <c r="J18" s="30">
        <v>3.7</v>
      </c>
      <c r="K18" s="30">
        <v>4.8599999999999997E-2</v>
      </c>
      <c r="L18" s="30">
        <v>5.6</v>
      </c>
      <c r="M18" s="30">
        <v>0.10299999999999999</v>
      </c>
      <c r="N18" s="30">
        <v>6.8</v>
      </c>
      <c r="O18" s="30">
        <v>1.538E-2</v>
      </c>
      <c r="P18" s="30">
        <v>3.7</v>
      </c>
      <c r="Q18" s="30">
        <v>0.55000000000000004</v>
      </c>
      <c r="R18" s="30">
        <v>130</v>
      </c>
      <c r="S18" s="30">
        <v>130</v>
      </c>
      <c r="T18" s="30">
        <v>99.6</v>
      </c>
      <c r="U18" s="30">
        <v>6.4</v>
      </c>
      <c r="V18" s="30">
        <v>98.4</v>
      </c>
      <c r="W18" s="30">
        <v>3.7</v>
      </c>
      <c r="X18" s="30">
        <v>98.3</v>
      </c>
      <c r="Y18" s="30">
        <v>3.7</v>
      </c>
      <c r="Z18" s="30">
        <v>4.7699999999999999E-3</v>
      </c>
      <c r="AA18" s="30">
        <v>4.4000000000000004</v>
      </c>
      <c r="AB18" s="30">
        <v>96.2</v>
      </c>
      <c r="AC18" s="30">
        <v>4.3</v>
      </c>
      <c r="AD18" s="30">
        <v>17990</v>
      </c>
      <c r="AE18" s="30">
        <v>24800</v>
      </c>
      <c r="AF18" s="30">
        <v>91700</v>
      </c>
      <c r="AG18" s="30">
        <v>12080</v>
      </c>
      <c r="AH18" s="30">
        <v>310</v>
      </c>
      <c r="AI18" s="30">
        <v>7670</v>
      </c>
      <c r="AJ18" s="30">
        <v>959</v>
      </c>
      <c r="AK18" s="30">
        <v>591</v>
      </c>
      <c r="AL18" s="30">
        <v>1015</v>
      </c>
      <c r="AM18" s="30">
        <v>280</v>
      </c>
      <c r="AN18" s="30">
        <v>27.7</v>
      </c>
    </row>
    <row r="19" spans="1:40" x14ac:dyDescent="0.2">
      <c r="A19" s="30" t="s">
        <v>371</v>
      </c>
      <c r="B19" s="30">
        <v>29675</v>
      </c>
      <c r="C19" s="30">
        <v>47803</v>
      </c>
      <c r="D19" s="30"/>
      <c r="E19" s="30">
        <v>4204.6000000000004</v>
      </c>
      <c r="F19" s="30">
        <v>331.6</v>
      </c>
      <c r="G19" s="30">
        <v>45532.3</v>
      </c>
      <c r="H19" s="30">
        <v>0.09</v>
      </c>
      <c r="I19" s="30">
        <v>58.1</v>
      </c>
      <c r="J19" s="30">
        <v>3.9</v>
      </c>
      <c r="K19" s="30">
        <v>4.9500000000000002E-2</v>
      </c>
      <c r="L19" s="30">
        <v>5.3</v>
      </c>
      <c r="M19" s="30">
        <v>0.1173</v>
      </c>
      <c r="N19" s="30">
        <v>6.6</v>
      </c>
      <c r="O19" s="30">
        <v>1.72E-2</v>
      </c>
      <c r="P19" s="30">
        <v>3.9</v>
      </c>
      <c r="Q19" s="30">
        <v>0.59</v>
      </c>
      <c r="R19" s="30">
        <v>170</v>
      </c>
      <c r="S19" s="30">
        <v>120</v>
      </c>
      <c r="T19" s="30">
        <v>112.6</v>
      </c>
      <c r="U19" s="30">
        <v>7</v>
      </c>
      <c r="V19" s="30">
        <v>109.9</v>
      </c>
      <c r="W19" s="30">
        <v>4.3</v>
      </c>
      <c r="X19" s="30">
        <v>109.8</v>
      </c>
      <c r="Y19" s="30">
        <v>4.3</v>
      </c>
      <c r="Z19" s="30">
        <v>5.2100000000000002E-3</v>
      </c>
      <c r="AA19" s="30">
        <v>2.7</v>
      </c>
      <c r="AB19" s="30">
        <v>104.9</v>
      </c>
      <c r="AC19" s="30">
        <v>2.9</v>
      </c>
      <c r="AD19" s="30">
        <v>18130</v>
      </c>
      <c r="AE19" s="30">
        <v>25110</v>
      </c>
      <c r="AF19" s="30">
        <v>92000</v>
      </c>
      <c r="AG19" s="30">
        <v>12800</v>
      </c>
      <c r="AH19" s="30">
        <v>211.8</v>
      </c>
      <c r="AI19" s="30">
        <v>8250</v>
      </c>
      <c r="AJ19" s="30">
        <v>1052</v>
      </c>
      <c r="AK19" s="30">
        <v>643</v>
      </c>
      <c r="AL19" s="30">
        <v>1077</v>
      </c>
      <c r="AM19" s="30">
        <v>313</v>
      </c>
      <c r="AN19" s="30">
        <v>28.4</v>
      </c>
    </row>
    <row r="20" spans="1:40" x14ac:dyDescent="0.2">
      <c r="A20" s="30" t="s">
        <v>372</v>
      </c>
      <c r="B20" s="30">
        <v>29682</v>
      </c>
      <c r="C20" s="30">
        <v>47790</v>
      </c>
      <c r="D20" s="30"/>
      <c r="E20" s="30">
        <v>6472.1</v>
      </c>
      <c r="F20" s="30">
        <v>241.3</v>
      </c>
      <c r="G20" s="30">
        <v>42149</v>
      </c>
      <c r="H20" s="30">
        <v>0.151</v>
      </c>
      <c r="I20" s="30">
        <v>74</v>
      </c>
      <c r="J20" s="30">
        <v>3.5</v>
      </c>
      <c r="K20" s="30">
        <v>5.5800000000000002E-2</v>
      </c>
      <c r="L20" s="30">
        <v>9.3000000000000007</v>
      </c>
      <c r="M20" s="30">
        <v>0.104</v>
      </c>
      <c r="N20" s="30">
        <v>9.9</v>
      </c>
      <c r="O20" s="30">
        <v>1.3520000000000001E-2</v>
      </c>
      <c r="P20" s="30">
        <v>3.5</v>
      </c>
      <c r="Q20" s="30">
        <v>0.36</v>
      </c>
      <c r="R20" s="30">
        <v>440</v>
      </c>
      <c r="S20" s="30">
        <v>210</v>
      </c>
      <c r="T20" s="30">
        <v>100.4</v>
      </c>
      <c r="U20" s="30">
        <v>9.5</v>
      </c>
      <c r="V20" s="30">
        <v>86.5</v>
      </c>
      <c r="W20" s="30">
        <v>3</v>
      </c>
      <c r="X20" s="30">
        <v>85.7</v>
      </c>
      <c r="Y20" s="30">
        <v>3</v>
      </c>
      <c r="Z20" s="30">
        <v>4.15E-3</v>
      </c>
      <c r="AA20" s="30">
        <v>3</v>
      </c>
      <c r="AB20" s="30">
        <v>83.7</v>
      </c>
      <c r="AC20" s="30">
        <v>2.5</v>
      </c>
      <c r="AD20" s="30">
        <v>14740</v>
      </c>
      <c r="AE20" s="30">
        <v>24330</v>
      </c>
      <c r="AF20" s="30">
        <v>89200</v>
      </c>
      <c r="AG20" s="30">
        <v>10580</v>
      </c>
      <c r="AH20" s="30">
        <v>470</v>
      </c>
      <c r="AI20" s="30">
        <v>6790</v>
      </c>
      <c r="AJ20" s="30">
        <v>804</v>
      </c>
      <c r="AK20" s="30">
        <v>462</v>
      </c>
      <c r="AL20" s="30">
        <v>834</v>
      </c>
      <c r="AM20" s="30">
        <v>277</v>
      </c>
      <c r="AN20" s="30">
        <v>30.3</v>
      </c>
    </row>
    <row r="21" spans="1:40" x14ac:dyDescent="0.2">
      <c r="A21" s="30" t="s">
        <v>373</v>
      </c>
      <c r="B21" s="30">
        <v>31907</v>
      </c>
      <c r="C21" s="30">
        <v>47749</v>
      </c>
      <c r="D21" s="30"/>
      <c r="E21" s="30">
        <v>5926.7</v>
      </c>
      <c r="F21" s="30">
        <v>204</v>
      </c>
      <c r="G21" s="30">
        <v>41444.9</v>
      </c>
      <c r="H21" s="30">
        <v>0.13900000000000001</v>
      </c>
      <c r="I21" s="30">
        <v>85.4</v>
      </c>
      <c r="J21" s="30">
        <v>3.3</v>
      </c>
      <c r="K21" s="30">
        <v>5.8599999999999999E-2</v>
      </c>
      <c r="L21" s="30">
        <v>9.4</v>
      </c>
      <c r="M21" s="30">
        <v>9.4600000000000004E-2</v>
      </c>
      <c r="N21" s="30">
        <v>9.9</v>
      </c>
      <c r="O21" s="30">
        <v>1.171E-2</v>
      </c>
      <c r="P21" s="30">
        <v>3.3</v>
      </c>
      <c r="Q21" s="30">
        <v>0.33</v>
      </c>
      <c r="R21" s="30">
        <v>550</v>
      </c>
      <c r="S21" s="30">
        <v>210</v>
      </c>
      <c r="T21" s="30">
        <v>91.8</v>
      </c>
      <c r="U21" s="30">
        <v>8.6999999999999993</v>
      </c>
      <c r="V21" s="30">
        <v>75.099999999999994</v>
      </c>
      <c r="W21" s="30">
        <v>2.4</v>
      </c>
      <c r="X21" s="30">
        <v>74</v>
      </c>
      <c r="Y21" s="30">
        <v>2.5</v>
      </c>
      <c r="Z21" s="30">
        <v>3.5869999999999999E-3</v>
      </c>
      <c r="AA21" s="30">
        <v>2.6</v>
      </c>
      <c r="AB21" s="30">
        <v>72.3</v>
      </c>
      <c r="AC21" s="30">
        <v>1.9</v>
      </c>
      <c r="AD21" s="30">
        <v>12100</v>
      </c>
      <c r="AE21" s="30">
        <v>25200</v>
      </c>
      <c r="AF21" s="30">
        <v>89600</v>
      </c>
      <c r="AG21" s="30">
        <v>10590</v>
      </c>
      <c r="AH21" s="30">
        <v>469</v>
      </c>
      <c r="AI21" s="30">
        <v>6260</v>
      </c>
      <c r="AJ21" s="30">
        <v>739</v>
      </c>
      <c r="AK21" s="30">
        <v>374</v>
      </c>
      <c r="AL21" s="30">
        <v>534</v>
      </c>
      <c r="AM21" s="30">
        <v>130.1</v>
      </c>
      <c r="AN21" s="30">
        <v>12.36</v>
      </c>
    </row>
    <row r="22" spans="1:40" x14ac:dyDescent="0.2">
      <c r="A22" s="30" t="s">
        <v>374</v>
      </c>
      <c r="B22" s="30">
        <v>31895</v>
      </c>
      <c r="C22" s="30">
        <v>47763</v>
      </c>
      <c r="D22" s="30"/>
      <c r="E22" s="30">
        <v>7765.5</v>
      </c>
      <c r="F22" s="30">
        <v>240.9</v>
      </c>
      <c r="G22" s="30">
        <v>45442.400000000001</v>
      </c>
      <c r="H22" s="30">
        <v>0.16700000000000001</v>
      </c>
      <c r="I22" s="30">
        <v>78.3</v>
      </c>
      <c r="J22" s="30">
        <v>3.1</v>
      </c>
      <c r="K22" s="30">
        <v>5.4300000000000001E-2</v>
      </c>
      <c r="L22" s="30">
        <v>5.0999999999999996</v>
      </c>
      <c r="M22" s="30">
        <v>9.5600000000000004E-2</v>
      </c>
      <c r="N22" s="30">
        <v>6</v>
      </c>
      <c r="O22" s="30">
        <v>1.277E-2</v>
      </c>
      <c r="P22" s="30">
        <v>3.1</v>
      </c>
      <c r="Q22" s="30">
        <v>0.52</v>
      </c>
      <c r="R22" s="30">
        <v>380</v>
      </c>
      <c r="S22" s="30">
        <v>110</v>
      </c>
      <c r="T22" s="30">
        <v>92.7</v>
      </c>
      <c r="U22" s="30">
        <v>5.3</v>
      </c>
      <c r="V22" s="30">
        <v>81.8</v>
      </c>
      <c r="W22" s="30">
        <v>2.5</v>
      </c>
      <c r="X22" s="30">
        <v>81.099999999999994</v>
      </c>
      <c r="Y22" s="30">
        <v>2.5</v>
      </c>
      <c r="Z22" s="30">
        <v>3.8400000000000001E-3</v>
      </c>
      <c r="AA22" s="30">
        <v>2.5</v>
      </c>
      <c r="AB22" s="30">
        <v>77.400000000000006</v>
      </c>
      <c r="AC22" s="30">
        <v>2</v>
      </c>
      <c r="AD22" s="30">
        <v>16300</v>
      </c>
      <c r="AE22" s="30">
        <v>24730</v>
      </c>
      <c r="AF22" s="30">
        <v>93500</v>
      </c>
      <c r="AG22" s="30">
        <v>10660</v>
      </c>
      <c r="AH22" s="30">
        <v>506</v>
      </c>
      <c r="AI22" s="30">
        <v>6650</v>
      </c>
      <c r="AJ22" s="30">
        <v>784</v>
      </c>
      <c r="AK22" s="30">
        <v>520</v>
      </c>
      <c r="AL22" s="30">
        <v>942</v>
      </c>
      <c r="AM22" s="30">
        <v>375</v>
      </c>
      <c r="AN22" s="30">
        <v>41.2</v>
      </c>
    </row>
    <row r="23" spans="1:40" x14ac:dyDescent="0.2">
      <c r="A23" s="30" t="s">
        <v>375</v>
      </c>
      <c r="B23" s="30">
        <v>31905</v>
      </c>
      <c r="C23" s="30">
        <v>47777</v>
      </c>
      <c r="D23" s="30"/>
      <c r="E23" s="30">
        <v>6577.3</v>
      </c>
      <c r="F23" s="30">
        <v>164.4</v>
      </c>
      <c r="G23" s="30">
        <v>28528.799999999999</v>
      </c>
      <c r="H23" s="30">
        <v>0.22</v>
      </c>
      <c r="I23" s="30">
        <v>70.8</v>
      </c>
      <c r="J23" s="30">
        <v>4.3</v>
      </c>
      <c r="K23" s="30">
        <v>7.6999999999999999E-2</v>
      </c>
      <c r="L23" s="30">
        <v>15</v>
      </c>
      <c r="M23" s="30">
        <v>0.14899999999999999</v>
      </c>
      <c r="N23" s="30">
        <v>16</v>
      </c>
      <c r="O23" s="30">
        <v>1.4120000000000001E-2</v>
      </c>
      <c r="P23" s="30">
        <v>4.3</v>
      </c>
      <c r="Q23" s="30">
        <v>0.27</v>
      </c>
      <c r="R23" s="30">
        <v>1110</v>
      </c>
      <c r="S23" s="30">
        <v>310</v>
      </c>
      <c r="T23" s="30">
        <v>141</v>
      </c>
      <c r="U23" s="30">
        <v>21</v>
      </c>
      <c r="V23" s="30">
        <v>90.4</v>
      </c>
      <c r="W23" s="30">
        <v>3.9</v>
      </c>
      <c r="X23" s="30">
        <v>87.1</v>
      </c>
      <c r="Y23" s="30">
        <v>4</v>
      </c>
      <c r="Z23" s="30">
        <v>4.1999999999999997E-3</v>
      </c>
      <c r="AA23" s="30">
        <v>2.6</v>
      </c>
      <c r="AB23" s="30">
        <v>84.7</v>
      </c>
      <c r="AC23" s="30">
        <v>2.2000000000000002</v>
      </c>
      <c r="AD23" s="30">
        <v>15920</v>
      </c>
      <c r="AE23" s="30">
        <v>23880</v>
      </c>
      <c r="AF23" s="30">
        <v>88700</v>
      </c>
      <c r="AG23" s="30">
        <v>10600</v>
      </c>
      <c r="AH23" s="30">
        <v>480</v>
      </c>
      <c r="AI23" s="30">
        <v>6540</v>
      </c>
      <c r="AJ23" s="30">
        <v>784</v>
      </c>
      <c r="AK23" s="30">
        <v>549</v>
      </c>
      <c r="AL23" s="30">
        <v>1017</v>
      </c>
      <c r="AM23" s="30">
        <v>433</v>
      </c>
      <c r="AN23" s="30">
        <v>49.4</v>
      </c>
    </row>
    <row r="24" spans="1:40" x14ac:dyDescent="0.2">
      <c r="A24" s="30" t="s">
        <v>376</v>
      </c>
      <c r="B24" s="30">
        <v>36768</v>
      </c>
      <c r="C24" s="30">
        <v>47271</v>
      </c>
      <c r="D24" s="30"/>
      <c r="E24" s="30">
        <v>8768.7000000000007</v>
      </c>
      <c r="F24" s="30">
        <v>215.3</v>
      </c>
      <c r="G24" s="30">
        <v>43420.3</v>
      </c>
      <c r="H24" s="30">
        <v>0.19600000000000001</v>
      </c>
      <c r="I24" s="30">
        <v>87.3</v>
      </c>
      <c r="J24" s="30">
        <v>3.7</v>
      </c>
      <c r="K24" s="30">
        <v>5.3600000000000002E-2</v>
      </c>
      <c r="L24" s="30">
        <v>7.3</v>
      </c>
      <c r="M24" s="30">
        <v>8.4699999999999998E-2</v>
      </c>
      <c r="N24" s="30">
        <v>8.1999999999999993</v>
      </c>
      <c r="O24" s="30">
        <v>1.146E-2</v>
      </c>
      <c r="P24" s="30">
        <v>3.7</v>
      </c>
      <c r="Q24" s="30">
        <v>0.45</v>
      </c>
      <c r="R24" s="30">
        <v>350</v>
      </c>
      <c r="S24" s="30">
        <v>170</v>
      </c>
      <c r="T24" s="30">
        <v>82.5</v>
      </c>
      <c r="U24" s="30">
        <v>6.5</v>
      </c>
      <c r="V24" s="30">
        <v>73.400000000000006</v>
      </c>
      <c r="W24" s="30">
        <v>2.7</v>
      </c>
      <c r="X24" s="30">
        <v>72.900000000000006</v>
      </c>
      <c r="Y24" s="30">
        <v>2.7</v>
      </c>
      <c r="Z24" s="30">
        <v>3.6229999999999999E-3</v>
      </c>
      <c r="AA24" s="30">
        <v>2.6</v>
      </c>
      <c r="AB24" s="30">
        <v>73.099999999999994</v>
      </c>
      <c r="AC24" s="30">
        <v>1.9</v>
      </c>
      <c r="AD24" s="30">
        <v>9500</v>
      </c>
      <c r="AE24" s="30">
        <v>24460</v>
      </c>
      <c r="AF24" s="30">
        <v>87600</v>
      </c>
      <c r="AG24" s="30">
        <v>10290</v>
      </c>
      <c r="AH24" s="30">
        <v>435</v>
      </c>
      <c r="AI24" s="30">
        <v>6430</v>
      </c>
      <c r="AJ24" s="30">
        <v>725</v>
      </c>
      <c r="AK24" s="30">
        <v>305</v>
      </c>
      <c r="AL24" s="30">
        <v>378</v>
      </c>
      <c r="AM24" s="30">
        <v>69.900000000000006</v>
      </c>
      <c r="AN24" s="30">
        <v>7.53</v>
      </c>
    </row>
    <row r="25" spans="1:40" x14ac:dyDescent="0.2">
      <c r="A25" s="30" t="s">
        <v>377</v>
      </c>
      <c r="B25" s="30">
        <v>36777</v>
      </c>
      <c r="C25" s="30">
        <v>47258</v>
      </c>
      <c r="D25" s="30"/>
      <c r="E25" s="30">
        <v>6551.4</v>
      </c>
      <c r="F25" s="30">
        <v>176.2</v>
      </c>
      <c r="G25" s="30">
        <v>34884</v>
      </c>
      <c r="H25" s="30">
        <v>0.185</v>
      </c>
      <c r="I25" s="30">
        <v>83.2</v>
      </c>
      <c r="J25" s="30">
        <v>3.7</v>
      </c>
      <c r="K25" s="30">
        <v>5.1900000000000002E-2</v>
      </c>
      <c r="L25" s="30">
        <v>5</v>
      </c>
      <c r="M25" s="30">
        <v>8.5999999999999993E-2</v>
      </c>
      <c r="N25" s="30">
        <v>6.2</v>
      </c>
      <c r="O25" s="30">
        <v>1.2019999999999999E-2</v>
      </c>
      <c r="P25" s="30">
        <v>3.7</v>
      </c>
      <c r="Q25" s="30">
        <v>0.59</v>
      </c>
      <c r="R25" s="30">
        <v>280</v>
      </c>
      <c r="S25" s="30">
        <v>120</v>
      </c>
      <c r="T25" s="30">
        <v>83.8</v>
      </c>
      <c r="U25" s="30">
        <v>5</v>
      </c>
      <c r="V25" s="30">
        <v>77</v>
      </c>
      <c r="W25" s="30">
        <v>2.8</v>
      </c>
      <c r="X25" s="30">
        <v>76.599999999999994</v>
      </c>
      <c r="Y25" s="30">
        <v>2.8</v>
      </c>
      <c r="Z25" s="30">
        <v>3.7000000000000002E-3</v>
      </c>
      <c r="AA25" s="30">
        <v>3.1</v>
      </c>
      <c r="AB25" s="30">
        <v>74.599999999999994</v>
      </c>
      <c r="AC25" s="30">
        <v>2.2999999999999998</v>
      </c>
      <c r="AD25" s="30">
        <v>10760</v>
      </c>
      <c r="AE25" s="30">
        <v>25000</v>
      </c>
      <c r="AF25" s="30">
        <v>89300</v>
      </c>
      <c r="AG25" s="30">
        <v>10310</v>
      </c>
      <c r="AH25" s="30">
        <v>468</v>
      </c>
      <c r="AI25" s="30">
        <v>6720</v>
      </c>
      <c r="AJ25" s="30">
        <v>748</v>
      </c>
      <c r="AK25" s="30">
        <v>332.8</v>
      </c>
      <c r="AL25" s="30">
        <v>446</v>
      </c>
      <c r="AM25" s="30">
        <v>85.9</v>
      </c>
      <c r="AN25" s="30">
        <v>9.18</v>
      </c>
    </row>
    <row r="26" spans="1:40" x14ac:dyDescent="0.2">
      <c r="A26" s="30" t="s">
        <v>378</v>
      </c>
      <c r="B26" s="30">
        <v>36784</v>
      </c>
      <c r="C26" s="30">
        <v>47269</v>
      </c>
      <c r="D26" s="30"/>
      <c r="E26" s="30">
        <v>7455.7</v>
      </c>
      <c r="F26" s="30">
        <v>206.3</v>
      </c>
      <c r="G26" s="30">
        <v>38111.800000000003</v>
      </c>
      <c r="H26" s="30">
        <v>0.193</v>
      </c>
      <c r="I26" s="30">
        <v>81.900000000000006</v>
      </c>
      <c r="J26" s="30">
        <v>3.4</v>
      </c>
      <c r="K26" s="30">
        <v>5.0299999999999997E-2</v>
      </c>
      <c r="L26" s="30">
        <v>4.8</v>
      </c>
      <c r="M26" s="30">
        <v>8.4699999999999998E-2</v>
      </c>
      <c r="N26" s="30">
        <v>5.9</v>
      </c>
      <c r="O26" s="30">
        <v>1.221E-2</v>
      </c>
      <c r="P26" s="30">
        <v>3.4</v>
      </c>
      <c r="Q26" s="30">
        <v>0.56999999999999995</v>
      </c>
      <c r="R26" s="30">
        <v>210</v>
      </c>
      <c r="S26" s="30">
        <v>110</v>
      </c>
      <c r="T26" s="30">
        <v>82.5</v>
      </c>
      <c r="U26" s="30">
        <v>4.7</v>
      </c>
      <c r="V26" s="30">
        <v>78.2</v>
      </c>
      <c r="W26" s="30">
        <v>2.6</v>
      </c>
      <c r="X26" s="30">
        <v>78</v>
      </c>
      <c r="Y26" s="30">
        <v>2.6</v>
      </c>
      <c r="Z26" s="30">
        <v>3.8999999999999998E-3</v>
      </c>
      <c r="AA26" s="30">
        <v>2.9</v>
      </c>
      <c r="AB26" s="30">
        <v>78.599999999999994</v>
      </c>
      <c r="AC26" s="30">
        <v>2.2000000000000002</v>
      </c>
      <c r="AD26" s="30">
        <v>11470</v>
      </c>
      <c r="AE26" s="30">
        <v>25500</v>
      </c>
      <c r="AF26" s="30">
        <v>90500</v>
      </c>
      <c r="AG26" s="30">
        <v>10930</v>
      </c>
      <c r="AH26" s="30">
        <v>470</v>
      </c>
      <c r="AI26" s="30">
        <v>6970</v>
      </c>
      <c r="AJ26" s="30">
        <v>795</v>
      </c>
      <c r="AK26" s="30">
        <v>362</v>
      </c>
      <c r="AL26" s="30">
        <v>467</v>
      </c>
      <c r="AM26" s="30">
        <v>81.5</v>
      </c>
      <c r="AN26" s="30">
        <v>8.27</v>
      </c>
    </row>
    <row r="27" spans="1:40" x14ac:dyDescent="0.2">
      <c r="A27" s="30" t="s">
        <v>379</v>
      </c>
      <c r="B27" s="30">
        <v>36796</v>
      </c>
      <c r="C27" s="30">
        <v>47262</v>
      </c>
      <c r="D27" s="30"/>
      <c r="E27" s="30">
        <v>7002</v>
      </c>
      <c r="F27" s="30">
        <v>193</v>
      </c>
      <c r="G27" s="30">
        <v>38443.300000000003</v>
      </c>
      <c r="H27" s="30">
        <v>0.17699999999999999</v>
      </c>
      <c r="I27" s="30">
        <v>86.1</v>
      </c>
      <c r="J27" s="30">
        <v>3.3</v>
      </c>
      <c r="K27" s="30">
        <v>5.2299999999999999E-2</v>
      </c>
      <c r="L27" s="30">
        <v>5.6</v>
      </c>
      <c r="M27" s="30">
        <v>8.3699999999999997E-2</v>
      </c>
      <c r="N27" s="30">
        <v>6.5</v>
      </c>
      <c r="O27" s="30">
        <v>1.162E-2</v>
      </c>
      <c r="P27" s="30">
        <v>3.3</v>
      </c>
      <c r="Q27" s="30">
        <v>0.51</v>
      </c>
      <c r="R27" s="30">
        <v>300</v>
      </c>
      <c r="S27" s="30">
        <v>130</v>
      </c>
      <c r="T27" s="30">
        <v>81.599999999999994</v>
      </c>
      <c r="U27" s="30">
        <v>5.0999999999999996</v>
      </c>
      <c r="V27" s="30">
        <v>74.400000000000006</v>
      </c>
      <c r="W27" s="30">
        <v>2.5</v>
      </c>
      <c r="X27" s="30">
        <v>74</v>
      </c>
      <c r="Y27" s="30">
        <v>2.5</v>
      </c>
      <c r="Z27" s="30">
        <v>3.5999999999999999E-3</v>
      </c>
      <c r="AA27" s="30">
        <v>3</v>
      </c>
      <c r="AB27" s="30">
        <v>72.599999999999994</v>
      </c>
      <c r="AC27" s="30">
        <v>2.2000000000000002</v>
      </c>
      <c r="AD27" s="30">
        <v>10420</v>
      </c>
      <c r="AE27" s="30">
        <v>23910</v>
      </c>
      <c r="AF27" s="30">
        <v>88500</v>
      </c>
      <c r="AG27" s="30">
        <v>10270</v>
      </c>
      <c r="AH27" s="30">
        <v>428</v>
      </c>
      <c r="AI27" s="30">
        <v>6190</v>
      </c>
      <c r="AJ27" s="30">
        <v>729</v>
      </c>
      <c r="AK27" s="30">
        <v>329</v>
      </c>
      <c r="AL27" s="30">
        <v>455</v>
      </c>
      <c r="AM27" s="30">
        <v>95.8</v>
      </c>
      <c r="AN27" s="30">
        <v>9.65</v>
      </c>
    </row>
    <row r="28" spans="1:40" x14ac:dyDescent="0.2">
      <c r="A28" s="30" t="s">
        <v>380</v>
      </c>
      <c r="B28" s="30">
        <v>44334</v>
      </c>
      <c r="C28" s="30">
        <v>45139</v>
      </c>
      <c r="D28" s="30"/>
      <c r="E28" s="30">
        <v>7219.9</v>
      </c>
      <c r="F28" s="30">
        <v>194.7</v>
      </c>
      <c r="G28" s="30">
        <v>35957.300000000003</v>
      </c>
      <c r="H28" s="30">
        <v>0.19600000000000001</v>
      </c>
      <c r="I28" s="30">
        <v>80.2</v>
      </c>
      <c r="J28" s="30">
        <v>3.6</v>
      </c>
      <c r="K28" s="30">
        <v>5.1999999999999998E-2</v>
      </c>
      <c r="L28" s="30">
        <v>4.9000000000000004</v>
      </c>
      <c r="M28" s="30">
        <v>8.9399999999999993E-2</v>
      </c>
      <c r="N28" s="30">
        <v>6.1</v>
      </c>
      <c r="O28" s="30">
        <v>1.2460000000000001E-2</v>
      </c>
      <c r="P28" s="30">
        <v>3.6</v>
      </c>
      <c r="Q28" s="30">
        <v>0.59</v>
      </c>
      <c r="R28" s="30">
        <v>290</v>
      </c>
      <c r="S28" s="30">
        <v>110</v>
      </c>
      <c r="T28" s="30">
        <v>86.9</v>
      </c>
      <c r="U28" s="30">
        <v>5.0999999999999996</v>
      </c>
      <c r="V28" s="30">
        <v>79.8</v>
      </c>
      <c r="W28" s="30">
        <v>2.9</v>
      </c>
      <c r="X28" s="30">
        <v>79.400000000000006</v>
      </c>
      <c r="Y28" s="30">
        <v>2.9</v>
      </c>
      <c r="Z28" s="30">
        <v>3.9100000000000003E-3</v>
      </c>
      <c r="AA28" s="30">
        <v>3.4</v>
      </c>
      <c r="AB28" s="30">
        <v>78.900000000000006</v>
      </c>
      <c r="AC28" s="30">
        <v>2.7</v>
      </c>
      <c r="AD28" s="30">
        <v>14250</v>
      </c>
      <c r="AE28" s="30">
        <v>24500</v>
      </c>
      <c r="AF28" s="30">
        <v>88100</v>
      </c>
      <c r="AG28" s="30">
        <v>10970</v>
      </c>
      <c r="AH28" s="30">
        <v>527</v>
      </c>
      <c r="AI28" s="30">
        <v>6600</v>
      </c>
      <c r="AJ28" s="30">
        <v>794</v>
      </c>
      <c r="AK28" s="30">
        <v>450</v>
      </c>
      <c r="AL28" s="30">
        <v>790</v>
      </c>
      <c r="AM28" s="30">
        <v>229</v>
      </c>
      <c r="AN28" s="30">
        <v>23.3</v>
      </c>
    </row>
    <row r="29" spans="1:40" x14ac:dyDescent="0.2">
      <c r="A29" s="30" t="s">
        <v>381</v>
      </c>
      <c r="B29" s="30">
        <v>44348</v>
      </c>
      <c r="C29" s="30">
        <v>45142</v>
      </c>
      <c r="D29" s="30"/>
      <c r="E29" s="30">
        <v>8573.2999999999993</v>
      </c>
      <c r="F29" s="30">
        <v>192.3</v>
      </c>
      <c r="G29" s="30">
        <v>36089.5</v>
      </c>
      <c r="H29" s="30">
        <v>0.23200000000000001</v>
      </c>
      <c r="I29" s="30">
        <v>82.2</v>
      </c>
      <c r="J29" s="30">
        <v>5.3</v>
      </c>
      <c r="K29" s="30">
        <v>4.7500000000000001E-2</v>
      </c>
      <c r="L29" s="30">
        <v>7.8</v>
      </c>
      <c r="M29" s="30">
        <v>7.9600000000000004E-2</v>
      </c>
      <c r="N29" s="30">
        <v>9.4</v>
      </c>
      <c r="O29" s="30">
        <v>1.2160000000000001E-2</v>
      </c>
      <c r="P29" s="30">
        <v>5.3</v>
      </c>
      <c r="Q29" s="30">
        <v>0.56000000000000005</v>
      </c>
      <c r="R29" s="30">
        <v>70</v>
      </c>
      <c r="S29" s="30">
        <v>190</v>
      </c>
      <c r="T29" s="30">
        <v>77.8</v>
      </c>
      <c r="U29" s="30">
        <v>7</v>
      </c>
      <c r="V29" s="30">
        <v>77.900000000000006</v>
      </c>
      <c r="W29" s="30">
        <v>4.0999999999999996</v>
      </c>
      <c r="X29" s="30">
        <v>78</v>
      </c>
      <c r="Y29" s="30">
        <v>4.0999999999999996</v>
      </c>
      <c r="Z29" s="30">
        <v>3.9500000000000004E-3</v>
      </c>
      <c r="AA29" s="30">
        <v>4.5999999999999996</v>
      </c>
      <c r="AB29" s="30">
        <v>79.7</v>
      </c>
      <c r="AC29" s="30">
        <v>3.6</v>
      </c>
      <c r="AD29" s="30">
        <v>22000</v>
      </c>
      <c r="AE29" s="30">
        <v>26800</v>
      </c>
      <c r="AF29" s="30">
        <v>91400</v>
      </c>
      <c r="AG29" s="30">
        <v>11120</v>
      </c>
      <c r="AH29" s="30">
        <v>657</v>
      </c>
      <c r="AI29" s="30">
        <v>7130</v>
      </c>
      <c r="AJ29" s="30">
        <v>908</v>
      </c>
      <c r="AK29" s="30">
        <v>660</v>
      </c>
      <c r="AL29" s="30">
        <v>1215</v>
      </c>
      <c r="AM29" s="30">
        <v>390</v>
      </c>
      <c r="AN29" s="30">
        <v>39.6</v>
      </c>
    </row>
    <row r="30" spans="1:40" x14ac:dyDescent="0.2">
      <c r="A30" s="30" t="s">
        <v>382</v>
      </c>
      <c r="B30" s="30">
        <v>44364</v>
      </c>
      <c r="C30" s="30">
        <v>45146</v>
      </c>
      <c r="D30" s="30"/>
      <c r="E30" s="30">
        <v>8021.9</v>
      </c>
      <c r="F30" s="30">
        <v>225.8</v>
      </c>
      <c r="G30" s="30">
        <v>39297</v>
      </c>
      <c r="H30" s="30">
        <v>0.2</v>
      </c>
      <c r="I30" s="30">
        <v>74.5</v>
      </c>
      <c r="J30" s="30">
        <v>3</v>
      </c>
      <c r="K30" s="30">
        <v>5.8000000000000003E-2</v>
      </c>
      <c r="L30" s="30">
        <v>4.7</v>
      </c>
      <c r="M30" s="30">
        <v>0.1074</v>
      </c>
      <c r="N30" s="30">
        <v>5.6</v>
      </c>
      <c r="O30" s="30">
        <v>1.342E-2</v>
      </c>
      <c r="P30" s="30">
        <v>3</v>
      </c>
      <c r="Q30" s="30">
        <v>0.54</v>
      </c>
      <c r="R30" s="30">
        <v>530</v>
      </c>
      <c r="S30" s="30">
        <v>100</v>
      </c>
      <c r="T30" s="30">
        <v>103.5</v>
      </c>
      <c r="U30" s="30">
        <v>5.5</v>
      </c>
      <c r="V30" s="30">
        <v>85.9</v>
      </c>
      <c r="W30" s="30">
        <v>2.6</v>
      </c>
      <c r="X30" s="30">
        <v>84.8</v>
      </c>
      <c r="Y30" s="30">
        <v>2.5</v>
      </c>
      <c r="Z30" s="30">
        <v>4.13E-3</v>
      </c>
      <c r="AA30" s="30">
        <v>2.6</v>
      </c>
      <c r="AB30" s="30">
        <v>83.3</v>
      </c>
      <c r="AC30" s="30">
        <v>2.2000000000000002</v>
      </c>
      <c r="AD30" s="30">
        <v>13440</v>
      </c>
      <c r="AE30" s="30">
        <v>25500</v>
      </c>
      <c r="AF30" s="30">
        <v>90600</v>
      </c>
      <c r="AG30" s="30">
        <v>11140</v>
      </c>
      <c r="AH30" s="30">
        <v>483</v>
      </c>
      <c r="AI30" s="30">
        <v>6720</v>
      </c>
      <c r="AJ30" s="30">
        <v>794</v>
      </c>
      <c r="AK30" s="30">
        <v>435</v>
      </c>
      <c r="AL30" s="30">
        <v>680</v>
      </c>
      <c r="AM30" s="30">
        <v>180</v>
      </c>
      <c r="AN30" s="30">
        <v>17.7</v>
      </c>
    </row>
    <row r="31" spans="1:40" x14ac:dyDescent="0.2">
      <c r="A31" s="30" t="s">
        <v>383</v>
      </c>
      <c r="B31" s="30">
        <v>48757</v>
      </c>
      <c r="C31" s="30">
        <v>44956</v>
      </c>
      <c r="D31" s="30"/>
      <c r="E31" s="30">
        <v>7197.5</v>
      </c>
      <c r="F31" s="30">
        <v>183.2</v>
      </c>
      <c r="G31" s="30">
        <v>35849.5</v>
      </c>
      <c r="H31" s="30">
        <v>0.19600000000000001</v>
      </c>
      <c r="I31" s="30">
        <v>86.3</v>
      </c>
      <c r="J31" s="30">
        <v>3.6</v>
      </c>
      <c r="K31" s="30">
        <v>4.8000000000000001E-2</v>
      </c>
      <c r="L31" s="30">
        <v>5</v>
      </c>
      <c r="M31" s="30">
        <v>7.6600000000000001E-2</v>
      </c>
      <c r="N31" s="30">
        <v>6.1</v>
      </c>
      <c r="O31" s="30">
        <v>1.159E-2</v>
      </c>
      <c r="P31" s="30">
        <v>3.6</v>
      </c>
      <c r="Q31" s="30">
        <v>0.57999999999999996</v>
      </c>
      <c r="R31" s="30">
        <v>100</v>
      </c>
      <c r="S31" s="30">
        <v>120</v>
      </c>
      <c r="T31" s="30">
        <v>75</v>
      </c>
      <c r="U31" s="30">
        <v>4.4000000000000004</v>
      </c>
      <c r="V31" s="30">
        <v>74.3</v>
      </c>
      <c r="W31" s="30">
        <v>2.6</v>
      </c>
      <c r="X31" s="30">
        <v>74.2</v>
      </c>
      <c r="Y31" s="30">
        <v>2.6</v>
      </c>
      <c r="Z31" s="30">
        <v>3.699E-3</v>
      </c>
      <c r="AA31" s="30">
        <v>2.2999999999999998</v>
      </c>
      <c r="AB31" s="30">
        <v>74.599999999999994</v>
      </c>
      <c r="AC31" s="30">
        <v>1.7</v>
      </c>
      <c r="AD31" s="30">
        <v>7410</v>
      </c>
      <c r="AE31" s="30">
        <v>25100</v>
      </c>
      <c r="AF31" s="30">
        <v>90600</v>
      </c>
      <c r="AG31" s="30">
        <v>10380</v>
      </c>
      <c r="AH31" s="30">
        <v>392</v>
      </c>
      <c r="AI31" s="30">
        <v>6360</v>
      </c>
      <c r="AJ31" s="30">
        <v>670</v>
      </c>
      <c r="AK31" s="30">
        <v>233</v>
      </c>
      <c r="AL31" s="30">
        <v>256</v>
      </c>
      <c r="AM31" s="30">
        <v>39.799999999999997</v>
      </c>
      <c r="AN31" s="30">
        <v>4.1100000000000003</v>
      </c>
    </row>
    <row r="32" spans="1:40" x14ac:dyDescent="0.2">
      <c r="A32" s="30" t="s">
        <v>384</v>
      </c>
      <c r="B32" s="30">
        <v>48763</v>
      </c>
      <c r="C32" s="30">
        <v>44944</v>
      </c>
      <c r="D32" s="30"/>
      <c r="E32" s="30">
        <v>6541.6</v>
      </c>
      <c r="F32" s="30">
        <v>172.7</v>
      </c>
      <c r="G32" s="30">
        <v>33015.800000000003</v>
      </c>
      <c r="H32" s="30">
        <v>0.19700000000000001</v>
      </c>
      <c r="I32" s="30">
        <v>77.8</v>
      </c>
      <c r="J32" s="30">
        <v>3.1</v>
      </c>
      <c r="K32" s="30">
        <v>4.87E-2</v>
      </c>
      <c r="L32" s="30">
        <v>5.6</v>
      </c>
      <c r="M32" s="30">
        <v>8.6300000000000002E-2</v>
      </c>
      <c r="N32" s="30">
        <v>6.4</v>
      </c>
      <c r="O32" s="30">
        <v>1.285E-2</v>
      </c>
      <c r="P32" s="30">
        <v>3.1</v>
      </c>
      <c r="Q32" s="30">
        <v>0.48</v>
      </c>
      <c r="R32" s="30">
        <v>130</v>
      </c>
      <c r="S32" s="30">
        <v>130</v>
      </c>
      <c r="T32" s="30">
        <v>84.1</v>
      </c>
      <c r="U32" s="30">
        <v>5.0999999999999996</v>
      </c>
      <c r="V32" s="30">
        <v>82.3</v>
      </c>
      <c r="W32" s="30">
        <v>2.5</v>
      </c>
      <c r="X32" s="30">
        <v>82.2</v>
      </c>
      <c r="Y32" s="30">
        <v>2.5</v>
      </c>
      <c r="Z32" s="30">
        <v>3.7799999999999999E-3</v>
      </c>
      <c r="AA32" s="30">
        <v>3.2</v>
      </c>
      <c r="AB32" s="30">
        <v>76.2</v>
      </c>
      <c r="AC32" s="30">
        <v>2.4</v>
      </c>
      <c r="AD32" s="30">
        <v>9050</v>
      </c>
      <c r="AE32" s="30">
        <v>24560</v>
      </c>
      <c r="AF32" s="30">
        <v>86600</v>
      </c>
      <c r="AG32" s="30">
        <v>10740</v>
      </c>
      <c r="AH32" s="30">
        <v>480</v>
      </c>
      <c r="AI32" s="30">
        <v>6470</v>
      </c>
      <c r="AJ32" s="30">
        <v>709</v>
      </c>
      <c r="AK32" s="30">
        <v>285</v>
      </c>
      <c r="AL32" s="30">
        <v>357</v>
      </c>
      <c r="AM32" s="30">
        <v>69.900000000000006</v>
      </c>
      <c r="AN32" s="30">
        <v>6.76</v>
      </c>
    </row>
    <row r="33" spans="1:40" x14ac:dyDescent="0.2">
      <c r="A33" s="30" t="s">
        <v>385</v>
      </c>
      <c r="B33" s="30">
        <v>48779</v>
      </c>
      <c r="C33" s="30">
        <v>44943</v>
      </c>
      <c r="D33" s="30"/>
      <c r="E33" s="30">
        <v>7019.2</v>
      </c>
      <c r="F33" s="30">
        <v>118.1</v>
      </c>
      <c r="G33" s="30">
        <v>16615.8</v>
      </c>
      <c r="H33" s="30">
        <v>0.41399999999999998</v>
      </c>
      <c r="I33" s="30">
        <v>58.5</v>
      </c>
      <c r="J33" s="30">
        <v>3</v>
      </c>
      <c r="K33" s="30">
        <v>4.6800000000000001E-2</v>
      </c>
      <c r="L33" s="30">
        <v>6</v>
      </c>
      <c r="M33" s="30">
        <v>0.1103</v>
      </c>
      <c r="N33" s="30">
        <v>6.7</v>
      </c>
      <c r="O33" s="30">
        <v>1.7080000000000001E-2</v>
      </c>
      <c r="P33" s="30">
        <v>3</v>
      </c>
      <c r="Q33" s="30">
        <v>0.45</v>
      </c>
      <c r="R33" s="30">
        <v>40</v>
      </c>
      <c r="S33" s="30">
        <v>140</v>
      </c>
      <c r="T33" s="30">
        <v>106.2</v>
      </c>
      <c r="U33" s="30">
        <v>6.8</v>
      </c>
      <c r="V33" s="30">
        <v>109.2</v>
      </c>
      <c r="W33" s="30">
        <v>3.2</v>
      </c>
      <c r="X33" s="30">
        <v>109.4</v>
      </c>
      <c r="Y33" s="30">
        <v>3.3</v>
      </c>
      <c r="Z33" s="30">
        <v>5.1700000000000001E-3</v>
      </c>
      <c r="AA33" s="30">
        <v>3.1</v>
      </c>
      <c r="AB33" s="30">
        <v>104.2</v>
      </c>
      <c r="AC33" s="30">
        <v>3.2</v>
      </c>
      <c r="AD33" s="30">
        <v>17560</v>
      </c>
      <c r="AE33" s="30">
        <v>23430</v>
      </c>
      <c r="AF33" s="30">
        <v>87600</v>
      </c>
      <c r="AG33" s="30">
        <v>11060</v>
      </c>
      <c r="AH33" s="30">
        <v>284</v>
      </c>
      <c r="AI33" s="30">
        <v>6470</v>
      </c>
      <c r="AJ33" s="30">
        <v>795</v>
      </c>
      <c r="AK33" s="30">
        <v>567</v>
      </c>
      <c r="AL33" s="30">
        <v>1101</v>
      </c>
      <c r="AM33" s="30">
        <v>366</v>
      </c>
      <c r="AN33" s="30">
        <v>38.299999999999997</v>
      </c>
    </row>
    <row r="34" spans="1:40" x14ac:dyDescent="0.2">
      <c r="A34" s="30" t="s">
        <v>386</v>
      </c>
      <c r="B34" s="30">
        <v>48793</v>
      </c>
      <c r="C34" s="30">
        <v>44935</v>
      </c>
      <c r="D34" s="30"/>
      <c r="E34" s="30">
        <v>5709.3</v>
      </c>
      <c r="F34" s="30">
        <v>120.9</v>
      </c>
      <c r="G34" s="30">
        <v>18810.3</v>
      </c>
      <c r="H34" s="30">
        <v>0.29299999999999998</v>
      </c>
      <c r="I34" s="30">
        <v>62.6</v>
      </c>
      <c r="J34" s="30">
        <v>3.3</v>
      </c>
      <c r="K34" s="30">
        <v>7.0000000000000007E-2</v>
      </c>
      <c r="L34" s="30">
        <v>17</v>
      </c>
      <c r="M34" s="30">
        <v>0.153</v>
      </c>
      <c r="N34" s="30">
        <v>18</v>
      </c>
      <c r="O34" s="30">
        <v>1.5970000000000002E-2</v>
      </c>
      <c r="P34" s="30">
        <v>3.3</v>
      </c>
      <c r="Q34" s="30">
        <v>0.18</v>
      </c>
      <c r="R34" s="30">
        <v>910</v>
      </c>
      <c r="S34" s="30">
        <v>370</v>
      </c>
      <c r="T34" s="30">
        <v>145</v>
      </c>
      <c r="U34" s="30">
        <v>24</v>
      </c>
      <c r="V34" s="30">
        <v>102.1</v>
      </c>
      <c r="W34" s="30">
        <v>3.3</v>
      </c>
      <c r="X34" s="30">
        <v>99.4</v>
      </c>
      <c r="Y34" s="30">
        <v>3.6</v>
      </c>
      <c r="Z34" s="30">
        <v>4.7299999999999998E-3</v>
      </c>
      <c r="AA34" s="30">
        <v>4.0999999999999996</v>
      </c>
      <c r="AB34" s="30">
        <v>95.4</v>
      </c>
      <c r="AC34" s="30">
        <v>3.9</v>
      </c>
      <c r="AD34" s="30">
        <v>16620</v>
      </c>
      <c r="AE34" s="30">
        <v>24800</v>
      </c>
      <c r="AF34" s="30">
        <v>92000</v>
      </c>
      <c r="AG34" s="30">
        <v>10980</v>
      </c>
      <c r="AH34" s="30">
        <v>554</v>
      </c>
      <c r="AI34" s="30">
        <v>6670</v>
      </c>
      <c r="AJ34" s="30">
        <v>827</v>
      </c>
      <c r="AK34" s="30">
        <v>526</v>
      </c>
      <c r="AL34" s="30">
        <v>945</v>
      </c>
      <c r="AM34" s="30">
        <v>271</v>
      </c>
      <c r="AN34" s="30">
        <v>26.5</v>
      </c>
    </row>
    <row r="35" spans="1:40" x14ac:dyDescent="0.2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</row>
    <row r="36" spans="1:40" x14ac:dyDescent="0.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</row>
    <row r="37" spans="1:40" x14ac:dyDescent="0.2">
      <c r="A37" s="31" t="s">
        <v>302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</row>
    <row r="38" spans="1:40" x14ac:dyDescent="0.2">
      <c r="A38" s="32" t="s">
        <v>303</v>
      </c>
      <c r="B38" s="30"/>
      <c r="C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</row>
    <row r="39" spans="1:40" x14ac:dyDescent="0.2">
      <c r="A39" s="30" t="s">
        <v>304</v>
      </c>
      <c r="B39" s="30">
        <v>73976</v>
      </c>
      <c r="C39" s="30">
        <v>51777</v>
      </c>
      <c r="E39" s="30">
        <v>4270.5</v>
      </c>
      <c r="F39" s="30">
        <v>780.6</v>
      </c>
      <c r="G39" s="30">
        <v>27025</v>
      </c>
      <c r="H39" s="30">
        <v>0.155</v>
      </c>
      <c r="I39" s="30">
        <v>15</v>
      </c>
      <c r="J39" s="30">
        <v>2.1</v>
      </c>
      <c r="K39" s="30">
        <v>5.4399999999999997E-2</v>
      </c>
      <c r="L39" s="30">
        <v>3</v>
      </c>
      <c r="M39" s="30">
        <v>0.5</v>
      </c>
      <c r="N39" s="30">
        <v>3.7</v>
      </c>
      <c r="O39" s="30">
        <v>6.6600000000000006E-2</v>
      </c>
      <c r="P39" s="30">
        <v>2.1</v>
      </c>
      <c r="Q39" s="30">
        <v>0.57999999999999996</v>
      </c>
      <c r="R39" s="30">
        <v>388</v>
      </c>
      <c r="S39" s="30">
        <v>67</v>
      </c>
      <c r="T39" s="30">
        <v>412</v>
      </c>
      <c r="U39" s="30">
        <v>12</v>
      </c>
      <c r="V39" s="30">
        <v>415.9</v>
      </c>
      <c r="W39" s="30">
        <v>8.5</v>
      </c>
      <c r="X39" s="30">
        <v>416.3</v>
      </c>
      <c r="Y39" s="30">
        <v>8.6</v>
      </c>
      <c r="Z39" s="30">
        <v>2.0760000000000001E-2</v>
      </c>
      <c r="AA39" s="30">
        <v>2</v>
      </c>
      <c r="AB39" s="30">
        <v>415.1</v>
      </c>
      <c r="AC39" s="30">
        <v>8.3000000000000007</v>
      </c>
      <c r="AD39" s="30">
        <v>18820</v>
      </c>
      <c r="AE39" s="30">
        <v>28170</v>
      </c>
      <c r="AF39" s="30">
        <v>107600</v>
      </c>
      <c r="AG39" s="30">
        <v>13410</v>
      </c>
      <c r="AH39" s="30">
        <v>2060</v>
      </c>
      <c r="AI39" s="30">
        <v>7960</v>
      </c>
      <c r="AJ39" s="30">
        <v>943</v>
      </c>
      <c r="AK39" s="30">
        <v>654</v>
      </c>
      <c r="AL39" s="30">
        <v>1265</v>
      </c>
      <c r="AM39" s="30">
        <v>591</v>
      </c>
      <c r="AN39" s="30">
        <v>68.2</v>
      </c>
    </row>
    <row r="40" spans="1:40" x14ac:dyDescent="0.2">
      <c r="A40" s="30" t="s">
        <v>305</v>
      </c>
      <c r="B40" s="30">
        <v>73994</v>
      </c>
      <c r="C40" s="30">
        <v>51776</v>
      </c>
      <c r="E40" s="30">
        <v>4566</v>
      </c>
      <c r="F40" s="30">
        <v>819.5</v>
      </c>
      <c r="G40" s="30">
        <v>28283</v>
      </c>
      <c r="H40" s="30">
        <v>0.159</v>
      </c>
      <c r="I40" s="30">
        <v>14.87</v>
      </c>
      <c r="J40" s="30">
        <v>2.1</v>
      </c>
      <c r="K40" s="30">
        <v>5.4199999999999998E-2</v>
      </c>
      <c r="L40" s="30">
        <v>2.2999999999999998</v>
      </c>
      <c r="M40" s="30">
        <v>0.503</v>
      </c>
      <c r="N40" s="30">
        <v>3.2</v>
      </c>
      <c r="O40" s="30">
        <v>6.7299999999999999E-2</v>
      </c>
      <c r="P40" s="30">
        <v>2.1</v>
      </c>
      <c r="Q40" s="30">
        <v>0.67</v>
      </c>
      <c r="R40" s="30">
        <v>380</v>
      </c>
      <c r="S40" s="30">
        <v>53</v>
      </c>
      <c r="T40" s="30">
        <v>414</v>
      </c>
      <c r="U40" s="30">
        <v>11</v>
      </c>
      <c r="V40" s="30">
        <v>419.6</v>
      </c>
      <c r="W40" s="30">
        <v>8.6</v>
      </c>
      <c r="X40" s="30">
        <v>420.1</v>
      </c>
      <c r="Y40" s="30">
        <v>8.6999999999999993</v>
      </c>
      <c r="Z40" s="30">
        <v>2.0930000000000001E-2</v>
      </c>
      <c r="AA40" s="30">
        <v>1.6</v>
      </c>
      <c r="AB40" s="30">
        <v>418.6</v>
      </c>
      <c r="AC40" s="30">
        <v>6.5</v>
      </c>
      <c r="AD40" s="30">
        <v>20610</v>
      </c>
      <c r="AE40" s="30">
        <v>27710</v>
      </c>
      <c r="AF40" s="30">
        <v>108600</v>
      </c>
      <c r="AG40" s="30">
        <v>13490</v>
      </c>
      <c r="AH40" s="30">
        <v>1867</v>
      </c>
      <c r="AI40" s="30">
        <v>8140</v>
      </c>
      <c r="AJ40" s="30">
        <v>957</v>
      </c>
      <c r="AK40" s="30">
        <v>688</v>
      </c>
      <c r="AL40" s="30">
        <v>1349</v>
      </c>
      <c r="AM40" s="30">
        <v>555</v>
      </c>
      <c r="AN40" s="30">
        <v>62.5</v>
      </c>
    </row>
    <row r="41" spans="1:40" x14ac:dyDescent="0.2">
      <c r="A41" s="30" t="s">
        <v>306</v>
      </c>
      <c r="B41" s="30">
        <v>74013</v>
      </c>
      <c r="C41" s="30">
        <v>51776</v>
      </c>
      <c r="E41" s="30">
        <v>4147.1000000000004</v>
      </c>
      <c r="F41" s="30">
        <v>722.1</v>
      </c>
      <c r="G41" s="30">
        <v>24717.5</v>
      </c>
      <c r="H41" s="30">
        <v>0.16500000000000001</v>
      </c>
      <c r="I41" s="30">
        <v>14.9</v>
      </c>
      <c r="J41" s="30">
        <v>2</v>
      </c>
      <c r="K41" s="30">
        <v>5.7299999999999997E-2</v>
      </c>
      <c r="L41" s="30">
        <v>3.2</v>
      </c>
      <c r="M41" s="30">
        <v>0.53</v>
      </c>
      <c r="N41" s="30">
        <v>3.8</v>
      </c>
      <c r="O41" s="30">
        <v>6.7100000000000007E-2</v>
      </c>
      <c r="P41" s="30">
        <v>2</v>
      </c>
      <c r="Q41" s="30">
        <v>0.53</v>
      </c>
      <c r="R41" s="30">
        <v>504</v>
      </c>
      <c r="S41" s="30">
        <v>70</v>
      </c>
      <c r="T41" s="30">
        <v>432</v>
      </c>
      <c r="U41" s="30">
        <v>13</v>
      </c>
      <c r="V41" s="30">
        <v>418.7</v>
      </c>
      <c r="W41" s="30">
        <v>8.1999999999999993</v>
      </c>
      <c r="X41" s="30">
        <v>417.6</v>
      </c>
      <c r="Y41" s="30">
        <v>8.1999999999999993</v>
      </c>
      <c r="Z41" s="30">
        <v>2.1389999999999999E-2</v>
      </c>
      <c r="AA41" s="30">
        <v>1.7</v>
      </c>
      <c r="AB41" s="30">
        <v>427.6</v>
      </c>
      <c r="AC41" s="30">
        <v>7.4</v>
      </c>
      <c r="AD41" s="30">
        <v>22050</v>
      </c>
      <c r="AE41" s="30">
        <v>27500</v>
      </c>
      <c r="AF41" s="30">
        <v>105800</v>
      </c>
      <c r="AG41" s="30">
        <v>13380</v>
      </c>
      <c r="AH41" s="30">
        <v>1730</v>
      </c>
      <c r="AI41" s="30">
        <v>8320</v>
      </c>
      <c r="AJ41" s="30">
        <v>1021</v>
      </c>
      <c r="AK41" s="30">
        <v>716</v>
      </c>
      <c r="AL41" s="30">
        <v>1331</v>
      </c>
      <c r="AM41" s="30">
        <v>499</v>
      </c>
      <c r="AN41" s="30">
        <v>55.8</v>
      </c>
    </row>
    <row r="42" spans="1:40" x14ac:dyDescent="0.2">
      <c r="A42" s="30" t="s">
        <v>308</v>
      </c>
      <c r="B42" s="30">
        <v>74005</v>
      </c>
      <c r="C42" s="30">
        <v>51789</v>
      </c>
      <c r="E42" s="30">
        <v>3475.5</v>
      </c>
      <c r="F42" s="30">
        <v>649.29999999999995</v>
      </c>
      <c r="G42" s="30">
        <v>21900.5</v>
      </c>
      <c r="H42" s="30">
        <v>0.156</v>
      </c>
      <c r="I42" s="30">
        <v>14.37</v>
      </c>
      <c r="J42" s="30">
        <v>2.2999999999999998</v>
      </c>
      <c r="K42" s="30">
        <v>5.6599999999999998E-2</v>
      </c>
      <c r="L42" s="30">
        <v>3</v>
      </c>
      <c r="M42" s="30">
        <v>0.54300000000000004</v>
      </c>
      <c r="N42" s="30">
        <v>3.7</v>
      </c>
      <c r="O42" s="30">
        <v>6.9599999999999995E-2</v>
      </c>
      <c r="P42" s="30">
        <v>2.2999999999999998</v>
      </c>
      <c r="Q42" s="30">
        <v>0.61</v>
      </c>
      <c r="R42" s="30">
        <v>477</v>
      </c>
      <c r="S42" s="30">
        <v>66</v>
      </c>
      <c r="T42" s="30">
        <v>441</v>
      </c>
      <c r="U42" s="30">
        <v>13</v>
      </c>
      <c r="V42" s="30">
        <v>433.7</v>
      </c>
      <c r="W42" s="30">
        <v>9.5</v>
      </c>
      <c r="X42" s="30">
        <v>433.1</v>
      </c>
      <c r="Y42" s="30">
        <v>9.5</v>
      </c>
      <c r="Z42" s="30">
        <v>2.1319999999999999E-2</v>
      </c>
      <c r="AA42" s="30">
        <v>1.9</v>
      </c>
      <c r="AB42" s="30">
        <v>426.2</v>
      </c>
      <c r="AC42" s="30">
        <v>7.9</v>
      </c>
      <c r="AD42" s="30">
        <v>20510</v>
      </c>
      <c r="AE42" s="30">
        <v>27850</v>
      </c>
      <c r="AF42" s="30">
        <v>107300</v>
      </c>
      <c r="AG42" s="30">
        <v>13380</v>
      </c>
      <c r="AH42" s="30">
        <v>1848</v>
      </c>
      <c r="AI42" s="30">
        <v>8130</v>
      </c>
      <c r="AJ42" s="30">
        <v>987</v>
      </c>
      <c r="AK42" s="30">
        <v>682</v>
      </c>
      <c r="AL42" s="30">
        <v>1289</v>
      </c>
      <c r="AM42" s="30">
        <v>535</v>
      </c>
      <c r="AN42" s="30">
        <v>60.3</v>
      </c>
    </row>
    <row r="43" spans="1:40" x14ac:dyDescent="0.2">
      <c r="A43" s="30" t="s">
        <v>309</v>
      </c>
      <c r="B43" s="30">
        <v>73972</v>
      </c>
      <c r="C43" s="30">
        <v>51802</v>
      </c>
      <c r="E43" s="30">
        <v>5074.3</v>
      </c>
      <c r="F43" s="30">
        <v>796.7</v>
      </c>
      <c r="G43" s="30">
        <v>27413.8</v>
      </c>
      <c r="H43" s="30">
        <v>0.182</v>
      </c>
      <c r="I43" s="30">
        <v>14.68</v>
      </c>
      <c r="J43" s="30">
        <v>2.2999999999999998</v>
      </c>
      <c r="K43" s="30">
        <v>5.4600000000000003E-2</v>
      </c>
      <c r="L43" s="30">
        <v>2.8</v>
      </c>
      <c r="M43" s="30">
        <v>0.51300000000000001</v>
      </c>
      <c r="N43" s="30">
        <v>3.6</v>
      </c>
      <c r="O43" s="30">
        <v>6.8099999999999994E-2</v>
      </c>
      <c r="P43" s="30">
        <v>2.2999999999999998</v>
      </c>
      <c r="Q43" s="30">
        <v>0.64</v>
      </c>
      <c r="R43" s="30">
        <v>397</v>
      </c>
      <c r="S43" s="30">
        <v>62</v>
      </c>
      <c r="T43" s="30">
        <v>421</v>
      </c>
      <c r="U43" s="30">
        <v>12</v>
      </c>
      <c r="V43" s="30">
        <v>424.9</v>
      </c>
      <c r="W43" s="30">
        <v>9.4</v>
      </c>
      <c r="X43" s="30">
        <v>425.2</v>
      </c>
      <c r="Y43" s="30">
        <v>9.4</v>
      </c>
      <c r="Z43" s="30">
        <v>2.0899999999999998E-2</v>
      </c>
      <c r="AA43" s="30">
        <v>1.8</v>
      </c>
      <c r="AB43" s="30">
        <v>417.8</v>
      </c>
      <c r="AC43" s="30">
        <v>7.5</v>
      </c>
      <c r="AD43" s="30">
        <v>19300</v>
      </c>
      <c r="AE43" s="30">
        <v>27720</v>
      </c>
      <c r="AF43" s="30">
        <v>110000</v>
      </c>
      <c r="AG43" s="30">
        <v>14060</v>
      </c>
      <c r="AH43" s="30">
        <v>2218</v>
      </c>
      <c r="AI43" s="30">
        <v>8400</v>
      </c>
      <c r="AJ43" s="30">
        <v>987</v>
      </c>
      <c r="AK43" s="30">
        <v>662</v>
      </c>
      <c r="AL43" s="30">
        <v>1334</v>
      </c>
      <c r="AM43" s="30">
        <v>643</v>
      </c>
      <c r="AN43" s="30">
        <v>72.8</v>
      </c>
    </row>
    <row r="44" spans="1:40" x14ac:dyDescent="0.2">
      <c r="A44" s="30" t="s">
        <v>310</v>
      </c>
      <c r="B44" s="30">
        <v>73996</v>
      </c>
      <c r="C44" s="30">
        <v>51800</v>
      </c>
      <c r="E44" s="30">
        <v>2967.3</v>
      </c>
      <c r="F44" s="30">
        <v>565.20000000000005</v>
      </c>
      <c r="G44" s="30">
        <v>18503.900000000001</v>
      </c>
      <c r="H44" s="30">
        <v>0.157</v>
      </c>
      <c r="I44" s="30">
        <v>14.37</v>
      </c>
      <c r="J44" s="30">
        <v>3.8</v>
      </c>
      <c r="K44" s="30">
        <v>5.6399999999999999E-2</v>
      </c>
      <c r="L44" s="30">
        <v>4.5999999999999996</v>
      </c>
      <c r="M44" s="30">
        <v>0.54100000000000004</v>
      </c>
      <c r="N44" s="30">
        <v>6</v>
      </c>
      <c r="O44" s="30">
        <v>6.9599999999999995E-2</v>
      </c>
      <c r="P44" s="30">
        <v>3.8</v>
      </c>
      <c r="Q44" s="30">
        <v>0.64</v>
      </c>
      <c r="R44" s="30">
        <v>470</v>
      </c>
      <c r="S44" s="30">
        <v>100</v>
      </c>
      <c r="T44" s="30">
        <v>439</v>
      </c>
      <c r="U44" s="30">
        <v>21</v>
      </c>
      <c r="V44" s="30">
        <v>434</v>
      </c>
      <c r="W44" s="30">
        <v>16</v>
      </c>
      <c r="X44" s="30">
        <v>433</v>
      </c>
      <c r="Y44" s="30">
        <v>16</v>
      </c>
      <c r="Z44" s="30">
        <v>2.1520000000000001E-2</v>
      </c>
      <c r="AA44" s="30">
        <v>3.2</v>
      </c>
      <c r="AB44" s="30">
        <v>430</v>
      </c>
      <c r="AC44" s="30">
        <v>13</v>
      </c>
      <c r="AD44" s="30">
        <v>19000</v>
      </c>
      <c r="AE44" s="30">
        <v>27900</v>
      </c>
      <c r="AF44" s="30">
        <v>105700</v>
      </c>
      <c r="AG44" s="30">
        <v>12540</v>
      </c>
      <c r="AH44" s="30">
        <v>1800</v>
      </c>
      <c r="AI44" s="30">
        <v>7680</v>
      </c>
      <c r="AJ44" s="30">
        <v>932</v>
      </c>
      <c r="AK44" s="30">
        <v>634</v>
      </c>
      <c r="AL44" s="30">
        <v>1204</v>
      </c>
      <c r="AM44" s="30">
        <v>519</v>
      </c>
      <c r="AN44" s="30">
        <v>61.1</v>
      </c>
    </row>
    <row r="45" spans="1:40" x14ac:dyDescent="0.2">
      <c r="A45" s="30" t="s">
        <v>311</v>
      </c>
      <c r="B45" s="30">
        <v>74019</v>
      </c>
      <c r="C45" s="30">
        <v>51800</v>
      </c>
      <c r="E45" s="30">
        <v>3810.4</v>
      </c>
      <c r="F45" s="30">
        <v>657.1</v>
      </c>
      <c r="G45" s="30">
        <v>22831.5</v>
      </c>
      <c r="H45" s="30">
        <v>0.16300000000000001</v>
      </c>
      <c r="I45" s="30">
        <v>15.12</v>
      </c>
      <c r="J45" s="30">
        <v>2.7</v>
      </c>
      <c r="K45" s="30">
        <v>5.6000000000000001E-2</v>
      </c>
      <c r="L45" s="30">
        <v>3.7</v>
      </c>
      <c r="M45" s="30">
        <v>0.51100000000000001</v>
      </c>
      <c r="N45" s="30">
        <v>4.5999999999999996</v>
      </c>
      <c r="O45" s="30">
        <v>6.6100000000000006E-2</v>
      </c>
      <c r="P45" s="30">
        <v>2.7</v>
      </c>
      <c r="Q45" s="30">
        <v>0.59</v>
      </c>
      <c r="R45" s="30">
        <v>453</v>
      </c>
      <c r="S45" s="30">
        <v>82</v>
      </c>
      <c r="T45" s="30">
        <v>419</v>
      </c>
      <c r="U45" s="30">
        <v>16</v>
      </c>
      <c r="V45" s="30">
        <v>413</v>
      </c>
      <c r="W45" s="30">
        <v>11</v>
      </c>
      <c r="X45" s="30">
        <v>412</v>
      </c>
      <c r="Y45" s="30">
        <v>11</v>
      </c>
      <c r="Z45" s="30">
        <v>2.0410000000000001E-2</v>
      </c>
      <c r="AA45" s="30">
        <v>2.2000000000000002</v>
      </c>
      <c r="AB45" s="30">
        <v>408.2</v>
      </c>
      <c r="AC45" s="30">
        <v>8.6999999999999993</v>
      </c>
      <c r="AD45" s="30">
        <v>20600</v>
      </c>
      <c r="AE45" s="30">
        <v>27200</v>
      </c>
      <c r="AF45" s="30">
        <v>107100</v>
      </c>
      <c r="AG45" s="30">
        <v>13130</v>
      </c>
      <c r="AH45" s="30">
        <v>1864</v>
      </c>
      <c r="AI45" s="30">
        <v>7930</v>
      </c>
      <c r="AJ45" s="30">
        <v>975</v>
      </c>
      <c r="AK45" s="30">
        <v>671</v>
      </c>
      <c r="AL45" s="30">
        <v>1295</v>
      </c>
      <c r="AM45" s="30">
        <v>527</v>
      </c>
      <c r="AN45" s="30">
        <v>61</v>
      </c>
    </row>
    <row r="46" spans="1:40" x14ac:dyDescent="0.2">
      <c r="A46" s="30" t="s">
        <v>312</v>
      </c>
      <c r="B46" s="30">
        <v>74234</v>
      </c>
      <c r="C46" s="30">
        <v>51836</v>
      </c>
      <c r="E46" s="30">
        <v>2690.3</v>
      </c>
      <c r="F46" s="30">
        <v>455.1</v>
      </c>
      <c r="G46" s="30">
        <v>14308.7</v>
      </c>
      <c r="H46" s="30">
        <v>0.184</v>
      </c>
      <c r="I46" s="30">
        <v>14.24</v>
      </c>
      <c r="J46" s="30">
        <v>4.0999999999999996</v>
      </c>
      <c r="K46" s="30">
        <v>5.7700000000000001E-2</v>
      </c>
      <c r="L46" s="30">
        <v>5.4</v>
      </c>
      <c r="M46" s="30">
        <v>0.55900000000000005</v>
      </c>
      <c r="N46" s="30">
        <v>6.8</v>
      </c>
      <c r="O46" s="30">
        <v>7.0199999999999999E-2</v>
      </c>
      <c r="P46" s="30">
        <v>4.0999999999999996</v>
      </c>
      <c r="Q46" s="30">
        <v>0.61</v>
      </c>
      <c r="R46" s="30">
        <v>520</v>
      </c>
      <c r="S46" s="30">
        <v>120</v>
      </c>
      <c r="T46" s="30">
        <v>451</v>
      </c>
      <c r="U46" s="30">
        <v>25</v>
      </c>
      <c r="V46" s="30">
        <v>438</v>
      </c>
      <c r="W46" s="30">
        <v>18</v>
      </c>
      <c r="X46" s="30">
        <v>436</v>
      </c>
      <c r="Y46" s="30">
        <v>18</v>
      </c>
      <c r="Z46" s="30">
        <v>2.2339999999999999E-2</v>
      </c>
      <c r="AA46" s="30">
        <v>4</v>
      </c>
      <c r="AB46" s="30">
        <v>446</v>
      </c>
      <c r="AC46" s="30">
        <v>17</v>
      </c>
      <c r="AD46" s="30">
        <v>16430</v>
      </c>
      <c r="AE46" s="30">
        <v>25200</v>
      </c>
      <c r="AF46" s="30">
        <v>93600</v>
      </c>
      <c r="AG46" s="30">
        <v>11090</v>
      </c>
      <c r="AH46" s="30">
        <v>1700</v>
      </c>
      <c r="AI46" s="30">
        <v>6210</v>
      </c>
      <c r="AJ46" s="30">
        <v>732</v>
      </c>
      <c r="AK46" s="30">
        <v>509</v>
      </c>
      <c r="AL46" s="30">
        <v>1093</v>
      </c>
      <c r="AM46" s="30">
        <v>454</v>
      </c>
      <c r="AN46" s="30">
        <v>55.1</v>
      </c>
    </row>
    <row r="47" spans="1:40" x14ac:dyDescent="0.2">
      <c r="A47" s="30" t="s">
        <v>313</v>
      </c>
      <c r="B47" s="30">
        <v>74254</v>
      </c>
      <c r="C47" s="30">
        <v>51836</v>
      </c>
      <c r="E47" s="30">
        <v>3618.7</v>
      </c>
      <c r="F47" s="30">
        <v>417.6</v>
      </c>
      <c r="G47" s="30">
        <v>13357.1</v>
      </c>
      <c r="H47" s="30">
        <v>0.26500000000000001</v>
      </c>
      <c r="I47" s="30">
        <v>14.51</v>
      </c>
      <c r="J47" s="30">
        <v>5.4</v>
      </c>
      <c r="K47" s="30">
        <v>5.3499999999999999E-2</v>
      </c>
      <c r="L47" s="30">
        <v>5.2</v>
      </c>
      <c r="M47" s="30">
        <v>0.50800000000000001</v>
      </c>
      <c r="N47" s="30">
        <v>7.5</v>
      </c>
      <c r="O47" s="30">
        <v>6.8900000000000003E-2</v>
      </c>
      <c r="P47" s="30">
        <v>5.4</v>
      </c>
      <c r="Q47" s="30">
        <v>0.72</v>
      </c>
      <c r="R47" s="30">
        <v>350</v>
      </c>
      <c r="S47" s="30">
        <v>120</v>
      </c>
      <c r="T47" s="30">
        <v>417</v>
      </c>
      <c r="U47" s="30">
        <v>26</v>
      </c>
      <c r="V47" s="30">
        <v>430</v>
      </c>
      <c r="W47" s="30">
        <v>23</v>
      </c>
      <c r="X47" s="30">
        <v>431</v>
      </c>
      <c r="Y47" s="30">
        <v>23</v>
      </c>
      <c r="Z47" s="30">
        <v>2.197E-2</v>
      </c>
      <c r="AA47" s="30">
        <v>3.2</v>
      </c>
      <c r="AB47" s="30">
        <v>439</v>
      </c>
      <c r="AC47" s="30">
        <v>14</v>
      </c>
      <c r="AD47" s="30">
        <v>15150</v>
      </c>
      <c r="AE47" s="30">
        <v>25200</v>
      </c>
      <c r="AF47" s="30">
        <v>96900</v>
      </c>
      <c r="AG47" s="30">
        <v>11200</v>
      </c>
      <c r="AH47" s="30">
        <v>1930</v>
      </c>
      <c r="AI47" s="30">
        <v>6330</v>
      </c>
      <c r="AJ47" s="30">
        <v>770</v>
      </c>
      <c r="AK47" s="30">
        <v>466</v>
      </c>
      <c r="AL47" s="30">
        <v>990</v>
      </c>
      <c r="AM47" s="30">
        <v>484</v>
      </c>
      <c r="AN47" s="30">
        <v>60</v>
      </c>
    </row>
    <row r="48" spans="1:40" x14ac:dyDescent="0.2">
      <c r="A48" s="30"/>
      <c r="B48" s="30"/>
      <c r="C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</row>
    <row r="49" spans="1:40" x14ac:dyDescent="0.2">
      <c r="A49" s="32" t="s">
        <v>320</v>
      </c>
      <c r="B49" s="30"/>
      <c r="C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</row>
    <row r="50" spans="1:40" x14ac:dyDescent="0.2">
      <c r="A50" s="30" t="s">
        <v>321</v>
      </c>
      <c r="B50" s="30">
        <v>69906</v>
      </c>
      <c r="C50" s="30">
        <v>52350</v>
      </c>
      <c r="E50" s="30">
        <v>6568.1</v>
      </c>
      <c r="F50" s="30">
        <v>2952.5</v>
      </c>
      <c r="G50" s="30">
        <v>87839.2</v>
      </c>
      <c r="H50" s="30">
        <v>7.2999999999999995E-2</v>
      </c>
      <c r="I50" s="30">
        <v>12.28</v>
      </c>
      <c r="J50" s="30">
        <v>1.8</v>
      </c>
      <c r="K50" s="30">
        <v>5.6500000000000002E-2</v>
      </c>
      <c r="L50" s="30">
        <v>2.6</v>
      </c>
      <c r="M50" s="30">
        <v>0.63400000000000001</v>
      </c>
      <c r="N50" s="30">
        <v>3.2</v>
      </c>
      <c r="O50" s="30">
        <v>8.14E-2</v>
      </c>
      <c r="P50" s="30">
        <v>1.8</v>
      </c>
      <c r="Q50" s="30">
        <v>0.57999999999999996</v>
      </c>
      <c r="R50" s="30">
        <v>469</v>
      </c>
      <c r="S50" s="30">
        <v>57</v>
      </c>
      <c r="T50" s="30">
        <v>498</v>
      </c>
      <c r="U50" s="30">
        <v>12</v>
      </c>
      <c r="V50" s="30">
        <v>504.8</v>
      </c>
      <c r="W50" s="30">
        <v>8.8000000000000007</v>
      </c>
      <c r="X50" s="30">
        <v>505.3</v>
      </c>
      <c r="Y50" s="30">
        <v>8.9</v>
      </c>
      <c r="Z50" s="30">
        <v>2.4199999999999999E-2</v>
      </c>
      <c r="AA50" s="30">
        <v>1.8</v>
      </c>
      <c r="AB50" s="30">
        <v>483.1</v>
      </c>
      <c r="AC50" s="30">
        <v>8.8000000000000007</v>
      </c>
      <c r="AD50" s="30">
        <v>14040</v>
      </c>
      <c r="AE50" s="30">
        <v>29040</v>
      </c>
      <c r="AF50" s="30">
        <v>101300</v>
      </c>
      <c r="AG50" s="30">
        <v>42200</v>
      </c>
      <c r="AH50" s="30">
        <v>153</v>
      </c>
      <c r="AI50" s="30">
        <v>21290</v>
      </c>
      <c r="AJ50" s="30">
        <v>2225</v>
      </c>
      <c r="AK50" s="30">
        <v>308.3</v>
      </c>
      <c r="AL50" s="30">
        <v>313</v>
      </c>
      <c r="AM50" s="30">
        <v>98.8</v>
      </c>
      <c r="AN50" s="30">
        <v>9.06</v>
      </c>
    </row>
    <row r="51" spans="1:40" x14ac:dyDescent="0.2">
      <c r="A51" s="30" t="s">
        <v>322</v>
      </c>
      <c r="B51" s="30">
        <v>69936</v>
      </c>
      <c r="C51" s="30">
        <v>52350</v>
      </c>
      <c r="E51" s="30">
        <v>6150.7</v>
      </c>
      <c r="F51" s="30">
        <v>2799.2</v>
      </c>
      <c r="G51" s="30">
        <v>81500.899999999994</v>
      </c>
      <c r="H51" s="30">
        <v>7.3999999999999996E-2</v>
      </c>
      <c r="I51" s="30">
        <v>12.28</v>
      </c>
      <c r="J51" s="30">
        <v>1.7</v>
      </c>
      <c r="K51" s="30">
        <v>5.74E-2</v>
      </c>
      <c r="L51" s="30">
        <v>2.8</v>
      </c>
      <c r="M51" s="30">
        <v>0.64400000000000002</v>
      </c>
      <c r="N51" s="30">
        <v>3.3</v>
      </c>
      <c r="O51" s="30">
        <v>8.14E-2</v>
      </c>
      <c r="P51" s="30">
        <v>1.7</v>
      </c>
      <c r="Q51" s="30">
        <v>0.53</v>
      </c>
      <c r="R51" s="30">
        <v>505</v>
      </c>
      <c r="S51" s="30">
        <v>61</v>
      </c>
      <c r="T51" s="30">
        <v>505</v>
      </c>
      <c r="U51" s="30">
        <v>13</v>
      </c>
      <c r="V51" s="30">
        <v>504.7</v>
      </c>
      <c r="W51" s="30">
        <v>8.5</v>
      </c>
      <c r="X51" s="30">
        <v>504.7</v>
      </c>
      <c r="Y51" s="30">
        <v>8.5</v>
      </c>
      <c r="Z51" s="30">
        <v>2.469E-2</v>
      </c>
      <c r="AA51" s="30">
        <v>1.9</v>
      </c>
      <c r="AB51" s="30">
        <v>492.8</v>
      </c>
      <c r="AC51" s="30">
        <v>9.3000000000000007</v>
      </c>
      <c r="AD51" s="30">
        <v>13870</v>
      </c>
      <c r="AE51" s="30">
        <v>29120</v>
      </c>
      <c r="AF51" s="30">
        <v>100800</v>
      </c>
      <c r="AG51" s="30">
        <v>40900</v>
      </c>
      <c r="AH51" s="30">
        <v>150.80000000000001</v>
      </c>
      <c r="AI51" s="30">
        <v>21270</v>
      </c>
      <c r="AJ51" s="30">
        <v>2196</v>
      </c>
      <c r="AK51" s="30">
        <v>303.89999999999998</v>
      </c>
      <c r="AL51" s="30">
        <v>310.8</v>
      </c>
      <c r="AM51" s="30">
        <v>93.8</v>
      </c>
      <c r="AN51" s="30">
        <v>9.2899999999999991</v>
      </c>
    </row>
    <row r="52" spans="1:40" x14ac:dyDescent="0.2">
      <c r="A52" s="30" t="s">
        <v>323</v>
      </c>
      <c r="B52" s="30">
        <v>69966</v>
      </c>
      <c r="C52" s="30">
        <v>52349</v>
      </c>
      <c r="E52" s="30">
        <v>6017.8</v>
      </c>
      <c r="F52" s="30">
        <v>2875.6</v>
      </c>
      <c r="G52" s="30">
        <v>81206.5</v>
      </c>
      <c r="H52" s="30">
        <v>7.2999999999999995E-2</v>
      </c>
      <c r="I52" s="30">
        <v>12.21</v>
      </c>
      <c r="J52" s="30">
        <v>2.7</v>
      </c>
      <c r="K52" s="30">
        <v>5.79E-2</v>
      </c>
      <c r="L52" s="30">
        <v>2.8</v>
      </c>
      <c r="M52" s="30">
        <v>0.65300000000000002</v>
      </c>
      <c r="N52" s="30">
        <v>3.8</v>
      </c>
      <c r="O52" s="30">
        <v>8.1900000000000001E-2</v>
      </c>
      <c r="P52" s="30">
        <v>2.7</v>
      </c>
      <c r="Q52" s="30">
        <v>0.7</v>
      </c>
      <c r="R52" s="30">
        <v>525</v>
      </c>
      <c r="S52" s="30">
        <v>60</v>
      </c>
      <c r="T52" s="30">
        <v>511</v>
      </c>
      <c r="U52" s="30">
        <v>15</v>
      </c>
      <c r="V52" s="30">
        <v>507</v>
      </c>
      <c r="W52" s="30">
        <v>13</v>
      </c>
      <c r="X52" s="30">
        <v>507</v>
      </c>
      <c r="Y52" s="30">
        <v>13</v>
      </c>
      <c r="Z52" s="30">
        <v>2.5399999999999999E-2</v>
      </c>
      <c r="AA52" s="30">
        <v>2.1</v>
      </c>
      <c r="AB52" s="30">
        <v>507</v>
      </c>
      <c r="AC52" s="30">
        <v>11</v>
      </c>
      <c r="AD52" s="30">
        <v>14420</v>
      </c>
      <c r="AE52" s="30">
        <v>29620</v>
      </c>
      <c r="AF52" s="30">
        <v>101400</v>
      </c>
      <c r="AG52" s="30">
        <v>41000</v>
      </c>
      <c r="AH52" s="30">
        <v>150.80000000000001</v>
      </c>
      <c r="AI52" s="30">
        <v>21460</v>
      </c>
      <c r="AJ52" s="30">
        <v>2240</v>
      </c>
      <c r="AK52" s="30">
        <v>301.39999999999998</v>
      </c>
      <c r="AL52" s="30">
        <v>318</v>
      </c>
      <c r="AM52" s="30">
        <v>96.4</v>
      </c>
      <c r="AN52" s="30">
        <v>9.2100000000000009</v>
      </c>
    </row>
    <row r="53" spans="1:40" x14ac:dyDescent="0.2">
      <c r="A53" s="30" t="s">
        <v>324</v>
      </c>
      <c r="B53" s="30">
        <v>69996</v>
      </c>
      <c r="C53" s="30">
        <v>52348</v>
      </c>
      <c r="E53" s="30">
        <v>6307.4</v>
      </c>
      <c r="F53" s="30">
        <v>2864.4</v>
      </c>
      <c r="G53" s="30">
        <v>83258.100000000006</v>
      </c>
      <c r="H53" s="30">
        <v>7.3999999999999996E-2</v>
      </c>
      <c r="I53" s="30">
        <v>12.27</v>
      </c>
      <c r="J53" s="30">
        <v>2</v>
      </c>
      <c r="K53" s="30">
        <v>6.0400000000000002E-2</v>
      </c>
      <c r="L53" s="30">
        <v>2.2000000000000002</v>
      </c>
      <c r="M53" s="30">
        <v>0.67800000000000005</v>
      </c>
      <c r="N53" s="30">
        <v>3</v>
      </c>
      <c r="O53" s="30">
        <v>8.1500000000000003E-2</v>
      </c>
      <c r="P53" s="30">
        <v>2</v>
      </c>
      <c r="Q53" s="30">
        <v>0.66</v>
      </c>
      <c r="R53" s="30">
        <v>616</v>
      </c>
      <c r="S53" s="30">
        <v>48</v>
      </c>
      <c r="T53" s="30">
        <v>525</v>
      </c>
      <c r="U53" s="30">
        <v>12</v>
      </c>
      <c r="V53" s="30">
        <v>504.9</v>
      </c>
      <c r="W53" s="30">
        <v>9.6</v>
      </c>
      <c r="X53" s="30">
        <v>503.1</v>
      </c>
      <c r="Y53" s="30">
        <v>9.6</v>
      </c>
      <c r="Z53" s="30">
        <v>2.4649999999999998E-2</v>
      </c>
      <c r="AA53" s="30">
        <v>1.9</v>
      </c>
      <c r="AB53" s="30">
        <v>491.9</v>
      </c>
      <c r="AC53" s="30">
        <v>9.1999999999999993</v>
      </c>
      <c r="AD53" s="30">
        <v>14350</v>
      </c>
      <c r="AE53" s="30">
        <v>29160</v>
      </c>
      <c r="AF53" s="30">
        <v>101300</v>
      </c>
      <c r="AG53" s="30">
        <v>41800</v>
      </c>
      <c r="AH53" s="30">
        <v>152.9</v>
      </c>
      <c r="AI53" s="30">
        <v>21550</v>
      </c>
      <c r="AJ53" s="30">
        <v>2266</v>
      </c>
      <c r="AK53" s="30">
        <v>307</v>
      </c>
      <c r="AL53" s="30">
        <v>314.3</v>
      </c>
      <c r="AM53" s="30">
        <v>98.3</v>
      </c>
      <c r="AN53" s="30">
        <v>9.5399999999999991</v>
      </c>
    </row>
    <row r="54" spans="1:40" x14ac:dyDescent="0.2">
      <c r="A54" s="30" t="s">
        <v>325</v>
      </c>
      <c r="B54" s="30">
        <v>70026</v>
      </c>
      <c r="C54" s="30">
        <v>52348</v>
      </c>
      <c r="E54" s="30">
        <v>5802.7</v>
      </c>
      <c r="F54" s="30">
        <v>2856.1</v>
      </c>
      <c r="G54" s="30">
        <v>81627.3</v>
      </c>
      <c r="H54" s="30">
        <v>7.0000000000000007E-2</v>
      </c>
      <c r="I54" s="30">
        <v>12.02</v>
      </c>
      <c r="J54" s="30">
        <v>2.6</v>
      </c>
      <c r="K54" s="30">
        <v>6.3E-2</v>
      </c>
      <c r="L54" s="30">
        <v>3.8</v>
      </c>
      <c r="M54" s="30">
        <v>0.72199999999999998</v>
      </c>
      <c r="N54" s="30">
        <v>4.5999999999999996</v>
      </c>
      <c r="O54" s="30">
        <v>8.3199999999999996E-2</v>
      </c>
      <c r="P54" s="30">
        <v>2.6</v>
      </c>
      <c r="Q54" s="30">
        <v>0.56000000000000005</v>
      </c>
      <c r="R54" s="30">
        <v>706</v>
      </c>
      <c r="S54" s="30">
        <v>80</v>
      </c>
      <c r="T54" s="30">
        <v>552</v>
      </c>
      <c r="U54" s="30">
        <v>19</v>
      </c>
      <c r="V54" s="30">
        <v>515</v>
      </c>
      <c r="W54" s="30">
        <v>13</v>
      </c>
      <c r="X54" s="30">
        <v>512</v>
      </c>
      <c r="Y54" s="30">
        <v>13</v>
      </c>
      <c r="Z54" s="30">
        <v>2.504E-2</v>
      </c>
      <c r="AA54" s="30">
        <v>1.8</v>
      </c>
      <c r="AB54" s="30">
        <v>499.7</v>
      </c>
      <c r="AC54" s="30">
        <v>8.8000000000000007</v>
      </c>
      <c r="AD54" s="30">
        <v>13940</v>
      </c>
      <c r="AE54" s="30">
        <v>28650</v>
      </c>
      <c r="AF54" s="30">
        <v>99800</v>
      </c>
      <c r="AG54" s="30">
        <v>41100</v>
      </c>
      <c r="AH54" s="30">
        <v>152.1</v>
      </c>
      <c r="AI54" s="30">
        <v>21130</v>
      </c>
      <c r="AJ54" s="30">
        <v>2178</v>
      </c>
      <c r="AK54" s="30">
        <v>299.3</v>
      </c>
      <c r="AL54" s="30">
        <v>307.3</v>
      </c>
      <c r="AM54" s="30">
        <v>91.5</v>
      </c>
      <c r="AN54" s="30">
        <v>8.35</v>
      </c>
    </row>
    <row r="55" spans="1:40" x14ac:dyDescent="0.2">
      <c r="A55" s="30" t="s">
        <v>326</v>
      </c>
      <c r="B55" s="30">
        <v>70056</v>
      </c>
      <c r="C55" s="30">
        <v>52347</v>
      </c>
      <c r="E55" s="30">
        <v>6124.2</v>
      </c>
      <c r="F55" s="30">
        <v>2841.4</v>
      </c>
      <c r="G55" s="30">
        <v>82907.399999999994</v>
      </c>
      <c r="H55" s="30">
        <v>7.1999999999999995E-2</v>
      </c>
      <c r="I55" s="30">
        <v>12.17</v>
      </c>
      <c r="J55" s="30">
        <v>2.2000000000000002</v>
      </c>
      <c r="K55" s="30">
        <v>5.8299999999999998E-2</v>
      </c>
      <c r="L55" s="30">
        <v>2.6</v>
      </c>
      <c r="M55" s="30">
        <v>0.66</v>
      </c>
      <c r="N55" s="30">
        <v>3.4</v>
      </c>
      <c r="O55" s="30">
        <v>8.2199999999999995E-2</v>
      </c>
      <c r="P55" s="30">
        <v>2.2000000000000002</v>
      </c>
      <c r="Q55" s="30">
        <v>0.64</v>
      </c>
      <c r="R55" s="30">
        <v>539</v>
      </c>
      <c r="S55" s="30">
        <v>58</v>
      </c>
      <c r="T55" s="30">
        <v>515</v>
      </c>
      <c r="U55" s="30">
        <v>14</v>
      </c>
      <c r="V55" s="30">
        <v>509</v>
      </c>
      <c r="W55" s="30">
        <v>11</v>
      </c>
      <c r="X55" s="30">
        <v>509</v>
      </c>
      <c r="Y55" s="30">
        <v>11</v>
      </c>
      <c r="Z55" s="30">
        <v>2.4580000000000001E-2</v>
      </c>
      <c r="AA55" s="30">
        <v>1.8</v>
      </c>
      <c r="AB55" s="30">
        <v>490.5</v>
      </c>
      <c r="AC55" s="30">
        <v>8.5</v>
      </c>
      <c r="AD55" s="30">
        <v>13970</v>
      </c>
      <c r="AE55" s="30">
        <v>28930</v>
      </c>
      <c r="AF55" s="30">
        <v>98200</v>
      </c>
      <c r="AG55" s="30">
        <v>40000</v>
      </c>
      <c r="AH55" s="30">
        <v>146.30000000000001</v>
      </c>
      <c r="AI55" s="30">
        <v>21080</v>
      </c>
      <c r="AJ55" s="30">
        <v>2191</v>
      </c>
      <c r="AK55" s="30">
        <v>295.8</v>
      </c>
      <c r="AL55" s="30">
        <v>308.60000000000002</v>
      </c>
      <c r="AM55" s="30">
        <v>94.5</v>
      </c>
      <c r="AN55" s="30">
        <v>9.02</v>
      </c>
    </row>
    <row r="56" spans="1:40" x14ac:dyDescent="0.2">
      <c r="A56" s="30" t="s">
        <v>327</v>
      </c>
      <c r="B56" s="30">
        <v>69921</v>
      </c>
      <c r="C56" s="30">
        <v>52365</v>
      </c>
      <c r="E56" s="30">
        <v>5808.7</v>
      </c>
      <c r="F56" s="30">
        <v>2620.5</v>
      </c>
      <c r="G56" s="30">
        <v>77165.100000000006</v>
      </c>
      <c r="H56" s="30">
        <v>7.3999999999999996E-2</v>
      </c>
      <c r="I56" s="30">
        <v>12.29</v>
      </c>
      <c r="J56" s="30">
        <v>2.5</v>
      </c>
      <c r="K56" s="30">
        <v>5.5599999999999997E-2</v>
      </c>
      <c r="L56" s="30">
        <v>4.0999999999999996</v>
      </c>
      <c r="M56" s="30">
        <v>0.623</v>
      </c>
      <c r="N56" s="30">
        <v>4.8</v>
      </c>
      <c r="O56" s="30">
        <v>8.1299999999999997E-2</v>
      </c>
      <c r="P56" s="30">
        <v>2.5</v>
      </c>
      <c r="Q56" s="30">
        <v>0.52</v>
      </c>
      <c r="R56" s="30">
        <v>435</v>
      </c>
      <c r="S56" s="30">
        <v>91</v>
      </c>
      <c r="T56" s="30">
        <v>492</v>
      </c>
      <c r="U56" s="30">
        <v>19</v>
      </c>
      <c r="V56" s="30">
        <v>504</v>
      </c>
      <c r="W56" s="30">
        <v>12</v>
      </c>
      <c r="X56" s="30">
        <v>505</v>
      </c>
      <c r="Y56" s="30">
        <v>12</v>
      </c>
      <c r="Z56" s="30">
        <v>2.4549999999999999E-2</v>
      </c>
      <c r="AA56" s="30">
        <v>2.7</v>
      </c>
      <c r="AB56" s="30">
        <v>490</v>
      </c>
      <c r="AC56" s="30">
        <v>13</v>
      </c>
      <c r="AD56" s="30">
        <v>13950</v>
      </c>
      <c r="AE56" s="30">
        <v>28600</v>
      </c>
      <c r="AF56" s="30">
        <v>98300</v>
      </c>
      <c r="AG56" s="30">
        <v>41100</v>
      </c>
      <c r="AH56" s="30">
        <v>146.80000000000001</v>
      </c>
      <c r="AI56" s="30">
        <v>21110</v>
      </c>
      <c r="AJ56" s="30">
        <v>2222</v>
      </c>
      <c r="AK56" s="30">
        <v>303</v>
      </c>
      <c r="AL56" s="30">
        <v>314</v>
      </c>
      <c r="AM56" s="30">
        <v>97.4</v>
      </c>
      <c r="AN56" s="30">
        <v>9.2799999999999994</v>
      </c>
    </row>
    <row r="57" spans="1:40" x14ac:dyDescent="0.2">
      <c r="A57" s="30" t="s">
        <v>328</v>
      </c>
      <c r="B57" s="30">
        <v>69954</v>
      </c>
      <c r="C57" s="30">
        <v>52363</v>
      </c>
      <c r="E57" s="30">
        <v>5437.6</v>
      </c>
      <c r="F57" s="30">
        <v>2411.9</v>
      </c>
      <c r="G57" s="30">
        <v>71432.3</v>
      </c>
      <c r="H57" s="30">
        <v>7.3999999999999996E-2</v>
      </c>
      <c r="I57" s="30">
        <v>12.71</v>
      </c>
      <c r="J57" s="30">
        <v>3.1</v>
      </c>
      <c r="K57" s="30">
        <v>5.5800000000000002E-2</v>
      </c>
      <c r="L57" s="30">
        <v>3.2</v>
      </c>
      <c r="M57" s="30">
        <v>0.60499999999999998</v>
      </c>
      <c r="N57" s="30">
        <v>4.5</v>
      </c>
      <c r="O57" s="30">
        <v>7.8700000000000006E-2</v>
      </c>
      <c r="P57" s="30">
        <v>3.1</v>
      </c>
      <c r="Q57" s="30">
        <v>0.7</v>
      </c>
      <c r="R57" s="30">
        <v>442</v>
      </c>
      <c r="S57" s="30">
        <v>72</v>
      </c>
      <c r="T57" s="30">
        <v>480</v>
      </c>
      <c r="U57" s="30">
        <v>17</v>
      </c>
      <c r="V57" s="30">
        <v>488</v>
      </c>
      <c r="W57" s="30">
        <v>15</v>
      </c>
      <c r="X57" s="30">
        <v>489</v>
      </c>
      <c r="Y57" s="30">
        <v>15</v>
      </c>
      <c r="Z57" s="30">
        <v>2.385E-2</v>
      </c>
      <c r="AA57" s="30">
        <v>1.6</v>
      </c>
      <c r="AB57" s="30">
        <v>476.3</v>
      </c>
      <c r="AC57" s="30">
        <v>7.7</v>
      </c>
      <c r="AD57" s="30">
        <v>14240</v>
      </c>
      <c r="AE57" s="30">
        <v>29700</v>
      </c>
      <c r="AF57" s="30">
        <v>100200</v>
      </c>
      <c r="AG57" s="30">
        <v>40700</v>
      </c>
      <c r="AH57" s="30">
        <v>147</v>
      </c>
      <c r="AI57" s="30">
        <v>20500</v>
      </c>
      <c r="AJ57" s="30">
        <v>2170</v>
      </c>
      <c r="AK57" s="30">
        <v>288</v>
      </c>
      <c r="AL57" s="30">
        <v>309</v>
      </c>
      <c r="AM57" s="30">
        <v>92.4</v>
      </c>
      <c r="AN57" s="30">
        <v>8.56</v>
      </c>
    </row>
    <row r="58" spans="1:40" x14ac:dyDescent="0.2">
      <c r="A58" s="30" t="s">
        <v>329</v>
      </c>
      <c r="B58" s="30">
        <v>69981</v>
      </c>
      <c r="C58" s="30">
        <v>52363</v>
      </c>
      <c r="E58" s="30">
        <v>5679.4</v>
      </c>
      <c r="F58" s="30">
        <v>2787.7</v>
      </c>
      <c r="G58" s="30">
        <v>82773.600000000006</v>
      </c>
      <c r="H58" s="30">
        <v>6.7000000000000004E-2</v>
      </c>
      <c r="I58" s="30">
        <v>11.75</v>
      </c>
      <c r="J58" s="30">
        <v>2.6</v>
      </c>
      <c r="K58" s="30">
        <v>5.8500000000000003E-2</v>
      </c>
      <c r="L58" s="30">
        <v>3.7</v>
      </c>
      <c r="M58" s="30">
        <v>0.68600000000000005</v>
      </c>
      <c r="N58" s="30">
        <v>4.5</v>
      </c>
      <c r="O58" s="30">
        <v>8.5099999999999995E-2</v>
      </c>
      <c r="P58" s="30">
        <v>2.6</v>
      </c>
      <c r="Q58" s="30">
        <v>0.56999999999999995</v>
      </c>
      <c r="R58" s="30">
        <v>548</v>
      </c>
      <c r="S58" s="30">
        <v>81</v>
      </c>
      <c r="T58" s="30">
        <v>531</v>
      </c>
      <c r="U58" s="30">
        <v>19</v>
      </c>
      <c r="V58" s="30">
        <v>527</v>
      </c>
      <c r="W58" s="30">
        <v>13</v>
      </c>
      <c r="X58" s="30">
        <v>526</v>
      </c>
      <c r="Y58" s="30">
        <v>13</v>
      </c>
      <c r="Z58" s="30">
        <v>2.443E-2</v>
      </c>
      <c r="AA58" s="30">
        <v>2.1</v>
      </c>
      <c r="AB58" s="30">
        <v>488</v>
      </c>
      <c r="AC58" s="30">
        <v>10</v>
      </c>
      <c r="AD58" s="30">
        <v>13940</v>
      </c>
      <c r="AE58" s="30">
        <v>28590</v>
      </c>
      <c r="AF58" s="30">
        <v>100800</v>
      </c>
      <c r="AG58" s="30">
        <v>40400</v>
      </c>
      <c r="AH58" s="30">
        <v>147.5</v>
      </c>
      <c r="AI58" s="30">
        <v>21180</v>
      </c>
      <c r="AJ58" s="30">
        <v>2192</v>
      </c>
      <c r="AK58" s="30">
        <v>287</v>
      </c>
      <c r="AL58" s="30">
        <v>310</v>
      </c>
      <c r="AM58" s="30">
        <v>94.4</v>
      </c>
      <c r="AN58" s="30">
        <v>8.67</v>
      </c>
    </row>
    <row r="59" spans="1:40" x14ac:dyDescent="0.2">
      <c r="A59" s="30" t="s">
        <v>330</v>
      </c>
      <c r="B59" s="30">
        <v>70008</v>
      </c>
      <c r="C59" s="30">
        <v>52362</v>
      </c>
      <c r="E59" s="30">
        <v>5632.5</v>
      </c>
      <c r="F59" s="30">
        <v>2704.2</v>
      </c>
      <c r="G59" s="30">
        <v>78455.5</v>
      </c>
      <c r="H59" s="30">
        <v>7.0000000000000007E-2</v>
      </c>
      <c r="I59" s="30">
        <v>12.12</v>
      </c>
      <c r="J59" s="30">
        <v>2</v>
      </c>
      <c r="K59" s="30">
        <v>5.7099999999999998E-2</v>
      </c>
      <c r="L59" s="30">
        <v>2.9</v>
      </c>
      <c r="M59" s="30">
        <v>0.64900000000000002</v>
      </c>
      <c r="N59" s="30">
        <v>3.5</v>
      </c>
      <c r="O59" s="30">
        <v>8.2500000000000004E-2</v>
      </c>
      <c r="P59" s="30">
        <v>2</v>
      </c>
      <c r="Q59" s="30">
        <v>0.56000000000000005</v>
      </c>
      <c r="R59" s="30">
        <v>493</v>
      </c>
      <c r="S59" s="30">
        <v>64</v>
      </c>
      <c r="T59" s="30">
        <v>508</v>
      </c>
      <c r="U59" s="30">
        <v>14</v>
      </c>
      <c r="V59" s="30">
        <v>511.1</v>
      </c>
      <c r="W59" s="30">
        <v>9.6999999999999993</v>
      </c>
      <c r="X59" s="30">
        <v>511.4</v>
      </c>
      <c r="Y59" s="30">
        <v>9.6999999999999993</v>
      </c>
      <c r="Z59" s="30">
        <v>2.4320000000000001E-2</v>
      </c>
      <c r="AA59" s="30">
        <v>2.2999999999999998</v>
      </c>
      <c r="AB59" s="30">
        <v>485</v>
      </c>
      <c r="AC59" s="30">
        <v>11</v>
      </c>
      <c r="AD59" s="30">
        <v>14130</v>
      </c>
      <c r="AE59" s="30">
        <v>29360</v>
      </c>
      <c r="AF59" s="30">
        <v>101100</v>
      </c>
      <c r="AG59" s="30">
        <v>41000</v>
      </c>
      <c r="AH59" s="30">
        <v>147.30000000000001</v>
      </c>
      <c r="AI59" s="30">
        <v>21000</v>
      </c>
      <c r="AJ59" s="30">
        <v>2172</v>
      </c>
      <c r="AK59" s="30">
        <v>292</v>
      </c>
      <c r="AL59" s="30">
        <v>305</v>
      </c>
      <c r="AM59" s="30">
        <v>88.1</v>
      </c>
      <c r="AN59" s="30">
        <v>8.43</v>
      </c>
    </row>
    <row r="60" spans="1:40" x14ac:dyDescent="0.2">
      <c r="A60" s="30"/>
      <c r="B60" s="30"/>
      <c r="C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</row>
    <row r="61" spans="1:40" x14ac:dyDescent="0.2">
      <c r="A61" s="32" t="s">
        <v>337</v>
      </c>
      <c r="B61" s="30"/>
      <c r="C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</row>
    <row r="62" spans="1:40" x14ac:dyDescent="0.2">
      <c r="A62" s="30" t="s">
        <v>338</v>
      </c>
      <c r="B62" s="30">
        <v>71865</v>
      </c>
      <c r="C62" s="30">
        <v>49245</v>
      </c>
      <c r="E62" s="30">
        <v>157.4</v>
      </c>
      <c r="F62" s="30">
        <v>116.8</v>
      </c>
      <c r="G62" s="30">
        <v>36095.1</v>
      </c>
      <c r="H62" s="30">
        <v>4.0000000000000001E-3</v>
      </c>
      <c r="I62" s="30">
        <v>131</v>
      </c>
      <c r="J62" s="30">
        <v>15</v>
      </c>
      <c r="K62" s="30">
        <v>0.17699999999999999</v>
      </c>
      <c r="L62" s="30">
        <v>43</v>
      </c>
      <c r="M62" s="30">
        <v>0.187</v>
      </c>
      <c r="N62" s="30">
        <v>46</v>
      </c>
      <c r="O62" s="30">
        <v>7.7000000000000002E-3</v>
      </c>
      <c r="P62" s="30">
        <v>15</v>
      </c>
      <c r="Q62" s="30">
        <v>0.34</v>
      </c>
      <c r="R62" s="30">
        <v>2620</v>
      </c>
      <c r="S62" s="30">
        <v>790</v>
      </c>
      <c r="T62" s="30">
        <v>174</v>
      </c>
      <c r="U62" s="30">
        <v>73</v>
      </c>
      <c r="V62" s="30">
        <v>49.2</v>
      </c>
      <c r="W62" s="30">
        <v>7.6</v>
      </c>
      <c r="X62" s="30">
        <v>41.1</v>
      </c>
      <c r="Y62" s="30">
        <v>7.9</v>
      </c>
      <c r="Z62" s="30">
        <v>2.3379999999999998E-3</v>
      </c>
      <c r="AA62" s="30">
        <v>2.4</v>
      </c>
      <c r="AB62" s="30">
        <v>47.2</v>
      </c>
      <c r="AC62" s="30">
        <v>1.1000000000000001</v>
      </c>
      <c r="AD62" s="30">
        <v>16060</v>
      </c>
      <c r="AE62" s="30">
        <v>24770</v>
      </c>
      <c r="AF62" s="30">
        <v>88500</v>
      </c>
      <c r="AG62" s="30">
        <v>10620</v>
      </c>
      <c r="AH62" s="30">
        <v>856</v>
      </c>
      <c r="AI62" s="30">
        <v>6390</v>
      </c>
      <c r="AJ62" s="30">
        <v>705</v>
      </c>
      <c r="AK62" s="30">
        <v>532</v>
      </c>
      <c r="AL62" s="30">
        <v>1072</v>
      </c>
      <c r="AM62" s="30">
        <v>350</v>
      </c>
      <c r="AN62" s="30">
        <v>38.799999999999997</v>
      </c>
    </row>
    <row r="63" spans="1:40" x14ac:dyDescent="0.2">
      <c r="A63" s="30" t="s">
        <v>339</v>
      </c>
      <c r="B63" s="30">
        <v>71866</v>
      </c>
      <c r="C63" s="30">
        <v>49227</v>
      </c>
      <c r="E63" s="30">
        <v>138.4</v>
      </c>
      <c r="F63" s="30">
        <v>104.8</v>
      </c>
      <c r="G63" s="30">
        <v>32549.8</v>
      </c>
      <c r="H63" s="30">
        <v>4.0000000000000001E-3</v>
      </c>
      <c r="I63" s="30">
        <v>104</v>
      </c>
      <c r="J63" s="30">
        <v>16</v>
      </c>
      <c r="K63" s="30">
        <v>0.2</v>
      </c>
      <c r="L63" s="30">
        <v>77</v>
      </c>
      <c r="M63" s="30">
        <v>0.26</v>
      </c>
      <c r="N63" s="30">
        <v>78</v>
      </c>
      <c r="O63" s="30">
        <v>9.5999999999999992E-3</v>
      </c>
      <c r="P63" s="30">
        <v>16</v>
      </c>
      <c r="Q63" s="30">
        <v>0.2</v>
      </c>
      <c r="R63" s="30">
        <v>2800</v>
      </c>
      <c r="S63" s="30">
        <v>1900</v>
      </c>
      <c r="T63" s="30">
        <v>240</v>
      </c>
      <c r="U63" s="30">
        <v>170</v>
      </c>
      <c r="V63" s="30">
        <v>61.7</v>
      </c>
      <c r="W63" s="30">
        <v>9.6</v>
      </c>
      <c r="X63" s="30">
        <v>50</v>
      </c>
      <c r="Y63" s="30">
        <v>14</v>
      </c>
      <c r="Z63" s="30">
        <v>2.3349999999999998E-3</v>
      </c>
      <c r="AA63" s="30">
        <v>1.9</v>
      </c>
      <c r="AB63" s="30">
        <v>47.11</v>
      </c>
      <c r="AC63" s="30">
        <v>0.89</v>
      </c>
      <c r="AD63" s="30">
        <v>12240</v>
      </c>
      <c r="AE63" s="30">
        <v>25180</v>
      </c>
      <c r="AF63" s="30">
        <v>90100</v>
      </c>
      <c r="AG63" s="30">
        <v>10570</v>
      </c>
      <c r="AH63" s="30">
        <v>871</v>
      </c>
      <c r="AI63" s="30">
        <v>6070</v>
      </c>
      <c r="AJ63" s="30">
        <v>640</v>
      </c>
      <c r="AK63" s="30">
        <v>430</v>
      </c>
      <c r="AL63" s="30">
        <v>818</v>
      </c>
      <c r="AM63" s="30">
        <v>266</v>
      </c>
      <c r="AN63" s="30">
        <v>29.5</v>
      </c>
    </row>
    <row r="64" spans="1:40" x14ac:dyDescent="0.2">
      <c r="A64" s="30" t="s">
        <v>340</v>
      </c>
      <c r="B64" s="30">
        <v>71885</v>
      </c>
      <c r="C64" s="30">
        <v>49226</v>
      </c>
      <c r="E64" s="30">
        <v>135.69999999999999</v>
      </c>
      <c r="F64" s="30">
        <v>100.9</v>
      </c>
      <c r="G64" s="30">
        <v>31413.3</v>
      </c>
      <c r="H64" s="30">
        <v>4.0000000000000001E-3</v>
      </c>
      <c r="I64" s="30">
        <v>112</v>
      </c>
      <c r="J64" s="30">
        <v>13</v>
      </c>
      <c r="K64" s="30">
        <v>0.28999999999999998</v>
      </c>
      <c r="L64" s="30">
        <v>41</v>
      </c>
      <c r="M64" s="30">
        <v>0.36</v>
      </c>
      <c r="N64" s="30">
        <v>43</v>
      </c>
      <c r="O64" s="30">
        <v>8.8999999999999999E-3</v>
      </c>
      <c r="P64" s="30">
        <v>13</v>
      </c>
      <c r="Q64" s="30">
        <v>0.3</v>
      </c>
      <c r="R64" s="30">
        <v>3420</v>
      </c>
      <c r="S64" s="30">
        <v>690</v>
      </c>
      <c r="T64" s="30">
        <v>310</v>
      </c>
      <c r="U64" s="30">
        <v>110</v>
      </c>
      <c r="V64" s="30">
        <v>57.2</v>
      </c>
      <c r="W64" s="30">
        <v>7.4</v>
      </c>
      <c r="X64" s="30">
        <v>40</v>
      </c>
      <c r="Y64" s="30">
        <v>10</v>
      </c>
      <c r="Z64" s="30">
        <v>2.317E-3</v>
      </c>
      <c r="AA64" s="30">
        <v>2.4</v>
      </c>
      <c r="AB64" s="30">
        <v>46.8</v>
      </c>
      <c r="AC64" s="30">
        <v>1.1000000000000001</v>
      </c>
      <c r="AD64" s="30">
        <v>9440</v>
      </c>
      <c r="AE64" s="30">
        <v>24520</v>
      </c>
      <c r="AF64" s="30">
        <v>86500</v>
      </c>
      <c r="AG64" s="30">
        <v>9860</v>
      </c>
      <c r="AH64" s="30">
        <v>820</v>
      </c>
      <c r="AI64" s="30">
        <v>5120</v>
      </c>
      <c r="AJ64" s="30">
        <v>518</v>
      </c>
      <c r="AK64" s="30">
        <v>327</v>
      </c>
      <c r="AL64" s="30">
        <v>624</v>
      </c>
      <c r="AM64" s="30">
        <v>207.3</v>
      </c>
      <c r="AN64" s="30">
        <v>22.99</v>
      </c>
    </row>
    <row r="65" spans="1:40" x14ac:dyDescent="0.2">
      <c r="A65" s="30" t="s">
        <v>341</v>
      </c>
      <c r="B65" s="30">
        <v>71884</v>
      </c>
      <c r="C65" s="30">
        <v>49245</v>
      </c>
      <c r="E65" s="30">
        <v>150.19999999999999</v>
      </c>
      <c r="F65" s="30">
        <v>110.2</v>
      </c>
      <c r="G65" s="30">
        <v>34001.800000000003</v>
      </c>
      <c r="H65" s="30">
        <v>4.0000000000000001E-3</v>
      </c>
      <c r="I65" s="30">
        <v>94.4</v>
      </c>
      <c r="J65" s="30">
        <v>10</v>
      </c>
      <c r="K65" s="30">
        <v>0.13200000000000001</v>
      </c>
      <c r="L65" s="30">
        <v>43</v>
      </c>
      <c r="M65" s="30">
        <v>0.192</v>
      </c>
      <c r="N65" s="30">
        <v>45</v>
      </c>
      <c r="O65" s="30">
        <v>1.06E-2</v>
      </c>
      <c r="P65" s="30">
        <v>10</v>
      </c>
      <c r="Q65" s="30">
        <v>0.23</v>
      </c>
      <c r="R65" s="30">
        <v>2120</v>
      </c>
      <c r="S65" s="30">
        <v>840</v>
      </c>
      <c r="T65" s="30">
        <v>178</v>
      </c>
      <c r="U65" s="30">
        <v>73</v>
      </c>
      <c r="V65" s="30">
        <v>67.900000000000006</v>
      </c>
      <c r="W65" s="30">
        <v>6.9</v>
      </c>
      <c r="X65" s="30">
        <v>60.7</v>
      </c>
      <c r="Y65" s="30">
        <v>7.8</v>
      </c>
      <c r="Z65" s="30">
        <v>2.343E-3</v>
      </c>
      <c r="AA65" s="30">
        <v>2</v>
      </c>
      <c r="AB65" s="30">
        <v>47.27</v>
      </c>
      <c r="AC65" s="30">
        <v>0.94</v>
      </c>
      <c r="AD65" s="30">
        <v>12390</v>
      </c>
      <c r="AE65" s="30">
        <v>25030</v>
      </c>
      <c r="AF65" s="30">
        <v>89100</v>
      </c>
      <c r="AG65" s="30">
        <v>10500</v>
      </c>
      <c r="AH65" s="30">
        <v>847</v>
      </c>
      <c r="AI65" s="30">
        <v>5760</v>
      </c>
      <c r="AJ65" s="30">
        <v>603</v>
      </c>
      <c r="AK65" s="30">
        <v>417</v>
      </c>
      <c r="AL65" s="30">
        <v>800</v>
      </c>
      <c r="AM65" s="30">
        <v>271.5</v>
      </c>
      <c r="AN65" s="30">
        <v>29.9</v>
      </c>
    </row>
    <row r="66" spans="1:40" x14ac:dyDescent="0.2">
      <c r="A66" s="30" t="s">
        <v>342</v>
      </c>
      <c r="B66" s="30">
        <v>71910</v>
      </c>
      <c r="C66" s="30">
        <v>49245</v>
      </c>
      <c r="E66" s="30">
        <v>143.6</v>
      </c>
      <c r="F66" s="30">
        <v>103.2</v>
      </c>
      <c r="G66" s="30">
        <v>32166</v>
      </c>
      <c r="H66" s="30">
        <v>4.0000000000000001E-3</v>
      </c>
      <c r="I66" s="30">
        <v>136</v>
      </c>
      <c r="J66" s="30">
        <v>18</v>
      </c>
      <c r="K66" s="30">
        <v>0.34</v>
      </c>
      <c r="L66" s="30">
        <v>61</v>
      </c>
      <c r="M66" s="30">
        <v>0.35</v>
      </c>
      <c r="N66" s="30">
        <v>63</v>
      </c>
      <c r="O66" s="30">
        <v>7.4000000000000003E-3</v>
      </c>
      <c r="P66" s="30">
        <v>18</v>
      </c>
      <c r="Q66" s="30">
        <v>0.28000000000000003</v>
      </c>
      <c r="R66" s="30">
        <v>3700</v>
      </c>
      <c r="S66" s="30">
        <v>1100</v>
      </c>
      <c r="T66" s="30">
        <v>300</v>
      </c>
      <c r="U66" s="30">
        <v>170</v>
      </c>
      <c r="V66" s="30">
        <v>47.4</v>
      </c>
      <c r="W66" s="30">
        <v>8.4</v>
      </c>
      <c r="X66" s="30">
        <v>30</v>
      </c>
      <c r="Y66" s="30">
        <v>14</v>
      </c>
      <c r="Z66" s="30">
        <v>2.307E-3</v>
      </c>
      <c r="AA66" s="30">
        <v>2.5</v>
      </c>
      <c r="AB66" s="30">
        <v>46.6</v>
      </c>
      <c r="AC66" s="30">
        <v>1.2</v>
      </c>
      <c r="AD66" s="30">
        <v>12790</v>
      </c>
      <c r="AE66" s="30">
        <v>24270</v>
      </c>
      <c r="AF66" s="30">
        <v>86300</v>
      </c>
      <c r="AG66" s="30">
        <v>9940</v>
      </c>
      <c r="AH66" s="30">
        <v>804</v>
      </c>
      <c r="AI66" s="30">
        <v>5570</v>
      </c>
      <c r="AJ66" s="30">
        <v>602</v>
      </c>
      <c r="AK66" s="30">
        <v>423</v>
      </c>
      <c r="AL66" s="30">
        <v>847</v>
      </c>
      <c r="AM66" s="30">
        <v>282</v>
      </c>
      <c r="AN66" s="30">
        <v>32</v>
      </c>
    </row>
    <row r="67" spans="1:40" x14ac:dyDescent="0.2">
      <c r="A67" s="30" t="s">
        <v>343</v>
      </c>
      <c r="B67" s="30">
        <v>71856</v>
      </c>
      <c r="C67" s="30">
        <v>49260</v>
      </c>
      <c r="E67" s="30">
        <v>139.69999999999999</v>
      </c>
      <c r="F67" s="30">
        <v>108.6</v>
      </c>
      <c r="G67" s="30">
        <v>33406.9</v>
      </c>
      <c r="H67" s="30">
        <v>4.0000000000000001E-3</v>
      </c>
      <c r="I67" s="30">
        <v>119</v>
      </c>
      <c r="J67" s="30">
        <v>20</v>
      </c>
      <c r="K67" s="30">
        <v>0.19</v>
      </c>
      <c r="L67" s="30">
        <v>63</v>
      </c>
      <c r="M67" s="30">
        <v>0.22</v>
      </c>
      <c r="N67" s="30">
        <v>66</v>
      </c>
      <c r="O67" s="30">
        <v>8.3999999999999995E-3</v>
      </c>
      <c r="P67" s="30">
        <v>20</v>
      </c>
      <c r="Q67" s="30">
        <v>0.3</v>
      </c>
      <c r="R67" s="30">
        <v>2800</v>
      </c>
      <c r="S67" s="30">
        <v>1300</v>
      </c>
      <c r="T67" s="30">
        <v>200</v>
      </c>
      <c r="U67" s="30">
        <v>120</v>
      </c>
      <c r="V67" s="30">
        <v>54</v>
      </c>
      <c r="W67" s="30">
        <v>11</v>
      </c>
      <c r="X67" s="30">
        <v>44</v>
      </c>
      <c r="Y67" s="30">
        <v>12</v>
      </c>
      <c r="Z67" s="30">
        <v>2.3410000000000002E-3</v>
      </c>
      <c r="AA67" s="30">
        <v>2.6</v>
      </c>
      <c r="AB67" s="30">
        <v>47.2</v>
      </c>
      <c r="AC67" s="30">
        <v>1.2</v>
      </c>
      <c r="AD67" s="30">
        <v>13750</v>
      </c>
      <c r="AE67" s="30">
        <v>25230</v>
      </c>
      <c r="AF67" s="30">
        <v>88700</v>
      </c>
      <c r="AG67" s="30">
        <v>10500</v>
      </c>
      <c r="AH67" s="30">
        <v>842</v>
      </c>
      <c r="AI67" s="30">
        <v>6070</v>
      </c>
      <c r="AJ67" s="30">
        <v>647</v>
      </c>
      <c r="AK67" s="30">
        <v>469</v>
      </c>
      <c r="AL67" s="30">
        <v>898</v>
      </c>
      <c r="AM67" s="30">
        <v>297</v>
      </c>
      <c r="AN67" s="30">
        <v>33.1</v>
      </c>
    </row>
    <row r="68" spans="1:40" x14ac:dyDescent="0.2">
      <c r="A68" s="30" t="s">
        <v>344</v>
      </c>
      <c r="B68" s="30">
        <v>71878</v>
      </c>
      <c r="C68" s="30">
        <v>49260</v>
      </c>
      <c r="E68" s="30">
        <v>130.1</v>
      </c>
      <c r="F68" s="30">
        <v>88</v>
      </c>
      <c r="G68" s="30">
        <v>27255.9</v>
      </c>
      <c r="H68" s="30">
        <v>5.0000000000000001E-3</v>
      </c>
      <c r="I68" s="30">
        <v>104</v>
      </c>
      <c r="J68" s="30">
        <v>13</v>
      </c>
      <c r="K68" s="30">
        <v>0.22</v>
      </c>
      <c r="L68" s="30">
        <v>48</v>
      </c>
      <c r="M68" s="30">
        <v>0.28999999999999998</v>
      </c>
      <c r="N68" s="30">
        <v>50</v>
      </c>
      <c r="O68" s="30">
        <v>9.5999999999999992E-3</v>
      </c>
      <c r="P68" s="30">
        <v>13</v>
      </c>
      <c r="Q68" s="30">
        <v>0.27</v>
      </c>
      <c r="R68" s="30">
        <v>2970</v>
      </c>
      <c r="S68" s="30">
        <v>860</v>
      </c>
      <c r="T68" s="30">
        <v>260</v>
      </c>
      <c r="U68" s="30">
        <v>110</v>
      </c>
      <c r="V68" s="30">
        <v>61.4</v>
      </c>
      <c r="W68" s="30">
        <v>8.1</v>
      </c>
      <c r="X68" s="30">
        <v>48</v>
      </c>
      <c r="Y68" s="30">
        <v>10</v>
      </c>
      <c r="Z68" s="30">
        <v>2.333E-3</v>
      </c>
      <c r="AA68" s="30">
        <v>3.2</v>
      </c>
      <c r="AB68" s="30">
        <v>47.1</v>
      </c>
      <c r="AC68" s="30">
        <v>1.5</v>
      </c>
      <c r="AD68" s="30">
        <v>15240</v>
      </c>
      <c r="AE68" s="30">
        <v>24480</v>
      </c>
      <c r="AF68" s="30">
        <v>85200</v>
      </c>
      <c r="AG68" s="30">
        <v>9970</v>
      </c>
      <c r="AH68" s="30">
        <v>819</v>
      </c>
      <c r="AI68" s="30">
        <v>5840</v>
      </c>
      <c r="AJ68" s="30">
        <v>669</v>
      </c>
      <c r="AK68" s="30">
        <v>516</v>
      </c>
      <c r="AL68" s="30">
        <v>1070</v>
      </c>
      <c r="AM68" s="30">
        <v>363</v>
      </c>
      <c r="AN68" s="30">
        <v>39.700000000000003</v>
      </c>
    </row>
    <row r="69" spans="1:40" x14ac:dyDescent="0.2">
      <c r="A69" s="30" t="s">
        <v>345</v>
      </c>
      <c r="B69" s="30">
        <v>71900</v>
      </c>
      <c r="C69" s="30">
        <v>49259</v>
      </c>
      <c r="E69" s="30">
        <v>148.5</v>
      </c>
      <c r="F69" s="30">
        <v>102.6</v>
      </c>
      <c r="G69" s="30">
        <v>31736.9</v>
      </c>
      <c r="H69" s="30">
        <v>5.0000000000000001E-3</v>
      </c>
      <c r="I69" s="30">
        <v>111</v>
      </c>
      <c r="J69" s="30">
        <v>15</v>
      </c>
      <c r="K69" s="30">
        <v>0.13500000000000001</v>
      </c>
      <c r="L69" s="30">
        <v>53</v>
      </c>
      <c r="M69" s="30">
        <v>0.16700000000000001</v>
      </c>
      <c r="N69" s="30">
        <v>55</v>
      </c>
      <c r="O69" s="30">
        <v>8.9999999999999993E-3</v>
      </c>
      <c r="P69" s="30">
        <v>15</v>
      </c>
      <c r="Q69" s="30">
        <v>0.28000000000000003</v>
      </c>
      <c r="R69" s="30">
        <v>2200</v>
      </c>
      <c r="S69" s="30">
        <v>1100</v>
      </c>
      <c r="T69" s="30">
        <v>157</v>
      </c>
      <c r="U69" s="30">
        <v>80</v>
      </c>
      <c r="V69" s="30">
        <v>57.7</v>
      </c>
      <c r="W69" s="30">
        <v>8.8000000000000007</v>
      </c>
      <c r="X69" s="30">
        <v>51.3</v>
      </c>
      <c r="Y69" s="30">
        <v>9.4</v>
      </c>
      <c r="Z69" s="30">
        <v>2.2989999999999998E-3</v>
      </c>
      <c r="AA69" s="30">
        <v>2.2999999999999998</v>
      </c>
      <c r="AB69" s="30">
        <v>46.4</v>
      </c>
      <c r="AC69" s="30">
        <v>1.1000000000000001</v>
      </c>
      <c r="AD69" s="30">
        <v>14840</v>
      </c>
      <c r="AE69" s="30">
        <v>25070</v>
      </c>
      <c r="AF69" s="30">
        <v>87100</v>
      </c>
      <c r="AG69" s="30">
        <v>10250</v>
      </c>
      <c r="AH69" s="30">
        <v>823</v>
      </c>
      <c r="AI69" s="30">
        <v>5940</v>
      </c>
      <c r="AJ69" s="30">
        <v>641</v>
      </c>
      <c r="AK69" s="30">
        <v>493</v>
      </c>
      <c r="AL69" s="30">
        <v>983</v>
      </c>
      <c r="AM69" s="30">
        <v>337</v>
      </c>
      <c r="AN69" s="30">
        <v>38</v>
      </c>
    </row>
    <row r="70" spans="1:40" x14ac:dyDescent="0.2">
      <c r="A70" s="30" t="s">
        <v>346</v>
      </c>
      <c r="B70" s="30">
        <v>71921</v>
      </c>
      <c r="C70" s="30">
        <v>49258</v>
      </c>
      <c r="E70" s="30">
        <v>131.6</v>
      </c>
      <c r="F70" s="30">
        <v>103.2</v>
      </c>
      <c r="G70" s="30">
        <v>32212.9</v>
      </c>
      <c r="H70" s="30">
        <v>4.0000000000000001E-3</v>
      </c>
      <c r="I70" s="30">
        <v>106</v>
      </c>
      <c r="J70" s="30">
        <v>13</v>
      </c>
      <c r="K70" s="30">
        <v>0.26700000000000002</v>
      </c>
      <c r="L70" s="30">
        <v>32</v>
      </c>
      <c r="M70" s="30">
        <v>0.35</v>
      </c>
      <c r="N70" s="30">
        <v>35</v>
      </c>
      <c r="O70" s="30">
        <v>9.4000000000000004E-3</v>
      </c>
      <c r="P70" s="30">
        <v>13</v>
      </c>
      <c r="Q70" s="30">
        <v>0.38</v>
      </c>
      <c r="R70" s="30">
        <v>3290</v>
      </c>
      <c r="S70" s="30">
        <v>530</v>
      </c>
      <c r="T70" s="30">
        <v>303</v>
      </c>
      <c r="U70" s="30">
        <v>91</v>
      </c>
      <c r="V70" s="30">
        <v>60.4</v>
      </c>
      <c r="W70" s="30">
        <v>8</v>
      </c>
      <c r="X70" s="30">
        <v>43.7</v>
      </c>
      <c r="Y70" s="30">
        <v>8.6999999999999993</v>
      </c>
      <c r="Z70" s="30">
        <v>2.3159999999999999E-3</v>
      </c>
      <c r="AA70" s="30">
        <v>2.2999999999999998</v>
      </c>
      <c r="AB70" s="30">
        <v>46.7</v>
      </c>
      <c r="AC70" s="30">
        <v>1.1000000000000001</v>
      </c>
      <c r="AD70" s="30">
        <v>13400</v>
      </c>
      <c r="AE70" s="30">
        <v>24490</v>
      </c>
      <c r="AF70" s="30">
        <v>85900</v>
      </c>
      <c r="AG70" s="30">
        <v>10040</v>
      </c>
      <c r="AH70" s="30">
        <v>802</v>
      </c>
      <c r="AI70" s="30">
        <v>5790</v>
      </c>
      <c r="AJ70" s="30">
        <v>641</v>
      </c>
      <c r="AK70" s="30">
        <v>468</v>
      </c>
      <c r="AL70" s="30">
        <v>901</v>
      </c>
      <c r="AM70" s="30">
        <v>281</v>
      </c>
      <c r="AN70" s="30">
        <v>30.95</v>
      </c>
    </row>
    <row r="71" spans="1:40" x14ac:dyDescent="0.2">
      <c r="A71" s="30" t="s">
        <v>347</v>
      </c>
      <c r="B71" s="30">
        <v>71868</v>
      </c>
      <c r="C71" s="30">
        <v>49273</v>
      </c>
      <c r="E71" s="30">
        <v>148</v>
      </c>
      <c r="F71" s="30">
        <v>114.1</v>
      </c>
      <c r="G71" s="30">
        <v>35434</v>
      </c>
      <c r="H71" s="30">
        <v>4.0000000000000001E-3</v>
      </c>
      <c r="I71" s="30">
        <v>94</v>
      </c>
      <c r="J71" s="30">
        <v>14</v>
      </c>
      <c r="K71" s="30">
        <v>0.24</v>
      </c>
      <c r="L71" s="30">
        <v>39</v>
      </c>
      <c r="M71" s="30">
        <v>0.35</v>
      </c>
      <c r="N71" s="30">
        <v>42</v>
      </c>
      <c r="O71" s="30">
        <v>1.0699999999999999E-2</v>
      </c>
      <c r="P71" s="30">
        <v>14</v>
      </c>
      <c r="Q71" s="30">
        <v>0.34</v>
      </c>
      <c r="R71" s="30">
        <v>3120</v>
      </c>
      <c r="S71" s="30">
        <v>670</v>
      </c>
      <c r="T71" s="30">
        <v>310</v>
      </c>
      <c r="U71" s="30">
        <v>110</v>
      </c>
      <c r="V71" s="30">
        <v>68.5</v>
      </c>
      <c r="W71" s="30">
        <v>9.6999999999999993</v>
      </c>
      <c r="X71" s="30">
        <v>52</v>
      </c>
      <c r="Y71" s="30">
        <v>11</v>
      </c>
      <c r="Z71" s="30">
        <v>2.3149999999999998E-3</v>
      </c>
      <c r="AA71" s="30">
        <v>2.6</v>
      </c>
      <c r="AB71" s="30">
        <v>46.7</v>
      </c>
      <c r="AC71" s="30">
        <v>1.2</v>
      </c>
      <c r="AD71" s="30">
        <v>13580</v>
      </c>
      <c r="AE71" s="30">
        <v>24810</v>
      </c>
      <c r="AF71" s="30">
        <v>89700</v>
      </c>
      <c r="AG71" s="30">
        <v>10500</v>
      </c>
      <c r="AH71" s="30">
        <v>858</v>
      </c>
      <c r="AI71" s="30">
        <v>6170</v>
      </c>
      <c r="AJ71" s="30">
        <v>654</v>
      </c>
      <c r="AK71" s="30">
        <v>470</v>
      </c>
      <c r="AL71" s="30">
        <v>911</v>
      </c>
      <c r="AM71" s="30">
        <v>294</v>
      </c>
      <c r="AN71" s="30">
        <v>32.799999999999997</v>
      </c>
    </row>
    <row r="72" spans="1:40" x14ac:dyDescent="0.2">
      <c r="A72" s="30"/>
      <c r="B72" s="30"/>
      <c r="C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</row>
    <row r="73" spans="1:40" x14ac:dyDescent="0.2">
      <c r="A73" s="30"/>
      <c r="B73" s="30"/>
      <c r="C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</row>
    <row r="74" spans="1:40" x14ac:dyDescent="0.2">
      <c r="A74" s="30"/>
      <c r="B74" s="30"/>
      <c r="C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</row>
    <row r="75" spans="1:40" x14ac:dyDescent="0.2">
      <c r="A75" s="30"/>
      <c r="B75" s="30"/>
      <c r="C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</row>
    <row r="76" spans="1:40" x14ac:dyDescent="0.2">
      <c r="A76" s="30"/>
      <c r="B76" s="30"/>
      <c r="C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&amp;C&amp;"Arial,Regular"&amp;10&amp;Kffffff&amp;A</oddHeader>
    <oddFooter>&amp;C&amp;"Arial,Regular"&amp;10&amp;KffffffPage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90"/>
  <sheetViews>
    <sheetView topLeftCell="M1" zoomScale="140" zoomScaleNormal="140" workbookViewId="0">
      <selection activeCell="U1" sqref="U1"/>
    </sheetView>
  </sheetViews>
  <sheetFormatPr baseColWidth="10" defaultColWidth="10.5" defaultRowHeight="16" x14ac:dyDescent="0.2"/>
  <cols>
    <col min="1" max="1" width="9.5" customWidth="1"/>
    <col min="2" max="3" width="5.83203125" customWidth="1"/>
    <col min="4" max="4" width="35" customWidth="1"/>
    <col min="5" max="5" width="10.83203125" customWidth="1"/>
    <col min="6" max="6" width="16.33203125" customWidth="1"/>
    <col min="7" max="7" width="11.6640625" customWidth="1"/>
    <col min="8" max="8" width="17.1640625" customWidth="1"/>
    <col min="9" max="9" width="10.83203125" customWidth="1"/>
    <col min="10" max="10" width="16.33203125" customWidth="1"/>
    <col min="11" max="11" width="10.83203125" customWidth="1"/>
    <col min="12" max="12" width="16.33203125" customWidth="1"/>
    <col min="13" max="13" width="4.5" customWidth="1"/>
    <col min="14" max="14" width="9.5" customWidth="1"/>
    <col min="15" max="15" width="17" customWidth="1"/>
    <col min="16" max="16" width="9.5" customWidth="1"/>
    <col min="17" max="17" width="17.1640625" customWidth="1"/>
    <col min="18" max="18" width="9.5" customWidth="1"/>
    <col min="19" max="19" width="17.1640625" customWidth="1"/>
    <col min="20" max="20" width="2.5" customWidth="1"/>
    <col min="21" max="21" width="14.6640625" customWidth="1"/>
    <col min="22" max="22" width="12.33203125" customWidth="1"/>
    <col min="23" max="23" width="2.1640625" customWidth="1"/>
  </cols>
  <sheetData>
    <row r="1" spans="1:23" x14ac:dyDescent="0.2">
      <c r="A1" s="25" t="s">
        <v>156</v>
      </c>
      <c r="B1" s="25" t="s">
        <v>157</v>
      </c>
      <c r="C1" s="25" t="s">
        <v>158</v>
      </c>
      <c r="D1" s="25" t="s">
        <v>387</v>
      </c>
      <c r="E1" s="25" t="s">
        <v>163</v>
      </c>
      <c r="F1" s="25" t="s">
        <v>164</v>
      </c>
      <c r="G1" s="25" t="s">
        <v>165</v>
      </c>
      <c r="H1" s="25" t="s">
        <v>166</v>
      </c>
      <c r="I1" s="25" t="s">
        <v>167</v>
      </c>
      <c r="J1" s="25" t="s">
        <v>168</v>
      </c>
      <c r="K1" s="25" t="s">
        <v>169</v>
      </c>
      <c r="L1" s="25" t="s">
        <v>170</v>
      </c>
      <c r="M1" s="25" t="s">
        <v>171</v>
      </c>
      <c r="N1" s="25" t="s">
        <v>172</v>
      </c>
      <c r="O1" s="25" t="s">
        <v>173</v>
      </c>
      <c r="P1" s="25" t="s">
        <v>174</v>
      </c>
      <c r="Q1" s="25" t="s">
        <v>175</v>
      </c>
      <c r="R1" s="25" t="s">
        <v>176</v>
      </c>
      <c r="S1" s="25" t="s">
        <v>177</v>
      </c>
      <c r="T1" s="25"/>
      <c r="U1" s="33"/>
      <c r="V1" s="33"/>
      <c r="W1" s="25"/>
    </row>
    <row r="2" spans="1:23" x14ac:dyDescent="0.2">
      <c r="A2" s="30" t="s">
        <v>388</v>
      </c>
      <c r="B2" s="30">
        <v>25980</v>
      </c>
      <c r="C2" s="30">
        <v>45258</v>
      </c>
      <c r="D2" s="30"/>
      <c r="E2" s="30">
        <v>9.49</v>
      </c>
      <c r="F2" s="30">
        <v>2.5</v>
      </c>
      <c r="G2" s="30">
        <v>0.40089999999999998</v>
      </c>
      <c r="H2" s="30">
        <v>2.2000000000000002</v>
      </c>
      <c r="I2" s="30">
        <v>5.82</v>
      </c>
      <c r="J2" s="30">
        <v>3.3</v>
      </c>
      <c r="K2" s="30">
        <v>0.10539999999999999</v>
      </c>
      <c r="L2" s="30">
        <v>2.5</v>
      </c>
      <c r="M2" s="30">
        <v>0.75</v>
      </c>
      <c r="N2" s="30">
        <v>3912</v>
      </c>
      <c r="O2" s="30">
        <v>33</v>
      </c>
      <c r="P2" s="30">
        <v>1950</v>
      </c>
      <c r="Q2" s="30">
        <v>29</v>
      </c>
      <c r="R2" s="30">
        <v>646</v>
      </c>
      <c r="S2" s="30">
        <v>15</v>
      </c>
      <c r="T2" s="30"/>
      <c r="U2" s="34"/>
      <c r="V2" s="34"/>
      <c r="W2" s="30"/>
    </row>
    <row r="3" spans="1:23" x14ac:dyDescent="0.2">
      <c r="A3" s="30" t="s">
        <v>389</v>
      </c>
      <c r="B3" s="30">
        <v>26008</v>
      </c>
      <c r="C3" s="30">
        <v>45217</v>
      </c>
      <c r="D3" s="30"/>
      <c r="E3" s="30">
        <v>8.3699999999999992</v>
      </c>
      <c r="F3" s="30">
        <v>3.6</v>
      </c>
      <c r="G3" s="30">
        <v>0.39700000000000002</v>
      </c>
      <c r="H3" s="30">
        <v>3</v>
      </c>
      <c r="I3" s="30">
        <v>6.54</v>
      </c>
      <c r="J3" s="30">
        <v>4.7</v>
      </c>
      <c r="K3" s="30">
        <v>0.11940000000000001</v>
      </c>
      <c r="L3" s="30">
        <v>3.6</v>
      </c>
      <c r="M3" s="30">
        <v>0.77</v>
      </c>
      <c r="N3" s="30">
        <v>3899</v>
      </c>
      <c r="O3" s="30">
        <v>45</v>
      </c>
      <c r="P3" s="30">
        <v>2051</v>
      </c>
      <c r="Q3" s="30">
        <v>41</v>
      </c>
      <c r="R3" s="30">
        <v>727</v>
      </c>
      <c r="S3" s="30">
        <v>25</v>
      </c>
      <c r="T3" s="30"/>
      <c r="U3" s="34"/>
      <c r="V3" s="34"/>
      <c r="W3" s="30"/>
    </row>
    <row r="4" spans="1:23" x14ac:dyDescent="0.2">
      <c r="A4" s="30" t="s">
        <v>390</v>
      </c>
      <c r="B4" s="30">
        <v>26072</v>
      </c>
      <c r="C4" s="30">
        <v>45179</v>
      </c>
      <c r="D4" s="30"/>
      <c r="E4" s="30">
        <v>5.35</v>
      </c>
      <c r="F4" s="30">
        <v>4.5</v>
      </c>
      <c r="G4" s="30">
        <v>0.40699999999999997</v>
      </c>
      <c r="H4" s="30">
        <v>2.8</v>
      </c>
      <c r="I4" s="30">
        <v>10.49</v>
      </c>
      <c r="J4" s="30">
        <v>5.3</v>
      </c>
      <c r="K4" s="30">
        <v>0.18690000000000001</v>
      </c>
      <c r="L4" s="30">
        <v>4.5</v>
      </c>
      <c r="M4" s="30">
        <v>0.85</v>
      </c>
      <c r="N4" s="30">
        <v>3935</v>
      </c>
      <c r="O4" s="30">
        <v>42</v>
      </c>
      <c r="P4" s="30">
        <v>2479</v>
      </c>
      <c r="Q4" s="30">
        <v>49</v>
      </c>
      <c r="R4" s="30">
        <v>1105</v>
      </c>
      <c r="S4" s="30">
        <v>45</v>
      </c>
      <c r="T4" s="30"/>
      <c r="U4" s="34"/>
      <c r="V4" s="34"/>
      <c r="W4" s="30"/>
    </row>
    <row r="5" spans="1:23" x14ac:dyDescent="0.2">
      <c r="A5" s="30" t="s">
        <v>391</v>
      </c>
      <c r="B5" s="30">
        <v>26116</v>
      </c>
      <c r="C5" s="30">
        <v>45156</v>
      </c>
      <c r="D5" s="30" t="s">
        <v>392</v>
      </c>
      <c r="E5" s="30">
        <v>8.5900000000000004E-2</v>
      </c>
      <c r="F5" s="30">
        <v>4.5</v>
      </c>
      <c r="G5" s="30">
        <v>0.42799999999999999</v>
      </c>
      <c r="H5" s="30">
        <v>2.7</v>
      </c>
      <c r="I5" s="30">
        <v>686</v>
      </c>
      <c r="J5" s="30">
        <v>5.2</v>
      </c>
      <c r="K5" s="30">
        <v>11.64</v>
      </c>
      <c r="L5" s="30">
        <v>4.5</v>
      </c>
      <c r="M5" s="30">
        <v>0.86</v>
      </c>
      <c r="N5" s="30">
        <v>4009</v>
      </c>
      <c r="O5" s="30">
        <v>40</v>
      </c>
      <c r="P5" s="30">
        <v>6633</v>
      </c>
      <c r="Q5" s="30">
        <v>53</v>
      </c>
      <c r="R5" s="30">
        <v>16350</v>
      </c>
      <c r="S5" s="30">
        <v>270</v>
      </c>
      <c r="T5" s="30"/>
      <c r="U5" s="34"/>
      <c r="V5" s="34"/>
      <c r="W5" s="30"/>
    </row>
    <row r="6" spans="1:23" x14ac:dyDescent="0.2">
      <c r="A6" s="30" t="s">
        <v>393</v>
      </c>
      <c r="B6" s="30">
        <v>26077</v>
      </c>
      <c r="C6" s="30">
        <v>45246</v>
      </c>
      <c r="D6" s="30"/>
      <c r="E6" s="30">
        <v>2.101</v>
      </c>
      <c r="F6" s="30">
        <v>2.2999999999999998</v>
      </c>
      <c r="G6" s="30">
        <v>0.41570000000000001</v>
      </c>
      <c r="H6" s="30">
        <v>2.2999999999999998</v>
      </c>
      <c r="I6" s="30">
        <v>27.27</v>
      </c>
      <c r="J6" s="30">
        <v>3.3</v>
      </c>
      <c r="K6" s="30">
        <v>0.47599999999999998</v>
      </c>
      <c r="L6" s="30">
        <v>2.2999999999999998</v>
      </c>
      <c r="M6" s="30">
        <v>0.71</v>
      </c>
      <c r="N6" s="30">
        <v>3966</v>
      </c>
      <c r="O6" s="30">
        <v>35</v>
      </c>
      <c r="P6" s="30">
        <v>3393</v>
      </c>
      <c r="Q6" s="30">
        <v>32</v>
      </c>
      <c r="R6" s="30">
        <v>2510</v>
      </c>
      <c r="S6" s="30">
        <v>49</v>
      </c>
      <c r="T6" s="30"/>
      <c r="U6" s="34"/>
      <c r="V6" s="34"/>
      <c r="W6" s="30"/>
    </row>
    <row r="7" spans="1:23" x14ac:dyDescent="0.2">
      <c r="A7" s="30" t="s">
        <v>394</v>
      </c>
      <c r="B7" s="30">
        <v>26127</v>
      </c>
      <c r="C7" s="30">
        <v>45210</v>
      </c>
      <c r="D7" s="30" t="s">
        <v>395</v>
      </c>
      <c r="E7" s="30">
        <v>0.14799999999999999</v>
      </c>
      <c r="F7" s="30">
        <v>7.6</v>
      </c>
      <c r="G7" s="30">
        <v>0.42399999999999999</v>
      </c>
      <c r="H7" s="30">
        <v>2.7</v>
      </c>
      <c r="I7" s="30">
        <v>393</v>
      </c>
      <c r="J7" s="30">
        <v>8.1</v>
      </c>
      <c r="K7" s="30">
        <v>6.74</v>
      </c>
      <c r="L7" s="30">
        <v>7.6</v>
      </c>
      <c r="M7" s="30">
        <v>0.94</v>
      </c>
      <c r="N7" s="30">
        <v>3995</v>
      </c>
      <c r="O7" s="30">
        <v>40</v>
      </c>
      <c r="P7" s="30">
        <v>6069</v>
      </c>
      <c r="Q7" s="30">
        <v>82</v>
      </c>
      <c r="R7" s="30">
        <v>13190</v>
      </c>
      <c r="S7" s="30">
        <v>430</v>
      </c>
      <c r="T7" s="30"/>
      <c r="U7" s="34"/>
      <c r="V7" s="34"/>
      <c r="W7" s="30"/>
    </row>
    <row r="8" spans="1:23" x14ac:dyDescent="0.2">
      <c r="A8" s="30" t="s">
        <v>396</v>
      </c>
      <c r="B8" s="30">
        <v>26160</v>
      </c>
      <c r="C8" s="30">
        <v>45273</v>
      </c>
      <c r="D8" s="30"/>
      <c r="E8" s="30">
        <v>7.31</v>
      </c>
      <c r="F8" s="30">
        <v>3.2</v>
      </c>
      <c r="G8" s="30">
        <v>0.40610000000000002</v>
      </c>
      <c r="H8" s="30">
        <v>2.4</v>
      </c>
      <c r="I8" s="30">
        <v>7.66</v>
      </c>
      <c r="J8" s="30">
        <v>4</v>
      </c>
      <c r="K8" s="30">
        <v>0.1368</v>
      </c>
      <c r="L8" s="30">
        <v>3.2</v>
      </c>
      <c r="M8" s="30">
        <v>0.8</v>
      </c>
      <c r="N8" s="30">
        <v>3931</v>
      </c>
      <c r="O8" s="30">
        <v>35</v>
      </c>
      <c r="P8" s="30">
        <v>2192</v>
      </c>
      <c r="Q8" s="30">
        <v>36</v>
      </c>
      <c r="R8" s="30">
        <v>827</v>
      </c>
      <c r="S8" s="30">
        <v>25</v>
      </c>
      <c r="T8" s="30"/>
      <c r="U8" s="34"/>
      <c r="V8" s="34"/>
      <c r="W8" s="30"/>
    </row>
    <row r="9" spans="1:23" x14ac:dyDescent="0.2">
      <c r="A9" s="30" t="s">
        <v>397</v>
      </c>
      <c r="B9" s="30">
        <v>26184</v>
      </c>
      <c r="C9" s="30">
        <v>45229</v>
      </c>
      <c r="D9" s="30"/>
      <c r="E9" s="30">
        <v>2.86</v>
      </c>
      <c r="F9" s="30">
        <v>9.6</v>
      </c>
      <c r="G9" s="30">
        <v>0.38800000000000001</v>
      </c>
      <c r="H9" s="30">
        <v>6</v>
      </c>
      <c r="I9" s="30">
        <v>18.7</v>
      </c>
      <c r="J9" s="30">
        <v>11</v>
      </c>
      <c r="K9" s="30">
        <v>0.35</v>
      </c>
      <c r="L9" s="30">
        <v>9.6</v>
      </c>
      <c r="M9" s="30">
        <v>0.85</v>
      </c>
      <c r="N9" s="30">
        <v>3863</v>
      </c>
      <c r="O9" s="30">
        <v>90</v>
      </c>
      <c r="P9" s="30">
        <v>3030</v>
      </c>
      <c r="Q9" s="30">
        <v>110</v>
      </c>
      <c r="R9" s="30">
        <v>1940</v>
      </c>
      <c r="S9" s="30">
        <v>160</v>
      </c>
      <c r="T9" s="30"/>
      <c r="U9" s="34"/>
      <c r="V9" s="34"/>
      <c r="W9" s="30"/>
    </row>
    <row r="10" spans="1:23" x14ac:dyDescent="0.2">
      <c r="A10" s="30" t="s">
        <v>398</v>
      </c>
      <c r="B10" s="30">
        <v>27758</v>
      </c>
      <c r="C10" s="30">
        <v>45105</v>
      </c>
      <c r="D10" s="30" t="s">
        <v>399</v>
      </c>
      <c r="E10" s="30">
        <v>0.219</v>
      </c>
      <c r="F10" s="30">
        <v>10</v>
      </c>
      <c r="G10" s="30">
        <v>0.42</v>
      </c>
      <c r="H10" s="30">
        <v>5.0999999999999996</v>
      </c>
      <c r="I10" s="30">
        <v>264</v>
      </c>
      <c r="J10" s="30">
        <v>11</v>
      </c>
      <c r="K10" s="30">
        <v>4.57</v>
      </c>
      <c r="L10" s="30">
        <v>10</v>
      </c>
      <c r="M10" s="30">
        <v>0.89</v>
      </c>
      <c r="N10" s="30">
        <v>3982</v>
      </c>
      <c r="O10" s="30">
        <v>77</v>
      </c>
      <c r="P10" s="30">
        <v>5670</v>
      </c>
      <c r="Q10" s="30">
        <v>110</v>
      </c>
      <c r="R10" s="30">
        <v>11070</v>
      </c>
      <c r="S10" s="30">
        <v>540</v>
      </c>
      <c r="T10" s="30"/>
      <c r="U10" s="34"/>
      <c r="V10" s="34"/>
      <c r="W10" s="30"/>
    </row>
    <row r="11" spans="1:23" x14ac:dyDescent="0.2">
      <c r="A11" s="30" t="s">
        <v>400</v>
      </c>
      <c r="B11" s="30">
        <v>29445</v>
      </c>
      <c r="C11" s="30">
        <v>45154</v>
      </c>
      <c r="D11" s="30" t="s">
        <v>401</v>
      </c>
      <c r="E11" s="30">
        <v>12.82</v>
      </c>
      <c r="F11" s="30">
        <v>2.5</v>
      </c>
      <c r="G11" s="30">
        <v>0.37630000000000002</v>
      </c>
      <c r="H11" s="30">
        <v>2.2000000000000002</v>
      </c>
      <c r="I11" s="30">
        <v>4.04</v>
      </c>
      <c r="J11" s="30">
        <v>3.3</v>
      </c>
      <c r="K11" s="30">
        <v>7.8E-2</v>
      </c>
      <c r="L11" s="30">
        <v>2.5</v>
      </c>
      <c r="M11" s="30">
        <v>0.75</v>
      </c>
      <c r="N11" s="30">
        <v>3816</v>
      </c>
      <c r="O11" s="30">
        <v>33</v>
      </c>
      <c r="P11" s="30">
        <v>1643</v>
      </c>
      <c r="Q11" s="30">
        <v>27</v>
      </c>
      <c r="R11" s="30">
        <v>484</v>
      </c>
      <c r="S11" s="30">
        <v>12</v>
      </c>
      <c r="T11" s="30"/>
      <c r="U11" s="34"/>
      <c r="V11" s="34"/>
      <c r="W11" s="30"/>
    </row>
    <row r="12" spans="1:23" x14ac:dyDescent="0.2">
      <c r="A12" s="30" t="s">
        <v>402</v>
      </c>
      <c r="B12" s="30">
        <v>49560</v>
      </c>
      <c r="C12" s="30">
        <v>44288</v>
      </c>
      <c r="D12" s="30"/>
      <c r="E12" s="30">
        <v>7.0800000000000002E-2</v>
      </c>
      <c r="F12" s="30">
        <v>6</v>
      </c>
      <c r="G12" s="30">
        <v>0.4108</v>
      </c>
      <c r="H12" s="30">
        <v>1.9</v>
      </c>
      <c r="I12" s="30">
        <v>799</v>
      </c>
      <c r="J12" s="30">
        <v>6.3</v>
      </c>
      <c r="K12" s="30">
        <v>14.12</v>
      </c>
      <c r="L12" s="30">
        <v>6</v>
      </c>
      <c r="M12" s="30">
        <v>0.96</v>
      </c>
      <c r="N12" s="30">
        <v>3948</v>
      </c>
      <c r="O12" s="30">
        <v>28</v>
      </c>
      <c r="P12" s="30">
        <v>6788</v>
      </c>
      <c r="Q12" s="30">
        <v>64</v>
      </c>
      <c r="R12" s="30">
        <v>17510</v>
      </c>
      <c r="S12" s="30">
        <v>360</v>
      </c>
      <c r="T12" s="30"/>
      <c r="U12" s="34"/>
      <c r="V12" s="34"/>
      <c r="W12" s="30"/>
    </row>
    <row r="13" spans="1:23" x14ac:dyDescent="0.2">
      <c r="A13" s="30" t="s">
        <v>403</v>
      </c>
      <c r="B13" s="30">
        <v>49597</v>
      </c>
      <c r="C13" s="30">
        <v>44254</v>
      </c>
      <c r="D13" s="30"/>
      <c r="E13" s="30">
        <v>0.90200000000000002</v>
      </c>
      <c r="F13" s="30">
        <v>5.8</v>
      </c>
      <c r="G13" s="30">
        <v>0.41399999999999998</v>
      </c>
      <c r="H13" s="30">
        <v>3.4</v>
      </c>
      <c r="I13" s="30">
        <v>63.2</v>
      </c>
      <c r="J13" s="30">
        <v>6.7</v>
      </c>
      <c r="K13" s="30">
        <v>1.1080000000000001</v>
      </c>
      <c r="L13" s="30">
        <v>5.8</v>
      </c>
      <c r="M13" s="30">
        <v>0.86</v>
      </c>
      <c r="N13" s="30">
        <v>3960</v>
      </c>
      <c r="O13" s="30">
        <v>51</v>
      </c>
      <c r="P13" s="30">
        <v>4227</v>
      </c>
      <c r="Q13" s="30">
        <v>67</v>
      </c>
      <c r="R13" s="30">
        <v>4810</v>
      </c>
      <c r="S13" s="30">
        <v>200</v>
      </c>
      <c r="T13" s="30"/>
      <c r="U13" s="34"/>
      <c r="V13" s="34"/>
      <c r="W13" s="30"/>
    </row>
    <row r="14" spans="1:23" x14ac:dyDescent="0.2">
      <c r="A14" s="30" t="s">
        <v>404</v>
      </c>
      <c r="B14" s="30">
        <v>49834</v>
      </c>
      <c r="C14" s="30">
        <v>44122</v>
      </c>
      <c r="D14" s="30" t="s">
        <v>405</v>
      </c>
      <c r="E14" s="30">
        <v>2.0950000000000002</v>
      </c>
      <c r="F14" s="30">
        <v>4.0999999999999996</v>
      </c>
      <c r="G14" s="30">
        <v>0.40500000000000003</v>
      </c>
      <c r="H14" s="30">
        <v>3.1</v>
      </c>
      <c r="I14" s="30">
        <v>26.6</v>
      </c>
      <c r="J14" s="30">
        <v>5.0999999999999996</v>
      </c>
      <c r="K14" s="30">
        <v>0.47699999999999998</v>
      </c>
      <c r="L14" s="30">
        <v>4.0999999999999996</v>
      </c>
      <c r="M14" s="30">
        <v>0.8</v>
      </c>
      <c r="N14" s="30">
        <v>3927</v>
      </c>
      <c r="O14" s="30">
        <v>46</v>
      </c>
      <c r="P14" s="30">
        <v>3370</v>
      </c>
      <c r="Q14" s="30">
        <v>50</v>
      </c>
      <c r="R14" s="30">
        <v>2516</v>
      </c>
      <c r="S14" s="30">
        <v>85</v>
      </c>
      <c r="T14" s="30"/>
      <c r="U14" s="34"/>
      <c r="V14" s="34"/>
      <c r="W14" s="30"/>
    </row>
    <row r="15" spans="1:23" x14ac:dyDescent="0.2">
      <c r="A15" s="30" t="s">
        <v>406</v>
      </c>
      <c r="B15" s="30">
        <v>34735</v>
      </c>
      <c r="C15" s="30">
        <v>51958</v>
      </c>
      <c r="D15" s="30" t="s">
        <v>407</v>
      </c>
      <c r="E15" s="30">
        <v>7.2999999999999995E-2</v>
      </c>
      <c r="F15" s="30">
        <v>13</v>
      </c>
      <c r="G15" s="30">
        <v>0.41870000000000002</v>
      </c>
      <c r="H15" s="30">
        <v>2.1</v>
      </c>
      <c r="I15" s="30">
        <v>790</v>
      </c>
      <c r="J15" s="30">
        <v>14</v>
      </c>
      <c r="K15" s="30">
        <v>13.7</v>
      </c>
      <c r="L15" s="30">
        <v>13</v>
      </c>
      <c r="M15" s="30">
        <v>0.99</v>
      </c>
      <c r="N15" s="30">
        <v>3977</v>
      </c>
      <c r="O15" s="30">
        <v>31</v>
      </c>
      <c r="P15" s="30">
        <v>6780</v>
      </c>
      <c r="Q15" s="30">
        <v>140</v>
      </c>
      <c r="R15" s="30">
        <v>17320</v>
      </c>
      <c r="S15" s="30">
        <v>810</v>
      </c>
      <c r="T15" s="30"/>
      <c r="U15" s="34"/>
      <c r="V15" s="34"/>
      <c r="W15" s="30"/>
    </row>
    <row r="16" spans="1:23" x14ac:dyDescent="0.2">
      <c r="A16" s="30" t="s">
        <v>408</v>
      </c>
      <c r="B16" s="30">
        <v>34783</v>
      </c>
      <c r="C16" s="30">
        <v>52017</v>
      </c>
      <c r="D16" s="30"/>
      <c r="E16" s="30">
        <v>1.63</v>
      </c>
      <c r="F16" s="30">
        <v>6.3</v>
      </c>
      <c r="G16" s="30">
        <v>0.41</v>
      </c>
      <c r="H16" s="30">
        <v>2.4</v>
      </c>
      <c r="I16" s="30">
        <v>34.6</v>
      </c>
      <c r="J16" s="30">
        <v>6.7</v>
      </c>
      <c r="K16" s="30">
        <v>0.61299999999999999</v>
      </c>
      <c r="L16" s="30">
        <v>6.3</v>
      </c>
      <c r="M16" s="30">
        <v>0.93</v>
      </c>
      <c r="N16" s="30">
        <v>3945</v>
      </c>
      <c r="O16" s="30">
        <v>36</v>
      </c>
      <c r="P16" s="30">
        <v>3628</v>
      </c>
      <c r="Q16" s="30">
        <v>66</v>
      </c>
      <c r="R16" s="30">
        <v>3080</v>
      </c>
      <c r="S16" s="30">
        <v>150</v>
      </c>
      <c r="T16" s="30"/>
      <c r="U16" s="34"/>
      <c r="V16" s="34"/>
      <c r="W16" s="30"/>
    </row>
    <row r="17" spans="1:23" x14ac:dyDescent="0.2">
      <c r="A17" s="30" t="s">
        <v>409</v>
      </c>
      <c r="B17" s="30">
        <v>35614</v>
      </c>
      <c r="C17" s="30">
        <v>51929</v>
      </c>
      <c r="D17" s="30" t="s">
        <v>410</v>
      </c>
      <c r="E17" s="30">
        <v>72</v>
      </c>
      <c r="F17" s="30">
        <v>1.5</v>
      </c>
      <c r="G17" s="30">
        <v>7.1300000000000002E-2</v>
      </c>
      <c r="H17" s="30">
        <v>7.1</v>
      </c>
      <c r="I17" s="30">
        <v>0.13639999999999999</v>
      </c>
      <c r="J17" s="30">
        <v>7.3</v>
      </c>
      <c r="K17" s="30">
        <v>1.389E-2</v>
      </c>
      <c r="L17" s="30">
        <v>1.5</v>
      </c>
      <c r="M17" s="30">
        <v>0.2</v>
      </c>
      <c r="N17" s="30">
        <v>960</v>
      </c>
      <c r="O17" s="30">
        <v>150</v>
      </c>
      <c r="P17" s="30">
        <v>129.80000000000001</v>
      </c>
      <c r="Q17" s="30">
        <v>8.9</v>
      </c>
      <c r="R17" s="30">
        <v>88.9</v>
      </c>
      <c r="S17" s="30">
        <v>1.3</v>
      </c>
      <c r="T17" s="30"/>
      <c r="U17" s="34"/>
      <c r="V17" s="34"/>
      <c r="W17" s="30"/>
    </row>
    <row r="18" spans="1:23" x14ac:dyDescent="0.2">
      <c r="A18" s="30" t="s">
        <v>411</v>
      </c>
      <c r="B18" s="30">
        <v>35646</v>
      </c>
      <c r="C18" s="30">
        <v>51899</v>
      </c>
      <c r="D18" s="30"/>
      <c r="E18" s="30">
        <v>11.82</v>
      </c>
      <c r="F18" s="30">
        <v>1.5</v>
      </c>
      <c r="G18" s="30">
        <v>0.37559999999999999</v>
      </c>
      <c r="H18" s="30">
        <v>2.1</v>
      </c>
      <c r="I18" s="30">
        <v>4.38</v>
      </c>
      <c r="J18" s="30">
        <v>2.6</v>
      </c>
      <c r="K18" s="30">
        <v>8.4599999999999995E-2</v>
      </c>
      <c r="L18" s="30">
        <v>1.5</v>
      </c>
      <c r="M18" s="30">
        <v>0.57999999999999996</v>
      </c>
      <c r="N18" s="30">
        <v>3814</v>
      </c>
      <c r="O18" s="30">
        <v>32</v>
      </c>
      <c r="P18" s="30">
        <v>1708</v>
      </c>
      <c r="Q18" s="30">
        <v>21</v>
      </c>
      <c r="R18" s="30">
        <v>523.5</v>
      </c>
      <c r="S18" s="30">
        <v>7.5</v>
      </c>
      <c r="T18" s="30"/>
      <c r="U18" s="34"/>
      <c r="V18" s="34"/>
      <c r="W18" s="30"/>
    </row>
    <row r="19" spans="1:23" x14ac:dyDescent="0.2">
      <c r="A19" s="30" t="s">
        <v>412</v>
      </c>
      <c r="B19" s="30">
        <v>35999</v>
      </c>
      <c r="C19" s="30">
        <v>51650</v>
      </c>
      <c r="D19" s="30"/>
      <c r="E19" s="30">
        <v>18.22</v>
      </c>
      <c r="F19" s="30">
        <v>1.8</v>
      </c>
      <c r="G19" s="30">
        <v>0.3765</v>
      </c>
      <c r="H19" s="30">
        <v>2.5</v>
      </c>
      <c r="I19" s="30">
        <v>2.8479999999999999</v>
      </c>
      <c r="J19" s="30">
        <v>3.1</v>
      </c>
      <c r="K19" s="30">
        <v>5.4890000000000001E-2</v>
      </c>
      <c r="L19" s="30">
        <v>1.8</v>
      </c>
      <c r="M19" s="30">
        <v>0.59</v>
      </c>
      <c r="N19" s="30">
        <v>3817</v>
      </c>
      <c r="O19" s="30">
        <v>38</v>
      </c>
      <c r="P19" s="30">
        <v>1368</v>
      </c>
      <c r="Q19" s="30">
        <v>23</v>
      </c>
      <c r="R19" s="30">
        <v>344.5</v>
      </c>
      <c r="S19" s="30">
        <v>6.1</v>
      </c>
      <c r="T19" s="30"/>
      <c r="U19" s="34"/>
      <c r="V19" s="34"/>
      <c r="W19" s="30"/>
    </row>
    <row r="20" spans="1:23" x14ac:dyDescent="0.2">
      <c r="A20" s="30" t="s">
        <v>413</v>
      </c>
      <c r="B20" s="30">
        <v>36038</v>
      </c>
      <c r="C20" s="30">
        <v>51680</v>
      </c>
      <c r="D20" s="30"/>
      <c r="E20" s="30">
        <v>18.57</v>
      </c>
      <c r="F20" s="30">
        <v>1.8</v>
      </c>
      <c r="G20" s="30">
        <v>0.38469999999999999</v>
      </c>
      <c r="H20" s="30">
        <v>2.4</v>
      </c>
      <c r="I20" s="30">
        <v>2.855</v>
      </c>
      <c r="J20" s="30">
        <v>3</v>
      </c>
      <c r="K20" s="30">
        <v>5.3839999999999999E-2</v>
      </c>
      <c r="L20" s="30">
        <v>1.8</v>
      </c>
      <c r="M20" s="30">
        <v>0.61</v>
      </c>
      <c r="N20" s="30">
        <v>3850</v>
      </c>
      <c r="O20" s="30">
        <v>36</v>
      </c>
      <c r="P20" s="30">
        <v>1370</v>
      </c>
      <c r="Q20" s="30">
        <v>23</v>
      </c>
      <c r="R20" s="30">
        <v>338</v>
      </c>
      <c r="S20" s="30">
        <v>6</v>
      </c>
      <c r="T20" s="30"/>
      <c r="U20" s="34"/>
      <c r="V20" s="34"/>
      <c r="W20" s="30"/>
    </row>
    <row r="21" spans="1:23" x14ac:dyDescent="0.2">
      <c r="A21" s="30" t="s">
        <v>414</v>
      </c>
      <c r="B21" s="30">
        <v>37371</v>
      </c>
      <c r="C21" s="30">
        <v>52381</v>
      </c>
      <c r="D21" s="30" t="s">
        <v>415</v>
      </c>
      <c r="E21" s="30">
        <v>11.83</v>
      </c>
      <c r="F21" s="30">
        <v>2.1</v>
      </c>
      <c r="G21" s="30">
        <v>0.38519999999999999</v>
      </c>
      <c r="H21" s="30">
        <v>2.2999999999999998</v>
      </c>
      <c r="I21" s="30">
        <v>4.49</v>
      </c>
      <c r="J21" s="30">
        <v>3.1</v>
      </c>
      <c r="K21" s="30">
        <v>8.4500000000000006E-2</v>
      </c>
      <c r="L21" s="30">
        <v>2.1</v>
      </c>
      <c r="M21" s="30">
        <v>0.67</v>
      </c>
      <c r="N21" s="30">
        <v>3852</v>
      </c>
      <c r="O21" s="30">
        <v>35</v>
      </c>
      <c r="P21" s="30">
        <v>1729</v>
      </c>
      <c r="Q21" s="30">
        <v>26</v>
      </c>
      <c r="R21" s="30">
        <v>523</v>
      </c>
      <c r="S21" s="30">
        <v>11</v>
      </c>
      <c r="T21" s="30"/>
      <c r="U21" s="34"/>
      <c r="V21" s="34"/>
      <c r="W21" s="30"/>
    </row>
    <row r="22" spans="1:23" x14ac:dyDescent="0.2">
      <c r="A22" s="30" t="s">
        <v>416</v>
      </c>
      <c r="B22" s="30">
        <v>37421</v>
      </c>
      <c r="C22" s="30">
        <v>52405</v>
      </c>
      <c r="D22" s="30" t="s">
        <v>417</v>
      </c>
      <c r="E22" s="30">
        <v>16.899999999999999</v>
      </c>
      <c r="F22" s="30">
        <v>1.9</v>
      </c>
      <c r="G22" s="30">
        <v>0.39660000000000001</v>
      </c>
      <c r="H22" s="30">
        <v>2.4</v>
      </c>
      <c r="I22" s="30">
        <v>3.23</v>
      </c>
      <c r="J22" s="30">
        <v>3.1</v>
      </c>
      <c r="K22" s="30">
        <v>5.9200000000000003E-2</v>
      </c>
      <c r="L22" s="30">
        <v>1.9</v>
      </c>
      <c r="M22" s="30">
        <v>0.62</v>
      </c>
      <c r="N22" s="30">
        <v>3895</v>
      </c>
      <c r="O22" s="30">
        <v>37</v>
      </c>
      <c r="P22" s="30">
        <v>1465</v>
      </c>
      <c r="Q22" s="30">
        <v>24</v>
      </c>
      <c r="R22" s="30">
        <v>370.6</v>
      </c>
      <c r="S22" s="30">
        <v>7</v>
      </c>
      <c r="T22" s="30"/>
      <c r="U22" s="34"/>
      <c r="V22" s="34"/>
      <c r="W22" s="30"/>
    </row>
    <row r="23" spans="1:23" x14ac:dyDescent="0.2">
      <c r="A23" s="30" t="s">
        <v>418</v>
      </c>
      <c r="B23" s="30">
        <v>38883</v>
      </c>
      <c r="C23" s="30">
        <v>52330</v>
      </c>
      <c r="D23" s="30"/>
      <c r="E23" s="30">
        <v>17.22</v>
      </c>
      <c r="F23" s="30">
        <v>1.7</v>
      </c>
      <c r="G23" s="30">
        <v>0.37059999999999998</v>
      </c>
      <c r="H23" s="30">
        <v>2.2999999999999998</v>
      </c>
      <c r="I23" s="30">
        <v>2.9670000000000001</v>
      </c>
      <c r="J23" s="30">
        <v>2.9</v>
      </c>
      <c r="K23" s="30">
        <v>5.8099999999999999E-2</v>
      </c>
      <c r="L23" s="30">
        <v>1.7</v>
      </c>
      <c r="M23" s="30">
        <v>0.6</v>
      </c>
      <c r="N23" s="30">
        <v>3793</v>
      </c>
      <c r="O23" s="30">
        <v>35</v>
      </c>
      <c r="P23" s="30">
        <v>1399</v>
      </c>
      <c r="Q23" s="30">
        <v>22</v>
      </c>
      <c r="R23" s="30">
        <v>364</v>
      </c>
      <c r="S23" s="30">
        <v>6.1</v>
      </c>
      <c r="T23" s="30"/>
      <c r="U23" s="34"/>
      <c r="V23" s="34"/>
      <c r="W23" s="30"/>
    </row>
    <row r="24" spans="1:23" x14ac:dyDescent="0.2">
      <c r="A24" s="30" t="s">
        <v>419</v>
      </c>
      <c r="B24" s="30">
        <v>38940</v>
      </c>
      <c r="C24" s="30">
        <v>52345</v>
      </c>
      <c r="D24" s="30"/>
      <c r="E24" s="30">
        <v>16.23</v>
      </c>
      <c r="F24" s="30">
        <v>1.8</v>
      </c>
      <c r="G24" s="30">
        <v>0.3735</v>
      </c>
      <c r="H24" s="30">
        <v>2.1</v>
      </c>
      <c r="I24" s="30">
        <v>3.1709999999999998</v>
      </c>
      <c r="J24" s="30">
        <v>2.8</v>
      </c>
      <c r="K24" s="30">
        <v>6.1600000000000002E-2</v>
      </c>
      <c r="L24" s="30">
        <v>1.8</v>
      </c>
      <c r="M24" s="30">
        <v>0.65</v>
      </c>
      <c r="N24" s="30">
        <v>3805</v>
      </c>
      <c r="O24" s="30">
        <v>32</v>
      </c>
      <c r="P24" s="30">
        <v>1450</v>
      </c>
      <c r="Q24" s="30">
        <v>22</v>
      </c>
      <c r="R24" s="30">
        <v>385.4</v>
      </c>
      <c r="S24" s="30">
        <v>6.8</v>
      </c>
      <c r="T24" s="30"/>
      <c r="U24" s="34"/>
      <c r="V24" s="34"/>
      <c r="W24" s="30"/>
    </row>
    <row r="25" spans="1:23" x14ac:dyDescent="0.2">
      <c r="A25" s="30" t="s">
        <v>420</v>
      </c>
      <c r="B25" s="30">
        <v>33382</v>
      </c>
      <c r="C25" s="30">
        <v>54468</v>
      </c>
      <c r="D25" s="30"/>
      <c r="E25" s="30">
        <v>11.54</v>
      </c>
      <c r="F25" s="30">
        <v>2.7</v>
      </c>
      <c r="G25" s="30">
        <v>0.38500000000000001</v>
      </c>
      <c r="H25" s="30">
        <v>2.9</v>
      </c>
      <c r="I25" s="30">
        <v>4.5999999999999996</v>
      </c>
      <c r="J25" s="30">
        <v>4</v>
      </c>
      <c r="K25" s="30">
        <v>8.6699999999999999E-2</v>
      </c>
      <c r="L25" s="30">
        <v>2.7</v>
      </c>
      <c r="M25" s="30">
        <v>0.69</v>
      </c>
      <c r="N25" s="30">
        <v>3852</v>
      </c>
      <c r="O25" s="30">
        <v>43</v>
      </c>
      <c r="P25" s="30">
        <v>1750</v>
      </c>
      <c r="Q25" s="30">
        <v>33</v>
      </c>
      <c r="R25" s="30">
        <v>536</v>
      </c>
      <c r="S25" s="30">
        <v>14</v>
      </c>
      <c r="T25" s="30"/>
      <c r="U25" s="34"/>
      <c r="V25" s="34"/>
      <c r="W25" s="30"/>
    </row>
    <row r="26" spans="1:23" x14ac:dyDescent="0.2">
      <c r="A26" s="30" t="s">
        <v>421</v>
      </c>
      <c r="B26" s="30">
        <v>33359</v>
      </c>
      <c r="C26" s="30">
        <v>54508</v>
      </c>
      <c r="D26" s="30"/>
      <c r="E26" s="30">
        <v>12.61</v>
      </c>
      <c r="F26" s="30">
        <v>2.4</v>
      </c>
      <c r="G26" s="30">
        <v>0.379</v>
      </c>
      <c r="H26" s="30">
        <v>4.7</v>
      </c>
      <c r="I26" s="30">
        <v>4.1399999999999997</v>
      </c>
      <c r="J26" s="30">
        <v>5.3</v>
      </c>
      <c r="K26" s="30">
        <v>7.9299999999999995E-2</v>
      </c>
      <c r="L26" s="30">
        <v>2.4</v>
      </c>
      <c r="M26" s="30">
        <v>0.46</v>
      </c>
      <c r="N26" s="30">
        <v>3825</v>
      </c>
      <c r="O26" s="30">
        <v>71</v>
      </c>
      <c r="P26" s="30">
        <v>1662</v>
      </c>
      <c r="Q26" s="30">
        <v>43</v>
      </c>
      <c r="R26" s="30">
        <v>492</v>
      </c>
      <c r="S26" s="30">
        <v>11</v>
      </c>
      <c r="T26" s="30"/>
      <c r="U26" s="34"/>
      <c r="V26" s="34"/>
      <c r="W26" s="30"/>
    </row>
    <row r="27" spans="1:23" x14ac:dyDescent="0.2">
      <c r="A27" s="30" t="s">
        <v>422</v>
      </c>
      <c r="B27" s="30">
        <v>33231</v>
      </c>
      <c r="C27" s="30">
        <v>54909</v>
      </c>
      <c r="D27" s="30"/>
      <c r="E27" s="30">
        <v>10.01</v>
      </c>
      <c r="F27" s="30">
        <v>3.7</v>
      </c>
      <c r="G27" s="30">
        <v>0.3881</v>
      </c>
      <c r="H27" s="30">
        <v>2.2000000000000002</v>
      </c>
      <c r="I27" s="30">
        <v>5.35</v>
      </c>
      <c r="J27" s="30">
        <v>4.3</v>
      </c>
      <c r="K27" s="30">
        <v>9.9900000000000003E-2</v>
      </c>
      <c r="L27" s="30">
        <v>3.7</v>
      </c>
      <c r="M27" s="30">
        <v>0.86</v>
      </c>
      <c r="N27" s="30">
        <v>3863</v>
      </c>
      <c r="O27" s="30">
        <v>33</v>
      </c>
      <c r="P27" s="30">
        <v>1876</v>
      </c>
      <c r="Q27" s="30">
        <v>37</v>
      </c>
      <c r="R27" s="30">
        <v>614</v>
      </c>
      <c r="S27" s="30">
        <v>22</v>
      </c>
      <c r="T27" s="30"/>
      <c r="U27" s="34"/>
      <c r="V27" s="34"/>
      <c r="W27" s="30"/>
    </row>
    <row r="28" spans="1:23" x14ac:dyDescent="0.2">
      <c r="A28" s="30" t="s">
        <v>423</v>
      </c>
      <c r="B28" s="30">
        <v>33266</v>
      </c>
      <c r="C28" s="30">
        <v>55091</v>
      </c>
      <c r="D28" s="30"/>
      <c r="E28" s="30">
        <v>21.41</v>
      </c>
      <c r="F28" s="30">
        <v>2</v>
      </c>
      <c r="G28" s="30">
        <v>0.37790000000000001</v>
      </c>
      <c r="H28" s="30">
        <v>2.2999999999999998</v>
      </c>
      <c r="I28" s="30">
        <v>2.4319999999999999</v>
      </c>
      <c r="J28" s="30">
        <v>3</v>
      </c>
      <c r="K28" s="30">
        <v>4.6699999999999998E-2</v>
      </c>
      <c r="L28" s="30">
        <v>2</v>
      </c>
      <c r="M28" s="30">
        <v>0.65</v>
      </c>
      <c r="N28" s="30">
        <v>3823</v>
      </c>
      <c r="O28" s="30">
        <v>35</v>
      </c>
      <c r="P28" s="30">
        <v>1252</v>
      </c>
      <c r="Q28" s="30">
        <v>22</v>
      </c>
      <c r="R28" s="30">
        <v>294.2</v>
      </c>
      <c r="S28" s="30">
        <v>5.7</v>
      </c>
      <c r="T28" s="30"/>
      <c r="U28" s="34"/>
      <c r="V28" s="34"/>
      <c r="W28" s="30"/>
    </row>
    <row r="29" spans="1:23" x14ac:dyDescent="0.2">
      <c r="A29" s="30" t="s">
        <v>424</v>
      </c>
      <c r="B29" s="30">
        <v>33435</v>
      </c>
      <c r="C29" s="30">
        <v>54990</v>
      </c>
      <c r="D29" s="30"/>
      <c r="E29" s="30">
        <v>16.13</v>
      </c>
      <c r="F29" s="30">
        <v>3.5</v>
      </c>
      <c r="G29" s="30">
        <v>0.39600000000000002</v>
      </c>
      <c r="H29" s="30">
        <v>2.9</v>
      </c>
      <c r="I29" s="30">
        <v>3.39</v>
      </c>
      <c r="J29" s="30">
        <v>4.5999999999999996</v>
      </c>
      <c r="K29" s="30">
        <v>6.2E-2</v>
      </c>
      <c r="L29" s="30">
        <v>3.5</v>
      </c>
      <c r="M29" s="30">
        <v>0.77</v>
      </c>
      <c r="N29" s="30">
        <v>3895</v>
      </c>
      <c r="O29" s="30">
        <v>44</v>
      </c>
      <c r="P29" s="30">
        <v>1502</v>
      </c>
      <c r="Q29" s="30">
        <v>36</v>
      </c>
      <c r="R29" s="30">
        <v>388</v>
      </c>
      <c r="S29" s="30">
        <v>13</v>
      </c>
      <c r="T29" s="30"/>
      <c r="U29" s="34"/>
      <c r="V29" s="34"/>
      <c r="W29" s="30"/>
    </row>
    <row r="30" spans="1:23" x14ac:dyDescent="0.2">
      <c r="A30" s="30" t="s">
        <v>425</v>
      </c>
      <c r="B30" s="30">
        <v>34027</v>
      </c>
      <c r="C30" s="30">
        <v>54155</v>
      </c>
      <c r="D30" s="30"/>
      <c r="E30" s="30">
        <v>11.92</v>
      </c>
      <c r="F30" s="30">
        <v>1.4</v>
      </c>
      <c r="G30" s="30">
        <v>0.36980000000000002</v>
      </c>
      <c r="H30" s="30">
        <v>2.1</v>
      </c>
      <c r="I30" s="30">
        <v>4.28</v>
      </c>
      <c r="J30" s="30">
        <v>2.5</v>
      </c>
      <c r="K30" s="30">
        <v>8.3900000000000002E-2</v>
      </c>
      <c r="L30" s="30">
        <v>1.4</v>
      </c>
      <c r="M30" s="30">
        <v>0.56999999999999995</v>
      </c>
      <c r="N30" s="30">
        <v>3790</v>
      </c>
      <c r="O30" s="30">
        <v>32</v>
      </c>
      <c r="P30" s="30">
        <v>1689</v>
      </c>
      <c r="Q30" s="30">
        <v>21</v>
      </c>
      <c r="R30" s="30">
        <v>519.4</v>
      </c>
      <c r="S30" s="30">
        <v>7.2</v>
      </c>
      <c r="T30" s="30"/>
      <c r="U30" s="34"/>
      <c r="V30" s="34"/>
      <c r="W30" s="30"/>
    </row>
    <row r="31" spans="1:23" x14ac:dyDescent="0.2">
      <c r="A31" s="30" t="s">
        <v>426</v>
      </c>
      <c r="B31" s="30">
        <v>34035</v>
      </c>
      <c r="C31" s="30">
        <v>54201</v>
      </c>
      <c r="D31" s="30" t="s">
        <v>415</v>
      </c>
      <c r="E31" s="30">
        <v>6.59</v>
      </c>
      <c r="F31" s="30">
        <v>4</v>
      </c>
      <c r="G31" s="30">
        <v>0.41099999999999998</v>
      </c>
      <c r="H31" s="30">
        <v>4</v>
      </c>
      <c r="I31" s="30">
        <v>8.6</v>
      </c>
      <c r="J31" s="30">
        <v>5.6</v>
      </c>
      <c r="K31" s="30">
        <v>0.1517</v>
      </c>
      <c r="L31" s="30">
        <v>4</v>
      </c>
      <c r="M31" s="30">
        <v>0.7</v>
      </c>
      <c r="N31" s="30">
        <v>3951</v>
      </c>
      <c r="O31" s="30">
        <v>60</v>
      </c>
      <c r="P31" s="30">
        <v>2297</v>
      </c>
      <c r="Q31" s="30">
        <v>51</v>
      </c>
      <c r="R31" s="30">
        <v>911</v>
      </c>
      <c r="S31" s="30">
        <v>34</v>
      </c>
      <c r="T31" s="30"/>
      <c r="U31" s="34"/>
      <c r="V31" s="34"/>
      <c r="W31" s="30"/>
    </row>
    <row r="32" spans="1:23" x14ac:dyDescent="0.2">
      <c r="A32" s="30" t="s">
        <v>427</v>
      </c>
      <c r="B32" s="30">
        <v>34032</v>
      </c>
      <c r="C32" s="30">
        <v>54251</v>
      </c>
      <c r="D32" s="30" t="s">
        <v>428</v>
      </c>
      <c r="E32" s="30">
        <v>4.4299999999999999E-2</v>
      </c>
      <c r="F32" s="30">
        <v>8.1999999999999993</v>
      </c>
      <c r="G32" s="30">
        <v>0.41099999999999998</v>
      </c>
      <c r="H32" s="30">
        <v>3.1</v>
      </c>
      <c r="I32" s="30">
        <v>1280</v>
      </c>
      <c r="J32" s="30">
        <v>8.6999999999999993</v>
      </c>
      <c r="K32" s="30">
        <v>22.6</v>
      </c>
      <c r="L32" s="30">
        <v>8.1999999999999993</v>
      </c>
      <c r="M32" s="30">
        <v>0.94</v>
      </c>
      <c r="N32" s="30">
        <v>3950</v>
      </c>
      <c r="O32" s="30">
        <v>46</v>
      </c>
      <c r="P32" s="30">
        <v>7264</v>
      </c>
      <c r="Q32" s="30">
        <v>88</v>
      </c>
      <c r="R32" s="30">
        <v>20370</v>
      </c>
      <c r="S32" s="30">
        <v>500</v>
      </c>
      <c r="T32" s="30"/>
      <c r="U32" s="34"/>
      <c r="V32" s="34"/>
      <c r="W32" s="30"/>
    </row>
    <row r="33" spans="1:23" x14ac:dyDescent="0.2">
      <c r="A33" s="30" t="s">
        <v>429</v>
      </c>
      <c r="B33" s="30">
        <v>36706</v>
      </c>
      <c r="C33" s="30">
        <v>56351</v>
      </c>
      <c r="D33" s="30"/>
      <c r="E33" s="30">
        <v>14.27</v>
      </c>
      <c r="F33" s="30">
        <v>4.0999999999999996</v>
      </c>
      <c r="G33" s="30">
        <v>0.39500000000000002</v>
      </c>
      <c r="H33" s="30">
        <v>2.5</v>
      </c>
      <c r="I33" s="30">
        <v>3.81</v>
      </c>
      <c r="J33" s="30">
        <v>4.8</v>
      </c>
      <c r="K33" s="30">
        <v>7.0099999999999996E-2</v>
      </c>
      <c r="L33" s="30">
        <v>4.0999999999999996</v>
      </c>
      <c r="M33" s="30">
        <v>0.85</v>
      </c>
      <c r="N33" s="30">
        <v>3889</v>
      </c>
      <c r="O33" s="30">
        <v>38</v>
      </c>
      <c r="P33" s="30">
        <v>1596</v>
      </c>
      <c r="Q33" s="30">
        <v>39</v>
      </c>
      <c r="R33" s="30">
        <v>437</v>
      </c>
      <c r="S33" s="30">
        <v>17</v>
      </c>
      <c r="T33" s="30"/>
      <c r="U33" s="34"/>
      <c r="V33" s="34"/>
      <c r="W33" s="30"/>
    </row>
    <row r="34" spans="1:23" x14ac:dyDescent="0.2">
      <c r="A34" s="30" t="s">
        <v>430</v>
      </c>
      <c r="B34" s="30">
        <v>36755</v>
      </c>
      <c r="C34" s="30">
        <v>56327</v>
      </c>
      <c r="D34" s="30" t="s">
        <v>431</v>
      </c>
      <c r="E34" s="30">
        <v>8.7599999999999997E-2</v>
      </c>
      <c r="F34" s="30">
        <v>5.0999999999999996</v>
      </c>
      <c r="G34" s="30">
        <v>0.41599999999999998</v>
      </c>
      <c r="H34" s="30">
        <v>2.5</v>
      </c>
      <c r="I34" s="30">
        <v>654</v>
      </c>
      <c r="J34" s="30">
        <v>5.6</v>
      </c>
      <c r="K34" s="30">
        <v>11.42</v>
      </c>
      <c r="L34" s="30">
        <v>5.0999999999999996</v>
      </c>
      <c r="M34" s="30">
        <v>0.9</v>
      </c>
      <c r="N34" s="30">
        <v>3967</v>
      </c>
      <c r="O34" s="30">
        <v>37</v>
      </c>
      <c r="P34" s="30">
        <v>6585</v>
      </c>
      <c r="Q34" s="30">
        <v>57</v>
      </c>
      <c r="R34" s="30">
        <v>16240</v>
      </c>
      <c r="S34" s="30">
        <v>300</v>
      </c>
      <c r="T34" s="30"/>
      <c r="U34" s="34"/>
      <c r="V34" s="34"/>
      <c r="W34" s="30"/>
    </row>
    <row r="35" spans="1:23" x14ac:dyDescent="0.2">
      <c r="A35" s="30" t="s">
        <v>432</v>
      </c>
      <c r="B35" s="30">
        <v>41385</v>
      </c>
      <c r="C35" s="30">
        <v>55059</v>
      </c>
      <c r="D35" s="30"/>
      <c r="E35" s="30">
        <v>12.24</v>
      </c>
      <c r="F35" s="30">
        <v>1.8</v>
      </c>
      <c r="G35" s="30">
        <v>0.40100000000000002</v>
      </c>
      <c r="H35" s="30">
        <v>2.6</v>
      </c>
      <c r="I35" s="30">
        <v>4.5199999999999996</v>
      </c>
      <c r="J35" s="30">
        <v>3.2</v>
      </c>
      <c r="K35" s="30">
        <v>8.1699999999999995E-2</v>
      </c>
      <c r="L35" s="30">
        <v>1.8</v>
      </c>
      <c r="M35" s="30">
        <v>0.56999999999999995</v>
      </c>
      <c r="N35" s="30">
        <v>3912</v>
      </c>
      <c r="O35" s="30">
        <v>39</v>
      </c>
      <c r="P35" s="30">
        <v>1734</v>
      </c>
      <c r="Q35" s="30">
        <v>26</v>
      </c>
      <c r="R35" s="30">
        <v>506.2</v>
      </c>
      <c r="S35" s="30">
        <v>8.8000000000000007</v>
      </c>
      <c r="T35" s="30"/>
      <c r="U35" s="34"/>
      <c r="V35" s="34"/>
      <c r="W35" s="30"/>
    </row>
    <row r="36" spans="1:23" x14ac:dyDescent="0.2">
      <c r="A36" s="30" t="s">
        <v>433</v>
      </c>
      <c r="B36" s="30">
        <v>41434</v>
      </c>
      <c r="C36" s="30">
        <v>55048</v>
      </c>
      <c r="D36" s="30"/>
      <c r="E36" s="30">
        <v>17.77</v>
      </c>
      <c r="F36" s="30">
        <v>1.8</v>
      </c>
      <c r="G36" s="30">
        <v>0.39319999999999999</v>
      </c>
      <c r="H36" s="30">
        <v>2.4</v>
      </c>
      <c r="I36" s="30">
        <v>3.05</v>
      </c>
      <c r="J36" s="30">
        <v>3</v>
      </c>
      <c r="K36" s="30">
        <v>5.629E-2</v>
      </c>
      <c r="L36" s="30">
        <v>1.8</v>
      </c>
      <c r="M36" s="30">
        <v>0.6</v>
      </c>
      <c r="N36" s="30">
        <v>3882</v>
      </c>
      <c r="O36" s="30">
        <v>36</v>
      </c>
      <c r="P36" s="30">
        <v>1420</v>
      </c>
      <c r="Q36" s="30">
        <v>23</v>
      </c>
      <c r="R36" s="30">
        <v>353</v>
      </c>
      <c r="S36" s="30">
        <v>6</v>
      </c>
      <c r="T36" s="30"/>
      <c r="U36" s="34"/>
      <c r="V36" s="34"/>
      <c r="W36" s="30"/>
    </row>
    <row r="37" spans="1:23" x14ac:dyDescent="0.2">
      <c r="A37" s="30" t="s">
        <v>434</v>
      </c>
      <c r="B37" s="30">
        <v>47583</v>
      </c>
      <c r="C37" s="30">
        <v>56515</v>
      </c>
      <c r="D37" s="30" t="s">
        <v>435</v>
      </c>
      <c r="E37" s="30">
        <v>10.4</v>
      </c>
      <c r="F37" s="30">
        <v>13</v>
      </c>
      <c r="G37" s="30">
        <v>0.45500000000000002</v>
      </c>
      <c r="H37" s="30">
        <v>19</v>
      </c>
      <c r="I37" s="30">
        <v>6</v>
      </c>
      <c r="J37" s="30">
        <v>23</v>
      </c>
      <c r="K37" s="30">
        <v>9.6000000000000002E-2</v>
      </c>
      <c r="L37" s="30">
        <v>13</v>
      </c>
      <c r="M37" s="30">
        <v>0.57999999999999996</v>
      </c>
      <c r="N37" s="30">
        <v>4100</v>
      </c>
      <c r="O37" s="30">
        <v>280</v>
      </c>
      <c r="P37" s="30">
        <v>1980</v>
      </c>
      <c r="Q37" s="30">
        <v>200</v>
      </c>
      <c r="R37" s="30">
        <v>592</v>
      </c>
      <c r="S37" s="30">
        <v>75</v>
      </c>
      <c r="T37" s="30"/>
      <c r="U37" s="34"/>
      <c r="V37" s="34"/>
      <c r="W37" s="30"/>
    </row>
    <row r="38" spans="1:23" x14ac:dyDescent="0.2">
      <c r="A38" s="30" t="s">
        <v>436</v>
      </c>
      <c r="B38" s="30">
        <v>47821</v>
      </c>
      <c r="C38" s="30">
        <v>56301</v>
      </c>
      <c r="D38" s="30" t="s">
        <v>437</v>
      </c>
      <c r="E38" s="30">
        <v>15.37</v>
      </c>
      <c r="F38" s="30">
        <v>1.5</v>
      </c>
      <c r="G38" s="30">
        <v>0.36280000000000001</v>
      </c>
      <c r="H38" s="30">
        <v>2.1</v>
      </c>
      <c r="I38" s="30">
        <v>3.2519999999999998</v>
      </c>
      <c r="J38" s="30">
        <v>2.6</v>
      </c>
      <c r="K38" s="30">
        <v>6.5000000000000002E-2</v>
      </c>
      <c r="L38" s="30">
        <v>1.5</v>
      </c>
      <c r="M38" s="30">
        <v>0.59</v>
      </c>
      <c r="N38" s="30">
        <v>3761</v>
      </c>
      <c r="O38" s="30">
        <v>32</v>
      </c>
      <c r="P38" s="30">
        <v>1470</v>
      </c>
      <c r="Q38" s="30">
        <v>20</v>
      </c>
      <c r="R38" s="30">
        <v>406.2</v>
      </c>
      <c r="S38" s="30">
        <v>6.1</v>
      </c>
      <c r="T38" s="30"/>
      <c r="U38" s="34"/>
      <c r="V38" s="34"/>
      <c r="W38" s="30"/>
    </row>
    <row r="39" spans="1:23" x14ac:dyDescent="0.2">
      <c r="A39" s="30" t="s">
        <v>438</v>
      </c>
      <c r="B39" s="30">
        <v>47841</v>
      </c>
      <c r="C39" s="30">
        <v>56341</v>
      </c>
      <c r="D39" s="30" t="s">
        <v>437</v>
      </c>
      <c r="E39" s="30">
        <v>14.96</v>
      </c>
      <c r="F39" s="30">
        <v>1.4</v>
      </c>
      <c r="G39" s="30">
        <v>0.36380000000000001</v>
      </c>
      <c r="H39" s="30">
        <v>2.2000000000000002</v>
      </c>
      <c r="I39" s="30">
        <v>3.351</v>
      </c>
      <c r="J39" s="30">
        <v>2.6</v>
      </c>
      <c r="K39" s="30">
        <v>6.6839999999999997E-2</v>
      </c>
      <c r="L39" s="30">
        <v>1.4</v>
      </c>
      <c r="M39" s="30">
        <v>0.55000000000000004</v>
      </c>
      <c r="N39" s="30">
        <v>3765</v>
      </c>
      <c r="O39" s="30">
        <v>33</v>
      </c>
      <c r="P39" s="30">
        <v>1493</v>
      </c>
      <c r="Q39" s="30">
        <v>20</v>
      </c>
      <c r="R39" s="30">
        <v>417.1</v>
      </c>
      <c r="S39" s="30">
        <v>5.8</v>
      </c>
      <c r="T39" s="30"/>
      <c r="U39" s="34"/>
      <c r="V39" s="34"/>
      <c r="W39" s="30"/>
    </row>
    <row r="40" spans="1:23" x14ac:dyDescent="0.2">
      <c r="U40" s="35"/>
      <c r="V40" s="35"/>
    </row>
    <row r="42" spans="1:23" x14ac:dyDescent="0.2">
      <c r="A42" s="31" t="s">
        <v>302</v>
      </c>
    </row>
    <row r="43" spans="1:23" x14ac:dyDescent="0.2">
      <c r="A43" s="32" t="s">
        <v>337</v>
      </c>
      <c r="B43" s="30"/>
      <c r="C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</row>
    <row r="44" spans="1:23" x14ac:dyDescent="0.2">
      <c r="A44" s="30" t="s">
        <v>439</v>
      </c>
      <c r="B44" s="30">
        <v>77794</v>
      </c>
      <c r="C44" s="30">
        <v>45986</v>
      </c>
      <c r="E44" s="30">
        <v>12.58</v>
      </c>
      <c r="F44" s="30">
        <v>1.5</v>
      </c>
      <c r="G44" s="30">
        <v>6.9500000000000006E-2</v>
      </c>
      <c r="H44" s="30">
        <v>3.9</v>
      </c>
      <c r="I44" s="30">
        <v>0.76200000000000001</v>
      </c>
      <c r="J44" s="30">
        <v>4.2</v>
      </c>
      <c r="K44" s="30">
        <v>7.9500000000000001E-2</v>
      </c>
      <c r="L44" s="30">
        <v>1.5</v>
      </c>
      <c r="M44" s="30">
        <v>0.36</v>
      </c>
      <c r="N44" s="30">
        <v>914</v>
      </c>
      <c r="O44" s="30">
        <v>80</v>
      </c>
      <c r="P44" s="30">
        <v>575</v>
      </c>
      <c r="Q44" s="30">
        <v>18</v>
      </c>
      <c r="R44" s="30">
        <v>493</v>
      </c>
      <c r="S44" s="30">
        <v>7.2</v>
      </c>
    </row>
    <row r="45" spans="1:23" x14ac:dyDescent="0.2">
      <c r="A45" s="30" t="s">
        <v>440</v>
      </c>
      <c r="B45" s="30">
        <v>77849</v>
      </c>
      <c r="C45" s="30">
        <v>45974</v>
      </c>
      <c r="E45" s="30">
        <v>12.64</v>
      </c>
      <c r="F45" s="30">
        <v>1.5</v>
      </c>
      <c r="G45" s="30">
        <v>6.2300000000000001E-2</v>
      </c>
      <c r="H45" s="30">
        <v>3.9</v>
      </c>
      <c r="I45" s="30">
        <v>0.68</v>
      </c>
      <c r="J45" s="30">
        <v>4.0999999999999996</v>
      </c>
      <c r="K45" s="30">
        <v>7.9100000000000004E-2</v>
      </c>
      <c r="L45" s="30">
        <v>1.5</v>
      </c>
      <c r="M45" s="30">
        <v>0.37</v>
      </c>
      <c r="N45" s="30">
        <v>684</v>
      </c>
      <c r="O45" s="30">
        <v>82</v>
      </c>
      <c r="P45" s="30">
        <v>527</v>
      </c>
      <c r="Q45" s="30">
        <v>17</v>
      </c>
      <c r="R45" s="30">
        <v>490.9</v>
      </c>
      <c r="S45" s="30">
        <v>7.2</v>
      </c>
    </row>
    <row r="46" spans="1:23" x14ac:dyDescent="0.2">
      <c r="A46" s="30" t="s">
        <v>441</v>
      </c>
      <c r="B46" s="30">
        <v>77910</v>
      </c>
      <c r="C46" s="30">
        <v>45959</v>
      </c>
      <c r="E46" s="30">
        <v>12.9</v>
      </c>
      <c r="F46" s="30">
        <v>1.5</v>
      </c>
      <c r="G46" s="30">
        <v>6.1400000000000003E-2</v>
      </c>
      <c r="H46" s="30">
        <v>3.3</v>
      </c>
      <c r="I46" s="30">
        <v>0.65600000000000003</v>
      </c>
      <c r="J46" s="30">
        <v>3.6</v>
      </c>
      <c r="K46" s="30">
        <v>7.7499999999999999E-2</v>
      </c>
      <c r="L46" s="30">
        <v>1.5</v>
      </c>
      <c r="M46" s="30">
        <v>0.41</v>
      </c>
      <c r="N46" s="30">
        <v>652</v>
      </c>
      <c r="O46" s="30">
        <v>71</v>
      </c>
      <c r="P46" s="30">
        <v>512</v>
      </c>
      <c r="Q46" s="30">
        <v>15</v>
      </c>
      <c r="R46" s="30">
        <v>481.3</v>
      </c>
      <c r="S46" s="30">
        <v>6.9</v>
      </c>
    </row>
    <row r="47" spans="1:23" x14ac:dyDescent="0.2">
      <c r="A47" s="30" t="s">
        <v>442</v>
      </c>
      <c r="B47" s="30">
        <v>77747</v>
      </c>
      <c r="C47" s="30">
        <v>45943</v>
      </c>
      <c r="E47" s="30">
        <v>12.74</v>
      </c>
      <c r="F47" s="30">
        <v>1.4</v>
      </c>
      <c r="G47" s="30">
        <v>5.96E-2</v>
      </c>
      <c r="H47" s="30">
        <v>3.8</v>
      </c>
      <c r="I47" s="30">
        <v>0.64400000000000002</v>
      </c>
      <c r="J47" s="30">
        <v>4.0999999999999996</v>
      </c>
      <c r="K47" s="30">
        <v>7.85E-2</v>
      </c>
      <c r="L47" s="30">
        <v>1.4</v>
      </c>
      <c r="M47" s="30">
        <v>0.35</v>
      </c>
      <c r="N47" s="30">
        <v>586</v>
      </c>
      <c r="O47" s="30">
        <v>83</v>
      </c>
      <c r="P47" s="30">
        <v>505</v>
      </c>
      <c r="Q47" s="30">
        <v>16</v>
      </c>
      <c r="R47" s="30">
        <v>487.2</v>
      </c>
      <c r="S47" s="30">
        <v>6.7</v>
      </c>
    </row>
    <row r="48" spans="1:23" x14ac:dyDescent="0.2">
      <c r="A48" s="30" t="s">
        <v>443</v>
      </c>
      <c r="B48" s="30">
        <v>77807</v>
      </c>
      <c r="C48" s="30">
        <v>45934</v>
      </c>
      <c r="E48" s="30">
        <v>12.95</v>
      </c>
      <c r="F48" s="30">
        <v>1.6</v>
      </c>
      <c r="G48" s="30">
        <v>5.9900000000000002E-2</v>
      </c>
      <c r="H48" s="30">
        <v>3.6</v>
      </c>
      <c r="I48" s="30">
        <v>0.63700000000000001</v>
      </c>
      <c r="J48" s="30">
        <v>3.9</v>
      </c>
      <c r="K48" s="30">
        <v>7.7200000000000005E-2</v>
      </c>
      <c r="L48" s="30">
        <v>1.6</v>
      </c>
      <c r="M48" s="30">
        <v>0.4</v>
      </c>
      <c r="N48" s="30">
        <v>599</v>
      </c>
      <c r="O48" s="30">
        <v>78</v>
      </c>
      <c r="P48" s="30">
        <v>501</v>
      </c>
      <c r="Q48" s="30">
        <v>15</v>
      </c>
      <c r="R48" s="30">
        <v>479.3</v>
      </c>
      <c r="S48" s="30">
        <v>7.2</v>
      </c>
    </row>
    <row r="49" spans="1:19" x14ac:dyDescent="0.2">
      <c r="A49" s="30" t="s">
        <v>444</v>
      </c>
      <c r="B49" s="30">
        <v>77867</v>
      </c>
      <c r="C49" s="30">
        <v>45922</v>
      </c>
      <c r="E49" s="30">
        <v>12.84</v>
      </c>
      <c r="F49" s="30">
        <v>1.6</v>
      </c>
      <c r="G49" s="30">
        <v>6.1199999999999997E-2</v>
      </c>
      <c r="H49" s="30">
        <v>3.8</v>
      </c>
      <c r="I49" s="30">
        <v>0.65700000000000003</v>
      </c>
      <c r="J49" s="30">
        <v>4.0999999999999996</v>
      </c>
      <c r="K49" s="30">
        <v>7.7899999999999997E-2</v>
      </c>
      <c r="L49" s="30">
        <v>1.6</v>
      </c>
      <c r="M49" s="30">
        <v>0.4</v>
      </c>
      <c r="N49" s="30">
        <v>645</v>
      </c>
      <c r="O49" s="30">
        <v>81</v>
      </c>
      <c r="P49" s="30">
        <v>513</v>
      </c>
      <c r="Q49" s="30">
        <v>16</v>
      </c>
      <c r="R49" s="30">
        <v>483.3</v>
      </c>
      <c r="S49" s="30">
        <v>7.6</v>
      </c>
    </row>
    <row r="50" spans="1:19" x14ac:dyDescent="0.2">
      <c r="A50" s="30" t="s">
        <v>445</v>
      </c>
      <c r="B50" s="30">
        <v>77934</v>
      </c>
      <c r="C50" s="30">
        <v>45912</v>
      </c>
      <c r="E50" s="30">
        <v>13</v>
      </c>
      <c r="F50" s="30">
        <v>1.4</v>
      </c>
      <c r="G50" s="30">
        <v>6.1100000000000002E-2</v>
      </c>
      <c r="H50" s="30">
        <v>3.9</v>
      </c>
      <c r="I50" s="30">
        <v>0.64700000000000002</v>
      </c>
      <c r="J50" s="30">
        <v>4.2</v>
      </c>
      <c r="K50" s="30">
        <v>7.6899999999999996E-2</v>
      </c>
      <c r="L50" s="30">
        <v>1.4</v>
      </c>
      <c r="M50" s="30">
        <v>0.34</v>
      </c>
      <c r="N50" s="30">
        <v>641</v>
      </c>
      <c r="O50" s="30">
        <v>85</v>
      </c>
      <c r="P50" s="30">
        <v>507</v>
      </c>
      <c r="Q50" s="30">
        <v>17</v>
      </c>
      <c r="R50" s="30">
        <v>477.6</v>
      </c>
      <c r="S50" s="30">
        <v>6.5</v>
      </c>
    </row>
    <row r="51" spans="1:19" x14ac:dyDescent="0.2">
      <c r="A51" s="30" t="s">
        <v>446</v>
      </c>
      <c r="B51" s="30">
        <v>77997</v>
      </c>
      <c r="C51" s="30">
        <v>45896</v>
      </c>
      <c r="E51" s="30">
        <v>12.79</v>
      </c>
      <c r="F51" s="30">
        <v>1.5</v>
      </c>
      <c r="G51" s="30">
        <v>6.3E-2</v>
      </c>
      <c r="H51" s="30">
        <v>3.5</v>
      </c>
      <c r="I51" s="30">
        <v>0.67900000000000005</v>
      </c>
      <c r="J51" s="30">
        <v>3.8</v>
      </c>
      <c r="K51" s="30">
        <v>7.8200000000000006E-2</v>
      </c>
      <c r="L51" s="30">
        <v>1.5</v>
      </c>
      <c r="M51" s="30">
        <v>0.39</v>
      </c>
      <c r="N51" s="30">
        <v>707</v>
      </c>
      <c r="O51" s="30">
        <v>74</v>
      </c>
      <c r="P51" s="30">
        <v>526</v>
      </c>
      <c r="Q51" s="30">
        <v>15</v>
      </c>
      <c r="R51" s="30">
        <v>485.2</v>
      </c>
      <c r="S51" s="30">
        <v>6.8</v>
      </c>
    </row>
    <row r="52" spans="1:19" x14ac:dyDescent="0.2">
      <c r="A52" s="30" t="s">
        <v>447</v>
      </c>
      <c r="B52" s="30">
        <v>78056</v>
      </c>
      <c r="C52" s="30">
        <v>45893</v>
      </c>
      <c r="E52" s="30">
        <v>12.8</v>
      </c>
      <c r="F52" s="30">
        <v>1.5</v>
      </c>
      <c r="G52" s="30">
        <v>5.9200000000000003E-2</v>
      </c>
      <c r="H52" s="30">
        <v>3.8</v>
      </c>
      <c r="I52" s="30">
        <v>0.63800000000000001</v>
      </c>
      <c r="J52" s="30">
        <v>4.0999999999999996</v>
      </c>
      <c r="K52" s="30">
        <v>7.8100000000000003E-2</v>
      </c>
      <c r="L52" s="30">
        <v>1.5</v>
      </c>
      <c r="M52" s="30">
        <v>0.38</v>
      </c>
      <c r="N52" s="30">
        <v>574</v>
      </c>
      <c r="O52" s="30">
        <v>82</v>
      </c>
      <c r="P52" s="30">
        <v>501</v>
      </c>
      <c r="Q52" s="30">
        <v>16</v>
      </c>
      <c r="R52" s="30">
        <v>484.9</v>
      </c>
      <c r="S52" s="30">
        <v>7.2</v>
      </c>
    </row>
    <row r="53" spans="1:19" x14ac:dyDescent="0.2">
      <c r="A53" s="30" t="s">
        <v>448</v>
      </c>
      <c r="B53" s="30">
        <v>78089</v>
      </c>
      <c r="C53" s="30">
        <v>45936</v>
      </c>
      <c r="E53" s="30">
        <v>12.75</v>
      </c>
      <c r="F53" s="30">
        <v>1.5</v>
      </c>
      <c r="G53" s="30">
        <v>6.4799999999999996E-2</v>
      </c>
      <c r="H53" s="30">
        <v>3.3</v>
      </c>
      <c r="I53" s="30">
        <v>0.7</v>
      </c>
      <c r="J53" s="30">
        <v>3.7</v>
      </c>
      <c r="K53" s="30">
        <v>7.8399999999999997E-2</v>
      </c>
      <c r="L53" s="30">
        <v>1.5</v>
      </c>
      <c r="M53" s="30">
        <v>0.41</v>
      </c>
      <c r="N53" s="30">
        <v>766</v>
      </c>
      <c r="O53" s="30">
        <v>71</v>
      </c>
      <c r="P53" s="30">
        <v>539</v>
      </c>
      <c r="Q53" s="30">
        <v>15</v>
      </c>
      <c r="R53" s="30">
        <v>486.6</v>
      </c>
      <c r="S53" s="30">
        <v>7</v>
      </c>
    </row>
    <row r="54" spans="1:19" x14ac:dyDescent="0.2">
      <c r="A54" s="30" t="s">
        <v>449</v>
      </c>
      <c r="B54" s="30">
        <v>78144</v>
      </c>
      <c r="C54" s="30">
        <v>45974</v>
      </c>
      <c r="E54" s="30">
        <v>12.94</v>
      </c>
      <c r="F54" s="30">
        <v>1.6</v>
      </c>
      <c r="G54" s="30">
        <v>6.2100000000000002E-2</v>
      </c>
      <c r="H54" s="30">
        <v>4.2</v>
      </c>
      <c r="I54" s="30">
        <v>0.66200000000000003</v>
      </c>
      <c r="J54" s="30">
        <v>4.5</v>
      </c>
      <c r="K54" s="30">
        <v>7.7299999999999994E-2</v>
      </c>
      <c r="L54" s="30">
        <v>1.6</v>
      </c>
      <c r="M54" s="30">
        <v>0.35</v>
      </c>
      <c r="N54" s="30">
        <v>677</v>
      </c>
      <c r="O54" s="30">
        <v>89</v>
      </c>
      <c r="P54" s="30">
        <v>516</v>
      </c>
      <c r="Q54" s="30">
        <v>18</v>
      </c>
      <c r="R54" s="30">
        <v>479.8</v>
      </c>
      <c r="S54" s="30">
        <v>7.3</v>
      </c>
    </row>
    <row r="55" spans="1:19" x14ac:dyDescent="0.2">
      <c r="A55" s="30" t="s">
        <v>450</v>
      </c>
      <c r="B55" s="30">
        <v>78209</v>
      </c>
      <c r="C55" s="30">
        <v>45970</v>
      </c>
      <c r="E55" s="30">
        <v>12.87</v>
      </c>
      <c r="F55" s="30">
        <v>1.4</v>
      </c>
      <c r="G55" s="30">
        <v>6.6100000000000006E-2</v>
      </c>
      <c r="H55" s="30">
        <v>4.0999999999999996</v>
      </c>
      <c r="I55" s="30">
        <v>0.70699999999999996</v>
      </c>
      <c r="J55" s="30">
        <v>4.3</v>
      </c>
      <c r="K55" s="30">
        <v>7.7700000000000005E-2</v>
      </c>
      <c r="L55" s="30">
        <v>1.4</v>
      </c>
      <c r="M55" s="30">
        <v>0.32</v>
      </c>
      <c r="N55" s="30">
        <v>807</v>
      </c>
      <c r="O55" s="30">
        <v>86</v>
      </c>
      <c r="P55" s="30">
        <v>543</v>
      </c>
      <c r="Q55" s="30">
        <v>18</v>
      </c>
      <c r="R55" s="30">
        <v>482.5</v>
      </c>
      <c r="S55" s="30">
        <v>6.4</v>
      </c>
    </row>
    <row r="56" spans="1:19" x14ac:dyDescent="0.2">
      <c r="A56" s="30"/>
      <c r="B56" s="30"/>
      <c r="C56" s="30"/>
      <c r="E56" s="30"/>
      <c r="F56" s="30"/>
      <c r="G56" s="36"/>
      <c r="H56" s="36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</row>
    <row r="57" spans="1:19" x14ac:dyDescent="0.2">
      <c r="A57" s="32" t="s">
        <v>303</v>
      </c>
      <c r="B57" s="30"/>
      <c r="C57" s="30"/>
      <c r="E57" s="30"/>
      <c r="F57" s="30"/>
      <c r="G57" s="36"/>
      <c r="H57" s="36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</row>
    <row r="58" spans="1:19" x14ac:dyDescent="0.2">
      <c r="A58" s="30" t="s">
        <v>451</v>
      </c>
      <c r="B58" s="30">
        <v>72585</v>
      </c>
      <c r="C58" s="30">
        <v>46554</v>
      </c>
      <c r="E58" s="30">
        <v>41.4</v>
      </c>
      <c r="F58" s="30">
        <v>2.9</v>
      </c>
      <c r="G58" s="30">
        <v>5.8500000000000003E-2</v>
      </c>
      <c r="H58" s="30">
        <v>8.6999999999999993</v>
      </c>
      <c r="I58" s="30">
        <v>0.19500000000000001</v>
      </c>
      <c r="J58" s="30">
        <v>9.1999999999999993</v>
      </c>
      <c r="K58" s="30">
        <v>2.4129999999999999E-2</v>
      </c>
      <c r="L58" s="30">
        <v>2.9</v>
      </c>
      <c r="M58" s="30">
        <v>0.31</v>
      </c>
      <c r="N58" s="30">
        <v>550</v>
      </c>
      <c r="O58" s="30">
        <v>190</v>
      </c>
      <c r="P58" s="30">
        <v>181</v>
      </c>
      <c r="Q58" s="30">
        <v>15</v>
      </c>
      <c r="R58" s="30">
        <v>153.69999999999999</v>
      </c>
      <c r="S58" s="30">
        <v>4.3</v>
      </c>
    </row>
    <row r="59" spans="1:19" x14ac:dyDescent="0.2">
      <c r="A59" s="30" t="s">
        <v>452</v>
      </c>
      <c r="B59" s="30">
        <v>72639</v>
      </c>
      <c r="C59" s="30">
        <v>46532</v>
      </c>
      <c r="E59" s="30">
        <v>42.2</v>
      </c>
      <c r="F59" s="30">
        <v>2.9</v>
      </c>
      <c r="G59" s="30">
        <v>5.3600000000000002E-2</v>
      </c>
      <c r="H59" s="30">
        <v>8.8000000000000007</v>
      </c>
      <c r="I59" s="30">
        <v>0.17499999999999999</v>
      </c>
      <c r="J59" s="30">
        <v>9.1999999999999993</v>
      </c>
      <c r="K59" s="30">
        <v>2.3709999999999998E-2</v>
      </c>
      <c r="L59" s="30">
        <v>2.9</v>
      </c>
      <c r="M59" s="30">
        <v>0.31</v>
      </c>
      <c r="N59" s="30">
        <v>360</v>
      </c>
      <c r="O59" s="30">
        <v>200</v>
      </c>
      <c r="P59" s="30">
        <v>164</v>
      </c>
      <c r="Q59" s="30">
        <v>14</v>
      </c>
      <c r="R59" s="30">
        <v>151.1</v>
      </c>
      <c r="S59" s="30">
        <v>4.3</v>
      </c>
    </row>
    <row r="60" spans="1:19" x14ac:dyDescent="0.2">
      <c r="A60" s="30" t="s">
        <v>453</v>
      </c>
      <c r="B60" s="30">
        <v>72699</v>
      </c>
      <c r="C60" s="30">
        <v>46514</v>
      </c>
      <c r="E60" s="30">
        <v>40.799999999999997</v>
      </c>
      <c r="F60" s="30">
        <v>2.6</v>
      </c>
      <c r="G60" s="30">
        <v>5.3999999999999999E-2</v>
      </c>
      <c r="H60" s="30">
        <v>8.8000000000000007</v>
      </c>
      <c r="I60" s="30">
        <v>0.182</v>
      </c>
      <c r="J60" s="30">
        <v>9.1999999999999993</v>
      </c>
      <c r="K60" s="30">
        <v>2.4479999999999998E-2</v>
      </c>
      <c r="L60" s="30">
        <v>2.6</v>
      </c>
      <c r="M60" s="30">
        <v>0.28000000000000003</v>
      </c>
      <c r="N60" s="30">
        <v>370</v>
      </c>
      <c r="O60" s="30">
        <v>200</v>
      </c>
      <c r="P60" s="30">
        <v>170</v>
      </c>
      <c r="Q60" s="30">
        <v>14</v>
      </c>
      <c r="R60" s="30">
        <v>155.9</v>
      </c>
      <c r="S60" s="30">
        <v>4</v>
      </c>
    </row>
    <row r="61" spans="1:19" x14ac:dyDescent="0.2">
      <c r="A61" s="30" t="s">
        <v>454</v>
      </c>
      <c r="B61" s="30">
        <v>72758</v>
      </c>
      <c r="C61" s="30">
        <v>46501</v>
      </c>
      <c r="E61" s="30">
        <v>41.5</v>
      </c>
      <c r="F61" s="30">
        <v>2.7</v>
      </c>
      <c r="G61" s="30">
        <v>6.4699999999999994E-2</v>
      </c>
      <c r="H61" s="30">
        <v>8.3000000000000007</v>
      </c>
      <c r="I61" s="30">
        <v>0.215</v>
      </c>
      <c r="J61" s="30">
        <v>8.6999999999999993</v>
      </c>
      <c r="K61" s="30">
        <v>2.4070000000000001E-2</v>
      </c>
      <c r="L61" s="30">
        <v>2.7</v>
      </c>
      <c r="M61" s="30">
        <v>0.3</v>
      </c>
      <c r="N61" s="30">
        <v>760</v>
      </c>
      <c r="O61" s="30">
        <v>180</v>
      </c>
      <c r="P61" s="30">
        <v>197</v>
      </c>
      <c r="Q61" s="30">
        <v>16</v>
      </c>
      <c r="R61" s="30">
        <v>153.30000000000001</v>
      </c>
      <c r="S61" s="30">
        <v>4</v>
      </c>
    </row>
    <row r="62" spans="1:19" x14ac:dyDescent="0.2">
      <c r="A62" s="30" t="s">
        <v>455</v>
      </c>
      <c r="B62" s="30">
        <v>72817</v>
      </c>
      <c r="C62" s="30">
        <v>46488</v>
      </c>
      <c r="E62" s="30">
        <v>41.6</v>
      </c>
      <c r="F62" s="30">
        <v>3</v>
      </c>
      <c r="G62" s="30">
        <v>5.7000000000000002E-2</v>
      </c>
      <c r="H62" s="30">
        <v>7.7</v>
      </c>
      <c r="I62" s="30">
        <v>0.189</v>
      </c>
      <c r="J62" s="30">
        <v>8.1999999999999993</v>
      </c>
      <c r="K62" s="30">
        <v>2.4039999999999999E-2</v>
      </c>
      <c r="L62" s="30">
        <v>3</v>
      </c>
      <c r="M62" s="30">
        <v>0.37</v>
      </c>
      <c r="N62" s="30">
        <v>490</v>
      </c>
      <c r="O62" s="30">
        <v>170</v>
      </c>
      <c r="P62" s="30">
        <v>176</v>
      </c>
      <c r="Q62" s="30">
        <v>13</v>
      </c>
      <c r="R62" s="30">
        <v>153.1</v>
      </c>
      <c r="S62" s="30">
        <v>4.5999999999999996</v>
      </c>
    </row>
    <row r="63" spans="1:19" x14ac:dyDescent="0.2">
      <c r="A63" s="30" t="s">
        <v>456</v>
      </c>
      <c r="B63" s="30">
        <v>72876</v>
      </c>
      <c r="C63" s="30">
        <v>46470</v>
      </c>
      <c r="E63" s="30">
        <v>41.9</v>
      </c>
      <c r="F63" s="30">
        <v>3.1</v>
      </c>
      <c r="G63" s="30">
        <v>5.8799999999999998E-2</v>
      </c>
      <c r="H63" s="30">
        <v>8.6999999999999993</v>
      </c>
      <c r="I63" s="30">
        <v>0.19400000000000001</v>
      </c>
      <c r="J63" s="30">
        <v>9.1999999999999993</v>
      </c>
      <c r="K63" s="30">
        <v>2.3869999999999999E-2</v>
      </c>
      <c r="L63" s="30">
        <v>3.1</v>
      </c>
      <c r="M63" s="30">
        <v>0.33</v>
      </c>
      <c r="N63" s="30">
        <v>560</v>
      </c>
      <c r="O63" s="30">
        <v>190</v>
      </c>
      <c r="P63" s="30">
        <v>180</v>
      </c>
      <c r="Q63" s="30">
        <v>15</v>
      </c>
      <c r="R63" s="30">
        <v>152.1</v>
      </c>
      <c r="S63" s="30">
        <v>4.5999999999999996</v>
      </c>
    </row>
    <row r="64" spans="1:19" x14ac:dyDescent="0.2">
      <c r="A64" s="30" t="s">
        <v>457</v>
      </c>
      <c r="B64" s="30">
        <v>72935</v>
      </c>
      <c r="C64" s="30">
        <v>46453</v>
      </c>
      <c r="E64" s="30">
        <v>41.7</v>
      </c>
      <c r="F64" s="30">
        <v>2.5</v>
      </c>
      <c r="G64" s="30">
        <v>5.5500000000000001E-2</v>
      </c>
      <c r="H64" s="30">
        <v>9.6999999999999993</v>
      </c>
      <c r="I64" s="30">
        <v>0.184</v>
      </c>
      <c r="J64" s="30">
        <v>10</v>
      </c>
      <c r="K64" s="30">
        <v>2.3990000000000001E-2</v>
      </c>
      <c r="L64" s="30">
        <v>2.5</v>
      </c>
      <c r="M64" s="30">
        <v>0.25</v>
      </c>
      <c r="N64" s="30">
        <v>430</v>
      </c>
      <c r="O64" s="30">
        <v>220</v>
      </c>
      <c r="P64" s="30">
        <v>171</v>
      </c>
      <c r="Q64" s="30">
        <v>16</v>
      </c>
      <c r="R64" s="30">
        <v>152.80000000000001</v>
      </c>
      <c r="S64" s="30">
        <v>3.7</v>
      </c>
    </row>
    <row r="65" spans="1:19" x14ac:dyDescent="0.2">
      <c r="A65" s="30" t="s">
        <v>458</v>
      </c>
      <c r="B65" s="30">
        <v>73064</v>
      </c>
      <c r="C65" s="30">
        <v>46429</v>
      </c>
      <c r="E65" s="30">
        <v>41.2</v>
      </c>
      <c r="F65" s="30">
        <v>3</v>
      </c>
      <c r="G65" s="30">
        <v>5.6300000000000003E-2</v>
      </c>
      <c r="H65" s="30">
        <v>9.1999999999999993</v>
      </c>
      <c r="I65" s="30">
        <v>0.188</v>
      </c>
      <c r="J65" s="30">
        <v>9.6999999999999993</v>
      </c>
      <c r="K65" s="30">
        <v>2.4289999999999999E-2</v>
      </c>
      <c r="L65" s="30">
        <v>3</v>
      </c>
      <c r="M65" s="30">
        <v>0.31</v>
      </c>
      <c r="N65" s="30">
        <v>460</v>
      </c>
      <c r="O65" s="30">
        <v>210</v>
      </c>
      <c r="P65" s="30">
        <v>175</v>
      </c>
      <c r="Q65" s="30">
        <v>16</v>
      </c>
      <c r="R65" s="30">
        <v>154.69999999999999</v>
      </c>
      <c r="S65" s="30">
        <v>4.5999999999999996</v>
      </c>
    </row>
    <row r="66" spans="1:19" x14ac:dyDescent="0.2">
      <c r="A66" s="30" t="s">
        <v>459</v>
      </c>
      <c r="B66" s="30">
        <v>73122</v>
      </c>
      <c r="C66" s="30">
        <v>46420</v>
      </c>
      <c r="E66" s="30">
        <v>42.3</v>
      </c>
      <c r="F66" s="30">
        <v>2.5</v>
      </c>
      <c r="G66" s="30">
        <v>5.8200000000000002E-2</v>
      </c>
      <c r="H66" s="30">
        <v>9.1</v>
      </c>
      <c r="I66" s="30">
        <v>0.19</v>
      </c>
      <c r="J66" s="30">
        <v>9.4</v>
      </c>
      <c r="K66" s="30">
        <v>2.3640000000000001E-2</v>
      </c>
      <c r="L66" s="30">
        <v>2.5</v>
      </c>
      <c r="M66" s="30">
        <v>0.26</v>
      </c>
      <c r="N66" s="30">
        <v>540</v>
      </c>
      <c r="O66" s="30">
        <v>200</v>
      </c>
      <c r="P66" s="30">
        <v>176</v>
      </c>
      <c r="Q66" s="30">
        <v>15</v>
      </c>
      <c r="R66" s="30">
        <v>150.6</v>
      </c>
      <c r="S66" s="30">
        <v>3.7</v>
      </c>
    </row>
    <row r="67" spans="1:19" x14ac:dyDescent="0.2">
      <c r="A67" s="30" t="s">
        <v>460</v>
      </c>
      <c r="B67" s="30">
        <v>73182</v>
      </c>
      <c r="C67" s="30">
        <v>46405</v>
      </c>
      <c r="E67" s="30">
        <v>40.9</v>
      </c>
      <c r="F67" s="30">
        <v>3.2</v>
      </c>
      <c r="G67" s="30">
        <v>5.9900000000000002E-2</v>
      </c>
      <c r="H67" s="30">
        <v>8.1999999999999993</v>
      </c>
      <c r="I67" s="30">
        <v>0.20200000000000001</v>
      </c>
      <c r="J67" s="30">
        <v>8.8000000000000007</v>
      </c>
      <c r="K67" s="30">
        <v>2.444E-2</v>
      </c>
      <c r="L67" s="30">
        <v>3.2</v>
      </c>
      <c r="M67" s="30">
        <v>0.36</v>
      </c>
      <c r="N67" s="30">
        <v>600</v>
      </c>
      <c r="O67" s="30">
        <v>180</v>
      </c>
      <c r="P67" s="30">
        <v>187</v>
      </c>
      <c r="Q67" s="30">
        <v>15</v>
      </c>
      <c r="R67" s="30">
        <v>155.6</v>
      </c>
      <c r="S67" s="30">
        <v>4.9000000000000004</v>
      </c>
    </row>
    <row r="68" spans="1:19" x14ac:dyDescent="0.2">
      <c r="A68" s="30" t="s">
        <v>461</v>
      </c>
      <c r="B68" s="30">
        <v>73242</v>
      </c>
      <c r="C68" s="30">
        <v>46388</v>
      </c>
      <c r="E68" s="30">
        <v>41.5</v>
      </c>
      <c r="F68" s="30">
        <v>2.7</v>
      </c>
      <c r="G68" s="30">
        <v>5.0799999999999998E-2</v>
      </c>
      <c r="H68" s="30">
        <v>8.8000000000000007</v>
      </c>
      <c r="I68" s="30">
        <v>0.16900000000000001</v>
      </c>
      <c r="J68" s="30">
        <v>9.1999999999999993</v>
      </c>
      <c r="K68" s="30">
        <v>2.4109999999999999E-2</v>
      </c>
      <c r="L68" s="30">
        <v>2.7</v>
      </c>
      <c r="M68" s="30">
        <v>0.28999999999999998</v>
      </c>
      <c r="N68" s="30">
        <v>230</v>
      </c>
      <c r="O68" s="30">
        <v>200</v>
      </c>
      <c r="P68" s="30">
        <v>158</v>
      </c>
      <c r="Q68" s="30">
        <v>13</v>
      </c>
      <c r="R68" s="30">
        <v>153.6</v>
      </c>
      <c r="S68" s="30">
        <v>4.0999999999999996</v>
      </c>
    </row>
    <row r="69" spans="1:19" x14ac:dyDescent="0.2">
      <c r="A69" s="30" t="s">
        <v>462</v>
      </c>
      <c r="B69" s="30">
        <v>73299</v>
      </c>
      <c r="C69" s="30">
        <v>46378</v>
      </c>
      <c r="E69" s="30">
        <v>41.4</v>
      </c>
      <c r="F69" s="30">
        <v>2.8</v>
      </c>
      <c r="G69" s="30">
        <v>6.1600000000000002E-2</v>
      </c>
      <c r="H69" s="30">
        <v>7.6</v>
      </c>
      <c r="I69" s="30">
        <v>0.20499999999999999</v>
      </c>
      <c r="J69" s="30">
        <v>8.1</v>
      </c>
      <c r="K69" s="30">
        <v>2.4160000000000001E-2</v>
      </c>
      <c r="L69" s="30">
        <v>2.8</v>
      </c>
      <c r="M69" s="30">
        <v>0.35</v>
      </c>
      <c r="N69" s="30">
        <v>660</v>
      </c>
      <c r="O69" s="30">
        <v>160</v>
      </c>
      <c r="P69" s="30">
        <v>190</v>
      </c>
      <c r="Q69" s="30">
        <v>14</v>
      </c>
      <c r="R69" s="30">
        <v>153.9</v>
      </c>
      <c r="S69" s="30">
        <v>4.3</v>
      </c>
    </row>
    <row r="70" spans="1:19" x14ac:dyDescent="0.2">
      <c r="A70" s="30"/>
      <c r="B70" s="30"/>
      <c r="C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1:19" x14ac:dyDescent="0.2">
      <c r="A71" s="32" t="s">
        <v>337</v>
      </c>
      <c r="B71" s="30"/>
      <c r="C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1:19" x14ac:dyDescent="0.2">
      <c r="A72" s="30" t="s">
        <v>463</v>
      </c>
      <c r="B72" s="30">
        <v>69464</v>
      </c>
      <c r="C72" s="30">
        <v>44713</v>
      </c>
      <c r="E72" s="30">
        <v>6.73</v>
      </c>
      <c r="F72" s="30">
        <v>2</v>
      </c>
      <c r="G72" s="30">
        <v>0.23039999999999999</v>
      </c>
      <c r="H72" s="30">
        <v>3.2</v>
      </c>
      <c r="I72" s="30">
        <v>4.72</v>
      </c>
      <c r="J72" s="30">
        <v>3.8</v>
      </c>
      <c r="K72" s="30">
        <v>0.1487</v>
      </c>
      <c r="L72" s="30">
        <v>2</v>
      </c>
      <c r="M72" s="30">
        <v>0.53</v>
      </c>
      <c r="N72" s="30">
        <v>3054</v>
      </c>
      <c r="O72" s="30">
        <v>51</v>
      </c>
      <c r="P72" s="30">
        <v>1771</v>
      </c>
      <c r="Q72" s="30">
        <v>32</v>
      </c>
      <c r="R72" s="30">
        <v>894</v>
      </c>
      <c r="S72" s="30">
        <v>17</v>
      </c>
    </row>
    <row r="73" spans="1:19" x14ac:dyDescent="0.2">
      <c r="A73" s="30" t="s">
        <v>464</v>
      </c>
      <c r="B73" s="30">
        <v>69519</v>
      </c>
      <c r="C73" s="30">
        <v>44718</v>
      </c>
      <c r="E73" s="30">
        <v>6.07</v>
      </c>
      <c r="F73" s="30">
        <v>2</v>
      </c>
      <c r="G73" s="30">
        <v>0.2545</v>
      </c>
      <c r="H73" s="30">
        <v>3.1</v>
      </c>
      <c r="I73" s="30">
        <v>5.78</v>
      </c>
      <c r="J73" s="30">
        <v>3.7</v>
      </c>
      <c r="K73" s="30">
        <v>0.16489999999999999</v>
      </c>
      <c r="L73" s="30">
        <v>2</v>
      </c>
      <c r="M73" s="30">
        <v>0.53</v>
      </c>
      <c r="N73" s="30">
        <v>3212</v>
      </c>
      <c r="O73" s="30">
        <v>50</v>
      </c>
      <c r="P73" s="30">
        <v>1944</v>
      </c>
      <c r="Q73" s="30">
        <v>32</v>
      </c>
      <c r="R73" s="30">
        <v>984</v>
      </c>
      <c r="S73" s="30">
        <v>18</v>
      </c>
    </row>
    <row r="74" spans="1:19" x14ac:dyDescent="0.2">
      <c r="A74" s="30" t="s">
        <v>465</v>
      </c>
      <c r="B74" s="30">
        <v>69485</v>
      </c>
      <c r="C74" s="30">
        <v>44760</v>
      </c>
      <c r="E74" s="30">
        <v>5.08</v>
      </c>
      <c r="F74" s="30">
        <v>2.2000000000000002</v>
      </c>
      <c r="G74" s="30">
        <v>0.2802</v>
      </c>
      <c r="H74" s="30">
        <v>3.4</v>
      </c>
      <c r="I74" s="30">
        <v>7.61</v>
      </c>
      <c r="J74" s="30">
        <v>4</v>
      </c>
      <c r="K74" s="30">
        <v>0.19700000000000001</v>
      </c>
      <c r="L74" s="30">
        <v>2.2000000000000002</v>
      </c>
      <c r="M74" s="30">
        <v>0.55000000000000004</v>
      </c>
      <c r="N74" s="30">
        <v>3363</v>
      </c>
      <c r="O74" s="30">
        <v>52</v>
      </c>
      <c r="P74" s="30">
        <v>2186</v>
      </c>
      <c r="Q74" s="30">
        <v>36</v>
      </c>
      <c r="R74" s="30">
        <v>1159</v>
      </c>
      <c r="S74" s="30">
        <v>23</v>
      </c>
    </row>
    <row r="75" spans="1:19" x14ac:dyDescent="0.2">
      <c r="A75" s="30" t="s">
        <v>466</v>
      </c>
      <c r="B75" s="30">
        <v>69535</v>
      </c>
      <c r="C75" s="30">
        <v>44766</v>
      </c>
      <c r="E75" s="30">
        <v>4.3499999999999996</v>
      </c>
      <c r="F75" s="30">
        <v>2.4</v>
      </c>
      <c r="G75" s="30">
        <v>0.28639999999999999</v>
      </c>
      <c r="H75" s="30">
        <v>3.1</v>
      </c>
      <c r="I75" s="30">
        <v>9.07</v>
      </c>
      <c r="J75" s="30">
        <v>3.9</v>
      </c>
      <c r="K75" s="30">
        <v>0.2298</v>
      </c>
      <c r="L75" s="30">
        <v>2.4</v>
      </c>
      <c r="M75" s="30">
        <v>0.6</v>
      </c>
      <c r="N75" s="30">
        <v>3398</v>
      </c>
      <c r="O75" s="30">
        <v>49</v>
      </c>
      <c r="P75" s="30">
        <v>2345</v>
      </c>
      <c r="Q75" s="30">
        <v>36</v>
      </c>
      <c r="R75" s="30">
        <v>1334</v>
      </c>
      <c r="S75" s="30">
        <v>28</v>
      </c>
    </row>
    <row r="76" spans="1:19" x14ac:dyDescent="0.2">
      <c r="A76" s="30" t="s">
        <v>467</v>
      </c>
      <c r="B76" s="30">
        <v>69650</v>
      </c>
      <c r="C76" s="30">
        <v>44857</v>
      </c>
      <c r="E76" s="30">
        <v>7.79</v>
      </c>
      <c r="F76" s="30">
        <v>2.2999999999999998</v>
      </c>
      <c r="G76" s="30">
        <v>0.1835</v>
      </c>
      <c r="H76" s="30">
        <v>3.4</v>
      </c>
      <c r="I76" s="30">
        <v>3.25</v>
      </c>
      <c r="J76" s="30">
        <v>4.0999999999999996</v>
      </c>
      <c r="K76" s="30">
        <v>0.1283</v>
      </c>
      <c r="L76" s="30">
        <v>2.2999999999999998</v>
      </c>
      <c r="M76" s="30">
        <v>0.55000000000000004</v>
      </c>
      <c r="N76" s="30">
        <v>2684</v>
      </c>
      <c r="O76" s="30">
        <v>57</v>
      </c>
      <c r="P76" s="30">
        <v>1468</v>
      </c>
      <c r="Q76" s="30">
        <v>32</v>
      </c>
      <c r="R76" s="30">
        <v>778</v>
      </c>
      <c r="S76" s="30">
        <v>17</v>
      </c>
    </row>
    <row r="77" spans="1:19" x14ac:dyDescent="0.2">
      <c r="A77" s="30" t="s">
        <v>468</v>
      </c>
      <c r="B77" s="30">
        <v>69708</v>
      </c>
      <c r="C77" s="30">
        <v>44856</v>
      </c>
      <c r="E77" s="30">
        <v>7.12</v>
      </c>
      <c r="F77" s="30">
        <v>2.4</v>
      </c>
      <c r="G77" s="30">
        <v>0.2021</v>
      </c>
      <c r="H77" s="30">
        <v>3.9</v>
      </c>
      <c r="I77" s="30">
        <v>3.91</v>
      </c>
      <c r="J77" s="30">
        <v>4.5999999999999996</v>
      </c>
      <c r="K77" s="30">
        <v>0.14050000000000001</v>
      </c>
      <c r="L77" s="30">
        <v>2.4</v>
      </c>
      <c r="M77" s="30">
        <v>0.52</v>
      </c>
      <c r="N77" s="30">
        <v>2842</v>
      </c>
      <c r="O77" s="30">
        <v>64</v>
      </c>
      <c r="P77" s="30">
        <v>1616</v>
      </c>
      <c r="Q77" s="30">
        <v>37</v>
      </c>
      <c r="R77" s="30">
        <v>847</v>
      </c>
      <c r="S77" s="30">
        <v>19</v>
      </c>
    </row>
    <row r="78" spans="1:19" x14ac:dyDescent="0.2">
      <c r="A78" s="30" t="s">
        <v>469</v>
      </c>
      <c r="B78" s="30">
        <v>69625</v>
      </c>
      <c r="C78" s="30">
        <v>44906</v>
      </c>
      <c r="E78" s="30">
        <v>7.92</v>
      </c>
      <c r="F78" s="30">
        <v>1.7</v>
      </c>
      <c r="G78" s="30">
        <v>0.19209999999999999</v>
      </c>
      <c r="H78" s="30">
        <v>2.6</v>
      </c>
      <c r="I78" s="30">
        <v>3.34</v>
      </c>
      <c r="J78" s="30">
        <v>3.1</v>
      </c>
      <c r="K78" s="30">
        <v>0.1263</v>
      </c>
      <c r="L78" s="30">
        <v>1.7</v>
      </c>
      <c r="M78" s="30">
        <v>0.55000000000000004</v>
      </c>
      <c r="N78" s="30">
        <v>2760</v>
      </c>
      <c r="O78" s="30">
        <v>43</v>
      </c>
      <c r="P78" s="30">
        <v>1491</v>
      </c>
      <c r="Q78" s="30">
        <v>24</v>
      </c>
      <c r="R78" s="30">
        <v>767</v>
      </c>
      <c r="S78" s="30">
        <v>12</v>
      </c>
    </row>
    <row r="79" spans="1:19" x14ac:dyDescent="0.2">
      <c r="A79" s="30" t="s">
        <v>470</v>
      </c>
      <c r="B79" s="30">
        <v>69676</v>
      </c>
      <c r="C79" s="30">
        <v>44896</v>
      </c>
      <c r="E79" s="30">
        <v>5.8</v>
      </c>
      <c r="F79" s="30">
        <v>2.1</v>
      </c>
      <c r="G79" s="30">
        <v>0.21659999999999999</v>
      </c>
      <c r="H79" s="30">
        <v>4.2</v>
      </c>
      <c r="I79" s="30">
        <v>5.15</v>
      </c>
      <c r="J79" s="30">
        <v>4.7</v>
      </c>
      <c r="K79" s="30">
        <v>0.1726</v>
      </c>
      <c r="L79" s="30">
        <v>2.1</v>
      </c>
      <c r="M79" s="30">
        <v>0.45</v>
      </c>
      <c r="N79" s="30">
        <v>2955</v>
      </c>
      <c r="O79" s="30">
        <v>67</v>
      </c>
      <c r="P79" s="30">
        <v>1845</v>
      </c>
      <c r="Q79" s="30">
        <v>40</v>
      </c>
      <c r="R79" s="30">
        <v>1026</v>
      </c>
      <c r="S79" s="30">
        <v>20</v>
      </c>
    </row>
    <row r="80" spans="1:19" x14ac:dyDescent="0.2">
      <c r="A80" s="30" t="s">
        <v>471</v>
      </c>
      <c r="B80" s="30">
        <v>69329</v>
      </c>
      <c r="C80" s="30">
        <v>45009</v>
      </c>
      <c r="E80" s="30">
        <v>10.79</v>
      </c>
      <c r="F80" s="30">
        <v>1.7</v>
      </c>
      <c r="G80" s="30">
        <v>0.1071</v>
      </c>
      <c r="H80" s="30">
        <v>2.5</v>
      </c>
      <c r="I80" s="30">
        <v>1.3680000000000001</v>
      </c>
      <c r="J80" s="30">
        <v>3</v>
      </c>
      <c r="K80" s="30">
        <v>9.2600000000000002E-2</v>
      </c>
      <c r="L80" s="30">
        <v>1.7</v>
      </c>
      <c r="M80" s="30">
        <v>0.55000000000000004</v>
      </c>
      <c r="N80" s="30">
        <v>1751</v>
      </c>
      <c r="O80" s="30">
        <v>47</v>
      </c>
      <c r="P80" s="30">
        <v>875</v>
      </c>
      <c r="Q80" s="30">
        <v>18</v>
      </c>
      <c r="R80" s="30">
        <v>571.1</v>
      </c>
      <c r="S80" s="30">
        <v>9.1999999999999993</v>
      </c>
    </row>
    <row r="81" spans="1:19" x14ac:dyDescent="0.2">
      <c r="A81" s="30" t="s">
        <v>472</v>
      </c>
      <c r="B81" s="30">
        <v>69333</v>
      </c>
      <c r="C81" s="30">
        <v>45056</v>
      </c>
      <c r="E81" s="30">
        <v>9.5</v>
      </c>
      <c r="F81" s="30">
        <v>1.8</v>
      </c>
      <c r="G81" s="30">
        <v>0.1108</v>
      </c>
      <c r="H81" s="30">
        <v>3.5</v>
      </c>
      <c r="I81" s="30">
        <v>1.6080000000000001</v>
      </c>
      <c r="J81" s="30">
        <v>4</v>
      </c>
      <c r="K81" s="30">
        <v>0.1053</v>
      </c>
      <c r="L81" s="30">
        <v>1.8</v>
      </c>
      <c r="M81" s="30">
        <v>0.46</v>
      </c>
      <c r="N81" s="30">
        <v>1812</v>
      </c>
      <c r="O81" s="30">
        <v>64</v>
      </c>
      <c r="P81" s="30">
        <v>973</v>
      </c>
      <c r="Q81" s="30">
        <v>25</v>
      </c>
      <c r="R81" s="30">
        <v>645</v>
      </c>
      <c r="S81" s="30">
        <v>11</v>
      </c>
    </row>
    <row r="82" spans="1:19" x14ac:dyDescent="0.2">
      <c r="A82" s="30" t="s">
        <v>473</v>
      </c>
      <c r="B82" s="30">
        <v>69377</v>
      </c>
      <c r="C82" s="30">
        <v>45363</v>
      </c>
      <c r="E82" s="30">
        <v>4.4000000000000004</v>
      </c>
      <c r="F82" s="30">
        <v>2.8</v>
      </c>
      <c r="G82" s="30">
        <v>0.31</v>
      </c>
      <c r="H82" s="30">
        <v>4.2</v>
      </c>
      <c r="I82" s="30">
        <v>9.6999999999999993</v>
      </c>
      <c r="J82" s="30">
        <v>5</v>
      </c>
      <c r="K82" s="30">
        <v>0.22700000000000001</v>
      </c>
      <c r="L82" s="30">
        <v>2.8</v>
      </c>
      <c r="M82" s="30">
        <v>0.55000000000000004</v>
      </c>
      <c r="N82" s="30">
        <v>3521</v>
      </c>
      <c r="O82" s="30">
        <v>65</v>
      </c>
      <c r="P82" s="30">
        <v>2407</v>
      </c>
      <c r="Q82" s="30">
        <v>46</v>
      </c>
      <c r="R82" s="30">
        <v>1319</v>
      </c>
      <c r="S82" s="30">
        <v>33</v>
      </c>
    </row>
    <row r="83" spans="1:19" x14ac:dyDescent="0.2">
      <c r="A83" s="30" t="s">
        <v>474</v>
      </c>
      <c r="B83" s="30">
        <v>69403</v>
      </c>
      <c r="C83" s="30">
        <v>45405</v>
      </c>
      <c r="E83" s="30">
        <v>4.97</v>
      </c>
      <c r="F83" s="30">
        <v>2.5</v>
      </c>
      <c r="G83" s="30">
        <v>0.28960000000000002</v>
      </c>
      <c r="H83" s="30">
        <v>3.2</v>
      </c>
      <c r="I83" s="30">
        <v>8.0299999999999994</v>
      </c>
      <c r="J83" s="30">
        <v>4</v>
      </c>
      <c r="K83" s="30">
        <v>0.20130000000000001</v>
      </c>
      <c r="L83" s="30">
        <v>2.5</v>
      </c>
      <c r="M83" s="30">
        <v>0.62</v>
      </c>
      <c r="N83" s="30">
        <v>3415</v>
      </c>
      <c r="O83" s="30">
        <v>49</v>
      </c>
      <c r="P83" s="30">
        <v>2235</v>
      </c>
      <c r="Q83" s="30">
        <v>36</v>
      </c>
      <c r="R83" s="30">
        <v>1182</v>
      </c>
      <c r="S83" s="30">
        <v>27</v>
      </c>
    </row>
    <row r="84" spans="1:19" x14ac:dyDescent="0.2">
      <c r="A84" s="30"/>
      <c r="B84" s="30"/>
      <c r="C84" s="30"/>
      <c r="D84" s="30"/>
      <c r="E84" s="30"/>
      <c r="F84" s="36"/>
      <c r="G84" s="36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</row>
    <row r="85" spans="1:19" x14ac:dyDescent="0.2">
      <c r="A85" s="30"/>
      <c r="B85" s="30"/>
      <c r="C85" s="30"/>
      <c r="D85" s="30"/>
      <c r="E85" s="30"/>
      <c r="F85" s="36"/>
      <c r="G85" s="36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</row>
    <row r="86" spans="1:19" x14ac:dyDescent="0.2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</row>
    <row r="87" spans="1:19" x14ac:dyDescent="0.2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</row>
    <row r="88" spans="1:19" x14ac:dyDescent="0.2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</row>
    <row r="89" spans="1:19" x14ac:dyDescent="0.2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</row>
    <row r="90" spans="1:19" x14ac:dyDescent="0.2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&amp;C&amp;"Arial,Regular"&amp;10&amp;Kffffff&amp;A</oddHeader>
    <oddFooter>&amp;C&amp;"Arial,Regular"&amp;10&amp;KffffffPage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G260"/>
  <sheetViews>
    <sheetView zoomScale="140" zoomScaleNormal="140" workbookViewId="0">
      <selection activeCell="I41" sqref="I41"/>
    </sheetView>
  </sheetViews>
  <sheetFormatPr baseColWidth="10" defaultColWidth="6.5" defaultRowHeight="16" x14ac:dyDescent="0.2"/>
  <cols>
    <col min="1" max="1" width="13.33203125" customWidth="1"/>
    <col min="2" max="2" width="18.6640625" customWidth="1"/>
    <col min="3" max="5" width="8.33203125" customWidth="1"/>
    <col min="7" max="7" width="8.6640625" style="37" customWidth="1"/>
    <col min="8" max="8" width="6.83203125" style="37" customWidth="1"/>
    <col min="9" max="9" width="10.5" style="37" customWidth="1"/>
    <col min="10" max="10" width="6.6640625" style="24" customWidth="1"/>
    <col min="11" max="11" width="1.6640625" style="24" customWidth="1"/>
    <col min="12" max="12" width="11.5" style="24" customWidth="1"/>
    <col min="13" max="13" width="9.1640625" style="24" customWidth="1"/>
    <col min="14" max="14" width="12.6640625" style="38" customWidth="1"/>
    <col min="15" max="15" width="10.5" style="24" customWidth="1"/>
    <col min="16" max="16" width="11.5" style="38" customWidth="1"/>
    <col min="17" max="17" width="10.5" style="24" customWidth="1"/>
    <col min="18" max="18" width="12.33203125" style="38" customWidth="1"/>
    <col min="19" max="19" width="10.5" style="24" customWidth="1"/>
    <col min="20" max="20" width="6.6640625" style="24" customWidth="1"/>
    <col min="22" max="22" width="17.5" style="39" customWidth="1"/>
    <col min="23" max="23" width="11.5" style="39" customWidth="1"/>
    <col min="24" max="24" width="16.5" style="39" customWidth="1"/>
    <col min="25" max="25" width="11.5" style="39" customWidth="1"/>
    <col min="26" max="26" width="16.5" style="39" customWidth="1"/>
    <col min="27" max="27" width="11.5" style="39" customWidth="1"/>
    <col min="28" max="28" width="4" style="39" customWidth="1"/>
    <col min="29" max="29" width="7.6640625" style="39" customWidth="1"/>
    <col min="30" max="32" width="6.5" style="39"/>
    <col min="34" max="34" width="10.83203125" style="40" customWidth="1"/>
    <col min="35" max="35" width="9.83203125" style="40" customWidth="1"/>
    <col min="36" max="36" width="13.83203125" style="40" customWidth="1"/>
    <col min="37" max="37" width="9.5" style="40" customWidth="1"/>
    <col min="38" max="39" width="14.83203125" style="40" customWidth="1"/>
    <col min="40" max="40" width="13.83203125" style="40" customWidth="1"/>
    <col min="41" max="41" width="14.83203125" style="40" customWidth="1"/>
    <col min="42" max="42" width="13.83203125" style="40" customWidth="1"/>
    <col min="43" max="43" width="11.83203125" style="40" customWidth="1"/>
    <col min="44" max="44" width="13.83203125" style="40" customWidth="1"/>
    <col min="45" max="47" width="12.83203125" style="40" customWidth="1"/>
    <col min="48" max="48" width="11.83203125" style="41" customWidth="1"/>
    <col min="49" max="49" width="11.83203125" style="40" customWidth="1"/>
    <col min="50" max="50" width="10.83203125" style="41" customWidth="1"/>
    <col min="51" max="51" width="9.83203125" style="41" customWidth="1"/>
    <col min="52" max="52" width="8.83203125" style="42" customWidth="1"/>
    <col min="16384" max="16384" width="10.5" customWidth="1"/>
  </cols>
  <sheetData>
    <row r="1" spans="1:59" s="27" customFormat="1" ht="85" x14ac:dyDescent="0.2">
      <c r="A1" s="25"/>
      <c r="B1" s="25" t="s">
        <v>475</v>
      </c>
      <c r="C1" s="25"/>
      <c r="D1" s="25" t="s">
        <v>476</v>
      </c>
      <c r="E1" s="25" t="s">
        <v>477</v>
      </c>
      <c r="F1" s="25"/>
      <c r="G1" s="43" t="s">
        <v>478</v>
      </c>
      <c r="H1" s="43" t="s">
        <v>479</v>
      </c>
      <c r="I1" s="43" t="s">
        <v>480</v>
      </c>
      <c r="J1" s="44" t="s">
        <v>481</v>
      </c>
      <c r="K1" s="44"/>
      <c r="L1" s="45" t="s">
        <v>482</v>
      </c>
      <c r="M1" s="26" t="s">
        <v>483</v>
      </c>
      <c r="N1" s="45" t="s">
        <v>484</v>
      </c>
      <c r="O1" s="26" t="s">
        <v>483</v>
      </c>
      <c r="P1" s="45" t="s">
        <v>485</v>
      </c>
      <c r="Q1" s="26" t="s">
        <v>483</v>
      </c>
      <c r="R1" s="45" t="s">
        <v>486</v>
      </c>
      <c r="S1" s="26" t="s">
        <v>483</v>
      </c>
      <c r="T1" s="44" t="s">
        <v>487</v>
      </c>
      <c r="U1" s="25"/>
      <c r="V1" s="46" t="s">
        <v>488</v>
      </c>
      <c r="W1" s="46" t="s">
        <v>489</v>
      </c>
      <c r="X1" s="46" t="s">
        <v>490</v>
      </c>
      <c r="Y1" s="46" t="s">
        <v>489</v>
      </c>
      <c r="Z1" s="46" t="s">
        <v>491</v>
      </c>
      <c r="AA1" s="46" t="s">
        <v>489</v>
      </c>
      <c r="AB1" s="46"/>
      <c r="AC1" s="47" t="s">
        <v>492</v>
      </c>
      <c r="AD1" s="46"/>
      <c r="AE1" s="48" t="s">
        <v>493</v>
      </c>
      <c r="AF1" s="46" t="s">
        <v>489</v>
      </c>
      <c r="AG1" s="25"/>
      <c r="AH1" s="26" t="s">
        <v>494</v>
      </c>
      <c r="AI1" s="26" t="s">
        <v>489</v>
      </c>
      <c r="AJ1" s="26" t="s">
        <v>184</v>
      </c>
      <c r="AK1" s="26" t="s">
        <v>495</v>
      </c>
      <c r="AL1" s="26" t="s">
        <v>496</v>
      </c>
      <c r="AM1" s="26" t="s">
        <v>497</v>
      </c>
      <c r="AN1" s="26" t="s">
        <v>185</v>
      </c>
      <c r="AO1" s="26" t="s">
        <v>186</v>
      </c>
      <c r="AP1" s="26" t="s">
        <v>187</v>
      </c>
      <c r="AQ1" s="26" t="s">
        <v>188</v>
      </c>
      <c r="AR1" s="26" t="s">
        <v>189</v>
      </c>
      <c r="AS1" s="26" t="s">
        <v>190</v>
      </c>
      <c r="AT1" s="26" t="s">
        <v>191</v>
      </c>
      <c r="AU1" s="26" t="s">
        <v>192</v>
      </c>
      <c r="AV1" s="28" t="s">
        <v>193</v>
      </c>
      <c r="AW1" s="26" t="s">
        <v>498</v>
      </c>
      <c r="AX1" s="28" t="s">
        <v>195</v>
      </c>
      <c r="AY1" s="28" t="s">
        <v>196</v>
      </c>
      <c r="AZ1" s="49" t="s">
        <v>499</v>
      </c>
      <c r="BG1"/>
    </row>
    <row r="2" spans="1:59" x14ac:dyDescent="0.2">
      <c r="A2" s="30" t="s">
        <v>500</v>
      </c>
      <c r="B2" s="30"/>
      <c r="C2" s="30"/>
      <c r="D2" s="30">
        <v>37701</v>
      </c>
      <c r="E2" s="30">
        <v>13006</v>
      </c>
      <c r="F2" s="30"/>
      <c r="G2" s="50">
        <v>44.138204057285201</v>
      </c>
      <c r="H2" s="50">
        <v>2666.8248694584299</v>
      </c>
      <c r="I2" s="50">
        <v>926.93040245281895</v>
      </c>
      <c r="J2" s="51">
        <v>0.37967160982648901</v>
      </c>
      <c r="K2" s="51"/>
      <c r="L2" s="51">
        <f t="shared" ref="L2:L41" si="0">1/R2</f>
        <v>67.959003984062193</v>
      </c>
      <c r="M2" s="51">
        <f t="shared" ref="M2:M41" si="1">S2</f>
        <v>1.6541467579006699</v>
      </c>
      <c r="N2" s="52">
        <v>4.8861498048232303E-2</v>
      </c>
      <c r="O2" s="51">
        <v>1.27720611178557</v>
      </c>
      <c r="P2" s="52">
        <v>9.9072876604618498E-2</v>
      </c>
      <c r="Q2" s="51">
        <v>2.0898461543031699</v>
      </c>
      <c r="R2" s="52">
        <v>1.47147536216764E-2</v>
      </c>
      <c r="S2" s="51">
        <v>1.6541467579006699</v>
      </c>
      <c r="T2" s="51">
        <v>0.79151604269751996</v>
      </c>
      <c r="U2" s="30"/>
      <c r="V2" s="53">
        <v>138.01665651816899</v>
      </c>
      <c r="W2" s="53">
        <v>29.982205766953602</v>
      </c>
      <c r="X2" s="53">
        <v>95.899943897468205</v>
      </c>
      <c r="Y2" s="53">
        <v>2.00416128952013</v>
      </c>
      <c r="Z2" s="53">
        <v>94.1631900293808</v>
      </c>
      <c r="AA2" s="53">
        <v>1.55759735500685</v>
      </c>
      <c r="AB2" s="53"/>
      <c r="AC2" s="53">
        <f t="shared" ref="AC2:AC41" si="2">(1-(Z2/X2))*100</f>
        <v>1.811006135670179</v>
      </c>
      <c r="AD2" s="53"/>
      <c r="AE2" s="53">
        <v>94.052057454470003</v>
      </c>
      <c r="AF2" s="53">
        <v>1.5498817216510501</v>
      </c>
      <c r="AG2" s="30"/>
      <c r="AH2" s="54">
        <v>2.4804983823765698</v>
      </c>
      <c r="AI2" s="54">
        <v>3.37491959078144</v>
      </c>
      <c r="AJ2" s="54">
        <v>2394.9663985547199</v>
      </c>
      <c r="AK2" s="54">
        <v>5.18306098226061</v>
      </c>
      <c r="AL2" s="54" t="s">
        <v>501</v>
      </c>
      <c r="AM2" s="54">
        <v>16.4772712785058</v>
      </c>
      <c r="AN2" s="54" t="s">
        <v>501</v>
      </c>
      <c r="AO2" s="54">
        <v>2.2127188402439399</v>
      </c>
      <c r="AP2" s="54">
        <v>5.9793937565666697</v>
      </c>
      <c r="AQ2" s="54">
        <v>0.41499273815247401</v>
      </c>
      <c r="AR2" s="54">
        <v>43.736683737433701</v>
      </c>
      <c r="AS2" s="54">
        <v>15.515476080188201</v>
      </c>
      <c r="AT2" s="54">
        <v>192.40406978564101</v>
      </c>
      <c r="AU2" s="54">
        <v>72.0612226654778</v>
      </c>
      <c r="AV2" s="55">
        <v>363.45696939695603</v>
      </c>
      <c r="AW2" s="54">
        <v>81.636089241273694</v>
      </c>
      <c r="AX2" s="55">
        <v>758.89103190750097</v>
      </c>
      <c r="AY2" s="55">
        <v>141.46566996781101</v>
      </c>
      <c r="AZ2" s="56">
        <v>11229.797633321199</v>
      </c>
    </row>
    <row r="3" spans="1:59" x14ac:dyDescent="0.2">
      <c r="A3" s="30" t="s">
        <v>502</v>
      </c>
      <c r="B3" s="30"/>
      <c r="C3" s="30"/>
      <c r="D3" s="30">
        <v>37880</v>
      </c>
      <c r="E3" s="30">
        <v>13379</v>
      </c>
      <c r="F3" s="30"/>
      <c r="G3" s="50">
        <v>221.37747681193099</v>
      </c>
      <c r="H3" s="50">
        <v>3488.3336865238498</v>
      </c>
      <c r="I3" s="50">
        <v>1731.42537371098</v>
      </c>
      <c r="J3" s="51">
        <v>0.52689256004791296</v>
      </c>
      <c r="K3" s="51"/>
      <c r="L3" s="51">
        <f t="shared" si="0"/>
        <v>58.12469979138784</v>
      </c>
      <c r="M3" s="51">
        <f t="shared" si="1"/>
        <v>1.93627069741467</v>
      </c>
      <c r="N3" s="52">
        <v>0.14048979660348301</v>
      </c>
      <c r="O3" s="51">
        <v>5.2872815170444101</v>
      </c>
      <c r="P3" s="52">
        <v>0.33214664269163302</v>
      </c>
      <c r="Q3" s="51">
        <v>5.6306740319562198</v>
      </c>
      <c r="R3" s="52">
        <v>1.7204389933867099E-2</v>
      </c>
      <c r="S3" s="51">
        <v>1.93627069741467</v>
      </c>
      <c r="T3" s="51">
        <v>0.343879025215381</v>
      </c>
      <c r="U3" s="30"/>
      <c r="V3" s="53">
        <v>2206.9813286101798</v>
      </c>
      <c r="W3" s="53">
        <v>91.500215593162196</v>
      </c>
      <c r="X3" s="53">
        <v>290.27527498115802</v>
      </c>
      <c r="Y3" s="53">
        <v>16.344454529553602</v>
      </c>
      <c r="Z3" s="53">
        <v>109.961279145015</v>
      </c>
      <c r="AA3" s="53">
        <v>2.12914802658727</v>
      </c>
      <c r="AB3" s="53"/>
      <c r="AC3" s="53">
        <f t="shared" si="2"/>
        <v>62.118275780755816</v>
      </c>
      <c r="AD3" s="53"/>
      <c r="AE3" s="53">
        <v>97.256823874979105</v>
      </c>
      <c r="AF3" s="53">
        <v>2.1321983060051202</v>
      </c>
      <c r="AG3" s="30"/>
      <c r="AH3" s="54">
        <v>9.6889278431521006</v>
      </c>
      <c r="AI3" s="54">
        <v>8.1887822990992394</v>
      </c>
      <c r="AJ3" s="54">
        <v>2995.7722862247101</v>
      </c>
      <c r="AK3" s="54">
        <v>9.5267133965498303</v>
      </c>
      <c r="AL3" s="54">
        <v>0.67427111588686095</v>
      </c>
      <c r="AM3" s="54">
        <v>25.4193894015566</v>
      </c>
      <c r="AN3" s="54">
        <v>0.17520839961381501</v>
      </c>
      <c r="AO3" s="54">
        <v>5.5541473795704004</v>
      </c>
      <c r="AP3" s="54">
        <v>8.2202763339237794</v>
      </c>
      <c r="AQ3" s="54">
        <v>1.13652195479619</v>
      </c>
      <c r="AR3" s="54">
        <v>69.070430004536803</v>
      </c>
      <c r="AS3" s="54">
        <v>20.486045212225299</v>
      </c>
      <c r="AT3" s="54">
        <v>269.78775089832499</v>
      </c>
      <c r="AU3" s="54">
        <v>97.6786954355414</v>
      </c>
      <c r="AV3" s="55">
        <v>521.89548605265804</v>
      </c>
      <c r="AW3" s="54">
        <v>101.160121599809</v>
      </c>
      <c r="AX3" s="55">
        <v>945.14000640487302</v>
      </c>
      <c r="AY3" s="55">
        <v>208.89807695446501</v>
      </c>
      <c r="AZ3" s="56">
        <v>9243.2027963888595</v>
      </c>
    </row>
    <row r="4" spans="1:59" x14ac:dyDescent="0.2">
      <c r="A4" s="30" t="s">
        <v>503</v>
      </c>
      <c r="B4" s="30"/>
      <c r="C4" s="30"/>
      <c r="D4" s="30">
        <v>38475</v>
      </c>
      <c r="E4" s="30">
        <v>12915</v>
      </c>
      <c r="F4" s="30"/>
      <c r="G4" s="50">
        <v>27.167706022093</v>
      </c>
      <c r="H4" s="50">
        <v>1408.9909847863501</v>
      </c>
      <c r="I4" s="50">
        <v>532.95968403909399</v>
      </c>
      <c r="J4" s="51">
        <v>0.39783417698083101</v>
      </c>
      <c r="K4" s="51"/>
      <c r="L4" s="51">
        <f t="shared" si="0"/>
        <v>66.137006310232195</v>
      </c>
      <c r="M4" s="51">
        <f t="shared" si="1"/>
        <v>1.79397828046328</v>
      </c>
      <c r="N4" s="52">
        <v>5.2097353554025103E-2</v>
      </c>
      <c r="O4" s="51">
        <v>1.6194636166584</v>
      </c>
      <c r="P4" s="52">
        <v>0.10934018877758001</v>
      </c>
      <c r="Q4" s="51">
        <v>2.4168203235768901</v>
      </c>
      <c r="R4" s="52">
        <v>1.5120127985673399E-2</v>
      </c>
      <c r="S4" s="51">
        <v>1.79397828046328</v>
      </c>
      <c r="T4" s="51">
        <v>0.74228864386914795</v>
      </c>
      <c r="U4" s="30"/>
      <c r="V4" s="53">
        <v>291.03666047853801</v>
      </c>
      <c r="W4" s="53">
        <v>37.002381086834198</v>
      </c>
      <c r="X4" s="53">
        <v>105.305283219009</v>
      </c>
      <c r="Y4" s="53">
        <v>2.5450394866372101</v>
      </c>
      <c r="Z4" s="53">
        <v>96.736761701003005</v>
      </c>
      <c r="AA4" s="53">
        <v>1.7354364941395199</v>
      </c>
      <c r="AB4" s="53"/>
      <c r="AC4" s="53">
        <f t="shared" si="2"/>
        <v>8.1368391557198336</v>
      </c>
      <c r="AD4" s="53"/>
      <c r="AE4" s="53">
        <v>96.237762583753096</v>
      </c>
      <c r="AF4" s="53">
        <v>1.7208015362792499</v>
      </c>
      <c r="AG4" s="30"/>
      <c r="AH4" s="54">
        <v>0.33928431575092299</v>
      </c>
      <c r="AI4" s="54">
        <v>3.4268728174468399</v>
      </c>
      <c r="AJ4" s="54">
        <v>1235.2569423364</v>
      </c>
      <c r="AK4" s="54">
        <v>4.1373398585941903</v>
      </c>
      <c r="AL4" s="54">
        <v>36.772419296671103</v>
      </c>
      <c r="AM4" s="54">
        <v>28.502447303162</v>
      </c>
      <c r="AN4" s="54">
        <v>2.5483828570944298</v>
      </c>
      <c r="AO4" s="54">
        <v>13.6249386500801</v>
      </c>
      <c r="AP4" s="54">
        <v>7.16442689544101</v>
      </c>
      <c r="AQ4" s="54">
        <v>2.3425621099821399</v>
      </c>
      <c r="AR4" s="54">
        <v>25.121378004186699</v>
      </c>
      <c r="AS4" s="54">
        <v>8.2406158897127195</v>
      </c>
      <c r="AT4" s="54">
        <v>105.923776901986</v>
      </c>
      <c r="AU4" s="54">
        <v>40.784916417418003</v>
      </c>
      <c r="AV4" s="55">
        <v>208.693616211153</v>
      </c>
      <c r="AW4" s="54">
        <v>44.7241368023859</v>
      </c>
      <c r="AX4" s="55">
        <v>478.57950861473802</v>
      </c>
      <c r="AY4" s="55">
        <v>92.203077772321393</v>
      </c>
      <c r="AZ4" s="56">
        <v>10652.795505784199</v>
      </c>
    </row>
    <row r="5" spans="1:59" x14ac:dyDescent="0.2">
      <c r="A5" s="30" t="s">
        <v>504</v>
      </c>
      <c r="B5" s="30"/>
      <c r="C5" s="30"/>
      <c r="D5" s="30">
        <v>38681</v>
      </c>
      <c r="E5" s="30">
        <v>13235</v>
      </c>
      <c r="F5" s="30"/>
      <c r="G5" s="50">
        <v>29.462642593336302</v>
      </c>
      <c r="H5" s="50">
        <v>1781.7377324888701</v>
      </c>
      <c r="I5" s="50">
        <v>643.58365035555198</v>
      </c>
      <c r="J5" s="51">
        <v>0.37170407353483498</v>
      </c>
      <c r="K5" s="51"/>
      <c r="L5" s="51">
        <f t="shared" si="0"/>
        <v>67.380972046027466</v>
      </c>
      <c r="M5" s="51">
        <f t="shared" si="1"/>
        <v>1.71793716168683</v>
      </c>
      <c r="N5" s="52">
        <v>4.8844257725784102E-2</v>
      </c>
      <c r="O5" s="51">
        <v>1.3431107456279201</v>
      </c>
      <c r="P5" s="52">
        <v>9.9952595601482494E-2</v>
      </c>
      <c r="Q5" s="51">
        <v>2.1806546188073401</v>
      </c>
      <c r="R5" s="52">
        <v>1.4840985067964101E-2</v>
      </c>
      <c r="S5" s="51">
        <v>1.71793716168683</v>
      </c>
      <c r="T5" s="51">
        <v>0.78780800355556602</v>
      </c>
      <c r="U5" s="30"/>
      <c r="V5" s="53">
        <v>138.396177202437</v>
      </c>
      <c r="W5" s="53">
        <v>31.534135748685699</v>
      </c>
      <c r="X5" s="53">
        <v>96.704592993063798</v>
      </c>
      <c r="Y5" s="53">
        <v>2.10879317370209</v>
      </c>
      <c r="Z5" s="53">
        <v>94.964557480106293</v>
      </c>
      <c r="AA5" s="53">
        <v>1.6314314233822</v>
      </c>
      <c r="AB5" s="53"/>
      <c r="AC5" s="53">
        <f t="shared" si="2"/>
        <v>1.7993307857490426</v>
      </c>
      <c r="AD5" s="53"/>
      <c r="AE5" s="53">
        <v>94.8569682739776</v>
      </c>
      <c r="AF5" s="53">
        <v>1.62340566455911</v>
      </c>
      <c r="AG5" s="30"/>
      <c r="AH5" s="54" t="s">
        <v>501</v>
      </c>
      <c r="AI5" s="54">
        <v>2.98298737678356</v>
      </c>
      <c r="AJ5" s="54">
        <v>1532.40447282629</v>
      </c>
      <c r="AK5" s="54">
        <v>4.3199329802814903</v>
      </c>
      <c r="AL5" s="54" t="s">
        <v>501</v>
      </c>
      <c r="AM5" s="54">
        <v>11.6903335596212</v>
      </c>
      <c r="AN5" s="54" t="s">
        <v>501</v>
      </c>
      <c r="AO5" s="54">
        <v>1.80656969772093</v>
      </c>
      <c r="AP5" s="54">
        <v>3.8849672650136902</v>
      </c>
      <c r="AQ5" s="54">
        <v>0.57828074125401296</v>
      </c>
      <c r="AR5" s="54">
        <v>22.562024823728599</v>
      </c>
      <c r="AS5" s="54">
        <v>9.8238510280585398</v>
      </c>
      <c r="AT5" s="54">
        <v>128.94525990646301</v>
      </c>
      <c r="AU5" s="54">
        <v>49.367854877206803</v>
      </c>
      <c r="AV5" s="55">
        <v>248.29363728960999</v>
      </c>
      <c r="AW5" s="54">
        <v>53.178668206630803</v>
      </c>
      <c r="AX5" s="55">
        <v>567.43163451043995</v>
      </c>
      <c r="AY5" s="55">
        <v>102.251735198337</v>
      </c>
      <c r="AZ5" s="56">
        <v>11242.0081593704</v>
      </c>
    </row>
    <row r="6" spans="1:59" x14ac:dyDescent="0.2">
      <c r="A6" s="30" t="s">
        <v>505</v>
      </c>
      <c r="B6" s="30"/>
      <c r="C6" s="30"/>
      <c r="D6" s="30">
        <v>39006</v>
      </c>
      <c r="E6" s="30">
        <v>13210</v>
      </c>
      <c r="F6" s="30"/>
      <c r="G6" s="50">
        <v>39.4929257266717</v>
      </c>
      <c r="H6" s="50">
        <v>2062.5320712817402</v>
      </c>
      <c r="I6" s="50">
        <v>822.23645747447802</v>
      </c>
      <c r="J6" s="51">
        <v>0.39667922854258197</v>
      </c>
      <c r="K6" s="51"/>
      <c r="L6" s="51">
        <f t="shared" si="0"/>
        <v>67.299140899902852</v>
      </c>
      <c r="M6" s="51">
        <f t="shared" si="1"/>
        <v>1.6942835014078701</v>
      </c>
      <c r="N6" s="52">
        <v>4.8972152244325398E-2</v>
      </c>
      <c r="O6" s="51">
        <v>1.4889148717958001</v>
      </c>
      <c r="P6" s="52">
        <v>0.100891409491443</v>
      </c>
      <c r="Q6" s="51">
        <v>2.25554075081733</v>
      </c>
      <c r="R6" s="52">
        <v>1.48590306893716E-2</v>
      </c>
      <c r="S6" s="51">
        <v>1.6942835014078701</v>
      </c>
      <c r="T6" s="51">
        <v>0.75116510344311804</v>
      </c>
      <c r="U6" s="30"/>
      <c r="V6" s="53">
        <v>142.945959914106</v>
      </c>
      <c r="W6" s="53">
        <v>34.917777418996302</v>
      </c>
      <c r="X6" s="53">
        <v>97.564402333496204</v>
      </c>
      <c r="Y6" s="53">
        <v>2.2006048529233802</v>
      </c>
      <c r="Z6" s="53">
        <v>95.079372025422103</v>
      </c>
      <c r="AA6" s="53">
        <v>1.61091411346893</v>
      </c>
      <c r="AB6" s="53"/>
      <c r="AC6" s="53">
        <f t="shared" si="2"/>
        <v>2.5470666028166056</v>
      </c>
      <c r="AD6" s="53"/>
      <c r="AE6" s="53">
        <v>94.956496291453703</v>
      </c>
      <c r="AF6" s="53">
        <v>1.6032243051623301</v>
      </c>
      <c r="AG6" s="30"/>
      <c r="AH6" s="54">
        <v>3.7923628665995999</v>
      </c>
      <c r="AI6" s="54">
        <v>1.7109599884954501</v>
      </c>
      <c r="AJ6" s="54">
        <v>1700.42842123728</v>
      </c>
      <c r="AK6" s="54">
        <v>5.3751772908205604</v>
      </c>
      <c r="AL6" s="54">
        <v>42.027527119747397</v>
      </c>
      <c r="AM6" s="54">
        <v>40.261629874051003</v>
      </c>
      <c r="AN6" s="54">
        <v>2.7719078054340098</v>
      </c>
      <c r="AO6" s="54">
        <v>20.3788881262351</v>
      </c>
      <c r="AP6" s="54">
        <v>9.6448898612581093</v>
      </c>
      <c r="AQ6" s="54">
        <v>1.41368194330788</v>
      </c>
      <c r="AR6" s="54">
        <v>38.863169378696298</v>
      </c>
      <c r="AS6" s="54">
        <v>14.8156826037938</v>
      </c>
      <c r="AT6" s="54">
        <v>171.968545855434</v>
      </c>
      <c r="AU6" s="54">
        <v>66.691860576338797</v>
      </c>
      <c r="AV6" s="55">
        <v>320.96449431633198</v>
      </c>
      <c r="AW6" s="54">
        <v>69.716258272980696</v>
      </c>
      <c r="AX6" s="55">
        <v>700.35709816815404</v>
      </c>
      <c r="AY6" s="55">
        <v>126.89970316603799</v>
      </c>
      <c r="AZ6" s="56">
        <v>9902.3714460769497</v>
      </c>
    </row>
    <row r="7" spans="1:59" x14ac:dyDescent="0.2">
      <c r="A7" s="30" t="s">
        <v>506</v>
      </c>
      <c r="B7" s="30"/>
      <c r="C7" s="30"/>
      <c r="D7" s="30">
        <v>39323</v>
      </c>
      <c r="E7" s="30">
        <v>13477</v>
      </c>
      <c r="F7" s="30"/>
      <c r="G7" s="50">
        <v>39.651355012488402</v>
      </c>
      <c r="H7" s="50">
        <v>1954.40509523797</v>
      </c>
      <c r="I7" s="50">
        <v>821.07074476816899</v>
      </c>
      <c r="J7" s="51">
        <v>0.43524143813785399</v>
      </c>
      <c r="K7" s="51"/>
      <c r="L7" s="51">
        <f t="shared" si="0"/>
        <v>66.696314510280288</v>
      </c>
      <c r="M7" s="51">
        <f t="shared" si="1"/>
        <v>1.83559928793389</v>
      </c>
      <c r="N7" s="52">
        <v>4.8975514927240497E-2</v>
      </c>
      <c r="O7" s="51">
        <v>1.3858382499791599</v>
      </c>
      <c r="P7" s="52">
        <v>0.10152469601125</v>
      </c>
      <c r="Q7" s="51">
        <v>2.2999940002027701</v>
      </c>
      <c r="R7" s="52">
        <v>1.49933322004751E-2</v>
      </c>
      <c r="S7" s="51">
        <v>1.83559928793389</v>
      </c>
      <c r="T7" s="51">
        <v>0.79808872882801796</v>
      </c>
      <c r="U7" s="30"/>
      <c r="V7" s="53">
        <v>143.97486263772899</v>
      </c>
      <c r="W7" s="53">
        <v>32.499475739956502</v>
      </c>
      <c r="X7" s="53">
        <v>98.158222782477097</v>
      </c>
      <c r="Y7" s="53">
        <v>2.2576332347026402</v>
      </c>
      <c r="Z7" s="53">
        <v>95.931260425292606</v>
      </c>
      <c r="AA7" s="53">
        <v>1.76091353327268</v>
      </c>
      <c r="AB7" s="53"/>
      <c r="AC7" s="53">
        <f t="shared" si="2"/>
        <v>2.2687476342349244</v>
      </c>
      <c r="AD7" s="53"/>
      <c r="AE7" s="53">
        <v>95.810077581611495</v>
      </c>
      <c r="AF7" s="53">
        <v>1.75180859228805</v>
      </c>
      <c r="AG7" s="30"/>
      <c r="AH7" s="54">
        <v>0.55199159090730898</v>
      </c>
      <c r="AI7" s="54">
        <v>1.96931384516394</v>
      </c>
      <c r="AJ7" s="54">
        <v>1910.8148836758801</v>
      </c>
      <c r="AK7" s="54">
        <v>5.0831707880274797</v>
      </c>
      <c r="AL7" s="54" t="s">
        <v>501</v>
      </c>
      <c r="AM7" s="54">
        <v>13.823135396037699</v>
      </c>
      <c r="AN7" s="54" t="s">
        <v>501</v>
      </c>
      <c r="AO7" s="54">
        <v>1.8100821644544101</v>
      </c>
      <c r="AP7" s="54">
        <v>5.2011095160507699</v>
      </c>
      <c r="AQ7" s="54">
        <v>0.46502154926778499</v>
      </c>
      <c r="AR7" s="54">
        <v>31.8406432207073</v>
      </c>
      <c r="AS7" s="54">
        <v>12.4616977407889</v>
      </c>
      <c r="AT7" s="54">
        <v>154.106345678802</v>
      </c>
      <c r="AU7" s="54">
        <v>57.735605597634603</v>
      </c>
      <c r="AV7" s="55">
        <v>287.009911344084</v>
      </c>
      <c r="AW7" s="54">
        <v>60.578965604466703</v>
      </c>
      <c r="AX7" s="55">
        <v>617.92618505052303</v>
      </c>
      <c r="AY7" s="55">
        <v>121.308826504915</v>
      </c>
      <c r="AZ7" s="56">
        <v>11232.077121485299</v>
      </c>
    </row>
    <row r="8" spans="1:59" x14ac:dyDescent="0.2">
      <c r="A8" s="30" t="s">
        <v>507</v>
      </c>
      <c r="B8" s="30"/>
      <c r="C8" s="30"/>
      <c r="D8" s="30">
        <v>39414</v>
      </c>
      <c r="E8" s="30">
        <v>13863</v>
      </c>
      <c r="F8" s="30"/>
      <c r="G8" s="50">
        <v>17.750889177002598</v>
      </c>
      <c r="H8" s="50">
        <v>1024.3747129506601</v>
      </c>
      <c r="I8" s="50">
        <v>370.05028404863202</v>
      </c>
      <c r="J8" s="51">
        <v>0.38535787108740599</v>
      </c>
      <c r="K8" s="51"/>
      <c r="L8" s="51">
        <f t="shared" si="0"/>
        <v>67.178283410671483</v>
      </c>
      <c r="M8" s="51">
        <f t="shared" si="1"/>
        <v>1.55418794976746</v>
      </c>
      <c r="N8" s="52">
        <v>4.96623553165342E-2</v>
      </c>
      <c r="O8" s="51">
        <v>1.62434469668291</v>
      </c>
      <c r="P8" s="52">
        <v>0.102295753328558</v>
      </c>
      <c r="Q8" s="51">
        <v>2.2481094005506699</v>
      </c>
      <c r="R8" s="52">
        <v>1.48857629166682E-2</v>
      </c>
      <c r="S8" s="51">
        <v>1.55418794976746</v>
      </c>
      <c r="T8" s="51">
        <v>0.69133110220826799</v>
      </c>
      <c r="U8" s="30"/>
      <c r="V8" s="53">
        <v>180.740207429755</v>
      </c>
      <c r="W8" s="53">
        <v>37.865114759443898</v>
      </c>
      <c r="X8" s="53">
        <v>98.860611514937204</v>
      </c>
      <c r="Y8" s="53">
        <v>2.2224947009091802</v>
      </c>
      <c r="Z8" s="53">
        <v>95.250100127212306</v>
      </c>
      <c r="AA8" s="53">
        <v>1.4803655783185801</v>
      </c>
      <c r="AB8" s="53"/>
      <c r="AC8" s="53">
        <f t="shared" si="2"/>
        <v>3.6521232596051445</v>
      </c>
      <c r="AD8" s="53"/>
      <c r="AE8" s="53">
        <v>95.044078243357404</v>
      </c>
      <c r="AF8" s="53">
        <v>1.4729835301471399</v>
      </c>
      <c r="AG8" s="30"/>
      <c r="AH8" s="54">
        <v>3.9177480460896899</v>
      </c>
      <c r="AI8" s="54">
        <v>3.2344065165549201</v>
      </c>
      <c r="AJ8" s="54">
        <v>897.64020328322295</v>
      </c>
      <c r="AK8" s="54">
        <v>5.3886219859221098</v>
      </c>
      <c r="AL8" s="54">
        <v>0.52540909590684604</v>
      </c>
      <c r="AM8" s="54">
        <v>13.1432020350054</v>
      </c>
      <c r="AN8" s="54">
        <v>6.21028915176524E-2</v>
      </c>
      <c r="AO8" s="54">
        <v>2.42053555856429</v>
      </c>
      <c r="AP8" s="54">
        <v>2.90197191915968</v>
      </c>
      <c r="AQ8" s="54">
        <v>0.132374864463109</v>
      </c>
      <c r="AR8" s="54">
        <v>14.289313683635299</v>
      </c>
      <c r="AS8" s="54">
        <v>5.0274554656592496</v>
      </c>
      <c r="AT8" s="54">
        <v>61.808772404958503</v>
      </c>
      <c r="AU8" s="54">
        <v>25.281496899252701</v>
      </c>
      <c r="AV8" s="55">
        <v>155.88175181372799</v>
      </c>
      <c r="AW8" s="54">
        <v>33.252701246591798</v>
      </c>
      <c r="AX8" s="55">
        <v>359.967956271182</v>
      </c>
      <c r="AY8" s="55">
        <v>77.330375721893404</v>
      </c>
      <c r="AZ8" s="56">
        <v>9507.5760368526699</v>
      </c>
    </row>
    <row r="9" spans="1:59" x14ac:dyDescent="0.2">
      <c r="A9" s="30" t="s">
        <v>508</v>
      </c>
      <c r="B9" s="30"/>
      <c r="C9" s="30"/>
      <c r="D9" s="30">
        <v>38448</v>
      </c>
      <c r="E9" s="30">
        <v>13723</v>
      </c>
      <c r="F9" s="30"/>
      <c r="G9" s="50">
        <v>48.405698405267202</v>
      </c>
      <c r="H9" s="50">
        <v>1163.2345931893501</v>
      </c>
      <c r="I9" s="50">
        <v>1166.9665118821899</v>
      </c>
      <c r="J9" s="51">
        <v>1.10276018051501</v>
      </c>
      <c r="K9" s="51"/>
      <c r="L9" s="51">
        <f t="shared" si="0"/>
        <v>66.448746497403192</v>
      </c>
      <c r="M9" s="51">
        <f t="shared" si="1"/>
        <v>2.0690311699519701</v>
      </c>
      <c r="N9" s="52">
        <v>4.9666545137147002E-2</v>
      </c>
      <c r="O9" s="51">
        <v>1.6127066911194801</v>
      </c>
      <c r="P9" s="52">
        <v>0.102831592153854</v>
      </c>
      <c r="Q9" s="51">
        <v>2.6233018990986099</v>
      </c>
      <c r="R9" s="52">
        <v>1.50491928397638E-2</v>
      </c>
      <c r="S9" s="51">
        <v>2.0690311699519701</v>
      </c>
      <c r="T9" s="51">
        <v>0.78871256513133803</v>
      </c>
      <c r="U9" s="30"/>
      <c r="V9" s="53">
        <v>186.60005089525899</v>
      </c>
      <c r="W9" s="53">
        <v>37.592464914663502</v>
      </c>
      <c r="X9" s="53">
        <v>99.326883179793299</v>
      </c>
      <c r="Y9" s="53">
        <v>2.6056440127709699</v>
      </c>
      <c r="Z9" s="53">
        <v>96.284115242390598</v>
      </c>
      <c r="AA9" s="53">
        <v>1.9921483560775399</v>
      </c>
      <c r="AB9" s="53"/>
      <c r="AC9" s="53">
        <f t="shared" si="2"/>
        <v>3.0633881180938016</v>
      </c>
      <c r="AD9" s="53"/>
      <c r="AE9" s="53">
        <v>96.081860753969096</v>
      </c>
      <c r="AF9" s="53">
        <v>1.98035284531571</v>
      </c>
      <c r="AG9" s="30"/>
      <c r="AH9" s="54">
        <v>2.3559197908662299</v>
      </c>
      <c r="AI9" s="54">
        <v>3.6736556399308999</v>
      </c>
      <c r="AJ9" s="54">
        <v>1444.5562287482001</v>
      </c>
      <c r="AK9" s="54">
        <v>6.9424130823670103</v>
      </c>
      <c r="AL9" s="54">
        <v>3.5803321101049201</v>
      </c>
      <c r="AM9" s="54">
        <v>46.537693027463803</v>
      </c>
      <c r="AN9" s="54">
        <v>0.35731953026333402</v>
      </c>
      <c r="AO9" s="54">
        <v>5.3981377720956001</v>
      </c>
      <c r="AP9" s="54">
        <v>5.2036345612917296</v>
      </c>
      <c r="AQ9" s="54">
        <v>1.60369141020876</v>
      </c>
      <c r="AR9" s="54">
        <v>28.308392464351002</v>
      </c>
      <c r="AS9" s="54">
        <v>7.66506919255868</v>
      </c>
      <c r="AT9" s="54">
        <v>94.627265124299399</v>
      </c>
      <c r="AU9" s="54">
        <v>39.028125583342003</v>
      </c>
      <c r="AV9" s="55">
        <v>207.763085366181</v>
      </c>
      <c r="AW9" s="54">
        <v>41.8158380786737</v>
      </c>
      <c r="AX9" s="55">
        <v>412.59378184461701</v>
      </c>
      <c r="AY9" s="55">
        <v>75.077973253029796</v>
      </c>
      <c r="AZ9" s="56">
        <v>9300.4239190103599</v>
      </c>
    </row>
    <row r="10" spans="1:59" x14ac:dyDescent="0.2">
      <c r="A10" s="30" t="s">
        <v>509</v>
      </c>
      <c r="B10" s="30"/>
      <c r="C10" s="30"/>
      <c r="D10" s="30">
        <v>38346</v>
      </c>
      <c r="E10" s="30">
        <v>13710</v>
      </c>
      <c r="F10" s="30"/>
      <c r="G10" s="50">
        <v>4.8997769927918498</v>
      </c>
      <c r="H10" s="50">
        <v>904.14766820705597</v>
      </c>
      <c r="I10" s="50">
        <v>106.905580853621</v>
      </c>
      <c r="J10" s="51">
        <v>0.12635466038269799</v>
      </c>
      <c r="K10" s="51"/>
      <c r="L10" s="51">
        <f t="shared" si="0"/>
        <v>68.326402630110039</v>
      </c>
      <c r="M10" s="51">
        <f t="shared" si="1"/>
        <v>1.57562696201174</v>
      </c>
      <c r="N10" s="52">
        <v>4.8158586094917598E-2</v>
      </c>
      <c r="O10" s="51">
        <v>1.5954828654650499</v>
      </c>
      <c r="P10" s="52">
        <v>9.7298230400597693E-2</v>
      </c>
      <c r="Q10" s="51">
        <v>2.2423572189575198</v>
      </c>
      <c r="R10" s="52">
        <v>1.46356307592187E-2</v>
      </c>
      <c r="S10" s="51">
        <v>1.57562696201174</v>
      </c>
      <c r="T10" s="51">
        <v>0.70266545789000201</v>
      </c>
      <c r="U10" s="30"/>
      <c r="V10" s="53">
        <v>105.242421755591</v>
      </c>
      <c r="W10" s="53">
        <v>37.691500330185299</v>
      </c>
      <c r="X10" s="53">
        <v>94.251148872267706</v>
      </c>
      <c r="Y10" s="53">
        <v>2.1134474406876902</v>
      </c>
      <c r="Z10" s="53">
        <v>93.661025090972501</v>
      </c>
      <c r="AA10" s="53">
        <v>1.47574836422994</v>
      </c>
      <c r="AB10" s="53"/>
      <c r="AC10" s="53">
        <f t="shared" si="2"/>
        <v>0.62611839575023032</v>
      </c>
      <c r="AD10" s="53"/>
      <c r="AE10" s="53">
        <v>93.6313230177104</v>
      </c>
      <c r="AF10" s="53">
        <v>1.4708594196014899</v>
      </c>
      <c r="AG10" s="30"/>
      <c r="AH10" s="54">
        <v>4.2641419341870801</v>
      </c>
      <c r="AI10" s="54">
        <v>3.1456356303995601</v>
      </c>
      <c r="AJ10" s="54">
        <v>317.96338125291498</v>
      </c>
      <c r="AK10" s="54">
        <v>3.1827746594754101</v>
      </c>
      <c r="AL10" s="54" t="s">
        <v>501</v>
      </c>
      <c r="AM10" s="54">
        <v>2.6833308294813301</v>
      </c>
      <c r="AN10" s="54" t="s">
        <v>501</v>
      </c>
      <c r="AO10" s="54">
        <v>0.31483293019331499</v>
      </c>
      <c r="AP10" s="54">
        <v>0.39842935156095299</v>
      </c>
      <c r="AQ10" s="54">
        <v>0.13324762204350299</v>
      </c>
      <c r="AR10" s="54">
        <v>1.93498854702515</v>
      </c>
      <c r="AS10" s="54">
        <v>1.1293871720870401</v>
      </c>
      <c r="AT10" s="54">
        <v>19.7136774619748</v>
      </c>
      <c r="AU10" s="54">
        <v>10.0258150987954</v>
      </c>
      <c r="AV10" s="55">
        <v>53.917369494601601</v>
      </c>
      <c r="AW10" s="54">
        <v>12.4926071476127</v>
      </c>
      <c r="AX10" s="55">
        <v>171.20115910098301</v>
      </c>
      <c r="AY10" s="55">
        <v>38.682585069975701</v>
      </c>
      <c r="AZ10" s="56">
        <v>12703.625767904199</v>
      </c>
    </row>
    <row r="11" spans="1:59" x14ac:dyDescent="0.2">
      <c r="A11" s="30" t="s">
        <v>510</v>
      </c>
      <c r="B11" s="30"/>
      <c r="C11" s="30"/>
      <c r="D11" s="30">
        <v>38571</v>
      </c>
      <c r="E11" s="30">
        <v>13996</v>
      </c>
      <c r="F11" s="30"/>
      <c r="G11" s="50">
        <v>15.9954222278686</v>
      </c>
      <c r="H11" s="50">
        <v>920.65619261416703</v>
      </c>
      <c r="I11" s="50">
        <v>336.11922382195303</v>
      </c>
      <c r="J11" s="51">
        <v>0.39083146297784999</v>
      </c>
      <c r="K11" s="51"/>
      <c r="L11" s="51">
        <f t="shared" si="0"/>
        <v>66.688859469872298</v>
      </c>
      <c r="M11" s="51">
        <f t="shared" si="1"/>
        <v>1.7478876520693101</v>
      </c>
      <c r="N11" s="52">
        <v>4.8193946026620998E-2</v>
      </c>
      <c r="O11" s="51">
        <v>1.4920754245374701</v>
      </c>
      <c r="P11" s="52">
        <v>0.100335412383703</v>
      </c>
      <c r="Q11" s="51">
        <v>2.2981297432401502</v>
      </c>
      <c r="R11" s="52">
        <v>1.4995008280982301E-2</v>
      </c>
      <c r="S11" s="51">
        <v>1.7478876520693101</v>
      </c>
      <c r="T11" s="51">
        <v>0.76056961414413005</v>
      </c>
      <c r="U11" s="30"/>
      <c r="V11" s="53">
        <v>105.390761161527</v>
      </c>
      <c r="W11" s="53">
        <v>35.237246395398898</v>
      </c>
      <c r="X11" s="53">
        <v>97.050707972120506</v>
      </c>
      <c r="Y11" s="53">
        <v>2.2303511859324399</v>
      </c>
      <c r="Z11" s="53">
        <v>95.942567120215202</v>
      </c>
      <c r="AA11" s="53">
        <v>1.6769682837725499</v>
      </c>
      <c r="AB11" s="53"/>
      <c r="AC11" s="53">
        <f t="shared" si="2"/>
        <v>1.1418163505037326</v>
      </c>
      <c r="AD11" s="53"/>
      <c r="AE11" s="53">
        <v>95.914722090189798</v>
      </c>
      <c r="AF11" s="53">
        <v>1.67035663730504</v>
      </c>
      <c r="AG11" s="30"/>
      <c r="AH11" s="54">
        <v>0.98167455431092598</v>
      </c>
      <c r="AI11" s="54">
        <v>2.76167844024708</v>
      </c>
      <c r="AJ11" s="54">
        <v>758.58231517797299</v>
      </c>
      <c r="AK11" s="54">
        <v>4.1646094561837801</v>
      </c>
      <c r="AL11" s="54">
        <v>6.3782950056142595E-2</v>
      </c>
      <c r="AM11" s="54">
        <v>10.052799716216301</v>
      </c>
      <c r="AN11" s="54" t="s">
        <v>501</v>
      </c>
      <c r="AO11" s="54">
        <v>0.54021578324782604</v>
      </c>
      <c r="AP11" s="54">
        <v>1.29768842722949</v>
      </c>
      <c r="AQ11" s="54">
        <v>0.45735232826680999</v>
      </c>
      <c r="AR11" s="54">
        <v>12.2883441284642</v>
      </c>
      <c r="AS11" s="54">
        <v>5.0540612225228303</v>
      </c>
      <c r="AT11" s="54">
        <v>61.710384685597298</v>
      </c>
      <c r="AU11" s="54">
        <v>26.071013955094202</v>
      </c>
      <c r="AV11" s="55">
        <v>128.961982710342</v>
      </c>
      <c r="AW11" s="54">
        <v>30.6812003935981</v>
      </c>
      <c r="AX11" s="55">
        <v>301.784066590132</v>
      </c>
      <c r="AY11" s="55">
        <v>67.678847052063006</v>
      </c>
      <c r="AZ11" s="56">
        <v>9958.1818506798299</v>
      </c>
    </row>
    <row r="12" spans="1:59" x14ac:dyDescent="0.2">
      <c r="A12" s="30" t="s">
        <v>511</v>
      </c>
      <c r="B12" s="30"/>
      <c r="C12" s="30"/>
      <c r="D12" s="30">
        <v>38259</v>
      </c>
      <c r="E12" s="30">
        <v>14057</v>
      </c>
      <c r="F12" s="30"/>
      <c r="G12" s="50">
        <v>10.05137874741</v>
      </c>
      <c r="H12" s="50">
        <v>1144.40911408224</v>
      </c>
      <c r="I12" s="50">
        <v>219.504714439472</v>
      </c>
      <c r="J12" s="51">
        <v>0.205739667991094</v>
      </c>
      <c r="K12" s="51"/>
      <c r="L12" s="51">
        <f t="shared" si="0"/>
        <v>67.704103901001332</v>
      </c>
      <c r="M12" s="51">
        <f t="shared" si="1"/>
        <v>1.42371202308615</v>
      </c>
      <c r="N12" s="52">
        <v>4.8560313235964901E-2</v>
      </c>
      <c r="O12" s="51">
        <v>1.4870526601112899</v>
      </c>
      <c r="P12" s="52">
        <v>9.8752683727800897E-2</v>
      </c>
      <c r="Q12" s="51">
        <v>2.0587087065984102</v>
      </c>
      <c r="R12" s="52">
        <v>1.47701533936883E-2</v>
      </c>
      <c r="S12" s="51">
        <v>1.42371202308615</v>
      </c>
      <c r="T12" s="51">
        <v>0.69155583717258096</v>
      </c>
      <c r="U12" s="30"/>
      <c r="V12" s="53">
        <v>120.559260623347</v>
      </c>
      <c r="W12" s="53">
        <v>35.002368607124197</v>
      </c>
      <c r="X12" s="53">
        <v>95.598639352028798</v>
      </c>
      <c r="Y12" s="53">
        <v>1.96809751172984</v>
      </c>
      <c r="Z12" s="53">
        <v>94.516549326243606</v>
      </c>
      <c r="AA12" s="53">
        <v>1.3456434765638801</v>
      </c>
      <c r="AB12" s="53"/>
      <c r="AC12" s="53">
        <f t="shared" si="2"/>
        <v>1.1319094425607301</v>
      </c>
      <c r="AD12" s="53"/>
      <c r="AE12" s="53">
        <v>94.440105113384504</v>
      </c>
      <c r="AF12" s="53">
        <v>1.34067292987693</v>
      </c>
      <c r="AG12" s="30"/>
      <c r="AH12" s="54">
        <v>4.3937578117237202</v>
      </c>
      <c r="AI12" s="54">
        <v>3.38565579250101</v>
      </c>
      <c r="AJ12" s="54">
        <v>615.49936303616505</v>
      </c>
      <c r="AK12" s="54">
        <v>2.94777125572076</v>
      </c>
      <c r="AL12" s="54">
        <v>0.304552334494745</v>
      </c>
      <c r="AM12" s="54">
        <v>4.7085833267419996</v>
      </c>
      <c r="AN12" s="54" t="s">
        <v>501</v>
      </c>
      <c r="AO12" s="54">
        <v>0.106829530025988</v>
      </c>
      <c r="AP12" s="54">
        <v>0.33211680975666302</v>
      </c>
      <c r="AQ12" s="54">
        <v>0.12577923899023899</v>
      </c>
      <c r="AR12" s="54">
        <v>5.5555545467058796</v>
      </c>
      <c r="AS12" s="54">
        <v>2.5567271255178499</v>
      </c>
      <c r="AT12" s="54">
        <v>44.456177229082698</v>
      </c>
      <c r="AU12" s="54">
        <v>18.9953545285662</v>
      </c>
      <c r="AV12" s="55">
        <v>106.346653666329</v>
      </c>
      <c r="AW12" s="54">
        <v>25.126639575692199</v>
      </c>
      <c r="AX12" s="55">
        <v>274.74762856371598</v>
      </c>
      <c r="AY12" s="55">
        <v>58.315812042624898</v>
      </c>
      <c r="AZ12" s="56">
        <v>11758.2157041297</v>
      </c>
    </row>
    <row r="13" spans="1:59" x14ac:dyDescent="0.2">
      <c r="A13" s="30" t="s">
        <v>512</v>
      </c>
      <c r="B13" s="30"/>
      <c r="C13" s="30"/>
      <c r="D13" s="30">
        <v>38360</v>
      </c>
      <c r="E13" s="30">
        <v>14393</v>
      </c>
      <c r="F13" s="30"/>
      <c r="G13" s="50">
        <v>46.570360382840697</v>
      </c>
      <c r="H13" s="50">
        <v>1418.8159873837001</v>
      </c>
      <c r="I13" s="50">
        <v>1051.4405657012501</v>
      </c>
      <c r="J13" s="51">
        <v>0.75279529971471804</v>
      </c>
      <c r="K13" s="51"/>
      <c r="L13" s="51">
        <f t="shared" si="0"/>
        <v>68.502129170314589</v>
      </c>
      <c r="M13" s="51">
        <f t="shared" si="1"/>
        <v>1.6167828124582999</v>
      </c>
      <c r="N13" s="52">
        <v>5.02671909046285E-2</v>
      </c>
      <c r="O13" s="51">
        <v>1.5382413323528401</v>
      </c>
      <c r="P13" s="52">
        <v>0.101359536723305</v>
      </c>
      <c r="Q13" s="51">
        <v>2.2316301349505099</v>
      </c>
      <c r="R13" s="52">
        <v>1.4598086396902099E-2</v>
      </c>
      <c r="S13" s="51">
        <v>1.6167828124582999</v>
      </c>
      <c r="T13" s="51">
        <v>0.72448511388029002</v>
      </c>
      <c r="U13" s="30"/>
      <c r="V13" s="53">
        <v>206.01221317908701</v>
      </c>
      <c r="W13" s="53">
        <v>35.673808575338903</v>
      </c>
      <c r="X13" s="53">
        <v>97.9961376095833</v>
      </c>
      <c r="Y13" s="53">
        <v>2.1869113379830298</v>
      </c>
      <c r="Z13" s="53">
        <v>93.422259252837307</v>
      </c>
      <c r="AA13" s="53">
        <v>1.51043503061011</v>
      </c>
      <c r="AB13" s="53"/>
      <c r="AC13" s="53">
        <f t="shared" si="2"/>
        <v>4.667406765528181</v>
      </c>
      <c r="AD13" s="53"/>
      <c r="AE13" s="53">
        <v>93.145324720075493</v>
      </c>
      <c r="AF13" s="53">
        <v>1.5013502925948801</v>
      </c>
      <c r="AG13" s="30"/>
      <c r="AH13" s="54">
        <v>2.0274128687563202</v>
      </c>
      <c r="AI13" s="54">
        <v>3.5716199096313099</v>
      </c>
      <c r="AJ13" s="54">
        <v>1334.09601998531</v>
      </c>
      <c r="AK13" s="54">
        <v>8.1720173235245603</v>
      </c>
      <c r="AL13" s="54">
        <v>0.20917547588820201</v>
      </c>
      <c r="AM13" s="54">
        <v>41.5810077957318</v>
      </c>
      <c r="AN13" s="54">
        <v>0.24656539355399401</v>
      </c>
      <c r="AO13" s="54">
        <v>7.3504569731443201</v>
      </c>
      <c r="AP13" s="54">
        <v>6.98312270369376</v>
      </c>
      <c r="AQ13" s="54">
        <v>0.55750277968959105</v>
      </c>
      <c r="AR13" s="54">
        <v>34.100858919805297</v>
      </c>
      <c r="AS13" s="54">
        <v>13.0158571737879</v>
      </c>
      <c r="AT13" s="54">
        <v>124.743216260203</v>
      </c>
      <c r="AU13" s="54">
        <v>44.211142017975398</v>
      </c>
      <c r="AV13" s="55">
        <v>201.35411860773701</v>
      </c>
      <c r="AW13" s="54">
        <v>44.565802480234403</v>
      </c>
      <c r="AX13" s="55">
        <v>454.35005936274899</v>
      </c>
      <c r="AY13" s="55">
        <v>82.877279169552494</v>
      </c>
      <c r="AZ13" s="56">
        <v>10218.693110738301</v>
      </c>
    </row>
    <row r="14" spans="1:59" x14ac:dyDescent="0.2">
      <c r="A14" s="30" t="s">
        <v>513</v>
      </c>
      <c r="B14" s="30"/>
      <c r="C14" s="30"/>
      <c r="D14" s="30">
        <v>38106</v>
      </c>
      <c r="E14" s="30">
        <v>14891</v>
      </c>
      <c r="F14" s="30"/>
      <c r="G14" s="50">
        <v>20.737036536642201</v>
      </c>
      <c r="H14" s="50">
        <v>1246.96976743237</v>
      </c>
      <c r="I14" s="50">
        <v>446.74141933873801</v>
      </c>
      <c r="J14" s="51">
        <v>0.35938340253328199</v>
      </c>
      <c r="K14" s="51"/>
      <c r="L14" s="51">
        <f t="shared" si="0"/>
        <v>65.785826678115171</v>
      </c>
      <c r="M14" s="51">
        <f t="shared" si="1"/>
        <v>1.53570890407948</v>
      </c>
      <c r="N14" s="52">
        <v>4.8870923906186997E-2</v>
      </c>
      <c r="O14" s="51">
        <v>1.5801818477834899</v>
      </c>
      <c r="P14" s="52">
        <v>0.103195368081977</v>
      </c>
      <c r="Q14" s="51">
        <v>2.20349189019008</v>
      </c>
      <c r="R14" s="52">
        <v>1.5200842651000201E-2</v>
      </c>
      <c r="S14" s="51">
        <v>1.53570890407948</v>
      </c>
      <c r="T14" s="51">
        <v>0.69694329755259998</v>
      </c>
      <c r="U14" s="30"/>
      <c r="V14" s="53">
        <v>142.59001573897299</v>
      </c>
      <c r="W14" s="53">
        <v>37.091407416564998</v>
      </c>
      <c r="X14" s="53">
        <v>99.683954901705604</v>
      </c>
      <c r="Y14" s="53">
        <v>2.1965278620798201</v>
      </c>
      <c r="Z14" s="53">
        <v>97.379999916674905</v>
      </c>
      <c r="AA14" s="53">
        <v>1.4954733295129701</v>
      </c>
      <c r="AB14" s="53"/>
      <c r="AC14" s="53">
        <f t="shared" si="2"/>
        <v>2.3112596077297876</v>
      </c>
      <c r="AD14" s="53"/>
      <c r="AE14" s="53">
        <v>97.142173421386303</v>
      </c>
      <c r="AF14" s="53">
        <v>1.4872344028878399</v>
      </c>
      <c r="AG14" s="30"/>
      <c r="AH14" s="54" t="s">
        <v>501</v>
      </c>
      <c r="AI14" s="54">
        <v>2.3141845919065598</v>
      </c>
      <c r="AJ14" s="54">
        <v>978.30563831228199</v>
      </c>
      <c r="AK14" s="54">
        <v>3.3016771733010701</v>
      </c>
      <c r="AL14" s="54">
        <v>4.8112823805479703</v>
      </c>
      <c r="AM14" s="54">
        <v>13.138755667038801</v>
      </c>
      <c r="AN14" s="54">
        <v>0.40521865079820901</v>
      </c>
      <c r="AO14" s="54">
        <v>4.7423859766668404</v>
      </c>
      <c r="AP14" s="54">
        <v>3.2602934245030801</v>
      </c>
      <c r="AQ14" s="54">
        <v>0.43160197016715601</v>
      </c>
      <c r="AR14" s="54">
        <v>18.327758182795598</v>
      </c>
      <c r="AS14" s="54">
        <v>7.6824623394013001</v>
      </c>
      <c r="AT14" s="54">
        <v>73.923591279241407</v>
      </c>
      <c r="AU14" s="54">
        <v>34.2665605817865</v>
      </c>
      <c r="AV14" s="55">
        <v>174.28852922148999</v>
      </c>
      <c r="AW14" s="54">
        <v>38.9359184386864</v>
      </c>
      <c r="AX14" s="55">
        <v>400.39549774266197</v>
      </c>
      <c r="AY14" s="55">
        <v>78.870709155069093</v>
      </c>
      <c r="AZ14" s="56">
        <v>11499.698424010299</v>
      </c>
    </row>
    <row r="15" spans="1:59" x14ac:dyDescent="0.2">
      <c r="A15" s="30" t="s">
        <v>514</v>
      </c>
      <c r="B15" s="30"/>
      <c r="C15" s="30"/>
      <c r="D15" s="30">
        <v>37855</v>
      </c>
      <c r="E15" s="30">
        <v>14792</v>
      </c>
      <c r="F15" s="30"/>
      <c r="G15" s="50">
        <v>29.231769824371899</v>
      </c>
      <c r="H15" s="50">
        <v>1343.9627193035799</v>
      </c>
      <c r="I15" s="50">
        <v>606.370689487714</v>
      </c>
      <c r="J15" s="51">
        <v>0.48787334295922902</v>
      </c>
      <c r="K15" s="51"/>
      <c r="L15" s="51">
        <f t="shared" si="0"/>
        <v>66.679794005830388</v>
      </c>
      <c r="M15" s="51">
        <f t="shared" si="1"/>
        <v>1.61669267906759</v>
      </c>
      <c r="N15" s="52">
        <v>5.0677360425097899E-2</v>
      </c>
      <c r="O15" s="51">
        <v>1.5858577221708099</v>
      </c>
      <c r="P15" s="52">
        <v>0.104317104931656</v>
      </c>
      <c r="Q15" s="51">
        <v>2.26465006866834</v>
      </c>
      <c r="R15" s="52">
        <v>1.49970469301774E-2</v>
      </c>
      <c r="S15" s="51">
        <v>1.61669267906759</v>
      </c>
      <c r="T15" s="51">
        <v>0.71388189346985298</v>
      </c>
      <c r="U15" s="30"/>
      <c r="V15" s="53">
        <v>226.66559694146801</v>
      </c>
      <c r="W15" s="53">
        <v>36.652331075289403</v>
      </c>
      <c r="X15" s="53">
        <v>100.715921846206</v>
      </c>
      <c r="Y15" s="53">
        <v>2.28086319325006</v>
      </c>
      <c r="Z15" s="53">
        <v>95.9564455975285</v>
      </c>
      <c r="AA15" s="53">
        <v>1.5513208310687201</v>
      </c>
      <c r="AB15" s="53"/>
      <c r="AC15" s="53">
        <f t="shared" si="2"/>
        <v>4.7256443285553784</v>
      </c>
      <c r="AD15" s="53"/>
      <c r="AE15" s="53">
        <v>95.629012058010105</v>
      </c>
      <c r="AF15" s="53">
        <v>1.5413218974138401</v>
      </c>
      <c r="AG15" s="30"/>
      <c r="AH15" s="54">
        <v>2.4706857547966701</v>
      </c>
      <c r="AI15" s="54">
        <v>3.57507507756972</v>
      </c>
      <c r="AJ15" s="54">
        <v>1452.2394156401101</v>
      </c>
      <c r="AK15" s="54">
        <v>4.8617889252627799</v>
      </c>
      <c r="AL15" s="54">
        <v>36.683104960865997</v>
      </c>
      <c r="AM15" s="54">
        <v>38.683461089153298</v>
      </c>
      <c r="AN15" s="54">
        <v>2.7632747810392</v>
      </c>
      <c r="AO15" s="54">
        <v>22.8159317957588</v>
      </c>
      <c r="AP15" s="54">
        <v>8.8768141030438699</v>
      </c>
      <c r="AQ15" s="54">
        <v>1.2823100313504801</v>
      </c>
      <c r="AR15" s="54">
        <v>26.39644691206</v>
      </c>
      <c r="AS15" s="54">
        <v>9.9620314356896102</v>
      </c>
      <c r="AT15" s="54">
        <v>111.046378926324</v>
      </c>
      <c r="AU15" s="54">
        <v>44.617227843114698</v>
      </c>
      <c r="AV15" s="55">
        <v>229.12798824907199</v>
      </c>
      <c r="AW15" s="54">
        <v>45.283131113839097</v>
      </c>
      <c r="AX15" s="55">
        <v>498.57350221894399</v>
      </c>
      <c r="AY15" s="55">
        <v>90.543215652073499</v>
      </c>
      <c r="AZ15" s="56">
        <v>10058.900796800101</v>
      </c>
    </row>
    <row r="16" spans="1:59" x14ac:dyDescent="0.2">
      <c r="A16" s="30" t="s">
        <v>515</v>
      </c>
      <c r="B16" s="30"/>
      <c r="C16" s="30"/>
      <c r="D16" s="30">
        <v>37579</v>
      </c>
      <c r="E16" s="30">
        <v>14986</v>
      </c>
      <c r="F16" s="30"/>
      <c r="G16" s="50">
        <v>32.068060170518201</v>
      </c>
      <c r="H16" s="50">
        <v>3204.4558686361001</v>
      </c>
      <c r="I16" s="50">
        <v>686.98706705621498</v>
      </c>
      <c r="J16" s="51">
        <v>0.22507643459485299</v>
      </c>
      <c r="K16" s="51"/>
      <c r="L16" s="51">
        <f t="shared" si="0"/>
        <v>68.414937902613573</v>
      </c>
      <c r="M16" s="51">
        <f t="shared" si="1"/>
        <v>1.6782032853194799</v>
      </c>
      <c r="N16" s="52">
        <v>4.936961418198E-2</v>
      </c>
      <c r="O16" s="51">
        <v>1.2862773634196401</v>
      </c>
      <c r="P16" s="52">
        <v>0.100234175933268</v>
      </c>
      <c r="Q16" s="51">
        <v>2.1144445423096001</v>
      </c>
      <c r="R16" s="52">
        <v>1.4616690896123699E-2</v>
      </c>
      <c r="S16" s="51">
        <v>1.6782032853194799</v>
      </c>
      <c r="T16" s="51">
        <v>0.79368517439874797</v>
      </c>
      <c r="U16" s="30"/>
      <c r="V16" s="53">
        <v>165.61208284260701</v>
      </c>
      <c r="W16" s="53">
        <v>30.0605293180468</v>
      </c>
      <c r="X16" s="53">
        <v>96.961978048766099</v>
      </c>
      <c r="Y16" s="53">
        <v>2.0502072529675699</v>
      </c>
      <c r="Z16" s="53">
        <v>93.540054805990295</v>
      </c>
      <c r="AA16" s="53">
        <v>1.5697922728437701</v>
      </c>
      <c r="AB16" s="53"/>
      <c r="AC16" s="53">
        <f t="shared" si="2"/>
        <v>3.5291392684406508</v>
      </c>
      <c r="AD16" s="53"/>
      <c r="AE16" s="53">
        <v>93.368723341068005</v>
      </c>
      <c r="AF16" s="53">
        <v>1.56105509988789</v>
      </c>
      <c r="AG16" s="30"/>
      <c r="AH16" s="54" t="s">
        <v>501</v>
      </c>
      <c r="AI16" s="54">
        <v>2.51795579508053</v>
      </c>
      <c r="AJ16" s="54">
        <v>1519.6324190129201</v>
      </c>
      <c r="AK16" s="54">
        <v>16.521991175171099</v>
      </c>
      <c r="AL16" s="54" t="s">
        <v>501</v>
      </c>
      <c r="AM16" s="54">
        <v>10.945320630520399</v>
      </c>
      <c r="AN16" s="54" t="s">
        <v>501</v>
      </c>
      <c r="AO16" s="54">
        <v>0.48820249920724201</v>
      </c>
      <c r="AP16" s="54">
        <v>1.97535358941345</v>
      </c>
      <c r="AQ16" s="54">
        <v>0.12873041123999099</v>
      </c>
      <c r="AR16" s="54">
        <v>15.4784777461447</v>
      </c>
      <c r="AS16" s="54">
        <v>8.9958960781287995</v>
      </c>
      <c r="AT16" s="54">
        <v>112.732786373038</v>
      </c>
      <c r="AU16" s="54">
        <v>46.723399688170502</v>
      </c>
      <c r="AV16" s="55">
        <v>261.50585188095801</v>
      </c>
      <c r="AW16" s="54">
        <v>64.188377042582204</v>
      </c>
      <c r="AX16" s="55">
        <v>633.35997914656798</v>
      </c>
      <c r="AY16" s="55">
        <v>137.148956020274</v>
      </c>
      <c r="AZ16" s="56">
        <v>11606.671947356101</v>
      </c>
    </row>
    <row r="17" spans="1:59" x14ac:dyDescent="0.2">
      <c r="A17" s="30" t="s">
        <v>516</v>
      </c>
      <c r="B17" s="30"/>
      <c r="C17" s="30"/>
      <c r="D17" s="30">
        <v>37603</v>
      </c>
      <c r="E17" s="30">
        <v>14657</v>
      </c>
      <c r="F17" s="30"/>
      <c r="G17" s="50">
        <v>18.123195188274401</v>
      </c>
      <c r="H17" s="50">
        <v>1468.7769759023799</v>
      </c>
      <c r="I17" s="50">
        <v>391.14736582841903</v>
      </c>
      <c r="J17" s="51">
        <v>0.29483840551794399</v>
      </c>
      <c r="K17" s="51"/>
      <c r="L17" s="51">
        <f t="shared" si="0"/>
        <v>66.745938152293789</v>
      </c>
      <c r="M17" s="51">
        <f t="shared" si="1"/>
        <v>1.48791076554826</v>
      </c>
      <c r="N17" s="52">
        <v>4.9303660728317197E-2</v>
      </c>
      <c r="O17" s="51">
        <v>1.54292126252158</v>
      </c>
      <c r="P17" s="52">
        <v>0.10109581299258801</v>
      </c>
      <c r="Q17" s="51">
        <v>2.1434748583959702</v>
      </c>
      <c r="R17" s="52">
        <v>1.4982185098939E-2</v>
      </c>
      <c r="S17" s="51">
        <v>1.48791076554826</v>
      </c>
      <c r="T17" s="51">
        <v>0.69415825416385502</v>
      </c>
      <c r="U17" s="30"/>
      <c r="V17" s="53">
        <v>155.27538400565399</v>
      </c>
      <c r="W17" s="53">
        <v>36.079084142856502</v>
      </c>
      <c r="X17" s="53">
        <v>97.760592314542293</v>
      </c>
      <c r="Y17" s="53">
        <v>2.0954737176811902</v>
      </c>
      <c r="Z17" s="53">
        <v>95.862902710948802</v>
      </c>
      <c r="AA17" s="53">
        <v>1.4263544496032601</v>
      </c>
      <c r="AB17" s="53"/>
      <c r="AC17" s="53">
        <f t="shared" si="2"/>
        <v>1.9411600918780469</v>
      </c>
      <c r="AD17" s="53"/>
      <c r="AE17" s="53">
        <v>95.699771297224203</v>
      </c>
      <c r="AF17" s="53">
        <v>1.41976347593577</v>
      </c>
      <c r="AG17" s="30"/>
      <c r="AH17" s="54">
        <v>5.0624283604275302E-2</v>
      </c>
      <c r="AI17" s="54">
        <v>2.63140499631514</v>
      </c>
      <c r="AJ17" s="54">
        <v>967.49983528305199</v>
      </c>
      <c r="AK17" s="54">
        <v>6.6716999768504897</v>
      </c>
      <c r="AL17" s="54" t="s">
        <v>501</v>
      </c>
      <c r="AM17" s="54">
        <v>11.354128528031</v>
      </c>
      <c r="AN17" s="54" t="s">
        <v>501</v>
      </c>
      <c r="AO17" s="54">
        <v>0.55165830599993304</v>
      </c>
      <c r="AP17" s="54">
        <v>1.8545328401739101</v>
      </c>
      <c r="AQ17" s="54">
        <v>0.110979245971342</v>
      </c>
      <c r="AR17" s="54">
        <v>11.6733293022208</v>
      </c>
      <c r="AS17" s="54">
        <v>5.7576697451298902</v>
      </c>
      <c r="AT17" s="54">
        <v>72.439315263484303</v>
      </c>
      <c r="AU17" s="54">
        <v>29.154252558863998</v>
      </c>
      <c r="AV17" s="55">
        <v>161.735066758594</v>
      </c>
      <c r="AW17" s="54">
        <v>40.318008159074701</v>
      </c>
      <c r="AX17" s="55">
        <v>417.506442402544</v>
      </c>
      <c r="AY17" s="55">
        <v>82.407659342712705</v>
      </c>
      <c r="AZ17" s="56">
        <v>10159.2675811591</v>
      </c>
    </row>
    <row r="18" spans="1:59" x14ac:dyDescent="0.2">
      <c r="A18" s="30" t="s">
        <v>517</v>
      </c>
      <c r="B18" s="30"/>
      <c r="C18" s="30"/>
      <c r="D18" s="30">
        <v>37953</v>
      </c>
      <c r="E18" s="30">
        <v>15283</v>
      </c>
      <c r="F18" s="30"/>
      <c r="G18" s="50">
        <v>25.4691436520176</v>
      </c>
      <c r="H18" s="50">
        <v>1303.87417726537</v>
      </c>
      <c r="I18" s="50">
        <v>559.403646120502</v>
      </c>
      <c r="J18" s="51">
        <v>0.441241950520883</v>
      </c>
      <c r="K18" s="51"/>
      <c r="L18" s="51">
        <f t="shared" si="0"/>
        <v>67.37558753920419</v>
      </c>
      <c r="M18" s="51">
        <f t="shared" si="1"/>
        <v>1.6193946040254099</v>
      </c>
      <c r="N18" s="52">
        <v>5.0108388614157597E-2</v>
      </c>
      <c r="O18" s="51">
        <v>1.5999178105163401</v>
      </c>
      <c r="P18" s="52">
        <v>0.10164776798459001</v>
      </c>
      <c r="Q18" s="51">
        <v>2.2764392994222402</v>
      </c>
      <c r="R18" s="52">
        <v>1.4842171126420599E-2</v>
      </c>
      <c r="S18" s="51">
        <v>1.6193946040254099</v>
      </c>
      <c r="T18" s="51">
        <v>0.711371748166715</v>
      </c>
      <c r="U18" s="30"/>
      <c r="V18" s="53">
        <v>192.37215555903899</v>
      </c>
      <c r="W18" s="53">
        <v>37.153934834681998</v>
      </c>
      <c r="X18" s="53">
        <v>98.265930537241303</v>
      </c>
      <c r="Y18" s="53">
        <v>2.2369642606927198</v>
      </c>
      <c r="Z18" s="53">
        <v>94.972795139789696</v>
      </c>
      <c r="AA18" s="53">
        <v>1.53798431978586</v>
      </c>
      <c r="AB18" s="53"/>
      <c r="AC18" s="53">
        <f t="shared" si="2"/>
        <v>3.351248372093274</v>
      </c>
      <c r="AD18" s="53"/>
      <c r="AE18" s="53">
        <v>94.714014773219901</v>
      </c>
      <c r="AF18" s="53">
        <v>1.5291789478576701</v>
      </c>
      <c r="AG18" s="30"/>
      <c r="AH18" s="54">
        <v>0.81896139504612797</v>
      </c>
      <c r="AI18" s="54">
        <v>2.5374662982268799</v>
      </c>
      <c r="AJ18" s="54">
        <v>1339.0755513208001</v>
      </c>
      <c r="AK18" s="54">
        <v>3.2877618690066299</v>
      </c>
      <c r="AL18" s="54" t="s">
        <v>501</v>
      </c>
      <c r="AM18" s="54">
        <v>13.5702601505897</v>
      </c>
      <c r="AN18" s="54" t="s">
        <v>501</v>
      </c>
      <c r="AO18" s="54">
        <v>1.0296988769994</v>
      </c>
      <c r="AP18" s="54">
        <v>2.7359453506166398</v>
      </c>
      <c r="AQ18" s="54">
        <v>0.17913744074771801</v>
      </c>
      <c r="AR18" s="54">
        <v>24.672889141021901</v>
      </c>
      <c r="AS18" s="54">
        <v>8.2063614862695893</v>
      </c>
      <c r="AT18" s="54">
        <v>115.473280229691</v>
      </c>
      <c r="AU18" s="54">
        <v>43.235346093093803</v>
      </c>
      <c r="AV18" s="55">
        <v>216.91396238188199</v>
      </c>
      <c r="AW18" s="54">
        <v>39.573922925916399</v>
      </c>
      <c r="AX18" s="55">
        <v>461.082634736957</v>
      </c>
      <c r="AY18" s="55">
        <v>92.395534984836203</v>
      </c>
      <c r="AZ18" s="56">
        <v>10528.8733395533</v>
      </c>
    </row>
    <row r="19" spans="1:59" x14ac:dyDescent="0.2">
      <c r="A19" s="30" t="s">
        <v>518</v>
      </c>
      <c r="B19" s="30"/>
      <c r="C19" s="30"/>
      <c r="D19" s="30">
        <v>37825</v>
      </c>
      <c r="E19" s="30">
        <v>15355</v>
      </c>
      <c r="F19" s="30"/>
      <c r="G19" s="50">
        <v>22.6974011532097</v>
      </c>
      <c r="H19" s="50">
        <v>963.632688555134</v>
      </c>
      <c r="I19" s="50">
        <v>493.94093726433903</v>
      </c>
      <c r="J19" s="51">
        <v>0.44182301713519001</v>
      </c>
      <c r="K19" s="51"/>
      <c r="L19" s="51">
        <f t="shared" si="0"/>
        <v>66.433000364948995</v>
      </c>
      <c r="M19" s="51">
        <f t="shared" si="1"/>
        <v>1.50563528030266</v>
      </c>
      <c r="N19" s="52">
        <v>4.9421422277349303E-2</v>
      </c>
      <c r="O19" s="51">
        <v>1.6866457056824999</v>
      </c>
      <c r="P19" s="52">
        <v>0.102752721430629</v>
      </c>
      <c r="Q19" s="51">
        <v>2.2609094041533999</v>
      </c>
      <c r="R19" s="52">
        <v>1.5052759840839799E-2</v>
      </c>
      <c r="S19" s="51">
        <v>1.50563528030266</v>
      </c>
      <c r="T19" s="51">
        <v>0.665942331672703</v>
      </c>
      <c r="U19" s="30"/>
      <c r="V19" s="53">
        <v>161.821134079339</v>
      </c>
      <c r="W19" s="53">
        <v>39.399446920481999</v>
      </c>
      <c r="X19" s="53">
        <v>99.282217087667505</v>
      </c>
      <c r="Y19" s="53">
        <v>2.2446809827870702</v>
      </c>
      <c r="Z19" s="53">
        <v>96.311011339378496</v>
      </c>
      <c r="AA19" s="53">
        <v>1.4500925655419801</v>
      </c>
      <c r="AB19" s="53"/>
      <c r="AC19" s="53">
        <f t="shared" si="2"/>
        <v>2.9926867423452075</v>
      </c>
      <c r="AD19" s="53"/>
      <c r="AE19" s="53">
        <v>96.134110045789001</v>
      </c>
      <c r="AF19" s="53">
        <v>1.4436795702601899</v>
      </c>
      <c r="AG19" s="30"/>
      <c r="AH19" s="54" t="s">
        <v>501</v>
      </c>
      <c r="AI19" s="54">
        <v>2.8051914093961501</v>
      </c>
      <c r="AJ19" s="54">
        <v>957.01919110617803</v>
      </c>
      <c r="AK19" s="54">
        <v>3.9346108213244699</v>
      </c>
      <c r="AL19" s="54">
        <v>5.78574847000295E-2</v>
      </c>
      <c r="AM19" s="54">
        <v>12.589925995351299</v>
      </c>
      <c r="AN19" s="54">
        <v>6.4263412104881096E-2</v>
      </c>
      <c r="AO19" s="54">
        <v>1.5013017961091799</v>
      </c>
      <c r="AP19" s="54">
        <v>4.3506620320437897</v>
      </c>
      <c r="AQ19" s="54">
        <v>0.35809648284435303</v>
      </c>
      <c r="AR19" s="54">
        <v>16.124254080870099</v>
      </c>
      <c r="AS19" s="54">
        <v>6.7055957280983698</v>
      </c>
      <c r="AT19" s="54">
        <v>71.3132144457322</v>
      </c>
      <c r="AU19" s="54">
        <v>35.7954784669909</v>
      </c>
      <c r="AV19" s="55">
        <v>167.38704546676101</v>
      </c>
      <c r="AW19" s="54">
        <v>34.142352377284098</v>
      </c>
      <c r="AX19" s="55">
        <v>342.65933122494698</v>
      </c>
      <c r="AY19" s="55">
        <v>72.3813726289372</v>
      </c>
      <c r="AZ19" s="56">
        <v>10060.3938967132</v>
      </c>
    </row>
    <row r="20" spans="1:59" x14ac:dyDescent="0.2">
      <c r="A20" s="30" t="s">
        <v>519</v>
      </c>
      <c r="B20" s="30"/>
      <c r="C20" s="30"/>
      <c r="D20" s="30">
        <v>38168</v>
      </c>
      <c r="E20" s="30">
        <v>15513</v>
      </c>
      <c r="F20" s="30"/>
      <c r="G20" s="50">
        <v>60.442500792848897</v>
      </c>
      <c r="H20" s="50">
        <v>3014.2285944846799</v>
      </c>
      <c r="I20" s="50">
        <v>1351.4499636324099</v>
      </c>
      <c r="J20" s="51">
        <v>0.47727824238240302</v>
      </c>
      <c r="K20" s="51"/>
      <c r="L20" s="51">
        <f t="shared" si="0"/>
        <v>67.795306961341652</v>
      </c>
      <c r="M20" s="51">
        <f t="shared" si="1"/>
        <v>1.6650278005138901</v>
      </c>
      <c r="N20" s="52">
        <v>4.9021297343728502E-2</v>
      </c>
      <c r="O20" s="51">
        <v>1.29359843054877</v>
      </c>
      <c r="P20" s="52">
        <v>9.9541286812358507E-2</v>
      </c>
      <c r="Q20" s="51">
        <v>2.1084862996951999</v>
      </c>
      <c r="R20" s="52">
        <v>1.47502835346733E-2</v>
      </c>
      <c r="S20" s="51">
        <v>1.6650278005138901</v>
      </c>
      <c r="T20" s="51">
        <v>0.78967921240682704</v>
      </c>
      <c r="U20" s="30"/>
      <c r="V20" s="53">
        <v>147.229556156169</v>
      </c>
      <c r="W20" s="53">
        <v>30.324081044125499</v>
      </c>
      <c r="X20" s="53">
        <v>96.326919446473696</v>
      </c>
      <c r="Y20" s="53">
        <v>2.0310398994473302</v>
      </c>
      <c r="Z20" s="53">
        <v>94.388790840783599</v>
      </c>
      <c r="AA20" s="53">
        <v>1.57159960806796</v>
      </c>
      <c r="AB20" s="53"/>
      <c r="AC20" s="53">
        <f t="shared" si="2"/>
        <v>2.0120321679829689</v>
      </c>
      <c r="AD20" s="53"/>
      <c r="AE20" s="53">
        <v>94.259133361599694</v>
      </c>
      <c r="AF20" s="53">
        <v>1.5635266862741</v>
      </c>
      <c r="AG20" s="30"/>
      <c r="AH20" s="54" t="s">
        <v>501</v>
      </c>
      <c r="AI20" s="54">
        <v>2.6109291579351002</v>
      </c>
      <c r="AJ20" s="54">
        <v>2540.5999880352801</v>
      </c>
      <c r="AK20" s="54">
        <v>6.6269799817723802</v>
      </c>
      <c r="AL20" s="54">
        <v>1.1750698214478299</v>
      </c>
      <c r="AM20" s="54">
        <v>19.9591766083573</v>
      </c>
      <c r="AN20" s="54">
        <v>0.27092561033048501</v>
      </c>
      <c r="AO20" s="54">
        <v>3.9306995477901601</v>
      </c>
      <c r="AP20" s="54">
        <v>9.2216420459240407</v>
      </c>
      <c r="AQ20" s="54">
        <v>1.04916505992383</v>
      </c>
      <c r="AR20" s="54">
        <v>40.143277724102902</v>
      </c>
      <c r="AS20" s="54">
        <v>18.5837604791171</v>
      </c>
      <c r="AT20" s="54">
        <v>204.97576570005501</v>
      </c>
      <c r="AU20" s="54">
        <v>76.894150073039</v>
      </c>
      <c r="AV20" s="55">
        <v>386.17381849318502</v>
      </c>
      <c r="AW20" s="54">
        <v>82.373178581829805</v>
      </c>
      <c r="AX20" s="55">
        <v>765.45586123199803</v>
      </c>
      <c r="AY20" s="55">
        <v>161.25611366533099</v>
      </c>
      <c r="AZ20" s="56">
        <v>9843.3032736054993</v>
      </c>
    </row>
    <row r="21" spans="1:59" s="27" customFormat="1" x14ac:dyDescent="0.2">
      <c r="A21" s="30" t="s">
        <v>520</v>
      </c>
      <c r="B21" s="30"/>
      <c r="C21" s="30"/>
      <c r="D21" s="30">
        <v>37891</v>
      </c>
      <c r="E21" s="30">
        <v>15510</v>
      </c>
      <c r="F21" s="30"/>
      <c r="G21" s="50">
        <v>10.2170004512154</v>
      </c>
      <c r="H21" s="50">
        <v>762.40697453965504</v>
      </c>
      <c r="I21" s="50">
        <v>234.248549747455</v>
      </c>
      <c r="J21" s="51">
        <v>0.279433008560039</v>
      </c>
      <c r="K21" s="51"/>
      <c r="L21" s="51">
        <f t="shared" si="0"/>
        <v>67.904868587803364</v>
      </c>
      <c r="M21" s="51">
        <f t="shared" si="1"/>
        <v>1.69112388643696</v>
      </c>
      <c r="N21" s="52">
        <v>4.9050458221868799E-2</v>
      </c>
      <c r="O21" s="51">
        <v>1.7328003362604301</v>
      </c>
      <c r="P21" s="52">
        <v>9.9900058318983007E-2</v>
      </c>
      <c r="Q21" s="51">
        <v>2.4212593840028598</v>
      </c>
      <c r="R21" s="52">
        <v>1.4726484577566999E-2</v>
      </c>
      <c r="S21" s="51">
        <v>1.69112388643696</v>
      </c>
      <c r="T21" s="51">
        <v>0.69844804633907998</v>
      </c>
      <c r="U21" s="30"/>
      <c r="V21" s="53">
        <v>157.14547272928999</v>
      </c>
      <c r="W21" s="53">
        <v>40.609251048220798</v>
      </c>
      <c r="X21" s="53">
        <v>96.637621173962003</v>
      </c>
      <c r="Y21" s="53">
        <v>2.3398474711516899</v>
      </c>
      <c r="Z21" s="53">
        <v>94.2374327391923</v>
      </c>
      <c r="AA21" s="53">
        <v>1.5936717350174401</v>
      </c>
      <c r="AB21" s="53"/>
      <c r="AC21" s="53">
        <f t="shared" si="2"/>
        <v>2.4836998320240222</v>
      </c>
      <c r="AD21" s="53"/>
      <c r="AE21" s="53">
        <v>94.104348007012604</v>
      </c>
      <c r="AF21" s="53">
        <v>1.5867894926459101</v>
      </c>
      <c r="AG21" s="30"/>
      <c r="AH21" s="54">
        <v>0.267987876460341</v>
      </c>
      <c r="AI21" s="54">
        <v>3.18163078193145</v>
      </c>
      <c r="AJ21" s="54">
        <v>571.429763855543</v>
      </c>
      <c r="AK21" s="54">
        <v>2.6111562348386799</v>
      </c>
      <c r="AL21" s="54">
        <v>0.14728172711964499</v>
      </c>
      <c r="AM21" s="54">
        <v>8.3333810461070907</v>
      </c>
      <c r="AN21" s="54" t="s">
        <v>501</v>
      </c>
      <c r="AO21" s="54">
        <v>0.44781559521791198</v>
      </c>
      <c r="AP21" s="54">
        <v>1.92603648910428</v>
      </c>
      <c r="AQ21" s="54">
        <v>0.29226420397331099</v>
      </c>
      <c r="AR21" s="54">
        <v>7.1792589314420798</v>
      </c>
      <c r="AS21" s="54">
        <v>2.9343231757561901</v>
      </c>
      <c r="AT21" s="54">
        <v>34.842234639749996</v>
      </c>
      <c r="AU21" s="54">
        <v>16.725599375595401</v>
      </c>
      <c r="AV21" s="55">
        <v>79.663213089021099</v>
      </c>
      <c r="AW21" s="54">
        <v>19.0152480333592</v>
      </c>
      <c r="AX21" s="55">
        <v>211.73837469021899</v>
      </c>
      <c r="AY21" s="55">
        <v>44.030661846502198</v>
      </c>
      <c r="AZ21" s="56">
        <v>10601.2729157957</v>
      </c>
      <c r="BA21"/>
      <c r="BB21"/>
      <c r="BC21"/>
      <c r="BD21"/>
      <c r="BE21"/>
      <c r="BF21"/>
      <c r="BG21"/>
    </row>
    <row r="22" spans="1:59" x14ac:dyDescent="0.2">
      <c r="A22" s="30" t="s">
        <v>521</v>
      </c>
      <c r="B22" s="30"/>
      <c r="C22" s="30"/>
      <c r="D22" s="30">
        <v>37478</v>
      </c>
      <c r="E22" s="30">
        <v>16118</v>
      </c>
      <c r="F22" s="30"/>
      <c r="G22" s="50">
        <v>15.712535700839799</v>
      </c>
      <c r="H22" s="50">
        <v>1505.96345871066</v>
      </c>
      <c r="I22" s="50">
        <v>355.690528996539</v>
      </c>
      <c r="J22" s="51">
        <v>0.25123571376826997</v>
      </c>
      <c r="K22" s="51"/>
      <c r="L22" s="51">
        <f t="shared" si="0"/>
        <v>67.525452842762078</v>
      </c>
      <c r="M22" s="51">
        <f t="shared" si="1"/>
        <v>1.8066082573436899</v>
      </c>
      <c r="N22" s="52">
        <v>4.9416044865102197E-2</v>
      </c>
      <c r="O22" s="51">
        <v>1.51805285260905</v>
      </c>
      <c r="P22" s="52">
        <v>0.100620631418013</v>
      </c>
      <c r="Q22" s="51">
        <v>2.3597283442839099</v>
      </c>
      <c r="R22" s="52">
        <v>1.4809230562712E-2</v>
      </c>
      <c r="S22" s="51">
        <v>1.8066082573436899</v>
      </c>
      <c r="T22" s="51">
        <v>0.76560010041830795</v>
      </c>
      <c r="U22" s="30"/>
      <c r="V22" s="53">
        <v>163.61723017210701</v>
      </c>
      <c r="W22" s="53">
        <v>35.462834967234997</v>
      </c>
      <c r="X22" s="53">
        <v>97.313641084508404</v>
      </c>
      <c r="Y22" s="53">
        <v>2.2963375715258598</v>
      </c>
      <c r="Z22" s="53">
        <v>94.762252071989906</v>
      </c>
      <c r="AA22" s="53">
        <v>1.71198267077741</v>
      </c>
      <c r="AB22" s="53"/>
      <c r="AC22" s="53">
        <f t="shared" si="2"/>
        <v>2.6218205218555557</v>
      </c>
      <c r="AD22" s="53"/>
      <c r="AE22" s="53">
        <v>94.587081378621207</v>
      </c>
      <c r="AF22" s="53">
        <v>1.7027142951927301</v>
      </c>
      <c r="AG22" s="30"/>
      <c r="AH22" s="54">
        <v>1.5313451872583099</v>
      </c>
      <c r="AI22" s="54">
        <v>3.3529497653457998</v>
      </c>
      <c r="AJ22" s="54">
        <v>899.98701425168997</v>
      </c>
      <c r="AK22" s="54">
        <v>6.4277445117390304</v>
      </c>
      <c r="AL22" s="54">
        <v>0.14068095791875601</v>
      </c>
      <c r="AM22" s="54">
        <v>8.3006774497744296</v>
      </c>
      <c r="AN22" s="54" t="s">
        <v>501</v>
      </c>
      <c r="AO22" s="54" t="s">
        <v>501</v>
      </c>
      <c r="AP22" s="54">
        <v>0.81163466172420895</v>
      </c>
      <c r="AQ22" s="54">
        <v>0.10268678867511299</v>
      </c>
      <c r="AR22" s="54">
        <v>7.9289627772279196</v>
      </c>
      <c r="AS22" s="54">
        <v>4.0240335562946701</v>
      </c>
      <c r="AT22" s="54">
        <v>57.6783939495242</v>
      </c>
      <c r="AU22" s="54">
        <v>24.4854885986251</v>
      </c>
      <c r="AV22" s="55">
        <v>135.03126519286201</v>
      </c>
      <c r="AW22" s="54">
        <v>34.391841875710497</v>
      </c>
      <c r="AX22" s="55">
        <v>376.08761717348398</v>
      </c>
      <c r="AY22" s="55">
        <v>71.898012230808206</v>
      </c>
      <c r="AZ22" s="56">
        <v>11458.2318074219</v>
      </c>
    </row>
    <row r="23" spans="1:59" x14ac:dyDescent="0.2">
      <c r="A23" s="30" t="s">
        <v>522</v>
      </c>
      <c r="B23" s="30"/>
      <c r="C23" s="30"/>
      <c r="D23" s="30">
        <v>37220</v>
      </c>
      <c r="E23" s="30">
        <v>16078</v>
      </c>
      <c r="F23" s="30"/>
      <c r="G23" s="50">
        <v>12.4636757501434</v>
      </c>
      <c r="H23" s="50">
        <v>1454.00532558237</v>
      </c>
      <c r="I23" s="50">
        <v>282.41681116446102</v>
      </c>
      <c r="J23" s="51">
        <v>0.20342120219424201</v>
      </c>
      <c r="K23" s="51"/>
      <c r="L23" s="51">
        <f t="shared" si="0"/>
        <v>67.58473278420432</v>
      </c>
      <c r="M23" s="51">
        <f t="shared" si="1"/>
        <v>1.5369470157493901</v>
      </c>
      <c r="N23" s="52">
        <v>4.8249500854893997E-2</v>
      </c>
      <c r="O23" s="51">
        <v>1.40407964592114</v>
      </c>
      <c r="P23" s="52">
        <v>9.8699793223554197E-2</v>
      </c>
      <c r="Q23" s="51">
        <v>2.0817410456901202</v>
      </c>
      <c r="R23" s="52">
        <v>1.4796241085881999E-2</v>
      </c>
      <c r="S23" s="51">
        <v>1.5369470157493901</v>
      </c>
      <c r="T23" s="51">
        <v>0.73829884794334699</v>
      </c>
      <c r="U23" s="30"/>
      <c r="V23" s="53">
        <v>106.66864155167001</v>
      </c>
      <c r="W23" s="53">
        <v>33.142343822490901</v>
      </c>
      <c r="X23" s="53">
        <v>95.550682142904805</v>
      </c>
      <c r="Y23" s="53">
        <v>1.98911776960575</v>
      </c>
      <c r="Z23" s="53">
        <v>94.681582105836995</v>
      </c>
      <c r="AA23" s="53">
        <v>1.45520575063997</v>
      </c>
      <c r="AB23" s="53"/>
      <c r="AC23" s="53">
        <f t="shared" si="2"/>
        <v>0.90956968341470157</v>
      </c>
      <c r="AD23" s="53"/>
      <c r="AE23" s="53">
        <v>94.642979407918105</v>
      </c>
      <c r="AF23" s="53">
        <v>1.4496782586379799</v>
      </c>
      <c r="AG23" s="30"/>
      <c r="AH23" s="54">
        <v>4.6472377740736901</v>
      </c>
      <c r="AI23" s="54">
        <v>3.9627156574848699</v>
      </c>
      <c r="AJ23" s="54">
        <v>779.39947497522496</v>
      </c>
      <c r="AK23" s="54">
        <v>7.63361354830342</v>
      </c>
      <c r="AL23" s="54" t="s">
        <v>501</v>
      </c>
      <c r="AM23" s="54">
        <v>7.0285748213691104</v>
      </c>
      <c r="AN23" s="54" t="s">
        <v>501</v>
      </c>
      <c r="AO23" s="54" t="s">
        <v>501</v>
      </c>
      <c r="AP23" s="54">
        <v>1.6712818415078501</v>
      </c>
      <c r="AQ23" s="54">
        <v>9.3982121637458102E-2</v>
      </c>
      <c r="AR23" s="54">
        <v>6.4473508426076096</v>
      </c>
      <c r="AS23" s="54">
        <v>3.78780255412495</v>
      </c>
      <c r="AT23" s="54">
        <v>53.562872578878597</v>
      </c>
      <c r="AU23" s="54">
        <v>21.558845277429</v>
      </c>
      <c r="AV23" s="55">
        <v>130.60613963234101</v>
      </c>
      <c r="AW23" s="54">
        <v>29.505807077729902</v>
      </c>
      <c r="AX23" s="55">
        <v>352.32479637717</v>
      </c>
      <c r="AY23" s="55">
        <v>70.609465116449499</v>
      </c>
      <c r="AZ23" s="56">
        <v>11894.0535693441</v>
      </c>
    </row>
    <row r="24" spans="1:59" x14ac:dyDescent="0.2">
      <c r="A24" s="30" t="s">
        <v>523</v>
      </c>
      <c r="B24" s="30"/>
      <c r="C24" s="30"/>
      <c r="D24" s="30">
        <v>37123</v>
      </c>
      <c r="E24" s="30">
        <v>16211</v>
      </c>
      <c r="F24" s="30"/>
      <c r="G24" s="50">
        <v>103.284772540844</v>
      </c>
      <c r="H24" s="50">
        <v>5372.6080971839501</v>
      </c>
      <c r="I24" s="50">
        <v>2415.3208468918601</v>
      </c>
      <c r="J24" s="51">
        <v>0.45037469587908802</v>
      </c>
      <c r="K24" s="51"/>
      <c r="L24" s="51">
        <f t="shared" si="0"/>
        <v>68.897721346080829</v>
      </c>
      <c r="M24" s="51">
        <f t="shared" si="1"/>
        <v>1.9634096399893599</v>
      </c>
      <c r="N24" s="52">
        <v>4.9124759330741799E-2</v>
      </c>
      <c r="O24" s="51">
        <v>1.2368979005571501</v>
      </c>
      <c r="P24" s="52">
        <v>9.8618457589357694E-2</v>
      </c>
      <c r="Q24" s="51">
        <v>2.3205374012943301</v>
      </c>
      <c r="R24" s="52">
        <v>1.4514268113119301E-2</v>
      </c>
      <c r="S24" s="51">
        <v>1.9634096399893599</v>
      </c>
      <c r="T24" s="51">
        <v>0.84610126899666804</v>
      </c>
      <c r="U24" s="30"/>
      <c r="V24" s="53">
        <v>153.80080583102199</v>
      </c>
      <c r="W24" s="53">
        <v>28.9685153740696</v>
      </c>
      <c r="X24" s="53">
        <v>95.627928222213995</v>
      </c>
      <c r="Y24" s="53">
        <v>2.2190818404793702</v>
      </c>
      <c r="Z24" s="53">
        <v>92.887280585958607</v>
      </c>
      <c r="AA24" s="53">
        <v>1.82375782134868</v>
      </c>
      <c r="AB24" s="53"/>
      <c r="AC24" s="53">
        <f t="shared" si="2"/>
        <v>2.8659489829026219</v>
      </c>
      <c r="AD24" s="53"/>
      <c r="AE24" s="53">
        <v>92.746129834126904</v>
      </c>
      <c r="AF24" s="53">
        <v>1.81355282521357</v>
      </c>
      <c r="AG24" s="30"/>
      <c r="AH24" s="54">
        <v>0.43427518384178099</v>
      </c>
      <c r="AI24" s="54">
        <v>2.4673633188484798</v>
      </c>
      <c r="AJ24" s="54">
        <v>3792.0496956051502</v>
      </c>
      <c r="AK24" s="54">
        <v>14.4673465633918</v>
      </c>
      <c r="AL24" s="54">
        <v>0.78025220640976001</v>
      </c>
      <c r="AM24" s="54">
        <v>29.707095101236099</v>
      </c>
      <c r="AN24" s="54">
        <v>0.26532875757247998</v>
      </c>
      <c r="AO24" s="54">
        <v>3.0841145793196501</v>
      </c>
      <c r="AP24" s="54">
        <v>12.5014719965198</v>
      </c>
      <c r="AQ24" s="54">
        <v>0.79740186303376404</v>
      </c>
      <c r="AR24" s="54">
        <v>73.742948082851697</v>
      </c>
      <c r="AS24" s="54">
        <v>23.8736865267261</v>
      </c>
      <c r="AT24" s="54">
        <v>331.437404919926</v>
      </c>
      <c r="AU24" s="54">
        <v>140.34409737592199</v>
      </c>
      <c r="AV24" s="55">
        <v>620.19501343639604</v>
      </c>
      <c r="AW24" s="54">
        <v>128.73069741933901</v>
      </c>
      <c r="AX24" s="55">
        <v>1225.34263220346</v>
      </c>
      <c r="AY24" s="55">
        <v>265.49970301961599</v>
      </c>
      <c r="AZ24" s="56">
        <v>12189.260691883201</v>
      </c>
    </row>
    <row r="25" spans="1:59" x14ac:dyDescent="0.2">
      <c r="A25" s="30" t="s">
        <v>524</v>
      </c>
      <c r="B25" s="30"/>
      <c r="C25" s="30"/>
      <c r="D25" s="30">
        <v>37021</v>
      </c>
      <c r="E25" s="30">
        <v>16309</v>
      </c>
      <c r="F25" s="30"/>
      <c r="G25" s="50">
        <v>32.998776749003497</v>
      </c>
      <c r="H25" s="50">
        <v>1565.29166634646</v>
      </c>
      <c r="I25" s="50">
        <v>749.97233134790804</v>
      </c>
      <c r="J25" s="51">
        <v>0.47656565367306902</v>
      </c>
      <c r="K25" s="51"/>
      <c r="L25" s="51">
        <f t="shared" si="0"/>
        <v>67.470337266545528</v>
      </c>
      <c r="M25" s="51">
        <f t="shared" si="1"/>
        <v>1.65609066809119</v>
      </c>
      <c r="N25" s="52">
        <v>5.0492048184236901E-2</v>
      </c>
      <c r="O25" s="51">
        <v>1.4949690395878099</v>
      </c>
      <c r="P25" s="52">
        <v>0.104481556273333</v>
      </c>
      <c r="Q25" s="51">
        <v>2.2310465549299501</v>
      </c>
      <c r="R25" s="52">
        <v>1.48213280163317E-2</v>
      </c>
      <c r="S25" s="51">
        <v>1.65609066809119</v>
      </c>
      <c r="T25" s="51">
        <v>0.74229319170042396</v>
      </c>
      <c r="U25" s="30"/>
      <c r="V25" s="53">
        <v>214.502316140239</v>
      </c>
      <c r="W25" s="53">
        <v>34.604999264739298</v>
      </c>
      <c r="X25" s="53">
        <v>101.04753518805001</v>
      </c>
      <c r="Y25" s="53">
        <v>2.25441755265462</v>
      </c>
      <c r="Z25" s="53">
        <v>94.840156693281003</v>
      </c>
      <c r="AA25" s="53">
        <v>1.57063898460049</v>
      </c>
      <c r="AB25" s="53"/>
      <c r="AC25" s="53">
        <f t="shared" si="2"/>
        <v>6.1430281136665377</v>
      </c>
      <c r="AD25" s="53"/>
      <c r="AE25" s="53">
        <v>94.536044952024795</v>
      </c>
      <c r="AF25" s="53">
        <v>1.5604384552270301</v>
      </c>
      <c r="AG25" s="30"/>
      <c r="AH25" s="54" t="s">
        <v>501</v>
      </c>
      <c r="AI25" s="54">
        <v>2.72261047354313</v>
      </c>
      <c r="AJ25" s="54">
        <v>1466.91476652393</v>
      </c>
      <c r="AK25" s="54">
        <v>4.5662670173358002</v>
      </c>
      <c r="AL25" s="54">
        <v>0.18304155702986599</v>
      </c>
      <c r="AM25" s="54">
        <v>14.972549216920401</v>
      </c>
      <c r="AN25" s="54" t="s">
        <v>501</v>
      </c>
      <c r="AO25" s="54">
        <v>0.492269137056632</v>
      </c>
      <c r="AP25" s="54">
        <v>5.30735415051437</v>
      </c>
      <c r="AQ25" s="54">
        <v>0.55742177201731002</v>
      </c>
      <c r="AR25" s="54">
        <v>25.802698706368201</v>
      </c>
      <c r="AS25" s="54">
        <v>9.79090694536211</v>
      </c>
      <c r="AT25" s="54">
        <v>123.03467499577999</v>
      </c>
      <c r="AU25" s="54">
        <v>42.791192315752099</v>
      </c>
      <c r="AV25" s="55">
        <v>221.92440262965701</v>
      </c>
      <c r="AW25" s="54">
        <v>53.811430858877998</v>
      </c>
      <c r="AX25" s="55">
        <v>508.473428691457</v>
      </c>
      <c r="AY25" s="55">
        <v>107.122318494371</v>
      </c>
      <c r="AZ25" s="56">
        <v>9274.8762700747993</v>
      </c>
    </row>
    <row r="26" spans="1:59" x14ac:dyDescent="0.2">
      <c r="A26" s="30" t="s">
        <v>525</v>
      </c>
      <c r="B26" s="30"/>
      <c r="C26" s="30"/>
      <c r="D26" s="30">
        <v>36691</v>
      </c>
      <c r="E26" s="30">
        <v>16578</v>
      </c>
      <c r="F26" s="30"/>
      <c r="G26" s="50">
        <v>35.049901839507697</v>
      </c>
      <c r="H26" s="50">
        <v>2275.7205507131198</v>
      </c>
      <c r="I26" s="50">
        <v>814.23821444756595</v>
      </c>
      <c r="J26" s="51">
        <v>0.38338675322510002</v>
      </c>
      <c r="K26" s="51"/>
      <c r="L26" s="51">
        <f t="shared" si="0"/>
        <v>67.883303786310137</v>
      </c>
      <c r="M26" s="51">
        <f t="shared" si="1"/>
        <v>1.60691093917837</v>
      </c>
      <c r="N26" s="52">
        <v>4.8515471029560303E-2</v>
      </c>
      <c r="O26" s="51">
        <v>1.30574241172253</v>
      </c>
      <c r="P26" s="52">
        <v>9.82827484037056E-2</v>
      </c>
      <c r="Q26" s="51">
        <v>2.07053761429782</v>
      </c>
      <c r="R26" s="52">
        <v>1.4731162807689799E-2</v>
      </c>
      <c r="S26" s="51">
        <v>1.60691093917837</v>
      </c>
      <c r="T26" s="51">
        <v>0.77608391563720802</v>
      </c>
      <c r="U26" s="30"/>
      <c r="V26" s="53">
        <v>122.87049262731399</v>
      </c>
      <c r="W26" s="53">
        <v>30.7470708496298</v>
      </c>
      <c r="X26" s="53">
        <v>95.163946926981296</v>
      </c>
      <c r="Y26" s="53">
        <v>1.97040531637356</v>
      </c>
      <c r="Z26" s="53">
        <v>94.267739077993099</v>
      </c>
      <c r="AA26" s="53">
        <v>1.5147986113603999</v>
      </c>
      <c r="AB26" s="53"/>
      <c r="AC26" s="53">
        <f t="shared" si="2"/>
        <v>0.94175144887155282</v>
      </c>
      <c r="AD26" s="53"/>
      <c r="AE26" s="53">
        <v>94.197319043240299</v>
      </c>
      <c r="AF26" s="53">
        <v>1.50809877322247</v>
      </c>
      <c r="AG26" s="30"/>
      <c r="AH26" s="54">
        <v>4.4136862413259097</v>
      </c>
      <c r="AI26" s="54">
        <v>3.9381353325044</v>
      </c>
      <c r="AJ26" s="54">
        <v>1809.3201796562901</v>
      </c>
      <c r="AK26" s="54">
        <v>5.5202925804303797</v>
      </c>
      <c r="AL26" s="54" t="s">
        <v>501</v>
      </c>
      <c r="AM26" s="54">
        <v>13.5713376362015</v>
      </c>
      <c r="AN26" s="54" t="s">
        <v>501</v>
      </c>
      <c r="AO26" s="54">
        <v>0.96104575293720595</v>
      </c>
      <c r="AP26" s="54">
        <v>3.7628478504382801</v>
      </c>
      <c r="AQ26" s="54">
        <v>0.261103203800918</v>
      </c>
      <c r="AR26" s="54">
        <v>31.859973703325899</v>
      </c>
      <c r="AS26" s="54">
        <v>13.594455403226799</v>
      </c>
      <c r="AT26" s="54">
        <v>144.095058928962</v>
      </c>
      <c r="AU26" s="54">
        <v>60.9220695399842</v>
      </c>
      <c r="AV26" s="55">
        <v>294.57565135106501</v>
      </c>
      <c r="AW26" s="54">
        <v>69.040061837933095</v>
      </c>
      <c r="AX26" s="55">
        <v>653.62443541286802</v>
      </c>
      <c r="AY26" s="55">
        <v>126.50061874460999</v>
      </c>
      <c r="AZ26" s="56">
        <v>11234.2439398061</v>
      </c>
    </row>
    <row r="27" spans="1:59" x14ac:dyDescent="0.2">
      <c r="A27" s="30" t="s">
        <v>526</v>
      </c>
      <c r="B27" s="30"/>
      <c r="C27" s="30"/>
      <c r="D27" s="30">
        <v>37190</v>
      </c>
      <c r="E27" s="30">
        <v>16885</v>
      </c>
      <c r="F27" s="30"/>
      <c r="G27" s="50">
        <v>56.606070857804703</v>
      </c>
      <c r="H27" s="50">
        <v>3421.01018969913</v>
      </c>
      <c r="I27" s="50">
        <v>1230.7954923125801</v>
      </c>
      <c r="J27" s="51">
        <v>0.39317574218458901</v>
      </c>
      <c r="K27" s="51"/>
      <c r="L27" s="51">
        <f t="shared" si="0"/>
        <v>67.401144227686871</v>
      </c>
      <c r="M27" s="51">
        <f t="shared" si="1"/>
        <v>1.69055368746643</v>
      </c>
      <c r="N27" s="52">
        <v>4.8992690170808102E-2</v>
      </c>
      <c r="O27" s="51">
        <v>1.2761731872014499</v>
      </c>
      <c r="P27" s="52">
        <v>0.100381094462617</v>
      </c>
      <c r="Q27" s="51">
        <v>2.1181571645981001</v>
      </c>
      <c r="R27" s="52">
        <v>1.4836543377096299E-2</v>
      </c>
      <c r="S27" s="51">
        <v>1.69055368746643</v>
      </c>
      <c r="T27" s="51">
        <v>0.79812476416838396</v>
      </c>
      <c r="U27" s="30"/>
      <c r="V27" s="53">
        <v>145.946665149013</v>
      </c>
      <c r="W27" s="53">
        <v>29.923162996931701</v>
      </c>
      <c r="X27" s="53">
        <v>97.243324483755302</v>
      </c>
      <c r="Y27" s="53">
        <v>2.0597664446460402</v>
      </c>
      <c r="Z27" s="53">
        <v>94.936538191591595</v>
      </c>
      <c r="AA27" s="53">
        <v>1.60495314715093</v>
      </c>
      <c r="AB27" s="53"/>
      <c r="AC27" s="53">
        <f t="shared" si="2"/>
        <v>2.3721795860126682</v>
      </c>
      <c r="AD27" s="53"/>
      <c r="AE27" s="53">
        <v>94.811054281885006</v>
      </c>
      <c r="AF27" s="53">
        <v>1.5966425676426499</v>
      </c>
      <c r="AG27" s="30"/>
      <c r="AH27" s="54">
        <v>2.0290804222235899</v>
      </c>
      <c r="AI27" s="54">
        <v>3.03793862164666</v>
      </c>
      <c r="AJ27" s="54">
        <v>2097.2555797022001</v>
      </c>
      <c r="AK27" s="54">
        <v>10.312137836637801</v>
      </c>
      <c r="AL27" s="54" t="s">
        <v>501</v>
      </c>
      <c r="AM27" s="54">
        <v>21.322731057064001</v>
      </c>
      <c r="AN27" s="54" t="s">
        <v>501</v>
      </c>
      <c r="AO27" s="54">
        <v>0.46870348611344198</v>
      </c>
      <c r="AP27" s="54">
        <v>3.5783107247057799</v>
      </c>
      <c r="AQ27" s="54">
        <v>0.34412060891566498</v>
      </c>
      <c r="AR27" s="54">
        <v>27.358255040920501</v>
      </c>
      <c r="AS27" s="54">
        <v>11.8430017727256</v>
      </c>
      <c r="AT27" s="54">
        <v>157.47891543476501</v>
      </c>
      <c r="AU27" s="54">
        <v>66.503563183351602</v>
      </c>
      <c r="AV27" s="55">
        <v>315.45543055354301</v>
      </c>
      <c r="AW27" s="54">
        <v>70.307775872905907</v>
      </c>
      <c r="AX27" s="55">
        <v>788.82883233008397</v>
      </c>
      <c r="AY27" s="55">
        <v>149.00954186137301</v>
      </c>
      <c r="AZ27" s="56">
        <v>10107.350972767899</v>
      </c>
    </row>
    <row r="28" spans="1:59" x14ac:dyDescent="0.2">
      <c r="A28" s="30" t="s">
        <v>527</v>
      </c>
      <c r="B28" s="30"/>
      <c r="C28" s="30"/>
      <c r="D28" s="30">
        <v>37456</v>
      </c>
      <c r="E28" s="30">
        <v>17117</v>
      </c>
      <c r="F28" s="30"/>
      <c r="G28" s="50">
        <v>39.487364328550903</v>
      </c>
      <c r="H28" s="50">
        <v>3566.6419278346698</v>
      </c>
      <c r="I28" s="50">
        <v>905.34652152382296</v>
      </c>
      <c r="J28" s="51">
        <v>0.26289845322205402</v>
      </c>
      <c r="K28" s="51"/>
      <c r="L28" s="51">
        <f t="shared" si="0"/>
        <v>68.020167423805788</v>
      </c>
      <c r="M28" s="51">
        <f t="shared" si="1"/>
        <v>1.4381951085459601</v>
      </c>
      <c r="N28" s="52">
        <v>5.0621222991881099E-2</v>
      </c>
      <c r="O28" s="51">
        <v>1.2652601117673601</v>
      </c>
      <c r="P28" s="52">
        <v>0.103022604532086</v>
      </c>
      <c r="Q28" s="51">
        <v>1.91553865026918</v>
      </c>
      <c r="R28" s="52">
        <v>1.47015221789945E-2</v>
      </c>
      <c r="S28" s="51">
        <v>1.4381951085459601</v>
      </c>
      <c r="T28" s="51">
        <v>0.750804536543211</v>
      </c>
      <c r="U28" s="30"/>
      <c r="V28" s="53">
        <v>220.66386995536899</v>
      </c>
      <c r="W28" s="53">
        <v>29.256303357802999</v>
      </c>
      <c r="X28" s="53">
        <v>99.5461286660924</v>
      </c>
      <c r="Y28" s="53">
        <v>1.9068445694456799</v>
      </c>
      <c r="Z28" s="53">
        <v>94.080480146648299</v>
      </c>
      <c r="AA28" s="53">
        <v>1.35306086356564</v>
      </c>
      <c r="AB28" s="53"/>
      <c r="AC28" s="53">
        <f t="shared" si="2"/>
        <v>5.4905686365539381</v>
      </c>
      <c r="AD28" s="53"/>
      <c r="AE28" s="53">
        <v>93.7603508171306</v>
      </c>
      <c r="AF28" s="53">
        <v>1.3439598688574299</v>
      </c>
      <c r="AG28" s="30"/>
      <c r="AH28" s="54">
        <v>3.0201247851777802</v>
      </c>
      <c r="AI28" s="54">
        <v>2.8579051405412499</v>
      </c>
      <c r="AJ28" s="54">
        <v>1655.50053461378</v>
      </c>
      <c r="AK28" s="54">
        <v>13.222244635055899</v>
      </c>
      <c r="AL28" s="54">
        <v>5.9159588129454099E-2</v>
      </c>
      <c r="AM28" s="54">
        <v>10.612498304751901</v>
      </c>
      <c r="AN28" s="54" t="s">
        <v>501</v>
      </c>
      <c r="AO28" s="54">
        <v>0.41996492261685198</v>
      </c>
      <c r="AP28" s="54">
        <v>0.36897678842968801</v>
      </c>
      <c r="AQ28" s="54">
        <v>5.37191747176596E-2</v>
      </c>
      <c r="AR28" s="54">
        <v>18.459906769974101</v>
      </c>
      <c r="AS28" s="54">
        <v>8.6492638522853404</v>
      </c>
      <c r="AT28" s="54">
        <v>116.27455606341</v>
      </c>
      <c r="AU28" s="54">
        <v>50.9989771449019</v>
      </c>
      <c r="AV28" s="55">
        <v>276.55868743994699</v>
      </c>
      <c r="AW28" s="54">
        <v>63.426033543961601</v>
      </c>
      <c r="AX28" s="55">
        <v>664.89034557169396</v>
      </c>
      <c r="AY28" s="55">
        <v>128.33620150579401</v>
      </c>
      <c r="AZ28" s="56">
        <v>11642.338869845</v>
      </c>
    </row>
    <row r="29" spans="1:59" x14ac:dyDescent="0.2">
      <c r="A29" s="30" t="s">
        <v>528</v>
      </c>
      <c r="B29" s="30"/>
      <c r="C29" s="30"/>
      <c r="D29" s="30">
        <v>37903</v>
      </c>
      <c r="E29" s="30">
        <v>17224</v>
      </c>
      <c r="F29" s="30"/>
      <c r="G29" s="50">
        <v>39.936505929915299</v>
      </c>
      <c r="H29" s="50">
        <v>3730.0553264662299</v>
      </c>
      <c r="I29" s="50">
        <v>906.56693104717397</v>
      </c>
      <c r="J29" s="51">
        <v>0.25921386108233202</v>
      </c>
      <c r="K29" s="51"/>
      <c r="L29" s="51">
        <f t="shared" si="0"/>
        <v>67.53151775547461</v>
      </c>
      <c r="M29" s="51">
        <f t="shared" si="1"/>
        <v>1.9554426625121</v>
      </c>
      <c r="N29" s="52">
        <v>4.8757606846384999E-2</v>
      </c>
      <c r="O29" s="51">
        <v>1.25812448196711</v>
      </c>
      <c r="P29" s="52">
        <v>0.10014481762487901</v>
      </c>
      <c r="Q29" s="51">
        <v>2.3252168110731999</v>
      </c>
      <c r="R29" s="52">
        <v>1.48079005660869E-2</v>
      </c>
      <c r="S29" s="51">
        <v>1.9554426625121</v>
      </c>
      <c r="T29" s="51">
        <v>0.84097218513122995</v>
      </c>
      <c r="U29" s="30"/>
      <c r="V29" s="53">
        <v>134.80291615640701</v>
      </c>
      <c r="W29" s="53">
        <v>29.5615850893765</v>
      </c>
      <c r="X29" s="53">
        <v>96.871061312958801</v>
      </c>
      <c r="Y29" s="53">
        <v>2.2524622027139398</v>
      </c>
      <c r="Z29" s="53">
        <v>94.752617114048704</v>
      </c>
      <c r="AA29" s="53">
        <v>1.85283309889485</v>
      </c>
      <c r="AB29" s="53"/>
      <c r="AC29" s="53">
        <f t="shared" si="2"/>
        <v>2.1868700210335268</v>
      </c>
      <c r="AD29" s="53"/>
      <c r="AE29" s="53">
        <v>94.656838258693895</v>
      </c>
      <c r="AF29" s="53">
        <v>1.8432704439910399</v>
      </c>
      <c r="AG29" s="30"/>
      <c r="AH29" s="54">
        <v>4.2997822265458803</v>
      </c>
      <c r="AI29" s="54">
        <v>3.6729362528842699</v>
      </c>
      <c r="AJ29" s="54">
        <v>2116.2078523844698</v>
      </c>
      <c r="AK29" s="54">
        <v>21.3611525970225</v>
      </c>
      <c r="AL29" s="54" t="s">
        <v>501</v>
      </c>
      <c r="AM29" s="54">
        <v>16.788299210606699</v>
      </c>
      <c r="AN29" s="54" t="s">
        <v>501</v>
      </c>
      <c r="AO29" s="54">
        <v>0.77137234287108902</v>
      </c>
      <c r="AP29" s="54">
        <v>3.1753879396953</v>
      </c>
      <c r="AQ29" s="54">
        <v>0.30184990642977799</v>
      </c>
      <c r="AR29" s="54">
        <v>25.310540529249199</v>
      </c>
      <c r="AS29" s="54">
        <v>11.7368281051751</v>
      </c>
      <c r="AT29" s="54">
        <v>158.385404447871</v>
      </c>
      <c r="AU29" s="54">
        <v>70.176377645964706</v>
      </c>
      <c r="AV29" s="55">
        <v>357.128443396671</v>
      </c>
      <c r="AW29" s="54">
        <v>74.4928359103437</v>
      </c>
      <c r="AX29" s="55">
        <v>785.73458518209895</v>
      </c>
      <c r="AY29" s="55">
        <v>157.90436286388899</v>
      </c>
      <c r="AZ29" s="56">
        <v>11616.5928769858</v>
      </c>
    </row>
    <row r="30" spans="1:59" x14ac:dyDescent="0.2">
      <c r="A30" s="30" t="s">
        <v>529</v>
      </c>
      <c r="B30" s="30"/>
      <c r="C30" s="30"/>
      <c r="D30" s="30">
        <v>38113</v>
      </c>
      <c r="E30" s="30">
        <v>17284</v>
      </c>
      <c r="F30" s="30"/>
      <c r="G30" s="50">
        <v>37.476754184199002</v>
      </c>
      <c r="H30" s="50">
        <v>1098.7434962859199</v>
      </c>
      <c r="I30" s="50">
        <v>830.09324105637495</v>
      </c>
      <c r="J30" s="51">
        <v>0.76302311972557002</v>
      </c>
      <c r="K30" s="51"/>
      <c r="L30" s="51">
        <f t="shared" si="0"/>
        <v>67.087958104547411</v>
      </c>
      <c r="M30" s="51">
        <f t="shared" si="1"/>
        <v>1.59758619127885</v>
      </c>
      <c r="N30" s="52">
        <v>4.9327574509145898E-2</v>
      </c>
      <c r="O30" s="51">
        <v>1.6641009650215901</v>
      </c>
      <c r="P30" s="52">
        <v>0.10172882104677</v>
      </c>
      <c r="Q30" s="51">
        <v>2.3068406230926901</v>
      </c>
      <c r="R30" s="52">
        <v>1.49058046816932E-2</v>
      </c>
      <c r="S30" s="51">
        <v>1.59758619127885</v>
      </c>
      <c r="T30" s="51">
        <v>0.69254294175599995</v>
      </c>
      <c r="U30" s="30"/>
      <c r="V30" s="53">
        <v>161.00665078132801</v>
      </c>
      <c r="W30" s="53">
        <v>38.904584933343401</v>
      </c>
      <c r="X30" s="53">
        <v>98.3392790189218</v>
      </c>
      <c r="Y30" s="53">
        <v>2.2685304368649502</v>
      </c>
      <c r="Z30" s="53">
        <v>95.500496486577902</v>
      </c>
      <c r="AA30" s="53">
        <v>1.5257027444723199</v>
      </c>
      <c r="AB30" s="53"/>
      <c r="AC30" s="53">
        <f t="shared" si="2"/>
        <v>2.8867229459732746</v>
      </c>
      <c r="AD30" s="53"/>
      <c r="AE30" s="53">
        <v>95.211437562498702</v>
      </c>
      <c r="AF30" s="53">
        <v>1.51668725159034</v>
      </c>
      <c r="AG30" s="30"/>
      <c r="AH30" s="54">
        <v>2.4365759256957502</v>
      </c>
      <c r="AI30" s="54">
        <v>2.8761790750848601</v>
      </c>
      <c r="AJ30" s="54">
        <v>1447.6220135106701</v>
      </c>
      <c r="AK30" s="54">
        <v>4.6099577431532097</v>
      </c>
      <c r="AL30" s="54">
        <v>5.5923400747949898</v>
      </c>
      <c r="AM30" s="54">
        <v>35.890649813123801</v>
      </c>
      <c r="AN30" s="54">
        <v>1.0348421508071799</v>
      </c>
      <c r="AO30" s="54">
        <v>8.9193503003668102</v>
      </c>
      <c r="AP30" s="54">
        <v>8.9352629167098492</v>
      </c>
      <c r="AQ30" s="54">
        <v>2.9481670821408299</v>
      </c>
      <c r="AR30" s="54">
        <v>36.686759282020503</v>
      </c>
      <c r="AS30" s="54">
        <v>10.737821446551299</v>
      </c>
      <c r="AT30" s="54">
        <v>139.01245130184699</v>
      </c>
      <c r="AU30" s="54">
        <v>48.550895046468803</v>
      </c>
      <c r="AV30" s="55">
        <v>244.660628734288</v>
      </c>
      <c r="AW30" s="54">
        <v>53.170585306579298</v>
      </c>
      <c r="AX30" s="55">
        <v>520.87064588418605</v>
      </c>
      <c r="AY30" s="55">
        <v>107.244169966683</v>
      </c>
      <c r="AZ30" s="56">
        <v>9305.0113518821199</v>
      </c>
    </row>
    <row r="31" spans="1:59" x14ac:dyDescent="0.2">
      <c r="A31" s="30" t="s">
        <v>530</v>
      </c>
      <c r="B31" s="30"/>
      <c r="C31" s="30"/>
      <c r="D31" s="30">
        <v>39024</v>
      </c>
      <c r="E31" s="30">
        <v>16575</v>
      </c>
      <c r="F31" s="30"/>
      <c r="G31" s="50">
        <v>103.46163832590101</v>
      </c>
      <c r="H31" s="50">
        <v>15132.857623718901</v>
      </c>
      <c r="I31" s="50">
        <v>1673.3834051062599</v>
      </c>
      <c r="J31" s="51">
        <v>0.11478739986549399</v>
      </c>
      <c r="K31" s="51"/>
      <c r="L31" s="51">
        <f t="shared" si="0"/>
        <v>66.593857024585859</v>
      </c>
      <c r="M31" s="51">
        <f t="shared" si="1"/>
        <v>2.1280003318854899</v>
      </c>
      <c r="N31" s="52">
        <v>5.6031570347791902E-2</v>
      </c>
      <c r="O31" s="51">
        <v>2.8111902357215302</v>
      </c>
      <c r="P31" s="52">
        <v>0.11760439734335</v>
      </c>
      <c r="Q31" s="51">
        <v>3.52578728143386</v>
      </c>
      <c r="R31" s="52">
        <v>1.50164000807283E-2</v>
      </c>
      <c r="S31" s="51">
        <v>2.1280003318854899</v>
      </c>
      <c r="T31" s="51">
        <v>0.60355323847560005</v>
      </c>
      <c r="U31" s="30"/>
      <c r="V31" s="53">
        <v>463.46204737061902</v>
      </c>
      <c r="W31" s="53">
        <v>62.402012872628603</v>
      </c>
      <c r="X31" s="53">
        <v>112.82661010895001</v>
      </c>
      <c r="Y31" s="53">
        <v>3.9780262692943298</v>
      </c>
      <c r="Z31" s="53">
        <v>96.079867384111196</v>
      </c>
      <c r="AA31" s="53">
        <v>2.0445798968090201</v>
      </c>
      <c r="AB31" s="53"/>
      <c r="AC31" s="53">
        <f t="shared" si="2"/>
        <v>14.842901606870463</v>
      </c>
      <c r="AD31" s="53"/>
      <c r="AE31" s="53">
        <v>95.106997901514305</v>
      </c>
      <c r="AF31" s="53">
        <v>2.0225798122638601</v>
      </c>
      <c r="AG31" s="30"/>
      <c r="AH31" s="54">
        <v>3.66837613613637</v>
      </c>
      <c r="AI31" s="54">
        <v>6.4439244941173204</v>
      </c>
      <c r="AJ31" s="54">
        <v>4961.4453442777303</v>
      </c>
      <c r="AK31" s="54">
        <v>48.136457151500998</v>
      </c>
      <c r="AL31" s="54">
        <v>0.55379656741079697</v>
      </c>
      <c r="AM31" s="54">
        <v>12.712641848106999</v>
      </c>
      <c r="AN31" s="54">
        <v>0.13122468005496499</v>
      </c>
      <c r="AO31" s="54">
        <v>2.4385013910279101</v>
      </c>
      <c r="AP31" s="54">
        <v>4.3600724126567201</v>
      </c>
      <c r="AQ31" s="54" t="s">
        <v>501</v>
      </c>
      <c r="AR31" s="54">
        <v>38.711364244338903</v>
      </c>
      <c r="AS31" s="54">
        <v>26.396550210005401</v>
      </c>
      <c r="AT31" s="54">
        <v>421.97683839019101</v>
      </c>
      <c r="AU31" s="54">
        <v>174.961948862676</v>
      </c>
      <c r="AV31" s="55">
        <v>865.49191411388801</v>
      </c>
      <c r="AW31" s="54">
        <v>210.944640494455</v>
      </c>
      <c r="AX31" s="55">
        <v>2108.2985760864399</v>
      </c>
      <c r="AY31" s="55">
        <v>434.06803230639503</v>
      </c>
      <c r="AZ31" s="56">
        <v>15307.137386258901</v>
      </c>
    </row>
    <row r="32" spans="1:59" x14ac:dyDescent="0.2">
      <c r="A32" s="30" t="s">
        <v>531</v>
      </c>
      <c r="B32" s="30"/>
      <c r="C32" s="30"/>
      <c r="D32" s="30">
        <v>38953</v>
      </c>
      <c r="E32" s="30">
        <v>16158</v>
      </c>
      <c r="F32" s="30"/>
      <c r="G32" s="50">
        <v>20.821755815611901</v>
      </c>
      <c r="H32" s="50">
        <v>1490.1572345796901</v>
      </c>
      <c r="I32" s="50">
        <v>460.40295963279902</v>
      </c>
      <c r="J32" s="51">
        <v>0.32249458119605401</v>
      </c>
      <c r="K32" s="51"/>
      <c r="L32" s="51">
        <f t="shared" si="0"/>
        <v>66.762600562483399</v>
      </c>
      <c r="M32" s="51">
        <f t="shared" si="1"/>
        <v>1.5226098707826501</v>
      </c>
      <c r="N32" s="52">
        <v>4.8761346503392901E-2</v>
      </c>
      <c r="O32" s="51">
        <v>1.4640916824827099</v>
      </c>
      <c r="P32" s="52">
        <v>0.10050574533919</v>
      </c>
      <c r="Q32" s="51">
        <v>2.1123222465617801</v>
      </c>
      <c r="R32" s="52">
        <v>1.49784458899874E-2</v>
      </c>
      <c r="S32" s="51">
        <v>1.5226098707826501</v>
      </c>
      <c r="T32" s="51">
        <v>0.72082272165669603</v>
      </c>
      <c r="U32" s="30"/>
      <c r="V32" s="53">
        <v>135.43983756068801</v>
      </c>
      <c r="W32" s="53">
        <v>34.399956721817198</v>
      </c>
      <c r="X32" s="53">
        <v>97.216848250804006</v>
      </c>
      <c r="Y32" s="53">
        <v>2.0535331130079402</v>
      </c>
      <c r="Z32" s="53">
        <v>95.838935377429195</v>
      </c>
      <c r="AA32" s="53">
        <v>1.45925309010974</v>
      </c>
      <c r="AB32" s="53"/>
      <c r="AC32" s="53">
        <f t="shared" si="2"/>
        <v>1.4173601573875483</v>
      </c>
      <c r="AD32" s="53"/>
      <c r="AE32" s="53">
        <v>95.741150722565706</v>
      </c>
      <c r="AF32" s="53">
        <v>1.45302595392232</v>
      </c>
      <c r="AG32" s="30"/>
      <c r="AH32" s="54">
        <v>3.2216328735108801</v>
      </c>
      <c r="AI32" s="54">
        <v>4.0879425344396196</v>
      </c>
      <c r="AJ32" s="54">
        <v>1162.4278461459901</v>
      </c>
      <c r="AK32" s="54">
        <v>9.1758807101893396</v>
      </c>
      <c r="AL32" s="54">
        <v>0.54366588327977605</v>
      </c>
      <c r="AM32" s="54">
        <v>15.6100238522891</v>
      </c>
      <c r="AN32" s="54">
        <v>0.119019304583007</v>
      </c>
      <c r="AO32" s="54">
        <v>0.52195414326489797</v>
      </c>
      <c r="AP32" s="54">
        <v>3.5612449322234001</v>
      </c>
      <c r="AQ32" s="54">
        <v>0.176513992584201</v>
      </c>
      <c r="AR32" s="54">
        <v>15.6355378994884</v>
      </c>
      <c r="AS32" s="54">
        <v>5.8280375299785998</v>
      </c>
      <c r="AT32" s="54">
        <v>79.844758214051197</v>
      </c>
      <c r="AU32" s="54">
        <v>36.767636741740603</v>
      </c>
      <c r="AV32" s="55">
        <v>190.38103218555801</v>
      </c>
      <c r="AW32" s="54">
        <v>43.628412170045401</v>
      </c>
      <c r="AX32" s="55">
        <v>476.19633364491898</v>
      </c>
      <c r="AY32" s="55">
        <v>95.062517359049394</v>
      </c>
      <c r="AZ32" s="56">
        <v>9911.0704983211399</v>
      </c>
    </row>
    <row r="33" spans="1:59" x14ac:dyDescent="0.2">
      <c r="A33" s="30" t="s">
        <v>532</v>
      </c>
      <c r="B33" s="30"/>
      <c r="C33" s="30"/>
      <c r="D33" s="30">
        <v>38996</v>
      </c>
      <c r="E33" s="30">
        <v>15980</v>
      </c>
      <c r="F33" s="30"/>
      <c r="G33" s="50">
        <v>18.249592064267201</v>
      </c>
      <c r="H33" s="50">
        <v>1349.0013838783</v>
      </c>
      <c r="I33" s="50">
        <v>396.41363201768797</v>
      </c>
      <c r="J33" s="51">
        <v>0.29687334756987399</v>
      </c>
      <c r="K33" s="51"/>
      <c r="L33" s="51">
        <f t="shared" si="0"/>
        <v>67.411672110653029</v>
      </c>
      <c r="M33" s="51">
        <f t="shared" si="1"/>
        <v>1.84025250102386</v>
      </c>
      <c r="N33" s="52">
        <v>5.0772350475438599E-2</v>
      </c>
      <c r="O33" s="51">
        <v>1.5423709660723099</v>
      </c>
      <c r="P33" s="52">
        <v>0.10386225587233699</v>
      </c>
      <c r="Q33" s="51">
        <v>2.4011325378886101</v>
      </c>
      <c r="R33" s="52">
        <v>1.4834226309629999E-2</v>
      </c>
      <c r="S33" s="51">
        <v>1.84025250102386</v>
      </c>
      <c r="T33" s="51">
        <v>0.76641021350785199</v>
      </c>
      <c r="U33" s="30"/>
      <c r="V33" s="53">
        <v>226.34697118464899</v>
      </c>
      <c r="W33" s="53">
        <v>35.619264755981199</v>
      </c>
      <c r="X33" s="53">
        <v>100.29907174324499</v>
      </c>
      <c r="Y33" s="53">
        <v>2.4083136468272999</v>
      </c>
      <c r="Z33" s="53">
        <v>94.920766153058395</v>
      </c>
      <c r="AA33" s="53">
        <v>1.74678177312267</v>
      </c>
      <c r="AB33" s="53"/>
      <c r="AC33" s="53">
        <f t="shared" si="2"/>
        <v>5.3622685601263491</v>
      </c>
      <c r="AD33" s="53"/>
      <c r="AE33" s="53">
        <v>94.584558945677898</v>
      </c>
      <c r="AF33" s="53">
        <v>1.73447675950155</v>
      </c>
      <c r="AG33" s="30"/>
      <c r="AH33" s="54" t="s">
        <v>501</v>
      </c>
      <c r="AI33" s="54">
        <v>2.8807583037315698</v>
      </c>
      <c r="AJ33" s="54">
        <v>960.69320547356699</v>
      </c>
      <c r="AK33" s="54">
        <v>6.0114716054739903</v>
      </c>
      <c r="AL33" s="54" t="s">
        <v>501</v>
      </c>
      <c r="AM33" s="54">
        <v>8.8418871237672096</v>
      </c>
      <c r="AN33" s="54" t="s">
        <v>501</v>
      </c>
      <c r="AO33" s="54">
        <v>0.234055031239089</v>
      </c>
      <c r="AP33" s="54">
        <v>0.96044065174953597</v>
      </c>
      <c r="AQ33" s="54">
        <v>0.100964672809116</v>
      </c>
      <c r="AR33" s="54">
        <v>10.6382856752807</v>
      </c>
      <c r="AS33" s="54">
        <v>4.9273625822677802</v>
      </c>
      <c r="AT33" s="54">
        <v>64.799166694924494</v>
      </c>
      <c r="AU33" s="54">
        <v>24.659562111442501</v>
      </c>
      <c r="AV33" s="55">
        <v>151.75398589826699</v>
      </c>
      <c r="AW33" s="54">
        <v>36.5969298517062</v>
      </c>
      <c r="AX33" s="55">
        <v>376.61722532323699</v>
      </c>
      <c r="AY33" s="55">
        <v>71.453980221234602</v>
      </c>
      <c r="AZ33" s="56">
        <v>10703.5934628498</v>
      </c>
    </row>
    <row r="34" spans="1:59" x14ac:dyDescent="0.2">
      <c r="A34" s="30" t="s">
        <v>533</v>
      </c>
      <c r="B34" s="30"/>
      <c r="C34" s="30"/>
      <c r="D34" s="30">
        <v>38707</v>
      </c>
      <c r="E34" s="30">
        <v>15771</v>
      </c>
      <c r="F34" s="30"/>
      <c r="G34" s="50">
        <v>21.890046960780101</v>
      </c>
      <c r="H34" s="50">
        <v>1732.98583955749</v>
      </c>
      <c r="I34" s="50">
        <v>496.468307930663</v>
      </c>
      <c r="J34" s="51">
        <v>0.27387085930563998</v>
      </c>
      <c r="K34" s="51"/>
      <c r="L34" s="51">
        <f t="shared" si="0"/>
        <v>67.112551269532659</v>
      </c>
      <c r="M34" s="51">
        <f t="shared" si="1"/>
        <v>1.6328489223467699</v>
      </c>
      <c r="N34" s="52">
        <v>4.93481598207803E-2</v>
      </c>
      <c r="O34" s="51">
        <v>1.4414505878352599</v>
      </c>
      <c r="P34" s="52">
        <v>0.10105718150304401</v>
      </c>
      <c r="Q34" s="51">
        <v>2.17806689529491</v>
      </c>
      <c r="R34" s="52">
        <v>1.49003425005238E-2</v>
      </c>
      <c r="S34" s="51">
        <v>1.6328489223467699</v>
      </c>
      <c r="T34" s="51">
        <v>0.74967804059373599</v>
      </c>
      <c r="U34" s="30"/>
      <c r="V34" s="53">
        <v>163.86999253680099</v>
      </c>
      <c r="W34" s="53">
        <v>33.693251783939601</v>
      </c>
      <c r="X34" s="53">
        <v>97.718471064968895</v>
      </c>
      <c r="Y34" s="53">
        <v>2.1283736688544201</v>
      </c>
      <c r="Z34" s="53">
        <v>95.342183805047398</v>
      </c>
      <c r="AA34" s="53">
        <v>1.55679382080259</v>
      </c>
      <c r="AB34" s="53"/>
      <c r="AC34" s="53">
        <f t="shared" si="2"/>
        <v>2.4317687679963895</v>
      </c>
      <c r="AD34" s="53"/>
      <c r="AE34" s="53">
        <v>95.174257989538404</v>
      </c>
      <c r="AF34" s="53">
        <v>1.54866873847665</v>
      </c>
      <c r="AG34" s="30"/>
      <c r="AH34" s="54">
        <v>4.6558188258056701</v>
      </c>
      <c r="AI34" s="54">
        <v>4.3489980537927</v>
      </c>
      <c r="AJ34" s="54">
        <v>1224.9549037473901</v>
      </c>
      <c r="AK34" s="54">
        <v>4.4820021362934002</v>
      </c>
      <c r="AL34" s="54" t="s">
        <v>501</v>
      </c>
      <c r="AM34" s="54">
        <v>8.2360117531472792</v>
      </c>
      <c r="AN34" s="54" t="s">
        <v>501</v>
      </c>
      <c r="AO34" s="54">
        <v>0.54615203083764996</v>
      </c>
      <c r="AP34" s="54">
        <v>1.0746706484296</v>
      </c>
      <c r="AQ34" s="54">
        <v>0.54136095318542499</v>
      </c>
      <c r="AR34" s="54">
        <v>19.065186658948701</v>
      </c>
      <c r="AS34" s="54">
        <v>7.6266351570344897</v>
      </c>
      <c r="AT34" s="54">
        <v>96.969697489416006</v>
      </c>
      <c r="AU34" s="54">
        <v>40.039887178368502</v>
      </c>
      <c r="AV34" s="55">
        <v>210.755056298764</v>
      </c>
      <c r="AW34" s="54">
        <v>46.392344657158802</v>
      </c>
      <c r="AX34" s="55">
        <v>420.34749092604102</v>
      </c>
      <c r="AY34" s="55">
        <v>92.954625877038296</v>
      </c>
      <c r="AZ34" s="56">
        <v>11137.7552786631</v>
      </c>
    </row>
    <row r="35" spans="1:59" x14ac:dyDescent="0.2">
      <c r="A35" s="30" t="s">
        <v>534</v>
      </c>
      <c r="B35" s="30"/>
      <c r="C35" s="30"/>
      <c r="D35" s="30">
        <v>38863</v>
      </c>
      <c r="E35" s="30">
        <v>15063</v>
      </c>
      <c r="F35" s="30"/>
      <c r="G35" s="50">
        <v>33.587797702995502</v>
      </c>
      <c r="H35" s="50">
        <v>2637.9008771315098</v>
      </c>
      <c r="I35" s="50">
        <v>756.37591332002296</v>
      </c>
      <c r="J35" s="51">
        <v>0.29813623273109602</v>
      </c>
      <c r="K35" s="51"/>
      <c r="L35" s="51">
        <f t="shared" si="0"/>
        <v>67.011397878598444</v>
      </c>
      <c r="M35" s="51">
        <f t="shared" si="1"/>
        <v>1.74332136741788</v>
      </c>
      <c r="N35" s="52">
        <v>4.9037382151324797E-2</v>
      </c>
      <c r="O35" s="51">
        <v>1.2966610005357899</v>
      </c>
      <c r="P35" s="52">
        <v>0.10079566489434701</v>
      </c>
      <c r="Q35" s="51">
        <v>2.1726709692004</v>
      </c>
      <c r="R35" s="52">
        <v>1.4922834497672399E-2</v>
      </c>
      <c r="S35" s="51">
        <v>1.74332136741788</v>
      </c>
      <c r="T35" s="51">
        <v>0.80238627575507504</v>
      </c>
      <c r="U35" s="30"/>
      <c r="V35" s="53">
        <v>146.21459182216799</v>
      </c>
      <c r="W35" s="53">
        <v>30.3915592762926</v>
      </c>
      <c r="X35" s="53">
        <v>97.476947803785393</v>
      </c>
      <c r="Y35" s="53">
        <v>2.1178533465954699</v>
      </c>
      <c r="Z35" s="53">
        <v>95.484264630163693</v>
      </c>
      <c r="AA35" s="53">
        <v>1.6645975878194801</v>
      </c>
      <c r="AB35" s="53"/>
      <c r="AC35" s="53">
        <f t="shared" si="2"/>
        <v>2.0442609442725246</v>
      </c>
      <c r="AD35" s="53"/>
      <c r="AE35" s="53">
        <v>95.354409033356902</v>
      </c>
      <c r="AF35" s="53">
        <v>1.65581906548559</v>
      </c>
      <c r="AG35" s="30"/>
      <c r="AH35" s="54">
        <v>3.04861001999432</v>
      </c>
      <c r="AI35" s="54">
        <v>3.2882721777366801</v>
      </c>
      <c r="AJ35" s="54">
        <v>1968.15221619368</v>
      </c>
      <c r="AK35" s="54">
        <v>7.3593727084390199</v>
      </c>
      <c r="AL35" s="54" t="s">
        <v>501</v>
      </c>
      <c r="AM35" s="54">
        <v>13.2933508054354</v>
      </c>
      <c r="AN35" s="54">
        <v>8.7208174204064695E-2</v>
      </c>
      <c r="AO35" s="54">
        <v>1.2015942733739899</v>
      </c>
      <c r="AP35" s="54">
        <v>3.8915481915507302</v>
      </c>
      <c r="AQ35" s="54">
        <v>0.59856867364606503</v>
      </c>
      <c r="AR35" s="54">
        <v>27.100681240466798</v>
      </c>
      <c r="AS35" s="54">
        <v>10.6058498629278</v>
      </c>
      <c r="AT35" s="54">
        <v>147.26188093751799</v>
      </c>
      <c r="AU35" s="54">
        <v>61.369054100099099</v>
      </c>
      <c r="AV35" s="55">
        <v>306.89510425454603</v>
      </c>
      <c r="AW35" s="54">
        <v>69.008294036736899</v>
      </c>
      <c r="AX35" s="55">
        <v>653.06085756183495</v>
      </c>
      <c r="AY35" s="55">
        <v>134.807258252558</v>
      </c>
      <c r="AZ35" s="56">
        <v>12651.3478931187</v>
      </c>
    </row>
    <row r="36" spans="1:59" x14ac:dyDescent="0.2">
      <c r="A36" s="30" t="s">
        <v>535</v>
      </c>
      <c r="B36" s="30"/>
      <c r="C36" s="30"/>
      <c r="D36" s="30">
        <v>38885</v>
      </c>
      <c r="E36" s="30">
        <v>15427</v>
      </c>
      <c r="F36" s="30"/>
      <c r="G36" s="50">
        <v>21.1180062718451</v>
      </c>
      <c r="H36" s="50">
        <v>1645.45030575595</v>
      </c>
      <c r="I36" s="50">
        <v>480.65657666426603</v>
      </c>
      <c r="J36" s="51">
        <v>0.30504967454062398</v>
      </c>
      <c r="K36" s="51"/>
      <c r="L36" s="51">
        <f t="shared" si="0"/>
        <v>67.09934542514803</v>
      </c>
      <c r="M36" s="51">
        <f t="shared" si="1"/>
        <v>1.62718416693194</v>
      </c>
      <c r="N36" s="52">
        <v>5.1117395491578101E-2</v>
      </c>
      <c r="O36" s="51">
        <v>1.4792284855090401</v>
      </c>
      <c r="P36" s="52">
        <v>0.106142152261849</v>
      </c>
      <c r="Q36" s="51">
        <v>2.1990555303255501</v>
      </c>
      <c r="R36" s="52">
        <v>1.4903275041863701E-2</v>
      </c>
      <c r="S36" s="51">
        <v>1.62718416693194</v>
      </c>
      <c r="T36" s="51">
        <v>0.73994682921493005</v>
      </c>
      <c r="U36" s="30"/>
      <c r="V36" s="53">
        <v>240.22020425898199</v>
      </c>
      <c r="W36" s="53">
        <v>34.064484528227702</v>
      </c>
      <c r="X36" s="53">
        <v>102.392077402312</v>
      </c>
      <c r="Y36" s="53">
        <v>2.2516586407307502</v>
      </c>
      <c r="Z36" s="53">
        <v>95.360797324287901</v>
      </c>
      <c r="AA36" s="53">
        <v>1.5516957955208699</v>
      </c>
      <c r="AB36" s="53"/>
      <c r="AC36" s="53">
        <f t="shared" si="2"/>
        <v>6.867015746147298</v>
      </c>
      <c r="AD36" s="53"/>
      <c r="AE36" s="53">
        <v>94.981412405815803</v>
      </c>
      <c r="AF36" s="53">
        <v>1.5404821069894299</v>
      </c>
      <c r="AG36" s="30"/>
      <c r="AH36" s="54">
        <v>4.0066788168427703</v>
      </c>
      <c r="AI36" s="54">
        <v>3.4239644233376199</v>
      </c>
      <c r="AJ36" s="54">
        <v>1245.5223416751901</v>
      </c>
      <c r="AK36" s="54">
        <v>6.53963733713368</v>
      </c>
      <c r="AL36" s="54">
        <v>8.9730525660845994E-2</v>
      </c>
      <c r="AM36" s="54">
        <v>10.1444308776976</v>
      </c>
      <c r="AN36" s="54" t="s">
        <v>501</v>
      </c>
      <c r="AO36" s="54" t="s">
        <v>501</v>
      </c>
      <c r="AP36" s="54">
        <v>2.4884092416552801</v>
      </c>
      <c r="AQ36" s="54">
        <v>0.25264606594975397</v>
      </c>
      <c r="AR36" s="54">
        <v>14.8646712895137</v>
      </c>
      <c r="AS36" s="54">
        <v>7.2669496981423798</v>
      </c>
      <c r="AT36" s="54">
        <v>96.197350505617706</v>
      </c>
      <c r="AU36" s="54">
        <v>37.967633450412499</v>
      </c>
      <c r="AV36" s="55">
        <v>200.32319512112301</v>
      </c>
      <c r="AW36" s="54">
        <v>44.607050937211397</v>
      </c>
      <c r="AX36" s="55">
        <v>419.90024961654302</v>
      </c>
      <c r="AY36" s="55">
        <v>88.3546393235587</v>
      </c>
      <c r="AZ36" s="56">
        <v>11513.899390386699</v>
      </c>
    </row>
    <row r="37" spans="1:59" x14ac:dyDescent="0.2">
      <c r="A37" s="30" t="s">
        <v>536</v>
      </c>
      <c r="B37" s="30"/>
      <c r="C37" s="30"/>
      <c r="D37" s="30">
        <v>39300</v>
      </c>
      <c r="E37" s="30">
        <v>15601</v>
      </c>
      <c r="F37" s="30"/>
      <c r="G37" s="50">
        <v>25.985095228543599</v>
      </c>
      <c r="H37" s="50">
        <v>1227.2009072180599</v>
      </c>
      <c r="I37" s="50">
        <v>567.47980819374004</v>
      </c>
      <c r="J37" s="51">
        <v>0.466445832607427</v>
      </c>
      <c r="K37" s="51"/>
      <c r="L37" s="51">
        <f t="shared" si="0"/>
        <v>66.781471984790983</v>
      </c>
      <c r="M37" s="51">
        <f t="shared" si="1"/>
        <v>1.64269779677955</v>
      </c>
      <c r="N37" s="52">
        <v>4.9427402951459302E-2</v>
      </c>
      <c r="O37" s="51">
        <v>1.5354085211217501</v>
      </c>
      <c r="P37" s="52">
        <v>0.102026626432603</v>
      </c>
      <c r="Q37" s="51">
        <v>2.2485407219522799</v>
      </c>
      <c r="R37" s="52">
        <v>1.49742132103309E-2</v>
      </c>
      <c r="S37" s="51">
        <v>1.64269779677955</v>
      </c>
      <c r="T37" s="51">
        <v>0.73056172865452595</v>
      </c>
      <c r="U37" s="30"/>
      <c r="V37" s="53">
        <v>170.21792449296501</v>
      </c>
      <c r="W37" s="53">
        <v>35.864735840088997</v>
      </c>
      <c r="X37" s="53">
        <v>98.606643754189307</v>
      </c>
      <c r="Y37" s="53">
        <v>2.2172105393633599</v>
      </c>
      <c r="Z37" s="53">
        <v>95.811280064427194</v>
      </c>
      <c r="AA37" s="53">
        <v>1.57388978668463</v>
      </c>
      <c r="AB37" s="53"/>
      <c r="AC37" s="53">
        <f t="shared" si="2"/>
        <v>2.8348634365150005</v>
      </c>
      <c r="AD37" s="53"/>
      <c r="AE37" s="53">
        <v>95.634242380470894</v>
      </c>
      <c r="AF37" s="53">
        <v>1.5657960524198999</v>
      </c>
      <c r="AG37" s="30"/>
      <c r="AH37" s="54" t="s">
        <v>501</v>
      </c>
      <c r="AI37" s="54">
        <v>3.4589125638662002</v>
      </c>
      <c r="AJ37" s="54">
        <v>1383.03631502094</v>
      </c>
      <c r="AK37" s="54">
        <v>3.0722451565836102</v>
      </c>
      <c r="AL37" s="54" t="s">
        <v>501</v>
      </c>
      <c r="AM37" s="54">
        <v>14.850634774389199</v>
      </c>
      <c r="AN37" s="54" t="s">
        <v>501</v>
      </c>
      <c r="AO37" s="54">
        <v>1.82374670452108</v>
      </c>
      <c r="AP37" s="54">
        <v>3.6739927240491701</v>
      </c>
      <c r="AQ37" s="54">
        <v>0.73899450132275601</v>
      </c>
      <c r="AR37" s="54">
        <v>25.1421428289303</v>
      </c>
      <c r="AS37" s="54">
        <v>9.58277210053026</v>
      </c>
      <c r="AT37" s="54">
        <v>114.991592010627</v>
      </c>
      <c r="AU37" s="54">
        <v>47.001287831888803</v>
      </c>
      <c r="AV37" s="55">
        <v>206.42642280405499</v>
      </c>
      <c r="AW37" s="54">
        <v>48.590260240187199</v>
      </c>
      <c r="AX37" s="55">
        <v>475.74836555019499</v>
      </c>
      <c r="AY37" s="55">
        <v>91.489168049040899</v>
      </c>
      <c r="AZ37" s="56">
        <v>10294.6189139629</v>
      </c>
    </row>
    <row r="38" spans="1:59" x14ac:dyDescent="0.2">
      <c r="A38" s="30" t="s">
        <v>537</v>
      </c>
      <c r="B38" s="30"/>
      <c r="C38" s="30"/>
      <c r="D38" s="30">
        <v>39465</v>
      </c>
      <c r="E38" s="30">
        <v>14916</v>
      </c>
      <c r="F38" s="30"/>
      <c r="G38" s="50">
        <v>35.448301846624297</v>
      </c>
      <c r="H38" s="50">
        <v>2209.3789949626698</v>
      </c>
      <c r="I38" s="50">
        <v>773.61279458080503</v>
      </c>
      <c r="J38" s="51">
        <v>0.36643347259197501</v>
      </c>
      <c r="K38" s="51"/>
      <c r="L38" s="51">
        <f t="shared" si="0"/>
        <v>66.259353984843258</v>
      </c>
      <c r="M38" s="51">
        <f t="shared" si="1"/>
        <v>1.6478176290466899</v>
      </c>
      <c r="N38" s="52">
        <v>4.86363210661677E-2</v>
      </c>
      <c r="O38" s="51">
        <v>1.2748111278660601</v>
      </c>
      <c r="P38" s="52">
        <v>0.100487458508955</v>
      </c>
      <c r="Q38" s="51">
        <v>2.0833737903526002</v>
      </c>
      <c r="R38" s="52">
        <v>1.5092208720126499E-2</v>
      </c>
      <c r="S38" s="51">
        <v>1.6478176290466899</v>
      </c>
      <c r="T38" s="51">
        <v>0.79093710244276405</v>
      </c>
      <c r="U38" s="30"/>
      <c r="V38" s="53">
        <v>127.171077596534</v>
      </c>
      <c r="W38" s="53">
        <v>29.986152770332499</v>
      </c>
      <c r="X38" s="53">
        <v>97.204302486745107</v>
      </c>
      <c r="Y38" s="53">
        <v>2.0251289611039098</v>
      </c>
      <c r="Z38" s="53">
        <v>96.560578156602901</v>
      </c>
      <c r="AA38" s="53">
        <v>1.5911422295739099</v>
      </c>
      <c r="AB38" s="53"/>
      <c r="AC38" s="53">
        <f t="shared" si="2"/>
        <v>0.66223851586197924</v>
      </c>
      <c r="AD38" s="53"/>
      <c r="AE38" s="53">
        <v>96.479804437521295</v>
      </c>
      <c r="AF38" s="53">
        <v>1.5836034716579499</v>
      </c>
      <c r="AG38" s="30"/>
      <c r="AH38" s="54">
        <v>0.221958917355808</v>
      </c>
      <c r="AI38" s="54">
        <v>3.0430225126404302</v>
      </c>
      <c r="AJ38" s="54">
        <v>2196.6312622026398</v>
      </c>
      <c r="AK38" s="54">
        <v>5.0340362560485801</v>
      </c>
      <c r="AL38" s="54" t="s">
        <v>501</v>
      </c>
      <c r="AM38" s="54">
        <v>15.301125238434199</v>
      </c>
      <c r="AN38" s="54">
        <v>0.12943557487416599</v>
      </c>
      <c r="AO38" s="54">
        <v>1.3866337396246999</v>
      </c>
      <c r="AP38" s="54">
        <v>4.5767418184542299</v>
      </c>
      <c r="AQ38" s="54">
        <v>0.68288048558062997</v>
      </c>
      <c r="AR38" s="54">
        <v>40.781056762128898</v>
      </c>
      <c r="AS38" s="54">
        <v>14.718377439732199</v>
      </c>
      <c r="AT38" s="54">
        <v>189.515142089378</v>
      </c>
      <c r="AU38" s="54">
        <v>69.302483016489205</v>
      </c>
      <c r="AV38" s="55">
        <v>364.71788992845899</v>
      </c>
      <c r="AW38" s="54">
        <v>77.615497569079196</v>
      </c>
      <c r="AX38" s="55">
        <v>783.32766619023198</v>
      </c>
      <c r="AY38" s="55">
        <v>149.491431576645</v>
      </c>
      <c r="AZ38" s="56">
        <v>12073.164142800901</v>
      </c>
    </row>
    <row r="39" spans="1:59" x14ac:dyDescent="0.2">
      <c r="A39" s="30" t="s">
        <v>538</v>
      </c>
      <c r="B39" s="30"/>
      <c r="C39" s="30"/>
      <c r="D39" s="30">
        <v>39228</v>
      </c>
      <c r="E39" s="30">
        <v>14626</v>
      </c>
      <c r="F39" s="30"/>
      <c r="G39" s="50">
        <v>28.397191491441198</v>
      </c>
      <c r="H39" s="50">
        <v>1778.0905163371999</v>
      </c>
      <c r="I39" s="50">
        <v>622.71256000468395</v>
      </c>
      <c r="J39" s="51">
        <v>0.37165791751965799</v>
      </c>
      <c r="K39" s="51"/>
      <c r="L39" s="51">
        <f t="shared" si="0"/>
        <v>67.699875939210472</v>
      </c>
      <c r="M39" s="51">
        <f t="shared" si="1"/>
        <v>1.46231216314277</v>
      </c>
      <c r="N39" s="52">
        <v>4.9388456862678599E-2</v>
      </c>
      <c r="O39" s="51">
        <v>1.41865130195977</v>
      </c>
      <c r="P39" s="52">
        <v>0.100004173657224</v>
      </c>
      <c r="Q39" s="51">
        <v>2.0373827276747498</v>
      </c>
      <c r="R39" s="52">
        <v>1.4771075812575E-2</v>
      </c>
      <c r="S39" s="51">
        <v>1.46231216314277</v>
      </c>
      <c r="T39" s="51">
        <v>0.71774053214424305</v>
      </c>
      <c r="U39" s="30"/>
      <c r="V39" s="53">
        <v>163.49184392050401</v>
      </c>
      <c r="W39" s="53">
        <v>33.148694031865801</v>
      </c>
      <c r="X39" s="53">
        <v>96.761559416847206</v>
      </c>
      <c r="Y39" s="53">
        <v>1.97140329858759</v>
      </c>
      <c r="Z39" s="53">
        <v>94.522166750135497</v>
      </c>
      <c r="AA39" s="53">
        <v>1.38220914125332</v>
      </c>
      <c r="AB39" s="53"/>
      <c r="AC39" s="53">
        <f t="shared" si="2"/>
        <v>2.3143412324148738</v>
      </c>
      <c r="AD39" s="53"/>
      <c r="AE39" s="53">
        <v>94.347846846669597</v>
      </c>
      <c r="AF39" s="53">
        <v>1.3753727724978599</v>
      </c>
      <c r="AG39" s="30"/>
      <c r="AH39" s="54">
        <v>1.92239712356188</v>
      </c>
      <c r="AI39" s="54">
        <v>2.8760465132819601</v>
      </c>
      <c r="AJ39" s="54">
        <v>1583.9629579567199</v>
      </c>
      <c r="AK39" s="54">
        <v>5.2025822044539103</v>
      </c>
      <c r="AL39" s="54" t="s">
        <v>501</v>
      </c>
      <c r="AM39" s="54">
        <v>12.274167166659399</v>
      </c>
      <c r="AN39" s="54" t="s">
        <v>501</v>
      </c>
      <c r="AO39" s="54">
        <v>0.49550944347376003</v>
      </c>
      <c r="AP39" s="54">
        <v>3.80824525035072</v>
      </c>
      <c r="AQ39" s="54">
        <v>0.39944589411662701</v>
      </c>
      <c r="AR39" s="54">
        <v>31.4457171842155</v>
      </c>
      <c r="AS39" s="54">
        <v>11.232051399568901</v>
      </c>
      <c r="AT39" s="54">
        <v>137.98941775540601</v>
      </c>
      <c r="AU39" s="54">
        <v>54.282650328407499</v>
      </c>
      <c r="AV39" s="55">
        <v>265.84790832883198</v>
      </c>
      <c r="AW39" s="54">
        <v>56.153244204074497</v>
      </c>
      <c r="AX39" s="55">
        <v>552.88213947924805</v>
      </c>
      <c r="AY39" s="55">
        <v>112.72888346530399</v>
      </c>
      <c r="AZ39" s="56">
        <v>10648.881862317099</v>
      </c>
    </row>
    <row r="40" spans="1:59" s="27" customFormat="1" x14ac:dyDescent="0.2">
      <c r="A40" s="30" t="s">
        <v>539</v>
      </c>
      <c r="B40" s="30"/>
      <c r="C40" s="30"/>
      <c r="D40" s="30">
        <v>38432</v>
      </c>
      <c r="E40" s="30">
        <v>16173</v>
      </c>
      <c r="F40" s="30"/>
      <c r="G40" s="50">
        <v>141.203195713323</v>
      </c>
      <c r="H40" s="50">
        <v>3748.1185654144501</v>
      </c>
      <c r="I40" s="50">
        <v>950.18405415067696</v>
      </c>
      <c r="J40" s="51">
        <v>0.257030272870656</v>
      </c>
      <c r="K40" s="51"/>
      <c r="L40" s="51">
        <f t="shared" si="0"/>
        <v>61.841112674648095</v>
      </c>
      <c r="M40" s="51">
        <f t="shared" si="1"/>
        <v>2.04735865955463</v>
      </c>
      <c r="N40" s="52">
        <v>0.11198814349228101</v>
      </c>
      <c r="O40" s="51">
        <v>2.4010763563519202</v>
      </c>
      <c r="P40" s="52">
        <v>0.248840641798006</v>
      </c>
      <c r="Q40" s="51">
        <v>3.1554469017693099</v>
      </c>
      <c r="R40" s="52">
        <v>1.6170472307978901E-2</v>
      </c>
      <c r="S40" s="51">
        <v>2.04735865955463</v>
      </c>
      <c r="T40" s="51">
        <v>0.64883318378979604</v>
      </c>
      <c r="U40" s="30"/>
      <c r="V40" s="53">
        <v>1822.62368304958</v>
      </c>
      <c r="W40" s="53">
        <v>43.5129786512206</v>
      </c>
      <c r="X40" s="53">
        <v>225.19485908160399</v>
      </c>
      <c r="Y40" s="53">
        <v>7.1059042038342497</v>
      </c>
      <c r="Z40" s="53">
        <v>103.401579506291</v>
      </c>
      <c r="AA40" s="53">
        <v>2.1170011921383098</v>
      </c>
      <c r="AB40" s="53"/>
      <c r="AC40" s="53">
        <f t="shared" si="2"/>
        <v>54.083507977053188</v>
      </c>
      <c r="AD40" s="53"/>
      <c r="AE40" s="53">
        <v>95.128212729937005</v>
      </c>
      <c r="AF40" s="53">
        <v>1.9673926253929599</v>
      </c>
      <c r="AG40" s="30"/>
      <c r="AH40" s="54">
        <v>2.7981953955200498</v>
      </c>
      <c r="AI40" s="54">
        <v>3.61315083619799</v>
      </c>
      <c r="AJ40" s="54">
        <v>1501.0883122652299</v>
      </c>
      <c r="AK40" s="54">
        <v>17.660610992578999</v>
      </c>
      <c r="AL40" s="54">
        <v>39.557773420624102</v>
      </c>
      <c r="AM40" s="54">
        <v>36.746710393041901</v>
      </c>
      <c r="AN40" s="54">
        <v>3.5843045130004199</v>
      </c>
      <c r="AO40" s="54">
        <v>24.571448314303002</v>
      </c>
      <c r="AP40" s="54">
        <v>6.42548222743532</v>
      </c>
      <c r="AQ40" s="54">
        <v>1.7730481773259901</v>
      </c>
      <c r="AR40" s="54">
        <v>20.5257909171095</v>
      </c>
      <c r="AS40" s="54">
        <v>8.6387611179699402</v>
      </c>
      <c r="AT40" s="54">
        <v>113.300134164657</v>
      </c>
      <c r="AU40" s="54">
        <v>53.266714221638502</v>
      </c>
      <c r="AV40" s="55">
        <v>240.59217829561101</v>
      </c>
      <c r="AW40" s="54">
        <v>62.666236706287201</v>
      </c>
      <c r="AX40" s="55">
        <v>557.64568548184002</v>
      </c>
      <c r="AY40" s="55">
        <v>119.638391959047</v>
      </c>
      <c r="AZ40" s="56">
        <v>13429.764244423501</v>
      </c>
      <c r="BA40"/>
      <c r="BB40"/>
      <c r="BC40"/>
      <c r="BD40"/>
      <c r="BE40"/>
      <c r="BF40"/>
      <c r="BG40"/>
    </row>
    <row r="41" spans="1:59" x14ac:dyDescent="0.2">
      <c r="A41" s="30" t="s">
        <v>540</v>
      </c>
      <c r="B41" s="30"/>
      <c r="C41" s="30"/>
      <c r="D41" s="30">
        <v>38510</v>
      </c>
      <c r="E41" s="30">
        <v>16751</v>
      </c>
      <c r="F41" s="30"/>
      <c r="G41" s="50">
        <v>23.868480684915902</v>
      </c>
      <c r="H41" s="50">
        <v>1625.3174536445299</v>
      </c>
      <c r="I41" s="50">
        <v>494.89800779961399</v>
      </c>
      <c r="J41" s="51">
        <v>0.27097595552114601</v>
      </c>
      <c r="K41" s="51"/>
      <c r="L41" s="51">
        <f t="shared" si="0"/>
        <v>66.488663928830945</v>
      </c>
      <c r="M41" s="51">
        <f t="shared" si="1"/>
        <v>1.7796241219327</v>
      </c>
      <c r="N41" s="52">
        <v>4.9645121834690498E-2</v>
      </c>
      <c r="O41" s="51">
        <v>1.4153343885810601</v>
      </c>
      <c r="P41" s="52">
        <v>0.103126871693815</v>
      </c>
      <c r="Q41" s="51">
        <v>2.2738147345078201</v>
      </c>
      <c r="R41" s="52">
        <v>1.5040157839092599E-2</v>
      </c>
      <c r="S41" s="51">
        <v>1.7796241219327</v>
      </c>
      <c r="T41" s="51">
        <v>0.78266012394273399</v>
      </c>
      <c r="U41" s="30"/>
      <c r="V41" s="53">
        <v>175.453446858858</v>
      </c>
      <c r="W41" s="53">
        <v>32.997771462127403</v>
      </c>
      <c r="X41" s="53">
        <v>99.620700902415507</v>
      </c>
      <c r="Y41" s="53">
        <v>2.26519017573909</v>
      </c>
      <c r="Z41" s="53">
        <v>96.2290879898447</v>
      </c>
      <c r="AA41" s="53">
        <v>1.7125160621831199</v>
      </c>
      <c r="AB41" s="53"/>
      <c r="AC41" s="53">
        <f t="shared" si="2"/>
        <v>3.404526249913753</v>
      </c>
      <c r="AD41" s="53"/>
      <c r="AE41" s="53">
        <v>96.027047546186694</v>
      </c>
      <c r="AF41" s="53">
        <v>1.70246417322679</v>
      </c>
      <c r="AG41" s="30"/>
      <c r="AH41" s="54">
        <v>3.0185779627729499</v>
      </c>
      <c r="AI41" s="54">
        <v>2.9593747860774799</v>
      </c>
      <c r="AJ41" s="54">
        <v>1265.3127133175999</v>
      </c>
      <c r="AK41" s="54">
        <v>5.0580108606821099</v>
      </c>
      <c r="AL41" s="54">
        <v>8.7243053158416004E-2</v>
      </c>
      <c r="AM41" s="54">
        <v>11.253436706747401</v>
      </c>
      <c r="AN41" s="54" t="s">
        <v>501</v>
      </c>
      <c r="AO41" s="54">
        <v>1.09973930883889</v>
      </c>
      <c r="AP41" s="54">
        <v>2.40881724654326</v>
      </c>
      <c r="AQ41" s="54">
        <v>0.64140391521858298</v>
      </c>
      <c r="AR41" s="54">
        <v>17.144174651193101</v>
      </c>
      <c r="AS41" s="54">
        <v>7.57529278337294</v>
      </c>
      <c r="AT41" s="54">
        <v>104.885456012021</v>
      </c>
      <c r="AU41" s="54">
        <v>44.377772053263499</v>
      </c>
      <c r="AV41" s="55">
        <v>209.56116930682001</v>
      </c>
      <c r="AW41" s="54">
        <v>48.194978656051703</v>
      </c>
      <c r="AX41" s="55">
        <v>484.46696385843399</v>
      </c>
      <c r="AY41" s="55">
        <v>108.980814575846</v>
      </c>
      <c r="AZ41" s="56">
        <v>12349.707016406999</v>
      </c>
    </row>
    <row r="42" spans="1:59" x14ac:dyDescent="0.2">
      <c r="A42" s="30"/>
      <c r="B42" s="30"/>
      <c r="C42" s="30"/>
      <c r="D42" s="30"/>
      <c r="E42" s="30"/>
      <c r="F42" s="30"/>
      <c r="G42" s="50"/>
      <c r="H42" s="50"/>
      <c r="I42" s="50"/>
      <c r="J42" s="51"/>
      <c r="K42" s="51"/>
      <c r="L42" s="51"/>
      <c r="M42" s="51"/>
      <c r="N42" s="52"/>
      <c r="O42" s="51"/>
      <c r="P42" s="52"/>
      <c r="Q42" s="51"/>
      <c r="R42" s="52"/>
      <c r="S42" s="51"/>
      <c r="T42" s="51"/>
      <c r="U42" s="30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30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5"/>
      <c r="AW42" s="54"/>
      <c r="AX42" s="55"/>
      <c r="AY42" s="55"/>
      <c r="AZ42" s="56"/>
    </row>
    <row r="43" spans="1:59" x14ac:dyDescent="0.2">
      <c r="A43" s="30" t="s">
        <v>541</v>
      </c>
      <c r="B43" s="30"/>
      <c r="C43" s="30"/>
      <c r="D43" s="30">
        <v>43676</v>
      </c>
      <c r="E43" s="30">
        <v>12996</v>
      </c>
      <c r="F43" s="30"/>
      <c r="G43" s="50">
        <v>16.944369491901899</v>
      </c>
      <c r="H43" s="50">
        <v>1708.4143298659201</v>
      </c>
      <c r="I43" s="50">
        <v>560.67787721925004</v>
      </c>
      <c r="J43" s="51">
        <v>0.343711865956628</v>
      </c>
      <c r="K43" s="51"/>
      <c r="L43" s="51">
        <f t="shared" ref="L43:L82" si="3">1/R43</f>
        <v>106.387472117559</v>
      </c>
      <c r="M43" s="51">
        <f t="shared" ref="M43:M82" si="4">S43</f>
        <v>1.82091603034392</v>
      </c>
      <c r="N43" s="52">
        <v>4.8240360358097201E-2</v>
      </c>
      <c r="O43" s="51">
        <v>1.56798811018083</v>
      </c>
      <c r="P43" s="52">
        <v>6.2681717413944696E-2</v>
      </c>
      <c r="Q43" s="51">
        <v>2.40298187742478</v>
      </c>
      <c r="R43" s="52">
        <v>9.3996029804617603E-3</v>
      </c>
      <c r="S43" s="51">
        <v>1.82091603034392</v>
      </c>
      <c r="T43" s="51">
        <v>0.75777351774927004</v>
      </c>
      <c r="U43" s="30"/>
      <c r="V43" s="53">
        <v>109.571694218761</v>
      </c>
      <c r="W43" s="53">
        <v>37.0143695059826</v>
      </c>
      <c r="X43" s="53">
        <v>61.711005279448898</v>
      </c>
      <c r="Y43" s="53">
        <v>1.4829042732418001</v>
      </c>
      <c r="Z43" s="53">
        <v>60.308977563355903</v>
      </c>
      <c r="AA43" s="53">
        <v>1.09817584018766</v>
      </c>
      <c r="AB43" s="53"/>
      <c r="AC43" s="53">
        <f t="shared" ref="AC43:AC82" si="5">(1-(Z43/X43))*100</f>
        <v>2.2719249342060266</v>
      </c>
      <c r="AD43" s="53"/>
      <c r="AE43" s="53">
        <v>60.233016277544699</v>
      </c>
      <c r="AF43" s="53">
        <v>1.09482063323318</v>
      </c>
      <c r="AG43" s="30"/>
      <c r="AH43" s="54">
        <v>1.5694535954240101</v>
      </c>
      <c r="AI43" s="54">
        <v>4.3561019100614304</v>
      </c>
      <c r="AJ43" s="54">
        <v>8351.0509790909891</v>
      </c>
      <c r="AK43" s="54">
        <v>11.307719694387201</v>
      </c>
      <c r="AL43" s="54" t="s">
        <v>501</v>
      </c>
      <c r="AM43" s="54">
        <v>15.630017919783</v>
      </c>
      <c r="AN43" s="54" t="s">
        <v>501</v>
      </c>
      <c r="AO43" s="54">
        <v>0.267753270548022</v>
      </c>
      <c r="AP43" s="54">
        <v>5.9697896111826703</v>
      </c>
      <c r="AQ43" s="54">
        <v>0.54240103735602396</v>
      </c>
      <c r="AR43" s="54">
        <v>62.744772575244298</v>
      </c>
      <c r="AS43" s="54">
        <v>37.699252918257301</v>
      </c>
      <c r="AT43" s="54">
        <v>575.32686503356103</v>
      </c>
      <c r="AU43" s="54">
        <v>246.67922695370899</v>
      </c>
      <c r="AV43" s="55">
        <v>1370.0641620415799</v>
      </c>
      <c r="AW43" s="54">
        <v>343.07621065937502</v>
      </c>
      <c r="AX43" s="55">
        <v>3383.5070076245402</v>
      </c>
      <c r="AY43" s="55">
        <v>730.69631816179799</v>
      </c>
      <c r="AZ43" s="56">
        <v>14327.6217187119</v>
      </c>
    </row>
    <row r="44" spans="1:59" x14ac:dyDescent="0.2">
      <c r="A44" s="30" t="s">
        <v>542</v>
      </c>
      <c r="B44" s="30"/>
      <c r="C44" s="30"/>
      <c r="D44" s="30">
        <v>43945</v>
      </c>
      <c r="E44" s="30">
        <v>13080</v>
      </c>
      <c r="F44" s="30"/>
      <c r="G44" s="50">
        <v>3.7478235026692102</v>
      </c>
      <c r="H44" s="50">
        <v>163.426885705252</v>
      </c>
      <c r="I44" s="50">
        <v>116.655011070071</v>
      </c>
      <c r="J44" s="51">
        <v>0.75294917402819606</v>
      </c>
      <c r="K44" s="51"/>
      <c r="L44" s="51">
        <f t="shared" si="3"/>
        <v>105.44626228114463</v>
      </c>
      <c r="M44" s="51">
        <f t="shared" si="4"/>
        <v>1.9393541682819</v>
      </c>
      <c r="N44" s="52">
        <v>4.7420460303378098E-2</v>
      </c>
      <c r="O44" s="51">
        <v>5.1997426680021697</v>
      </c>
      <c r="P44" s="52">
        <v>6.2776773999025398E-2</v>
      </c>
      <c r="Q44" s="51">
        <v>5.54963227641929</v>
      </c>
      <c r="R44" s="52">
        <v>9.4835035246082396E-3</v>
      </c>
      <c r="S44" s="51">
        <v>1.9393541682819</v>
      </c>
      <c r="T44" s="51">
        <v>0.34945633722838298</v>
      </c>
      <c r="U44" s="30"/>
      <c r="V44" s="53">
        <v>60.053600751915397</v>
      </c>
      <c r="W44" s="53">
        <v>123.68099952788801</v>
      </c>
      <c r="X44" s="53">
        <v>61.648539102158999</v>
      </c>
      <c r="Y44" s="53">
        <v>3.4212672239543802</v>
      </c>
      <c r="Z44" s="53">
        <v>60.8443503626007</v>
      </c>
      <c r="AA44" s="53">
        <v>1.17998744492114</v>
      </c>
      <c r="AB44" s="53"/>
      <c r="AC44" s="53">
        <f t="shared" si="5"/>
        <v>1.3044733115664897</v>
      </c>
      <c r="AD44" s="53"/>
      <c r="AE44" s="53">
        <v>60.8317071189459</v>
      </c>
      <c r="AF44" s="53">
        <v>1.19102535206565</v>
      </c>
      <c r="AG44" s="30"/>
      <c r="AH44" s="54" t="s">
        <v>501</v>
      </c>
      <c r="AI44" s="54">
        <v>3.8932518368023201</v>
      </c>
      <c r="AJ44" s="54">
        <v>1290.02692977575</v>
      </c>
      <c r="AK44" s="54">
        <v>1.87544206584743</v>
      </c>
      <c r="AL44" s="54">
        <v>9.9746435252059604E-2</v>
      </c>
      <c r="AM44" s="54">
        <v>14.430489982826501</v>
      </c>
      <c r="AN44" s="54" t="s">
        <v>501</v>
      </c>
      <c r="AO44" s="54" t="s">
        <v>501</v>
      </c>
      <c r="AP44" s="54">
        <v>1.06526901102921</v>
      </c>
      <c r="AQ44" s="54">
        <v>0.61865634923647395</v>
      </c>
      <c r="AR44" s="54">
        <v>13.168988075062501</v>
      </c>
      <c r="AS44" s="54">
        <v>6.6255802048239802</v>
      </c>
      <c r="AT44" s="54">
        <v>94.114132760488602</v>
      </c>
      <c r="AU44" s="54">
        <v>39.849738415951698</v>
      </c>
      <c r="AV44" s="55">
        <v>212.409937651126</v>
      </c>
      <c r="AW44" s="54">
        <v>49.234212113164197</v>
      </c>
      <c r="AX44" s="55">
        <v>489.06816524283897</v>
      </c>
      <c r="AY44" s="55">
        <v>103.689620265128</v>
      </c>
      <c r="AZ44" s="56">
        <v>9603.1495804135702</v>
      </c>
    </row>
    <row r="45" spans="1:59" x14ac:dyDescent="0.2">
      <c r="A45" s="30" t="s">
        <v>543</v>
      </c>
      <c r="B45" s="30"/>
      <c r="C45" s="30"/>
      <c r="D45" s="30">
        <v>43108</v>
      </c>
      <c r="E45" s="30">
        <v>13449</v>
      </c>
      <c r="F45" s="30"/>
      <c r="G45" s="50">
        <v>5.0674322973771098</v>
      </c>
      <c r="H45" s="50">
        <v>325.45024461676297</v>
      </c>
      <c r="I45" s="50">
        <v>156.11945685622999</v>
      </c>
      <c r="J45" s="51">
        <v>0.50665209743959205</v>
      </c>
      <c r="K45" s="51"/>
      <c r="L45" s="51">
        <f t="shared" si="3"/>
        <v>104.01236580178906</v>
      </c>
      <c r="M45" s="51">
        <f t="shared" si="4"/>
        <v>1.83075980437991</v>
      </c>
      <c r="N45" s="52">
        <v>5.1517906170475601E-2</v>
      </c>
      <c r="O45" s="51">
        <v>3.3063805961106598</v>
      </c>
      <c r="P45" s="52">
        <v>6.8547657789972197E-2</v>
      </c>
      <c r="Q45" s="51">
        <v>3.77939599773168</v>
      </c>
      <c r="R45" s="52">
        <v>9.6142414634202995E-3</v>
      </c>
      <c r="S45" s="51">
        <v>1.83075980437991</v>
      </c>
      <c r="T45" s="51">
        <v>0.48440539321063297</v>
      </c>
      <c r="U45" s="30"/>
      <c r="V45" s="53">
        <v>228.577837339788</v>
      </c>
      <c r="W45" s="53">
        <v>75.894748859297707</v>
      </c>
      <c r="X45" s="53">
        <v>67.246328417603493</v>
      </c>
      <c r="Y45" s="53">
        <v>2.54150504483641</v>
      </c>
      <c r="Z45" s="53">
        <v>61.679484318900897</v>
      </c>
      <c r="AA45" s="53">
        <v>1.1292032064592501</v>
      </c>
      <c r="AB45" s="53"/>
      <c r="AC45" s="53">
        <f t="shared" si="5"/>
        <v>8.278287052539401</v>
      </c>
      <c r="AD45" s="53"/>
      <c r="AE45" s="53">
        <v>61.3496621793062</v>
      </c>
      <c r="AF45" s="53">
        <v>1.1272847435200699</v>
      </c>
      <c r="AG45" s="30"/>
      <c r="AH45" s="54">
        <v>1.0835943734820199</v>
      </c>
      <c r="AI45" s="54">
        <v>3.98765066682081</v>
      </c>
      <c r="AJ45" s="54">
        <v>2344.62626120816</v>
      </c>
      <c r="AK45" s="54">
        <v>2.61015817334926</v>
      </c>
      <c r="AL45" s="54" t="s">
        <v>501</v>
      </c>
      <c r="AM45" s="54">
        <v>9.4402022350048895</v>
      </c>
      <c r="AN45" s="54" t="s">
        <v>501</v>
      </c>
      <c r="AO45" s="54">
        <v>0.147013534246074</v>
      </c>
      <c r="AP45" s="54">
        <v>2.0692291154093101</v>
      </c>
      <c r="AQ45" s="54">
        <v>0.29932926762869</v>
      </c>
      <c r="AR45" s="54">
        <v>17.0214105047232</v>
      </c>
      <c r="AS45" s="54">
        <v>11.1030930963631</v>
      </c>
      <c r="AT45" s="54">
        <v>147.52805454109401</v>
      </c>
      <c r="AU45" s="54">
        <v>69.540493096196002</v>
      </c>
      <c r="AV45" s="55">
        <v>366.02778710351402</v>
      </c>
      <c r="AW45" s="54">
        <v>95.536722554569593</v>
      </c>
      <c r="AX45" s="55">
        <v>961.01812434135002</v>
      </c>
      <c r="AY45" s="55">
        <v>202.08771786006699</v>
      </c>
      <c r="AZ45" s="56">
        <v>12349.054665443</v>
      </c>
    </row>
    <row r="46" spans="1:59" s="65" customFormat="1" x14ac:dyDescent="0.2">
      <c r="A46" s="57" t="s">
        <v>544</v>
      </c>
      <c r="B46" s="30" t="s">
        <v>545</v>
      </c>
      <c r="C46" s="57"/>
      <c r="D46" s="57">
        <v>43173</v>
      </c>
      <c r="E46" s="57">
        <v>13629</v>
      </c>
      <c r="F46" s="57"/>
      <c r="G46" s="58">
        <v>4791.5347137723602</v>
      </c>
      <c r="H46" s="58">
        <v>1184.44075608043</v>
      </c>
      <c r="I46" s="58">
        <v>281537.25166253903</v>
      </c>
      <c r="J46" s="59">
        <v>249.192128166885</v>
      </c>
      <c r="K46" s="59"/>
      <c r="L46" s="59">
        <f t="shared" si="3"/>
        <v>105.00664003999763</v>
      </c>
      <c r="M46" s="59">
        <f t="shared" si="4"/>
        <v>1.36935780400534</v>
      </c>
      <c r="N46" s="60">
        <v>5.1637554200644802E-2</v>
      </c>
      <c r="O46" s="59">
        <v>1.5620776895950299</v>
      </c>
      <c r="P46" s="60">
        <v>6.8222447049619606E-2</v>
      </c>
      <c r="Q46" s="59">
        <v>2.07731256765102</v>
      </c>
      <c r="R46" s="60">
        <v>9.5232072906922295E-3</v>
      </c>
      <c r="S46" s="59">
        <v>1.36935780400534</v>
      </c>
      <c r="T46" s="59">
        <v>0.65919680327827701</v>
      </c>
      <c r="U46" s="57"/>
      <c r="V46" s="61">
        <v>265.330588140337</v>
      </c>
      <c r="W46" s="61">
        <v>35.821600622857297</v>
      </c>
      <c r="X46" s="61">
        <v>66.999346841405597</v>
      </c>
      <c r="Y46" s="61">
        <v>1.3917858521806099</v>
      </c>
      <c r="Z46" s="61">
        <v>61.099496475209399</v>
      </c>
      <c r="AA46" s="61">
        <v>0.83667072319124802</v>
      </c>
      <c r="AB46" s="61"/>
      <c r="AC46" s="61">
        <f t="shared" si="5"/>
        <v>8.8058326600731753</v>
      </c>
      <c r="AD46" s="61"/>
      <c r="AE46" s="61">
        <v>60.761402039599801</v>
      </c>
      <c r="AF46" s="61">
        <v>0.83167192372948195</v>
      </c>
      <c r="AG46" s="57"/>
      <c r="AH46" s="62">
        <v>11379.096890005199</v>
      </c>
      <c r="AI46" s="62">
        <v>123008.99055527301</v>
      </c>
      <c r="AJ46" s="62">
        <v>2483539377.53338</v>
      </c>
      <c r="AK46" s="62">
        <v>4892.2899106413097</v>
      </c>
      <c r="AL46" s="62">
        <v>35617998981.5149</v>
      </c>
      <c r="AM46" s="62">
        <v>17169983221.234501</v>
      </c>
      <c r="AN46" s="62">
        <v>1912217812.79758</v>
      </c>
      <c r="AO46" s="62">
        <v>10012315178.5079</v>
      </c>
      <c r="AP46" s="62">
        <v>1755850084.4960799</v>
      </c>
      <c r="AQ46" s="62">
        <v>43025496.918286897</v>
      </c>
      <c r="AR46" s="62">
        <v>1426363786.5935299</v>
      </c>
      <c r="AS46" s="62">
        <v>170501909.82091701</v>
      </c>
      <c r="AT46" s="62">
        <v>687132960.08181</v>
      </c>
      <c r="AU46" s="62">
        <v>92771366.558166295</v>
      </c>
      <c r="AV46" s="63">
        <v>178672073.03127599</v>
      </c>
      <c r="AW46" s="62">
        <v>13874874.981957899</v>
      </c>
      <c r="AX46" s="63">
        <v>52371928.210961603</v>
      </c>
      <c r="AY46" s="63">
        <v>5498710.9917363003</v>
      </c>
      <c r="AZ46" s="64">
        <v>118235.19006037001</v>
      </c>
      <c r="BG46"/>
    </row>
    <row r="47" spans="1:59" x14ac:dyDescent="0.2">
      <c r="A47" s="30" t="s">
        <v>546</v>
      </c>
      <c r="B47" s="30"/>
      <c r="C47" s="30"/>
      <c r="D47" s="30">
        <v>43145</v>
      </c>
      <c r="E47" s="30">
        <v>13960</v>
      </c>
      <c r="F47" s="30"/>
      <c r="G47" s="50">
        <v>16.390083390783701</v>
      </c>
      <c r="H47" s="50">
        <v>1544.3185327849301</v>
      </c>
      <c r="I47" s="50">
        <v>535.24214530178403</v>
      </c>
      <c r="J47" s="51">
        <v>0.36590072998731499</v>
      </c>
      <c r="K47" s="51"/>
      <c r="L47" s="51">
        <f t="shared" si="3"/>
        <v>104.9172381010298</v>
      </c>
      <c r="M47" s="51">
        <f t="shared" si="4"/>
        <v>1.6853392858168199</v>
      </c>
      <c r="N47" s="52">
        <v>4.7764677255239099E-2</v>
      </c>
      <c r="O47" s="51">
        <v>1.6139320651414899</v>
      </c>
      <c r="P47" s="52">
        <v>6.2953264278799506E-2</v>
      </c>
      <c r="Q47" s="51">
        <v>2.3334834945226102</v>
      </c>
      <c r="R47" s="52">
        <v>9.5313221935660608E-3</v>
      </c>
      <c r="S47" s="51">
        <v>1.6853392858168199</v>
      </c>
      <c r="T47" s="51">
        <v>0.72224178562772101</v>
      </c>
      <c r="U47" s="30"/>
      <c r="V47" s="53">
        <v>85.564733499200401</v>
      </c>
      <c r="W47" s="53">
        <v>38.265777225300702</v>
      </c>
      <c r="X47" s="53">
        <v>61.976980491032698</v>
      </c>
      <c r="Y47" s="53">
        <v>1.4462226101617499</v>
      </c>
      <c r="Z47" s="53">
        <v>61.150489246884803</v>
      </c>
      <c r="AA47" s="53">
        <v>1.03059321874694</v>
      </c>
      <c r="AB47" s="53"/>
      <c r="AC47" s="53">
        <f t="shared" si="5"/>
        <v>1.3335455157701293</v>
      </c>
      <c r="AD47" s="53"/>
      <c r="AE47" s="53">
        <v>61.110972899813298</v>
      </c>
      <c r="AF47" s="53">
        <v>1.0283304939189899</v>
      </c>
      <c r="AG47" s="30"/>
      <c r="AH47" s="54">
        <v>2.0216957772450401</v>
      </c>
      <c r="AI47" s="54">
        <v>3.6777772972158802</v>
      </c>
      <c r="AJ47" s="54">
        <v>7818.5486654696997</v>
      </c>
      <c r="AK47" s="54">
        <v>10.0654088618373</v>
      </c>
      <c r="AL47" s="54">
        <v>6.4880115946090097E-2</v>
      </c>
      <c r="AM47" s="54">
        <v>12.7204865065471</v>
      </c>
      <c r="AN47" s="54" t="s">
        <v>501</v>
      </c>
      <c r="AO47" s="54">
        <v>0.71720259109247197</v>
      </c>
      <c r="AP47" s="54">
        <v>6.0916531586861602</v>
      </c>
      <c r="AQ47" s="54">
        <v>0.89778316489409804</v>
      </c>
      <c r="AR47" s="54">
        <v>51.983638479578502</v>
      </c>
      <c r="AS47" s="54">
        <v>29.624298706500198</v>
      </c>
      <c r="AT47" s="54">
        <v>528.02127009785704</v>
      </c>
      <c r="AU47" s="54">
        <v>234.56977893020601</v>
      </c>
      <c r="AV47" s="55">
        <v>1302.14210074534</v>
      </c>
      <c r="AW47" s="54">
        <v>302.31432241444003</v>
      </c>
      <c r="AX47" s="55">
        <v>3116.1054825883398</v>
      </c>
      <c r="AY47" s="55">
        <v>630.120257553378</v>
      </c>
      <c r="AZ47" s="56">
        <v>14477.8892398437</v>
      </c>
    </row>
    <row r="48" spans="1:59" x14ac:dyDescent="0.2">
      <c r="A48" s="30" t="s">
        <v>547</v>
      </c>
      <c r="B48" s="30"/>
      <c r="C48" s="30"/>
      <c r="D48" s="30">
        <v>43634</v>
      </c>
      <c r="E48" s="30">
        <v>13889</v>
      </c>
      <c r="F48" s="30"/>
      <c r="G48" s="50">
        <v>16.147878451455501</v>
      </c>
      <c r="H48" s="50">
        <v>790.56928272241896</v>
      </c>
      <c r="I48" s="50">
        <v>549.73845364207102</v>
      </c>
      <c r="J48" s="51">
        <v>0.72413299052949098</v>
      </c>
      <c r="K48" s="51"/>
      <c r="L48" s="51">
        <f t="shared" si="3"/>
        <v>103.83147167922986</v>
      </c>
      <c r="M48" s="51">
        <f t="shared" si="4"/>
        <v>1.5659548940324799</v>
      </c>
      <c r="N48" s="52">
        <v>4.87226602119155E-2</v>
      </c>
      <c r="O48" s="51">
        <v>1.9982940895421299</v>
      </c>
      <c r="P48" s="52">
        <v>6.4477770230192993E-2</v>
      </c>
      <c r="Q48" s="51">
        <v>2.5387780522218399</v>
      </c>
      <c r="R48" s="52">
        <v>9.6309912960622808E-3</v>
      </c>
      <c r="S48" s="51">
        <v>1.5659548940324799</v>
      </c>
      <c r="T48" s="51">
        <v>0.61681441300550799</v>
      </c>
      <c r="U48" s="30"/>
      <c r="V48" s="53">
        <v>128.303994437097</v>
      </c>
      <c r="W48" s="53">
        <v>46.967660998872802</v>
      </c>
      <c r="X48" s="53">
        <v>63.4268232371331</v>
      </c>
      <c r="Y48" s="53">
        <v>1.6102662675658701</v>
      </c>
      <c r="Z48" s="53">
        <v>61.787209378784603</v>
      </c>
      <c r="AA48" s="53">
        <v>0.96755982915317096</v>
      </c>
      <c r="AB48" s="53"/>
      <c r="AC48" s="53">
        <f t="shared" si="5"/>
        <v>2.5850480517028096</v>
      </c>
      <c r="AD48" s="53"/>
      <c r="AE48" s="53">
        <v>61.673478401552401</v>
      </c>
      <c r="AF48" s="53">
        <v>0.96561118924769895</v>
      </c>
      <c r="AG48" s="30"/>
      <c r="AH48" s="54">
        <v>7.5624494045281399</v>
      </c>
      <c r="AI48" s="54">
        <v>4.35922183884409</v>
      </c>
      <c r="AJ48" s="54">
        <v>3893.5451043100702</v>
      </c>
      <c r="AK48" s="54">
        <v>5.2738863747822098</v>
      </c>
      <c r="AL48" s="54">
        <v>5.0571630474947601E-2</v>
      </c>
      <c r="AM48" s="54">
        <v>22.498124703302</v>
      </c>
      <c r="AN48" s="54" t="s">
        <v>501</v>
      </c>
      <c r="AO48" s="54">
        <v>1.9507934511099201</v>
      </c>
      <c r="AP48" s="54">
        <v>3.6429902808540899</v>
      </c>
      <c r="AQ48" s="54">
        <v>0.77282223947670203</v>
      </c>
      <c r="AR48" s="54">
        <v>40.214089920230897</v>
      </c>
      <c r="AS48" s="54">
        <v>19.563006667589299</v>
      </c>
      <c r="AT48" s="54">
        <v>294.80185354178798</v>
      </c>
      <c r="AU48" s="54">
        <v>129.12227666621899</v>
      </c>
      <c r="AV48" s="55">
        <v>622.64994540965199</v>
      </c>
      <c r="AW48" s="54">
        <v>152.59048752717999</v>
      </c>
      <c r="AX48" s="55">
        <v>1514.32679818223</v>
      </c>
      <c r="AY48" s="55">
        <v>329.16842954599201</v>
      </c>
      <c r="AZ48" s="56">
        <v>12774.913247160601</v>
      </c>
    </row>
    <row r="49" spans="1:59" x14ac:dyDescent="0.2">
      <c r="A49" s="30" t="s">
        <v>548</v>
      </c>
      <c r="B49" s="30"/>
      <c r="C49" s="30"/>
      <c r="D49" s="30">
        <v>43751</v>
      </c>
      <c r="E49" s="30">
        <v>14031</v>
      </c>
      <c r="F49" s="30"/>
      <c r="G49" s="50">
        <v>10.661413389189599</v>
      </c>
      <c r="H49" s="50">
        <v>1159.8855306998701</v>
      </c>
      <c r="I49" s="50">
        <v>370.60467267958899</v>
      </c>
      <c r="J49" s="51">
        <v>0.34491649152943599</v>
      </c>
      <c r="K49" s="51"/>
      <c r="L49" s="51">
        <f t="shared" si="3"/>
        <v>103.72853862171588</v>
      </c>
      <c r="M49" s="51">
        <f t="shared" si="4"/>
        <v>1.6331551700011799</v>
      </c>
      <c r="N49" s="52">
        <v>4.8925828797074897E-2</v>
      </c>
      <c r="O49" s="51">
        <v>1.69343782998828</v>
      </c>
      <c r="P49" s="52">
        <v>6.4811199623838606E-2</v>
      </c>
      <c r="Q49" s="51">
        <v>2.3526426616333</v>
      </c>
      <c r="R49" s="52">
        <v>9.6405484284982201E-3</v>
      </c>
      <c r="S49" s="51">
        <v>1.6331551700011799</v>
      </c>
      <c r="T49" s="51">
        <v>0.69417901691342299</v>
      </c>
      <c r="U49" s="30"/>
      <c r="V49" s="53">
        <v>141.707548093132</v>
      </c>
      <c r="W49" s="53">
        <v>39.730500965633901</v>
      </c>
      <c r="X49" s="53">
        <v>63.745218638051099</v>
      </c>
      <c r="Y49" s="53">
        <v>1.49969720843021</v>
      </c>
      <c r="Z49" s="53">
        <v>61.848040843657898</v>
      </c>
      <c r="AA49" s="53">
        <v>1.0100744765826399</v>
      </c>
      <c r="AB49" s="53"/>
      <c r="AC49" s="53">
        <f t="shared" si="5"/>
        <v>2.9761883870310091</v>
      </c>
      <c r="AD49" s="53"/>
      <c r="AE49" s="53">
        <v>61.718673491186898</v>
      </c>
      <c r="AF49" s="53">
        <v>1.0067488157837501</v>
      </c>
      <c r="AG49" s="30"/>
      <c r="AH49" s="54">
        <v>6.76448358318485</v>
      </c>
      <c r="AI49" s="54">
        <v>4.5692701834601097</v>
      </c>
      <c r="AJ49" s="54">
        <v>6546.9390269094401</v>
      </c>
      <c r="AK49" s="54">
        <v>7.2691887112318296</v>
      </c>
      <c r="AL49" s="54">
        <v>0.13978867164126901</v>
      </c>
      <c r="AM49" s="54">
        <v>9.7177959221387997</v>
      </c>
      <c r="AN49" s="54" t="s">
        <v>501</v>
      </c>
      <c r="AO49" s="54">
        <v>0.13525085647034099</v>
      </c>
      <c r="AP49" s="54">
        <v>4.01255144457655</v>
      </c>
      <c r="AQ49" s="54">
        <v>0.63900566066766795</v>
      </c>
      <c r="AR49" s="54">
        <v>54.8171868937958</v>
      </c>
      <c r="AS49" s="54">
        <v>25.138685215644902</v>
      </c>
      <c r="AT49" s="54">
        <v>432.59883843075602</v>
      </c>
      <c r="AU49" s="54">
        <v>214.59744701253899</v>
      </c>
      <c r="AV49" s="55">
        <v>1105.6052875576199</v>
      </c>
      <c r="AW49" s="54">
        <v>258.271341803506</v>
      </c>
      <c r="AX49" s="55">
        <v>2712.0245954411398</v>
      </c>
      <c r="AY49" s="55">
        <v>600.60340771458903</v>
      </c>
      <c r="AZ49" s="56">
        <v>12374.9584759588</v>
      </c>
    </row>
    <row r="50" spans="1:59" x14ac:dyDescent="0.2">
      <c r="A50" s="30" t="s">
        <v>549</v>
      </c>
      <c r="B50" s="30"/>
      <c r="C50" s="30"/>
      <c r="D50" s="30">
        <v>43603</v>
      </c>
      <c r="E50" s="30">
        <v>13652</v>
      </c>
      <c r="F50" s="30"/>
      <c r="G50" s="50">
        <v>5.4411617964442804</v>
      </c>
      <c r="H50" s="50">
        <v>172.35471066669299</v>
      </c>
      <c r="I50" s="50">
        <v>180.62208213599499</v>
      </c>
      <c r="J50" s="51">
        <v>1.0881184548479499</v>
      </c>
      <c r="K50" s="51"/>
      <c r="L50" s="51">
        <f t="shared" si="3"/>
        <v>103.02667740068217</v>
      </c>
      <c r="M50" s="51">
        <f t="shared" si="4"/>
        <v>1.7970499345173101</v>
      </c>
      <c r="N50" s="52">
        <v>6.1373391864735997E-2</v>
      </c>
      <c r="O50" s="51">
        <v>4.6054151941863504</v>
      </c>
      <c r="P50" s="52">
        <v>8.1485959515541495E-2</v>
      </c>
      <c r="Q50" s="51">
        <v>4.9436057263895101</v>
      </c>
      <c r="R50" s="52">
        <v>9.7062239143255007E-3</v>
      </c>
      <c r="S50" s="51">
        <v>1.7970499345173101</v>
      </c>
      <c r="T50" s="51">
        <v>0.36350996296578902</v>
      </c>
      <c r="U50" s="30"/>
      <c r="V50" s="53">
        <v>588.21947768918199</v>
      </c>
      <c r="W50" s="53">
        <v>98.844969655953193</v>
      </c>
      <c r="X50" s="53">
        <v>79.323713226773094</v>
      </c>
      <c r="Y50" s="53">
        <v>3.92145162946355</v>
      </c>
      <c r="Z50" s="53">
        <v>62.266826144761801</v>
      </c>
      <c r="AA50" s="53">
        <v>1.1189659584604501</v>
      </c>
      <c r="AB50" s="53"/>
      <c r="AC50" s="53">
        <f t="shared" si="5"/>
        <v>21.50288531406559</v>
      </c>
      <c r="AD50" s="53"/>
      <c r="AE50" s="53">
        <v>61.162696393727103</v>
      </c>
      <c r="AF50" s="53">
        <v>1.1176171643922199</v>
      </c>
      <c r="AG50" s="30"/>
      <c r="AH50" s="54">
        <v>4.6658395039978604</v>
      </c>
      <c r="AI50" s="54">
        <v>4.32742942274289</v>
      </c>
      <c r="AJ50" s="54">
        <v>1565.91369666488</v>
      </c>
      <c r="AK50" s="54">
        <v>0.99752349884202796</v>
      </c>
      <c r="AL50" s="54" t="s">
        <v>501</v>
      </c>
      <c r="AM50" s="54">
        <v>20.681872084815002</v>
      </c>
      <c r="AN50" s="54" t="s">
        <v>501</v>
      </c>
      <c r="AO50" s="54">
        <v>1.3321655391212299</v>
      </c>
      <c r="AP50" s="54">
        <v>0.78657188600063099</v>
      </c>
      <c r="AQ50" s="54">
        <v>1.25367180833257</v>
      </c>
      <c r="AR50" s="54">
        <v>23.595219339942801</v>
      </c>
      <c r="AS50" s="54">
        <v>8.9667358815718607</v>
      </c>
      <c r="AT50" s="54">
        <v>113.99780311830099</v>
      </c>
      <c r="AU50" s="54">
        <v>48.804898925446899</v>
      </c>
      <c r="AV50" s="55">
        <v>252.62131262574201</v>
      </c>
      <c r="AW50" s="54">
        <v>57.015573735756703</v>
      </c>
      <c r="AX50" s="55">
        <v>584.98981123004899</v>
      </c>
      <c r="AY50" s="55">
        <v>138.84766423255601</v>
      </c>
      <c r="AZ50" s="56">
        <v>9885.55943506529</v>
      </c>
    </row>
    <row r="51" spans="1:59" x14ac:dyDescent="0.2">
      <c r="A51" s="30" t="s">
        <v>550</v>
      </c>
      <c r="B51" s="30"/>
      <c r="C51" s="30"/>
      <c r="D51" s="30">
        <v>43753</v>
      </c>
      <c r="E51" s="30">
        <v>13295</v>
      </c>
      <c r="F51" s="30"/>
      <c r="G51" s="50">
        <v>7.0021550917961104</v>
      </c>
      <c r="H51" s="50">
        <v>701.69050355585205</v>
      </c>
      <c r="I51" s="50">
        <v>228.75765420003299</v>
      </c>
      <c r="J51" s="51">
        <v>0.33507394747392499</v>
      </c>
      <c r="K51" s="51"/>
      <c r="L51" s="51">
        <f t="shared" si="3"/>
        <v>106.8201699256232</v>
      </c>
      <c r="M51" s="51">
        <f t="shared" si="4"/>
        <v>1.6668000717432501</v>
      </c>
      <c r="N51" s="52">
        <v>4.8092052932490699E-2</v>
      </c>
      <c r="O51" s="51">
        <v>2.5531329959286602</v>
      </c>
      <c r="P51" s="52">
        <v>6.2017352011057403E-2</v>
      </c>
      <c r="Q51" s="51">
        <v>3.0490507660685102</v>
      </c>
      <c r="R51" s="52">
        <v>9.3615278902503193E-3</v>
      </c>
      <c r="S51" s="51">
        <v>1.6668000717432501</v>
      </c>
      <c r="T51" s="51">
        <v>0.54666196125440203</v>
      </c>
      <c r="U51" s="30"/>
      <c r="V51" s="53">
        <v>85.396432918150893</v>
      </c>
      <c r="W51" s="53">
        <v>60.351608934763497</v>
      </c>
      <c r="X51" s="53">
        <v>61.061221631928099</v>
      </c>
      <c r="Y51" s="53">
        <v>1.8617876459391001</v>
      </c>
      <c r="Z51" s="53">
        <v>60.0662566193609</v>
      </c>
      <c r="AA51" s="53">
        <v>1.0011844084249899</v>
      </c>
      <c r="AB51" s="53"/>
      <c r="AC51" s="53">
        <f t="shared" si="5"/>
        <v>1.6294548094120453</v>
      </c>
      <c r="AD51" s="53"/>
      <c r="AE51" s="53">
        <v>60.001005553449197</v>
      </c>
      <c r="AF51" s="53">
        <v>1.00124859018909</v>
      </c>
      <c r="AG51" s="30"/>
      <c r="AH51" s="54">
        <v>2.0140298286073302</v>
      </c>
      <c r="AI51" s="54">
        <v>4.8271390741305398</v>
      </c>
      <c r="AJ51" s="54">
        <v>5952.8096967887404</v>
      </c>
      <c r="AK51" s="54">
        <v>2.75312667765811</v>
      </c>
      <c r="AL51" s="54" t="s">
        <v>501</v>
      </c>
      <c r="AM51" s="54">
        <v>5.4701014522062197</v>
      </c>
      <c r="AN51" s="54" t="s">
        <v>501</v>
      </c>
      <c r="AO51" s="54">
        <v>1.5425515695679499</v>
      </c>
      <c r="AP51" s="54">
        <v>4.3191988404459298</v>
      </c>
      <c r="AQ51" s="54">
        <v>0.81184514253616802</v>
      </c>
      <c r="AR51" s="54">
        <v>42.515945523612601</v>
      </c>
      <c r="AS51" s="54">
        <v>26.186605728849699</v>
      </c>
      <c r="AT51" s="54">
        <v>396.878477884505</v>
      </c>
      <c r="AU51" s="54">
        <v>168.97389507857599</v>
      </c>
      <c r="AV51" s="55">
        <v>921.14197259360299</v>
      </c>
      <c r="AW51" s="54">
        <v>241.24049534369999</v>
      </c>
      <c r="AX51" s="55">
        <v>2345.4942826163401</v>
      </c>
      <c r="AY51" s="55">
        <v>495.31638381719898</v>
      </c>
      <c r="AZ51" s="56">
        <v>13486.488536324499</v>
      </c>
    </row>
    <row r="52" spans="1:59" x14ac:dyDescent="0.2">
      <c r="A52" s="30" t="s">
        <v>551</v>
      </c>
      <c r="B52" s="30"/>
      <c r="C52" s="30"/>
      <c r="D52" s="30">
        <v>44320</v>
      </c>
      <c r="E52" s="30">
        <v>13535</v>
      </c>
      <c r="F52" s="30"/>
      <c r="G52" s="50">
        <v>9.9560426576163792</v>
      </c>
      <c r="H52" s="50">
        <v>343.93818865456399</v>
      </c>
      <c r="I52" s="50">
        <v>321.386226732674</v>
      </c>
      <c r="J52" s="51">
        <v>1.0020281921219101</v>
      </c>
      <c r="K52" s="51"/>
      <c r="L52" s="51">
        <f t="shared" si="3"/>
        <v>105.33171188106628</v>
      </c>
      <c r="M52" s="51">
        <f t="shared" si="4"/>
        <v>1.61422795992057</v>
      </c>
      <c r="N52" s="52">
        <v>4.82867927091453E-2</v>
      </c>
      <c r="O52" s="51">
        <v>3.5701061824776801</v>
      </c>
      <c r="P52" s="52">
        <v>6.3637074172057703E-2</v>
      </c>
      <c r="Q52" s="51">
        <v>3.9180849991743001</v>
      </c>
      <c r="R52" s="52">
        <v>9.4938170294728997E-3</v>
      </c>
      <c r="S52" s="51">
        <v>1.61422795992057</v>
      </c>
      <c r="T52" s="51">
        <v>0.41199411453828999</v>
      </c>
      <c r="U52" s="30"/>
      <c r="V52" s="53">
        <v>100.75529595499501</v>
      </c>
      <c r="W52" s="53">
        <v>84.241364753449801</v>
      </c>
      <c r="X52" s="53">
        <v>62.570537068462201</v>
      </c>
      <c r="Y52" s="53">
        <v>2.4515668267822099</v>
      </c>
      <c r="Z52" s="53">
        <v>60.911203671419401</v>
      </c>
      <c r="AA52" s="53">
        <v>0.98324568038821802</v>
      </c>
      <c r="AB52" s="53"/>
      <c r="AC52" s="53">
        <f t="shared" si="5"/>
        <v>2.6519404735606211</v>
      </c>
      <c r="AD52" s="53"/>
      <c r="AE52" s="53">
        <v>60.831260641248598</v>
      </c>
      <c r="AF52" s="53">
        <v>0.98768597417189297</v>
      </c>
      <c r="AG52" s="30"/>
      <c r="AH52" s="54">
        <v>0.44667685257582901</v>
      </c>
      <c r="AI52" s="54">
        <v>3.03378353985247</v>
      </c>
      <c r="AJ52" s="54">
        <v>3208.5783229331901</v>
      </c>
      <c r="AK52" s="54">
        <v>2.3177399798468099</v>
      </c>
      <c r="AL52" s="54" t="s">
        <v>501</v>
      </c>
      <c r="AM52" s="54">
        <v>21.604454023038802</v>
      </c>
      <c r="AN52" s="54">
        <v>6.2545608481284598E-2</v>
      </c>
      <c r="AO52" s="54">
        <v>0.34985130375571499</v>
      </c>
      <c r="AP52" s="54">
        <v>4.8293001790869603</v>
      </c>
      <c r="AQ52" s="54">
        <v>1.8970544970973999</v>
      </c>
      <c r="AR52" s="54">
        <v>35.512226695507898</v>
      </c>
      <c r="AS52" s="54">
        <v>19.256436693246702</v>
      </c>
      <c r="AT52" s="54">
        <v>242.58211154163399</v>
      </c>
      <c r="AU52" s="54">
        <v>100.422659231482</v>
      </c>
      <c r="AV52" s="55">
        <v>495.67101677019201</v>
      </c>
      <c r="AW52" s="54">
        <v>122.454224221467</v>
      </c>
      <c r="AX52" s="55">
        <v>1194.6973956242</v>
      </c>
      <c r="AY52" s="55">
        <v>274.39989819207801</v>
      </c>
      <c r="AZ52" s="56">
        <v>8643.8511383931</v>
      </c>
    </row>
    <row r="53" spans="1:59" x14ac:dyDescent="0.2">
      <c r="A53" s="30" t="s">
        <v>552</v>
      </c>
      <c r="B53" s="30"/>
      <c r="C53" s="30"/>
      <c r="D53" s="30">
        <v>45006</v>
      </c>
      <c r="E53" s="30">
        <v>13594</v>
      </c>
      <c r="F53" s="30"/>
      <c r="G53" s="50">
        <v>6.5269634627167701</v>
      </c>
      <c r="H53" s="50">
        <v>282.24084485934799</v>
      </c>
      <c r="I53" s="50">
        <v>201.04633702778199</v>
      </c>
      <c r="J53" s="51">
        <v>0.77328690665045996</v>
      </c>
      <c r="K53" s="51"/>
      <c r="L53" s="51">
        <f t="shared" si="3"/>
        <v>104.52900910054994</v>
      </c>
      <c r="M53" s="51">
        <f t="shared" si="4"/>
        <v>1.58526119674926</v>
      </c>
      <c r="N53" s="52">
        <v>5.0602433978990502E-2</v>
      </c>
      <c r="O53" s="51">
        <v>3.7384796634515101</v>
      </c>
      <c r="P53" s="52">
        <v>6.6494251920041797E-2</v>
      </c>
      <c r="Q53" s="51">
        <v>4.0606998480507501</v>
      </c>
      <c r="R53" s="52">
        <v>9.5667222774308194E-3</v>
      </c>
      <c r="S53" s="51">
        <v>1.58526119674926</v>
      </c>
      <c r="T53" s="51">
        <v>0.39039112864011</v>
      </c>
      <c r="U53" s="30"/>
      <c r="V53" s="53">
        <v>192.55307092851501</v>
      </c>
      <c r="W53" s="53">
        <v>86.457454516889797</v>
      </c>
      <c r="X53" s="53">
        <v>65.288327817263607</v>
      </c>
      <c r="Y53" s="53">
        <v>2.6511630284705001</v>
      </c>
      <c r="Z53" s="53">
        <v>61.376805866123398</v>
      </c>
      <c r="AA53" s="53">
        <v>0.97298268719977499</v>
      </c>
      <c r="AB53" s="53"/>
      <c r="AC53" s="53">
        <f t="shared" si="5"/>
        <v>5.991150458146544</v>
      </c>
      <c r="AD53" s="53"/>
      <c r="AE53" s="53">
        <v>61.118090972336198</v>
      </c>
      <c r="AF53" s="53">
        <v>0.97673133451267302</v>
      </c>
      <c r="AG53" s="30"/>
      <c r="AH53" s="54">
        <v>5.6000607685492296</v>
      </c>
      <c r="AI53" s="54">
        <v>3.4977795642127298</v>
      </c>
      <c r="AJ53" s="54">
        <v>1591.43803628568</v>
      </c>
      <c r="AK53" s="54">
        <v>1.55487016636328</v>
      </c>
      <c r="AL53" s="54" t="s">
        <v>501</v>
      </c>
      <c r="AM53" s="54">
        <v>19.606522795246502</v>
      </c>
      <c r="AN53" s="54" t="s">
        <v>501</v>
      </c>
      <c r="AO53" s="54" t="s">
        <v>501</v>
      </c>
      <c r="AP53" s="54">
        <v>2.9742659438223402</v>
      </c>
      <c r="AQ53" s="54">
        <v>0.88094501810603698</v>
      </c>
      <c r="AR53" s="54">
        <v>22.263482826366801</v>
      </c>
      <c r="AS53" s="54">
        <v>8.4851602334799701</v>
      </c>
      <c r="AT53" s="54">
        <v>119.28354086879099</v>
      </c>
      <c r="AU53" s="54">
        <v>53.303435881786399</v>
      </c>
      <c r="AV53" s="55">
        <v>273.66202173383198</v>
      </c>
      <c r="AW53" s="54">
        <v>69.570545618988604</v>
      </c>
      <c r="AX53" s="55">
        <v>681.35374839974395</v>
      </c>
      <c r="AY53" s="55">
        <v>131.362008414797</v>
      </c>
      <c r="AZ53" s="56">
        <v>8704.6761149255708</v>
      </c>
    </row>
    <row r="54" spans="1:59" x14ac:dyDescent="0.2">
      <c r="A54" s="30" t="s">
        <v>553</v>
      </c>
      <c r="B54" s="30"/>
      <c r="C54" s="30"/>
      <c r="D54" s="30">
        <v>45471</v>
      </c>
      <c r="E54" s="30">
        <v>13427</v>
      </c>
      <c r="F54" s="30"/>
      <c r="G54" s="50">
        <v>84.145885351675005</v>
      </c>
      <c r="H54" s="50">
        <v>1590.7894529770001</v>
      </c>
      <c r="I54" s="50">
        <v>2876.50092695994</v>
      </c>
      <c r="J54" s="51">
        <v>1.9323350689991201</v>
      </c>
      <c r="K54" s="51"/>
      <c r="L54" s="51">
        <f t="shared" si="3"/>
        <v>106.6951858613666</v>
      </c>
      <c r="M54" s="51">
        <f t="shared" si="4"/>
        <v>1.85803733415845</v>
      </c>
      <c r="N54" s="52">
        <v>4.8757402336457999E-2</v>
      </c>
      <c r="O54" s="51">
        <v>1.73361253771942</v>
      </c>
      <c r="P54" s="52">
        <v>6.3166075686215406E-2</v>
      </c>
      <c r="Q54" s="51">
        <v>2.5412034877326501</v>
      </c>
      <c r="R54" s="52">
        <v>9.3724941001493804E-3</v>
      </c>
      <c r="S54" s="51">
        <v>1.85803733415845</v>
      </c>
      <c r="T54" s="51">
        <v>0.73116432553626498</v>
      </c>
      <c r="U54" s="30"/>
      <c r="V54" s="53">
        <v>126.120370763929</v>
      </c>
      <c r="W54" s="53">
        <v>40.733988358802797</v>
      </c>
      <c r="X54" s="53">
        <v>62.169640392928201</v>
      </c>
      <c r="Y54" s="53">
        <v>1.57985706997594</v>
      </c>
      <c r="Z54" s="53">
        <v>60.135728684980897</v>
      </c>
      <c r="AA54" s="53">
        <v>1.11734429013518</v>
      </c>
      <c r="AB54" s="53"/>
      <c r="AC54" s="53">
        <f t="shared" si="5"/>
        <v>3.2715513473979496</v>
      </c>
      <c r="AD54" s="53"/>
      <c r="AE54" s="53">
        <v>60.020725643295499</v>
      </c>
      <c r="AF54" s="53">
        <v>1.11351746456123</v>
      </c>
      <c r="AG54" s="30"/>
      <c r="AH54" s="54">
        <v>11.4053865919595</v>
      </c>
      <c r="AI54" s="54">
        <v>3.9195034089757401</v>
      </c>
      <c r="AJ54" s="54">
        <v>5782.6734549803496</v>
      </c>
      <c r="AK54" s="54">
        <v>8.64252544246939</v>
      </c>
      <c r="AL54" s="54" t="s">
        <v>501</v>
      </c>
      <c r="AM54" s="54">
        <v>52.428076728404903</v>
      </c>
      <c r="AN54" s="54" t="s">
        <v>501</v>
      </c>
      <c r="AO54" s="54">
        <v>3.6636279808407202</v>
      </c>
      <c r="AP54" s="54">
        <v>11.176941430131199</v>
      </c>
      <c r="AQ54" s="54">
        <v>1.8879880256479</v>
      </c>
      <c r="AR54" s="54">
        <v>87.176566104981205</v>
      </c>
      <c r="AS54" s="54">
        <v>35.793118120339301</v>
      </c>
      <c r="AT54" s="54">
        <v>469.49999194845401</v>
      </c>
      <c r="AU54" s="54">
        <v>188.00169292816</v>
      </c>
      <c r="AV54" s="55">
        <v>934.43830936401002</v>
      </c>
      <c r="AW54" s="54">
        <v>198.23834369893501</v>
      </c>
      <c r="AX54" s="55">
        <v>1886.26609056603</v>
      </c>
      <c r="AY54" s="55">
        <v>370.67130262027501</v>
      </c>
      <c r="AZ54" s="56">
        <v>10983.4871606569</v>
      </c>
    </row>
    <row r="55" spans="1:59" x14ac:dyDescent="0.2">
      <c r="A55" s="30" t="s">
        <v>554</v>
      </c>
      <c r="B55" s="30"/>
      <c r="C55" s="30"/>
      <c r="D55" s="30">
        <v>45860</v>
      </c>
      <c r="E55" s="30">
        <v>13239</v>
      </c>
      <c r="F55" s="30"/>
      <c r="G55" s="50">
        <v>20.686075112671201</v>
      </c>
      <c r="H55" s="50">
        <v>2219.7341338316301</v>
      </c>
      <c r="I55" s="50">
        <v>668.30991234314797</v>
      </c>
      <c r="J55" s="51">
        <v>0.32407860739237598</v>
      </c>
      <c r="K55" s="51"/>
      <c r="L55" s="51">
        <f t="shared" si="3"/>
        <v>104.60527496613892</v>
      </c>
      <c r="M55" s="51">
        <f t="shared" si="4"/>
        <v>1.7840981278602901</v>
      </c>
      <c r="N55" s="52">
        <v>4.7632606496949302E-2</v>
      </c>
      <c r="O55" s="51">
        <v>1.46283917412308</v>
      </c>
      <c r="P55" s="52">
        <v>6.2035371738660798E-2</v>
      </c>
      <c r="Q55" s="51">
        <v>2.3071420804067699</v>
      </c>
      <c r="R55" s="52">
        <v>9.5597473485319294E-3</v>
      </c>
      <c r="S55" s="51">
        <v>1.7840981278602901</v>
      </c>
      <c r="T55" s="51">
        <v>0.77329356653480796</v>
      </c>
      <c r="U55" s="30"/>
      <c r="V55" s="53">
        <v>82.550211396624505</v>
      </c>
      <c r="W55" s="53">
        <v>34.726031966444801</v>
      </c>
      <c r="X55" s="53">
        <v>61.098371672742999</v>
      </c>
      <c r="Y55" s="53">
        <v>1.40962624330519</v>
      </c>
      <c r="Z55" s="53">
        <v>61.3316942574208</v>
      </c>
      <c r="AA55" s="53">
        <v>1.09421760903164</v>
      </c>
      <c r="AB55" s="53"/>
      <c r="AC55" s="53">
        <f t="shared" si="5"/>
        <v>-0.38188020120655253</v>
      </c>
      <c r="AD55" s="53"/>
      <c r="AE55" s="53">
        <v>61.302828289343999</v>
      </c>
      <c r="AF55" s="53">
        <v>1.0915046949729099</v>
      </c>
      <c r="AG55" s="30"/>
      <c r="AH55" s="54">
        <v>5.0866452870535097</v>
      </c>
      <c r="AI55" s="54">
        <v>3.0348588857374801</v>
      </c>
      <c r="AJ55" s="54">
        <v>9779.1744749057907</v>
      </c>
      <c r="AK55" s="54">
        <v>15.2930450942064</v>
      </c>
      <c r="AL55" s="54" t="s">
        <v>501</v>
      </c>
      <c r="AM55" s="54">
        <v>13.261558498276001</v>
      </c>
      <c r="AN55" s="54">
        <v>9.5101080196300994E-2</v>
      </c>
      <c r="AO55" s="54">
        <v>0.91704502177759895</v>
      </c>
      <c r="AP55" s="54">
        <v>9.3482688213583405</v>
      </c>
      <c r="AQ55" s="54">
        <v>0.528999121213794</v>
      </c>
      <c r="AR55" s="54">
        <v>77.862897773545996</v>
      </c>
      <c r="AS55" s="54">
        <v>50.816785764399199</v>
      </c>
      <c r="AT55" s="54">
        <v>790.36378853112706</v>
      </c>
      <c r="AU55" s="54">
        <v>324.32600401291501</v>
      </c>
      <c r="AV55" s="55">
        <v>1739.40510259451</v>
      </c>
      <c r="AW55" s="54">
        <v>425.39701746237199</v>
      </c>
      <c r="AX55" s="55">
        <v>5026.3769398045697</v>
      </c>
      <c r="AY55" s="55">
        <v>929.44264728850601</v>
      </c>
      <c r="AZ55" s="56">
        <v>13252.074761243601</v>
      </c>
    </row>
    <row r="56" spans="1:59" x14ac:dyDescent="0.2">
      <c r="A56" s="30" t="s">
        <v>555</v>
      </c>
      <c r="B56" s="30"/>
      <c r="C56" s="30"/>
      <c r="D56" s="30">
        <v>46045</v>
      </c>
      <c r="E56" s="30">
        <v>13950</v>
      </c>
      <c r="F56" s="30"/>
      <c r="G56" s="50">
        <v>7.2704685922480303</v>
      </c>
      <c r="H56" s="50">
        <v>372.09781477867102</v>
      </c>
      <c r="I56" s="50">
        <v>232.22038022246301</v>
      </c>
      <c r="J56" s="51">
        <v>0.66709191873104401</v>
      </c>
      <c r="K56" s="51"/>
      <c r="L56" s="51">
        <f t="shared" si="3"/>
        <v>99.020570916941352</v>
      </c>
      <c r="M56" s="51">
        <f t="shared" si="4"/>
        <v>1.77283258163016</v>
      </c>
      <c r="N56" s="52">
        <v>5.6301122361151298E-2</v>
      </c>
      <c r="O56" s="51">
        <v>3.2410259416101499</v>
      </c>
      <c r="P56" s="52">
        <v>7.8170020043210997E-2</v>
      </c>
      <c r="Q56" s="51">
        <v>3.69420959295481</v>
      </c>
      <c r="R56" s="52">
        <v>1.00989116780472E-2</v>
      </c>
      <c r="S56" s="51">
        <v>1.77283258163016</v>
      </c>
      <c r="T56" s="51">
        <v>0.479894964544271</v>
      </c>
      <c r="U56" s="30"/>
      <c r="V56" s="53">
        <v>462.23302657005399</v>
      </c>
      <c r="W56" s="53">
        <v>71.8110458199654</v>
      </c>
      <c r="X56" s="53">
        <v>76.368207533089006</v>
      </c>
      <c r="Y56" s="53">
        <v>2.82120164865501</v>
      </c>
      <c r="Z56" s="53">
        <v>64.773804117174393</v>
      </c>
      <c r="AA56" s="53">
        <v>1.1483311037505599</v>
      </c>
      <c r="AB56" s="53"/>
      <c r="AC56" s="53">
        <f t="shared" si="5"/>
        <v>15.182238513180979</v>
      </c>
      <c r="AD56" s="53"/>
      <c r="AE56" s="53">
        <v>64.042373497175106</v>
      </c>
      <c r="AF56" s="53">
        <v>1.1411856029765099</v>
      </c>
      <c r="AG56" s="30"/>
      <c r="AH56" s="54">
        <v>5.4465748606678801</v>
      </c>
      <c r="AI56" s="54">
        <v>3.6510500017161198</v>
      </c>
      <c r="AJ56" s="54">
        <v>3003.4402307636401</v>
      </c>
      <c r="AK56" s="54">
        <v>2.65609986972441</v>
      </c>
      <c r="AL56" s="54">
        <v>8.8951560476986297E-2</v>
      </c>
      <c r="AM56" s="54">
        <v>13.0822493417327</v>
      </c>
      <c r="AN56" s="54" t="s">
        <v>501</v>
      </c>
      <c r="AO56" s="54">
        <v>1.01669496634828</v>
      </c>
      <c r="AP56" s="54">
        <v>2.31437662808227</v>
      </c>
      <c r="AQ56" s="54">
        <v>1.2776475208171201</v>
      </c>
      <c r="AR56" s="54">
        <v>26.262130612393499</v>
      </c>
      <c r="AS56" s="54">
        <v>15.3903633452998</v>
      </c>
      <c r="AT56" s="54">
        <v>228.37717146179301</v>
      </c>
      <c r="AU56" s="54">
        <v>90.328943619298798</v>
      </c>
      <c r="AV56" s="55">
        <v>493.66187648507298</v>
      </c>
      <c r="AW56" s="54">
        <v>122.784051610593</v>
      </c>
      <c r="AX56" s="55">
        <v>1167.16353334275</v>
      </c>
      <c r="AY56" s="55">
        <v>239.23838163457401</v>
      </c>
      <c r="AZ56" s="56">
        <v>11236.9612673397</v>
      </c>
    </row>
    <row r="57" spans="1:59" s="65" customFormat="1" x14ac:dyDescent="0.2">
      <c r="A57" s="57" t="s">
        <v>556</v>
      </c>
      <c r="B57" s="30" t="s">
        <v>545</v>
      </c>
      <c r="C57" s="57"/>
      <c r="D57" s="57">
        <v>45747</v>
      </c>
      <c r="E57" s="57">
        <v>14035</v>
      </c>
      <c r="F57" s="57"/>
      <c r="G57" s="58">
        <v>3500.7487160799001</v>
      </c>
      <c r="H57" s="58">
        <v>757.87643171811101</v>
      </c>
      <c r="I57" s="58">
        <v>197857.58222854999</v>
      </c>
      <c r="J57" s="59">
        <v>282.69923134688798</v>
      </c>
      <c r="K57" s="59"/>
      <c r="L57" s="59">
        <f t="shared" si="3"/>
        <v>103.70655664578823</v>
      </c>
      <c r="M57" s="59">
        <f t="shared" si="4"/>
        <v>1.5267101378955099</v>
      </c>
      <c r="N57" s="60">
        <v>5.3583247561681598E-2</v>
      </c>
      <c r="O57" s="59">
        <v>2.0803530423312102</v>
      </c>
      <c r="P57" s="60">
        <v>7.0867597416196804E-2</v>
      </c>
      <c r="Q57" s="59">
        <v>2.5804481443907399</v>
      </c>
      <c r="R57" s="60">
        <v>9.64259187020855E-3</v>
      </c>
      <c r="S57" s="59">
        <v>1.5267101378955099</v>
      </c>
      <c r="T57" s="59">
        <v>0.59164534703562899</v>
      </c>
      <c r="U57" s="57"/>
      <c r="V57" s="61">
        <v>355.455264756269</v>
      </c>
      <c r="W57" s="61">
        <v>46.995069552881297</v>
      </c>
      <c r="X57" s="61">
        <v>69.497010213743593</v>
      </c>
      <c r="Y57" s="61">
        <v>1.7933343104675901</v>
      </c>
      <c r="Z57" s="61">
        <v>61.8613811990963</v>
      </c>
      <c r="AA57" s="61">
        <v>0.944443978208788</v>
      </c>
      <c r="AB57" s="61"/>
      <c r="AC57" s="61">
        <f t="shared" si="5"/>
        <v>10.986989211713293</v>
      </c>
      <c r="AD57" s="61"/>
      <c r="AE57" s="61">
        <v>61.369256312569398</v>
      </c>
      <c r="AF57" s="61">
        <v>0.93788486997041998</v>
      </c>
      <c r="AG57" s="57"/>
      <c r="AH57" s="62">
        <v>39262.092058525901</v>
      </c>
      <c r="AI57" s="62">
        <v>95351.470618636304</v>
      </c>
      <c r="AJ57" s="62">
        <v>2202941348.2586799</v>
      </c>
      <c r="AK57" s="62">
        <v>1270.1890255936601</v>
      </c>
      <c r="AL57" s="62">
        <v>41734646722.073799</v>
      </c>
      <c r="AM57" s="62">
        <v>19397285879.0299</v>
      </c>
      <c r="AN57" s="62">
        <v>2075961979.4134901</v>
      </c>
      <c r="AO57" s="62">
        <v>10796237597.4911</v>
      </c>
      <c r="AP57" s="62">
        <v>1627015201.44665</v>
      </c>
      <c r="AQ57" s="62">
        <v>51083716.833460703</v>
      </c>
      <c r="AR57" s="62">
        <v>1295377804.67365</v>
      </c>
      <c r="AS57" s="62">
        <v>151355752.50518399</v>
      </c>
      <c r="AT57" s="62">
        <v>662685020.94691598</v>
      </c>
      <c r="AU57" s="62">
        <v>89076327.112540305</v>
      </c>
      <c r="AV57" s="63">
        <v>167175935.445907</v>
      </c>
      <c r="AW57" s="62">
        <v>11525998.870890301</v>
      </c>
      <c r="AX57" s="63">
        <v>39886396.507303201</v>
      </c>
      <c r="AY57" s="63">
        <v>4877409.1915483</v>
      </c>
      <c r="AZ57" s="64">
        <v>127052.127021026</v>
      </c>
      <c r="BG57"/>
    </row>
    <row r="58" spans="1:59" x14ac:dyDescent="0.2">
      <c r="A58" s="30" t="s">
        <v>557</v>
      </c>
      <c r="B58" s="30"/>
      <c r="C58" s="30"/>
      <c r="D58" s="30">
        <v>45263</v>
      </c>
      <c r="E58" s="30">
        <v>13296</v>
      </c>
      <c r="F58" s="30"/>
      <c r="G58" s="50">
        <v>21.649362236336501</v>
      </c>
      <c r="H58" s="50">
        <v>672.51675391020603</v>
      </c>
      <c r="I58" s="50">
        <v>706.82260555949597</v>
      </c>
      <c r="J58" s="51">
        <v>1.1386853491751201</v>
      </c>
      <c r="K58" s="51"/>
      <c r="L58" s="51">
        <f t="shared" si="3"/>
        <v>105.17290215253199</v>
      </c>
      <c r="M58" s="51">
        <f t="shared" si="4"/>
        <v>1.50060224121415</v>
      </c>
      <c r="N58" s="52">
        <v>4.9987402209252997E-2</v>
      </c>
      <c r="O58" s="51">
        <v>2.5320158377848099</v>
      </c>
      <c r="P58" s="52">
        <v>6.5657880626962095E-2</v>
      </c>
      <c r="Q58" s="51">
        <v>2.9432824005062899</v>
      </c>
      <c r="R58" s="52">
        <v>9.5081525709892704E-3</v>
      </c>
      <c r="S58" s="51">
        <v>1.50060224121415</v>
      </c>
      <c r="T58" s="51">
        <v>0.50983970853630001</v>
      </c>
      <c r="U58" s="30"/>
      <c r="V58" s="53">
        <v>188.20813613604099</v>
      </c>
      <c r="W58" s="53">
        <v>58.859887233836702</v>
      </c>
      <c r="X58" s="53">
        <v>64.537281371423703</v>
      </c>
      <c r="Y58" s="53">
        <v>1.89951444437034</v>
      </c>
      <c r="Z58" s="53">
        <v>61.003043829663497</v>
      </c>
      <c r="AA58" s="53">
        <v>0.91541304291677905</v>
      </c>
      <c r="AB58" s="53"/>
      <c r="AC58" s="53">
        <f t="shared" si="5"/>
        <v>5.4762727320663451</v>
      </c>
      <c r="AD58" s="53"/>
      <c r="AE58" s="53">
        <v>60.792300956073902</v>
      </c>
      <c r="AF58" s="53">
        <v>0.91449282911943597</v>
      </c>
      <c r="AG58" s="30"/>
      <c r="AH58" s="54">
        <v>0.96726683857079299</v>
      </c>
      <c r="AI58" s="54">
        <v>5.5106386357635602</v>
      </c>
      <c r="AJ58" s="54">
        <v>6339.6465370496999</v>
      </c>
      <c r="AK58" s="54">
        <v>10.7900117623869</v>
      </c>
      <c r="AL58" s="54" t="s">
        <v>501</v>
      </c>
      <c r="AM58" s="54">
        <v>66.1977827345153</v>
      </c>
      <c r="AN58" s="54" t="s">
        <v>501</v>
      </c>
      <c r="AO58" s="54">
        <v>1.3114999441180599</v>
      </c>
      <c r="AP58" s="54">
        <v>9.0772872849695396</v>
      </c>
      <c r="AQ58" s="54">
        <v>3.12969331931372</v>
      </c>
      <c r="AR58" s="54">
        <v>81.453950399646402</v>
      </c>
      <c r="AS58" s="54">
        <v>35.536140737808601</v>
      </c>
      <c r="AT58" s="54">
        <v>518.68838228546497</v>
      </c>
      <c r="AU58" s="54">
        <v>199.86471612542201</v>
      </c>
      <c r="AV58" s="55">
        <v>1144.0314031102801</v>
      </c>
      <c r="AW58" s="54">
        <v>232.97521194710399</v>
      </c>
      <c r="AX58" s="55">
        <v>2460.2238055131902</v>
      </c>
      <c r="AY58" s="55">
        <v>502.78286204503502</v>
      </c>
      <c r="AZ58" s="56">
        <v>10215.692996284901</v>
      </c>
    </row>
    <row r="59" spans="1:59" x14ac:dyDescent="0.2">
      <c r="A59" s="30" t="s">
        <v>558</v>
      </c>
      <c r="B59" s="30"/>
      <c r="C59" s="30"/>
      <c r="D59" s="30">
        <v>44705</v>
      </c>
      <c r="E59" s="30">
        <v>13239</v>
      </c>
      <c r="F59" s="30"/>
      <c r="G59" s="50">
        <v>9.9424829724665695</v>
      </c>
      <c r="H59" s="50">
        <v>411.202603694088</v>
      </c>
      <c r="I59" s="50">
        <v>311.378604695837</v>
      </c>
      <c r="J59" s="51">
        <v>0.83585277398088498</v>
      </c>
      <c r="K59" s="51"/>
      <c r="L59" s="51">
        <f t="shared" si="3"/>
        <v>103.09070258479777</v>
      </c>
      <c r="M59" s="51">
        <f t="shared" si="4"/>
        <v>1.95660682440629</v>
      </c>
      <c r="N59" s="52">
        <v>4.8591575210499602E-2</v>
      </c>
      <c r="O59" s="51">
        <v>3.1944301623986302</v>
      </c>
      <c r="P59" s="52">
        <v>6.5490644366607301E-2</v>
      </c>
      <c r="Q59" s="51">
        <v>3.74602380234768</v>
      </c>
      <c r="R59" s="52">
        <v>9.7001957977485408E-3</v>
      </c>
      <c r="S59" s="51">
        <v>1.95660682440629</v>
      </c>
      <c r="T59" s="51">
        <v>0.52231564123539798</v>
      </c>
      <c r="U59" s="30"/>
      <c r="V59" s="53">
        <v>136.35283045712001</v>
      </c>
      <c r="W59" s="53">
        <v>75.169655067736798</v>
      </c>
      <c r="X59" s="53">
        <v>64.3404679870916</v>
      </c>
      <c r="Y59" s="53">
        <v>2.4102092453383399</v>
      </c>
      <c r="Z59" s="53">
        <v>62.227826525251302</v>
      </c>
      <c r="AA59" s="53">
        <v>1.21755390047278</v>
      </c>
      <c r="AB59" s="53"/>
      <c r="AC59" s="53">
        <f t="shared" si="5"/>
        <v>3.2835344969267988</v>
      </c>
      <c r="AD59" s="53"/>
      <c r="AE59" s="53">
        <v>62.1254605835191</v>
      </c>
      <c r="AF59" s="53">
        <v>1.2176526171639199</v>
      </c>
      <c r="AG59" s="30"/>
      <c r="AH59" s="54">
        <v>5.3772384656312404</v>
      </c>
      <c r="AI59" s="54">
        <v>4.1938093249453399</v>
      </c>
      <c r="AJ59" s="54">
        <v>3240.3080583829301</v>
      </c>
      <c r="AK59" s="54">
        <v>4.8306709327846598</v>
      </c>
      <c r="AL59" s="54" t="s">
        <v>501</v>
      </c>
      <c r="AM59" s="54">
        <v>26.932346805520702</v>
      </c>
      <c r="AN59" s="54" t="s">
        <v>501</v>
      </c>
      <c r="AO59" s="54">
        <v>1.09902264859456</v>
      </c>
      <c r="AP59" s="54">
        <v>3.1606353707459598</v>
      </c>
      <c r="AQ59" s="54">
        <v>1.51511806183836</v>
      </c>
      <c r="AR59" s="54">
        <v>37.306373852258702</v>
      </c>
      <c r="AS59" s="54">
        <v>17.147334792715199</v>
      </c>
      <c r="AT59" s="54">
        <v>224.02158808386301</v>
      </c>
      <c r="AU59" s="54">
        <v>95.0284170417562</v>
      </c>
      <c r="AV59" s="55">
        <v>516.57938441178396</v>
      </c>
      <c r="AW59" s="54">
        <v>126.37069434619001</v>
      </c>
      <c r="AX59" s="55">
        <v>1290.4733171492901</v>
      </c>
      <c r="AY59" s="55">
        <v>262.39343484221803</v>
      </c>
      <c r="AZ59" s="56">
        <v>10245.74833199</v>
      </c>
    </row>
    <row r="60" spans="1:59" s="27" customFormat="1" x14ac:dyDescent="0.2">
      <c r="A60" s="30" t="s">
        <v>559</v>
      </c>
      <c r="B60" s="30"/>
      <c r="C60" s="30"/>
      <c r="D60" s="30">
        <v>44571</v>
      </c>
      <c r="E60" s="30">
        <v>13470</v>
      </c>
      <c r="F60" s="30"/>
      <c r="G60" s="50">
        <v>14.0106664257147</v>
      </c>
      <c r="H60" s="50">
        <v>526.11693815998603</v>
      </c>
      <c r="I60" s="50">
        <v>452.34549132217802</v>
      </c>
      <c r="J60" s="51">
        <v>0.93700334156971499</v>
      </c>
      <c r="K60" s="51"/>
      <c r="L60" s="51">
        <f t="shared" si="3"/>
        <v>105.6149959225324</v>
      </c>
      <c r="M60" s="51">
        <f t="shared" si="4"/>
        <v>1.6255440536082</v>
      </c>
      <c r="N60" s="52">
        <v>4.8887733976494402E-2</v>
      </c>
      <c r="O60" s="51">
        <v>2.6418440761797202</v>
      </c>
      <c r="P60" s="52">
        <v>6.4062620165682801E-2</v>
      </c>
      <c r="Q60" s="51">
        <v>3.10189193768365</v>
      </c>
      <c r="R60" s="52">
        <v>9.4683523988723199E-3</v>
      </c>
      <c r="S60" s="51">
        <v>1.6255440536082</v>
      </c>
      <c r="T60" s="51">
        <v>0.52404922101254103</v>
      </c>
      <c r="U60" s="30"/>
      <c r="V60" s="53">
        <v>148.98270072999</v>
      </c>
      <c r="W60" s="53">
        <v>62.0024192854709</v>
      </c>
      <c r="X60" s="53">
        <v>63.006695981457398</v>
      </c>
      <c r="Y60" s="53">
        <v>1.9543996228496801</v>
      </c>
      <c r="Z60" s="53">
        <v>60.748554725065397</v>
      </c>
      <c r="AA60" s="53">
        <v>0.98749451898622298</v>
      </c>
      <c r="AB60" s="53"/>
      <c r="AC60" s="53">
        <f t="shared" si="5"/>
        <v>3.5839702768362347</v>
      </c>
      <c r="AD60" s="53"/>
      <c r="AE60" s="53">
        <v>60.622684803652596</v>
      </c>
      <c r="AF60" s="53">
        <v>0.987246403807444</v>
      </c>
      <c r="AG60" s="30"/>
      <c r="AH60" s="54">
        <v>5.4331895114811202</v>
      </c>
      <c r="AI60" s="54">
        <v>3.91872175803439</v>
      </c>
      <c r="AJ60" s="54">
        <v>4753.9811321564202</v>
      </c>
      <c r="AK60" s="54">
        <v>2.7165969717476601</v>
      </c>
      <c r="AL60" s="54" t="s">
        <v>501</v>
      </c>
      <c r="AM60" s="54">
        <v>16.8134685660618</v>
      </c>
      <c r="AN60" s="54">
        <v>7.1194413002246104E-2</v>
      </c>
      <c r="AO60" s="54">
        <v>0.72316124811022897</v>
      </c>
      <c r="AP60" s="54">
        <v>5.5047665475477601</v>
      </c>
      <c r="AQ60" s="54">
        <v>1.37484176100685</v>
      </c>
      <c r="AR60" s="54">
        <v>50.297076495383898</v>
      </c>
      <c r="AS60" s="54">
        <v>25.347607124268698</v>
      </c>
      <c r="AT60" s="54">
        <v>345.51884084891202</v>
      </c>
      <c r="AU60" s="54">
        <v>152.80161166362601</v>
      </c>
      <c r="AV60" s="55">
        <v>835.61686226263805</v>
      </c>
      <c r="AW60" s="54">
        <v>177.48081434942799</v>
      </c>
      <c r="AX60" s="55">
        <v>1743.5523956920999</v>
      </c>
      <c r="AY60" s="55">
        <v>381.060645017708</v>
      </c>
      <c r="AZ60" s="56">
        <v>9029.1056959963007</v>
      </c>
      <c r="BA60"/>
      <c r="BB60"/>
      <c r="BC60"/>
      <c r="BD60"/>
      <c r="BE60"/>
      <c r="BF60"/>
      <c r="BG60"/>
    </row>
    <row r="61" spans="1:59" s="27" customFormat="1" x14ac:dyDescent="0.2">
      <c r="A61" s="30" t="s">
        <v>560</v>
      </c>
      <c r="B61" s="30"/>
      <c r="C61" s="30"/>
      <c r="D61" s="30">
        <v>44783</v>
      </c>
      <c r="E61" s="30">
        <v>13553</v>
      </c>
      <c r="F61" s="30"/>
      <c r="G61" s="50">
        <v>10.642862273155</v>
      </c>
      <c r="H61" s="50">
        <v>1517.3269050675001</v>
      </c>
      <c r="I61" s="50">
        <v>319.73292149426402</v>
      </c>
      <c r="J61" s="51">
        <v>0.23104091361965001</v>
      </c>
      <c r="K61" s="51"/>
      <c r="L61" s="51">
        <f t="shared" si="3"/>
        <v>107.58711022946206</v>
      </c>
      <c r="M61" s="51">
        <f t="shared" si="4"/>
        <v>2.6466654829936198</v>
      </c>
      <c r="N61" s="52">
        <v>4.9795276421402399E-2</v>
      </c>
      <c r="O61" s="51">
        <v>2.22113466851778</v>
      </c>
      <c r="P61" s="52">
        <v>6.3844235742608904E-2</v>
      </c>
      <c r="Q61" s="51">
        <v>3.4551812390323899</v>
      </c>
      <c r="R61" s="52">
        <v>9.2947937524039594E-3</v>
      </c>
      <c r="S61" s="51">
        <v>2.6466654829936198</v>
      </c>
      <c r="T61" s="51">
        <v>0.76599903156883498</v>
      </c>
      <c r="U61" s="30"/>
      <c r="V61" s="53">
        <v>189.94045511179499</v>
      </c>
      <c r="W61" s="53">
        <v>51.717812780022697</v>
      </c>
      <c r="X61" s="53">
        <v>62.818973601772697</v>
      </c>
      <c r="Y61" s="53">
        <v>2.1705093904411599</v>
      </c>
      <c r="Z61" s="53">
        <v>59.639045201871603</v>
      </c>
      <c r="AA61" s="53">
        <v>1.5784460237449001</v>
      </c>
      <c r="AB61" s="53"/>
      <c r="AC61" s="53">
        <f t="shared" si="5"/>
        <v>5.0620508702666207</v>
      </c>
      <c r="AD61" s="53"/>
      <c r="AE61" s="53">
        <v>59.446800667346103</v>
      </c>
      <c r="AF61" s="53">
        <v>1.5706088270602001</v>
      </c>
      <c r="AG61" s="30"/>
      <c r="AH61" s="54" t="s">
        <v>501</v>
      </c>
      <c r="AI61" s="54">
        <v>3.8924095725194698</v>
      </c>
      <c r="AJ61" s="54">
        <v>6621.73144640385</v>
      </c>
      <c r="AK61" s="54">
        <v>3.2105664190440599</v>
      </c>
      <c r="AL61" s="54" t="s">
        <v>501</v>
      </c>
      <c r="AM61" s="54">
        <v>5.3358060367712596</v>
      </c>
      <c r="AN61" s="54" t="s">
        <v>501</v>
      </c>
      <c r="AO61" s="54" t="s">
        <v>501</v>
      </c>
      <c r="AP61" s="54">
        <v>6.8227224898099399</v>
      </c>
      <c r="AQ61" s="54">
        <v>0.121862935552025</v>
      </c>
      <c r="AR61" s="54">
        <v>57.501633486690899</v>
      </c>
      <c r="AS61" s="54">
        <v>31.917745713298199</v>
      </c>
      <c r="AT61" s="54">
        <v>443.31258607622999</v>
      </c>
      <c r="AU61" s="54">
        <v>221.41195102488101</v>
      </c>
      <c r="AV61" s="55">
        <v>1083.9777456330501</v>
      </c>
      <c r="AW61" s="54">
        <v>301.535389835947</v>
      </c>
      <c r="AX61" s="55">
        <v>3402.1822140218501</v>
      </c>
      <c r="AY61" s="55">
        <v>701.410815861581</v>
      </c>
      <c r="AZ61" s="56">
        <v>14387.6997735284</v>
      </c>
      <c r="BA61"/>
      <c r="BB61"/>
      <c r="BC61"/>
      <c r="BD61"/>
      <c r="BE61"/>
      <c r="BF61"/>
      <c r="BG61"/>
    </row>
    <row r="62" spans="1:59" s="27" customFormat="1" x14ac:dyDescent="0.2">
      <c r="A62" s="30" t="s">
        <v>561</v>
      </c>
      <c r="B62" s="30"/>
      <c r="C62" s="30"/>
      <c r="D62" s="30">
        <v>44093</v>
      </c>
      <c r="E62" s="30">
        <v>13761</v>
      </c>
      <c r="F62" s="30"/>
      <c r="G62" s="50">
        <v>17.883190736105998</v>
      </c>
      <c r="H62" s="50">
        <v>596.94444778053605</v>
      </c>
      <c r="I62" s="50">
        <v>587.91385581614304</v>
      </c>
      <c r="J62" s="51">
        <v>1.06921421935057</v>
      </c>
      <c r="K62" s="51"/>
      <c r="L62" s="51">
        <f t="shared" si="3"/>
        <v>104.46731308539979</v>
      </c>
      <c r="M62" s="51">
        <f t="shared" si="4"/>
        <v>1.62455711523803</v>
      </c>
      <c r="N62" s="52">
        <v>5.0605173220226701E-2</v>
      </c>
      <c r="O62" s="51">
        <v>2.3500037772975801</v>
      </c>
      <c r="P62" s="52">
        <v>6.6391822245480805E-2</v>
      </c>
      <c r="Q62" s="51">
        <v>2.8568695409457199</v>
      </c>
      <c r="R62" s="52">
        <v>9.5723721656602902E-3</v>
      </c>
      <c r="S62" s="51">
        <v>1.62455711523803</v>
      </c>
      <c r="T62" s="51">
        <v>0.56864938771416496</v>
      </c>
      <c r="U62" s="30"/>
      <c r="V62" s="53">
        <v>211.41070600393999</v>
      </c>
      <c r="W62" s="53">
        <v>54.345813848528202</v>
      </c>
      <c r="X62" s="53">
        <v>65.236434542599099</v>
      </c>
      <c r="Y62" s="53">
        <v>1.8637198280465099</v>
      </c>
      <c r="Z62" s="53">
        <v>61.412772107233998</v>
      </c>
      <c r="AA62" s="53">
        <v>0.99768555893298805</v>
      </c>
      <c r="AB62" s="53"/>
      <c r="AC62" s="53">
        <f t="shared" si="5"/>
        <v>5.8612376077485706</v>
      </c>
      <c r="AD62" s="53"/>
      <c r="AE62" s="53">
        <v>61.153859169350397</v>
      </c>
      <c r="AF62" s="53">
        <v>0.99451655429419905</v>
      </c>
      <c r="AG62" s="30"/>
      <c r="AH62" s="54" t="s">
        <v>501</v>
      </c>
      <c r="AI62" s="54">
        <v>3.9115465597420198</v>
      </c>
      <c r="AJ62" s="54">
        <v>5323.3335406071401</v>
      </c>
      <c r="AK62" s="54">
        <v>3.4654691694616799</v>
      </c>
      <c r="AL62" s="54">
        <v>6.2587329770833602E-2</v>
      </c>
      <c r="AM62" s="54">
        <v>25.363755216569299</v>
      </c>
      <c r="AN62" s="54">
        <v>5.2284985334135503E-2</v>
      </c>
      <c r="AO62" s="54">
        <v>0.99772369226120605</v>
      </c>
      <c r="AP62" s="54">
        <v>7.97680063997334</v>
      </c>
      <c r="AQ62" s="54">
        <v>1.49758845545985</v>
      </c>
      <c r="AR62" s="54">
        <v>78.336185980622304</v>
      </c>
      <c r="AS62" s="54">
        <v>28.419700924014599</v>
      </c>
      <c r="AT62" s="54">
        <v>373.88155336366901</v>
      </c>
      <c r="AU62" s="54">
        <v>174.55544984189601</v>
      </c>
      <c r="AV62" s="55">
        <v>901.79501231747304</v>
      </c>
      <c r="AW62" s="54">
        <v>190.22771132632101</v>
      </c>
      <c r="AX62" s="55">
        <v>2033.5667502747399</v>
      </c>
      <c r="AY62" s="55">
        <v>392.63396639944801</v>
      </c>
      <c r="AZ62" s="56">
        <v>9478.1791965915399</v>
      </c>
      <c r="BA62"/>
      <c r="BB62"/>
      <c r="BC62"/>
      <c r="BD62"/>
      <c r="BE62"/>
      <c r="BF62"/>
      <c r="BG62"/>
    </row>
    <row r="63" spans="1:59" s="27" customFormat="1" x14ac:dyDescent="0.2">
      <c r="A63" s="30" t="s">
        <v>562</v>
      </c>
      <c r="B63" s="30"/>
      <c r="C63" s="30"/>
      <c r="D63" s="30">
        <v>44435</v>
      </c>
      <c r="E63" s="30">
        <v>14004</v>
      </c>
      <c r="F63" s="30"/>
      <c r="G63" s="50">
        <v>36.6397204769684</v>
      </c>
      <c r="H63" s="50">
        <v>2417.7335652356301</v>
      </c>
      <c r="I63" s="50">
        <v>1319.57935202408</v>
      </c>
      <c r="J63" s="51">
        <v>0.605166199468538</v>
      </c>
      <c r="K63" s="51"/>
      <c r="L63" s="51">
        <f t="shared" si="3"/>
        <v>107.77570008116716</v>
      </c>
      <c r="M63" s="51">
        <f t="shared" si="4"/>
        <v>1.58506370133188</v>
      </c>
      <c r="N63" s="52">
        <v>5.0289811869410797E-2</v>
      </c>
      <c r="O63" s="51">
        <v>1.7312095736345201</v>
      </c>
      <c r="P63" s="52">
        <v>6.4511878576350795E-2</v>
      </c>
      <c r="Q63" s="51">
        <v>2.3472352939413099</v>
      </c>
      <c r="R63" s="52">
        <v>9.2785293832179996E-3</v>
      </c>
      <c r="S63" s="51">
        <v>1.58506370133188</v>
      </c>
      <c r="T63" s="51">
        <v>0.67528965051916801</v>
      </c>
      <c r="U63" s="30"/>
      <c r="V63" s="53">
        <v>201.608176798898</v>
      </c>
      <c r="W63" s="53">
        <v>40.141352838486803</v>
      </c>
      <c r="X63" s="53">
        <v>63.4580168156157</v>
      </c>
      <c r="Y63" s="53">
        <v>1.48950896753134</v>
      </c>
      <c r="Z63" s="53">
        <v>59.536403395196999</v>
      </c>
      <c r="AA63" s="53">
        <v>0.94368991929578905</v>
      </c>
      <c r="AB63" s="53"/>
      <c r="AC63" s="53">
        <f t="shared" si="5"/>
        <v>6.1798549926534658</v>
      </c>
      <c r="AD63" s="53"/>
      <c r="AE63" s="53">
        <v>59.306051974448202</v>
      </c>
      <c r="AF63" s="53">
        <v>0.93935506692983495</v>
      </c>
      <c r="AG63" s="30"/>
      <c r="AH63" s="54">
        <v>7.4574884763836602</v>
      </c>
      <c r="AI63" s="54">
        <v>2.5912020297837102</v>
      </c>
      <c r="AJ63" s="54">
        <v>8615.5457969919698</v>
      </c>
      <c r="AK63" s="54">
        <v>12.0687461373861</v>
      </c>
      <c r="AL63" s="54">
        <v>7.3746631165128501E-2</v>
      </c>
      <c r="AM63" s="54">
        <v>15.8292354873762</v>
      </c>
      <c r="AN63" s="54" t="s">
        <v>501</v>
      </c>
      <c r="AO63" s="54">
        <v>0.57247664796770203</v>
      </c>
      <c r="AP63" s="54">
        <v>7.9938177747918697</v>
      </c>
      <c r="AQ63" s="54">
        <v>0.51485070365573704</v>
      </c>
      <c r="AR63" s="54">
        <v>84.796930660986604</v>
      </c>
      <c r="AS63" s="54">
        <v>44.355654010675103</v>
      </c>
      <c r="AT63" s="54">
        <v>668.72759667391301</v>
      </c>
      <c r="AU63" s="54">
        <v>289.73463014170801</v>
      </c>
      <c r="AV63" s="55">
        <v>1459.9501178952601</v>
      </c>
      <c r="AW63" s="54">
        <v>324.65034896759801</v>
      </c>
      <c r="AX63" s="55">
        <v>3652.89308888089</v>
      </c>
      <c r="AY63" s="55">
        <v>662.78941228459996</v>
      </c>
      <c r="AZ63" s="56">
        <v>14480.471616516301</v>
      </c>
      <c r="BA63"/>
      <c r="BB63"/>
      <c r="BC63"/>
      <c r="BD63"/>
      <c r="BE63"/>
      <c r="BF63"/>
      <c r="BG63"/>
    </row>
    <row r="64" spans="1:59" s="27" customFormat="1" x14ac:dyDescent="0.2">
      <c r="A64" s="30" t="s">
        <v>563</v>
      </c>
      <c r="B64" s="30"/>
      <c r="C64" s="30"/>
      <c r="D64" s="30">
        <v>44718</v>
      </c>
      <c r="E64" s="30">
        <v>14102</v>
      </c>
      <c r="F64" s="30"/>
      <c r="G64" s="50">
        <v>42.710900926003198</v>
      </c>
      <c r="H64" s="50">
        <v>964.54315616588201</v>
      </c>
      <c r="I64" s="50">
        <v>1384.7413765387801</v>
      </c>
      <c r="J64" s="51">
        <v>1.5588919434684201</v>
      </c>
      <c r="K64" s="51"/>
      <c r="L64" s="51">
        <f t="shared" si="3"/>
        <v>105.99370907382325</v>
      </c>
      <c r="M64" s="51">
        <f t="shared" si="4"/>
        <v>1.4690460536543599</v>
      </c>
      <c r="N64" s="52">
        <v>4.8888133233167402E-2</v>
      </c>
      <c r="O64" s="51">
        <v>1.9051445285956301</v>
      </c>
      <c r="P64" s="52">
        <v>6.3332865573658206E-2</v>
      </c>
      <c r="Q64" s="51">
        <v>2.4057580889597601</v>
      </c>
      <c r="R64" s="52">
        <v>9.4345221875716499E-3</v>
      </c>
      <c r="S64" s="51">
        <v>1.4690460536543599</v>
      </c>
      <c r="T64" s="51">
        <v>0.610637478637582</v>
      </c>
      <c r="U64" s="30"/>
      <c r="V64" s="53">
        <v>141.73498941112501</v>
      </c>
      <c r="W64" s="53">
        <v>44.712385761377</v>
      </c>
      <c r="X64" s="53">
        <v>62.328325378529499</v>
      </c>
      <c r="Y64" s="53">
        <v>1.4994687295071301</v>
      </c>
      <c r="Z64" s="53">
        <v>60.532937374743597</v>
      </c>
      <c r="AA64" s="53">
        <v>0.88925672766473396</v>
      </c>
      <c r="AB64" s="53"/>
      <c r="AC64" s="53">
        <f t="shared" si="5"/>
        <v>2.8805330367569382</v>
      </c>
      <c r="AD64" s="53"/>
      <c r="AE64" s="53">
        <v>60.406735662007897</v>
      </c>
      <c r="AF64" s="53">
        <v>0.887416098261538</v>
      </c>
      <c r="AG64" s="30"/>
      <c r="AH64" s="54">
        <v>0.158194948685495</v>
      </c>
      <c r="AI64" s="54">
        <v>2.8703631453046299</v>
      </c>
      <c r="AJ64" s="54">
        <v>5167.2409256882802</v>
      </c>
      <c r="AK64" s="54">
        <v>6.60267338571935</v>
      </c>
      <c r="AL64" s="54" t="s">
        <v>501</v>
      </c>
      <c r="AM64" s="54">
        <v>53.066564986578797</v>
      </c>
      <c r="AN64" s="54">
        <v>0.13070563722909401</v>
      </c>
      <c r="AO64" s="54">
        <v>1.6925675010102801</v>
      </c>
      <c r="AP64" s="54">
        <v>8.1481245476538504</v>
      </c>
      <c r="AQ64" s="54">
        <v>3.19892409953817</v>
      </c>
      <c r="AR64" s="54">
        <v>79.833872128280007</v>
      </c>
      <c r="AS64" s="54">
        <v>35.561487614761504</v>
      </c>
      <c r="AT64" s="54">
        <v>388.81032514875</v>
      </c>
      <c r="AU64" s="54">
        <v>181.90875506798099</v>
      </c>
      <c r="AV64" s="55">
        <v>864.05916416146795</v>
      </c>
      <c r="AW64" s="54">
        <v>198.501696349409</v>
      </c>
      <c r="AX64" s="55">
        <v>1853.95217239665</v>
      </c>
      <c r="AY64" s="55">
        <v>394.45444930830399</v>
      </c>
      <c r="AZ64" s="56">
        <v>8958.3661414010403</v>
      </c>
      <c r="BA64"/>
      <c r="BB64"/>
      <c r="BC64"/>
      <c r="BD64"/>
      <c r="BE64"/>
      <c r="BF64"/>
      <c r="BG64"/>
    </row>
    <row r="65" spans="1:59" s="27" customFormat="1" x14ac:dyDescent="0.2">
      <c r="A65" s="30" t="s">
        <v>564</v>
      </c>
      <c r="B65" s="30"/>
      <c r="C65" s="30"/>
      <c r="D65" s="30">
        <v>44855</v>
      </c>
      <c r="E65" s="30">
        <v>13856</v>
      </c>
      <c r="F65" s="30"/>
      <c r="G65" s="50">
        <v>5.8401228707002497</v>
      </c>
      <c r="H65" s="50">
        <v>101.295281192724</v>
      </c>
      <c r="I65" s="50">
        <v>158.880834030263</v>
      </c>
      <c r="J65" s="51">
        <v>1.73723997617019</v>
      </c>
      <c r="K65" s="51"/>
      <c r="L65" s="51">
        <f t="shared" si="3"/>
        <v>100.613366945443</v>
      </c>
      <c r="M65" s="51">
        <f t="shared" si="4"/>
        <v>2.33353921463562</v>
      </c>
      <c r="N65" s="52">
        <v>8.2703436920254003E-2</v>
      </c>
      <c r="O65" s="51">
        <v>6.6567014400007398</v>
      </c>
      <c r="P65" s="52">
        <v>0.108839450833265</v>
      </c>
      <c r="Q65" s="51">
        <v>7.0538698122059396</v>
      </c>
      <c r="R65" s="52">
        <v>9.9390372309301998E-3</v>
      </c>
      <c r="S65" s="51">
        <v>2.33353921463562</v>
      </c>
      <c r="T65" s="51">
        <v>0.33081688162116302</v>
      </c>
      <c r="U65" s="30"/>
      <c r="V65" s="53">
        <v>1203.66752155273</v>
      </c>
      <c r="W65" s="53">
        <v>130.059141636313</v>
      </c>
      <c r="X65" s="53">
        <v>104.191217702698</v>
      </c>
      <c r="Y65" s="53">
        <v>7.3495128525003803</v>
      </c>
      <c r="Z65" s="53">
        <v>63.750910774537601</v>
      </c>
      <c r="AA65" s="53">
        <v>1.4876525026112</v>
      </c>
      <c r="AB65" s="53"/>
      <c r="AC65" s="53">
        <f t="shared" si="5"/>
        <v>38.813546688314794</v>
      </c>
      <c r="AD65" s="53"/>
      <c r="AE65" s="53">
        <v>60.914349401849996</v>
      </c>
      <c r="AF65" s="53">
        <v>1.4836887287896099</v>
      </c>
      <c r="AG65" s="30"/>
      <c r="AH65" s="54">
        <v>5.8269136417046701</v>
      </c>
      <c r="AI65" s="54">
        <v>3.02417395614872</v>
      </c>
      <c r="AJ65" s="54">
        <v>1278.0390173383</v>
      </c>
      <c r="AK65" s="54">
        <v>1.29971629317768</v>
      </c>
      <c r="AL65" s="54" t="s">
        <v>501</v>
      </c>
      <c r="AM65" s="54">
        <v>24.824556775277699</v>
      </c>
      <c r="AN65" s="54">
        <v>7.17296074906313E-2</v>
      </c>
      <c r="AO65" s="54">
        <v>2.1982613451033699</v>
      </c>
      <c r="AP65" s="54">
        <v>4.6131524116681604</v>
      </c>
      <c r="AQ65" s="54">
        <v>1.8624432797475701</v>
      </c>
      <c r="AR65" s="54">
        <v>24.560064816050801</v>
      </c>
      <c r="AS65" s="54">
        <v>8.1075006376747893</v>
      </c>
      <c r="AT65" s="54">
        <v>102.950820136743</v>
      </c>
      <c r="AU65" s="54">
        <v>45.3756953901554</v>
      </c>
      <c r="AV65" s="55">
        <v>211.929287438676</v>
      </c>
      <c r="AW65" s="54">
        <v>42.406230762933198</v>
      </c>
      <c r="AX65" s="55">
        <v>492.58318435159202</v>
      </c>
      <c r="AY65" s="55">
        <v>103.141404159703</v>
      </c>
      <c r="AZ65" s="56">
        <v>8835.6866918740507</v>
      </c>
      <c r="BA65"/>
      <c r="BB65"/>
      <c r="BC65"/>
      <c r="BD65"/>
      <c r="BE65"/>
      <c r="BF65"/>
      <c r="BG65"/>
    </row>
    <row r="66" spans="1:59" s="27" customFormat="1" x14ac:dyDescent="0.2">
      <c r="A66" s="30" t="s">
        <v>565</v>
      </c>
      <c r="B66" s="30"/>
      <c r="C66" s="30"/>
      <c r="D66" s="30">
        <v>46151</v>
      </c>
      <c r="E66" s="30">
        <v>13592</v>
      </c>
      <c r="F66" s="30"/>
      <c r="G66" s="50">
        <v>6.9368654737844304</v>
      </c>
      <c r="H66" s="50">
        <v>219.78611250816999</v>
      </c>
      <c r="I66" s="50">
        <v>206.07409117213501</v>
      </c>
      <c r="J66" s="51">
        <v>1.0357595012032801</v>
      </c>
      <c r="K66" s="51"/>
      <c r="L66" s="51">
        <f t="shared" si="3"/>
        <v>103.79216125565414</v>
      </c>
      <c r="M66" s="51">
        <f t="shared" si="4"/>
        <v>1.86426999535129</v>
      </c>
      <c r="N66" s="52">
        <v>5.0029753531316598E-2</v>
      </c>
      <c r="O66" s="51">
        <v>4.1027168324671299</v>
      </c>
      <c r="P66" s="52">
        <v>6.6740987526138301E-2</v>
      </c>
      <c r="Q66" s="51">
        <v>4.5064163170945699</v>
      </c>
      <c r="R66" s="52">
        <v>9.6346389544472895E-3</v>
      </c>
      <c r="S66" s="51">
        <v>1.86426999535129</v>
      </c>
      <c r="T66" s="51">
        <v>0.41369235866633097</v>
      </c>
      <c r="U66" s="30"/>
      <c r="V66" s="53">
        <v>154.59629264756299</v>
      </c>
      <c r="W66" s="53">
        <v>95.338484296852897</v>
      </c>
      <c r="X66" s="53">
        <v>65.497833729173607</v>
      </c>
      <c r="Y66" s="53">
        <v>2.9516050665149498</v>
      </c>
      <c r="Z66" s="53">
        <v>61.809605849684402</v>
      </c>
      <c r="AA66" s="53">
        <v>1.1522979361005701</v>
      </c>
      <c r="AB66" s="53"/>
      <c r="AC66" s="53">
        <f t="shared" si="5"/>
        <v>5.6310684941728422</v>
      </c>
      <c r="AD66" s="53"/>
      <c r="AE66" s="53">
        <v>61.595123080531998</v>
      </c>
      <c r="AF66" s="53">
        <v>1.1556355971786501</v>
      </c>
      <c r="AG66" s="30"/>
      <c r="AH66" s="54">
        <v>4.8355050557024901</v>
      </c>
      <c r="AI66" s="54">
        <v>4.7767142286723496</v>
      </c>
      <c r="AJ66" s="54">
        <v>2184.0803383375901</v>
      </c>
      <c r="AK66" s="54">
        <v>2.64306524449997</v>
      </c>
      <c r="AL66" s="54">
        <v>8.1733183717705604E-2</v>
      </c>
      <c r="AM66" s="54">
        <v>27.269586897753701</v>
      </c>
      <c r="AN66" s="54">
        <v>5.2362286949354103E-2</v>
      </c>
      <c r="AO66" s="54">
        <v>0.48719785465270699</v>
      </c>
      <c r="AP66" s="54">
        <v>3.8548408304108701</v>
      </c>
      <c r="AQ66" s="54">
        <v>1.1647016718887</v>
      </c>
      <c r="AR66" s="54">
        <v>23.952454047648398</v>
      </c>
      <c r="AS66" s="54">
        <v>11.412897483437799</v>
      </c>
      <c r="AT66" s="54">
        <v>184.29275473748601</v>
      </c>
      <c r="AU66" s="54">
        <v>66.7684849860225</v>
      </c>
      <c r="AV66" s="55">
        <v>395.88403318296901</v>
      </c>
      <c r="AW66" s="54">
        <v>84.387950243189593</v>
      </c>
      <c r="AX66" s="55">
        <v>845.06287270988696</v>
      </c>
      <c r="AY66" s="55">
        <v>181.403776905038</v>
      </c>
      <c r="AZ66" s="56">
        <v>9616.3644568333093</v>
      </c>
      <c r="BA66"/>
      <c r="BB66"/>
      <c r="BC66"/>
      <c r="BD66"/>
      <c r="BE66"/>
      <c r="BF66"/>
      <c r="BG66"/>
    </row>
    <row r="67" spans="1:59" s="27" customFormat="1" x14ac:dyDescent="0.2">
      <c r="A67" s="30" t="s">
        <v>566</v>
      </c>
      <c r="B67" s="30"/>
      <c r="C67" s="30"/>
      <c r="D67" s="30">
        <v>46282</v>
      </c>
      <c r="E67" s="30">
        <v>13771</v>
      </c>
      <c r="F67" s="30"/>
      <c r="G67" s="50">
        <v>8.8982242222009091</v>
      </c>
      <c r="H67" s="50">
        <v>841.01678771339198</v>
      </c>
      <c r="I67" s="50">
        <v>287.24849018936698</v>
      </c>
      <c r="J67" s="51">
        <v>0.37620572488030501</v>
      </c>
      <c r="K67" s="51"/>
      <c r="L67" s="51">
        <f t="shared" si="3"/>
        <v>106.91867825007641</v>
      </c>
      <c r="M67" s="51">
        <f t="shared" si="4"/>
        <v>1.65115691193503</v>
      </c>
      <c r="N67" s="52">
        <v>4.7723109760359601E-2</v>
      </c>
      <c r="O67" s="51">
        <v>2.2569596409142498</v>
      </c>
      <c r="P67" s="52">
        <v>6.1749701632282203E-2</v>
      </c>
      <c r="Q67" s="51">
        <v>2.79645954173247</v>
      </c>
      <c r="R67" s="52">
        <v>9.3529027515759193E-3</v>
      </c>
      <c r="S67" s="51">
        <v>1.65115691193503</v>
      </c>
      <c r="T67" s="51">
        <v>0.59044548554852205</v>
      </c>
      <c r="U67" s="30"/>
      <c r="V67" s="53">
        <v>75.063813701738098</v>
      </c>
      <c r="W67" s="53">
        <v>53.5323888735903</v>
      </c>
      <c r="X67" s="53">
        <v>60.815198081196201</v>
      </c>
      <c r="Y67" s="53">
        <v>1.70067240956511</v>
      </c>
      <c r="Z67" s="53">
        <v>60.011227045718798</v>
      </c>
      <c r="AA67" s="53">
        <v>0.99087952330240803</v>
      </c>
      <c r="AB67" s="53"/>
      <c r="AC67" s="53">
        <f t="shared" si="5"/>
        <v>1.3219903261747157</v>
      </c>
      <c r="AD67" s="53"/>
      <c r="AE67" s="53">
        <v>59.973756751240202</v>
      </c>
      <c r="AF67" s="53">
        <v>0.99048295338092296</v>
      </c>
      <c r="AG67" s="30"/>
      <c r="AH67" s="54">
        <v>1.4326190834745101</v>
      </c>
      <c r="AI67" s="54">
        <v>4.4921923512792299</v>
      </c>
      <c r="AJ67" s="54">
        <v>4204.8277355885302</v>
      </c>
      <c r="AK67" s="54">
        <v>7.1916870150434802</v>
      </c>
      <c r="AL67" s="54" t="s">
        <v>501</v>
      </c>
      <c r="AM67" s="54">
        <v>8.8383711359314905</v>
      </c>
      <c r="AN67" s="54" t="s">
        <v>501</v>
      </c>
      <c r="AO67" s="54">
        <v>0.38039767409761699</v>
      </c>
      <c r="AP67" s="54">
        <v>3.12380362065826</v>
      </c>
      <c r="AQ67" s="54">
        <v>0.151618188715087</v>
      </c>
      <c r="AR67" s="54">
        <v>26.622693052418999</v>
      </c>
      <c r="AS67" s="54">
        <v>19.086894109970999</v>
      </c>
      <c r="AT67" s="54">
        <v>295.47802566122198</v>
      </c>
      <c r="AU67" s="54">
        <v>119.972810111172</v>
      </c>
      <c r="AV67" s="55">
        <v>718.65399157745196</v>
      </c>
      <c r="AW67" s="54">
        <v>180.24325317784101</v>
      </c>
      <c r="AX67" s="55">
        <v>1738.0950124836099</v>
      </c>
      <c r="AY67" s="55">
        <v>372.62473940913299</v>
      </c>
      <c r="AZ67" s="56">
        <v>17181.690485292998</v>
      </c>
      <c r="BA67"/>
      <c r="BB67"/>
      <c r="BC67"/>
      <c r="BD67"/>
      <c r="BE67"/>
      <c r="BF67"/>
      <c r="BG67"/>
    </row>
    <row r="68" spans="1:59" s="27" customFormat="1" x14ac:dyDescent="0.2">
      <c r="A68" s="30" t="s">
        <v>567</v>
      </c>
      <c r="B68" s="30"/>
      <c r="C68" s="30"/>
      <c r="D68" s="30">
        <v>45905</v>
      </c>
      <c r="E68" s="30">
        <v>13704</v>
      </c>
      <c r="F68" s="30"/>
      <c r="G68" s="50">
        <v>6.3104538472877696</v>
      </c>
      <c r="H68" s="50">
        <v>111.381669847758</v>
      </c>
      <c r="I68" s="50">
        <v>202.77274634041001</v>
      </c>
      <c r="J68" s="51">
        <v>2.0249226458440002</v>
      </c>
      <c r="K68" s="51"/>
      <c r="L68" s="51">
        <f t="shared" si="3"/>
        <v>102.10549003648752</v>
      </c>
      <c r="M68" s="51">
        <f t="shared" si="4"/>
        <v>1.8610390821823499</v>
      </c>
      <c r="N68" s="52">
        <v>6.8657697308326202E-2</v>
      </c>
      <c r="O68" s="51">
        <v>6.72144802523911</v>
      </c>
      <c r="P68" s="52">
        <v>9.1843168742430897E-2</v>
      </c>
      <c r="Q68" s="51">
        <v>6.9743336614619196</v>
      </c>
      <c r="R68" s="52">
        <v>9.7937926711154193E-3</v>
      </c>
      <c r="S68" s="51">
        <v>1.8610390821823499</v>
      </c>
      <c r="T68" s="51">
        <v>0.266841130998061</v>
      </c>
      <c r="U68" s="30"/>
      <c r="V68" s="53">
        <v>851.94203962321205</v>
      </c>
      <c r="W68" s="53">
        <v>138.87443596028399</v>
      </c>
      <c r="X68" s="53">
        <v>88.726814135410905</v>
      </c>
      <c r="Y68" s="53">
        <v>6.1881040649887202</v>
      </c>
      <c r="Z68" s="53">
        <v>62.825651184714303</v>
      </c>
      <c r="AA68" s="53">
        <v>1.1692099221830901</v>
      </c>
      <c r="AB68" s="53"/>
      <c r="AC68" s="53">
        <f t="shared" si="5"/>
        <v>29.192035353785386</v>
      </c>
      <c r="AD68" s="53"/>
      <c r="AE68" s="53">
        <v>61.137022790937301</v>
      </c>
      <c r="AF68" s="53">
        <v>1.1911355526774201</v>
      </c>
      <c r="AG68" s="30"/>
      <c r="AH68" s="54">
        <v>4.4319618049262299</v>
      </c>
      <c r="AI68" s="54">
        <v>3.8569667371478502</v>
      </c>
      <c r="AJ68" s="54">
        <v>1342.19782671092</v>
      </c>
      <c r="AK68" s="54">
        <v>1.1200628789539999</v>
      </c>
      <c r="AL68" s="54">
        <v>0.118252917142109</v>
      </c>
      <c r="AM68" s="54">
        <v>23.149301660612199</v>
      </c>
      <c r="AN68" s="54">
        <v>7.2267453331543705E-2</v>
      </c>
      <c r="AO68" s="54">
        <v>3.3621256641799802</v>
      </c>
      <c r="AP68" s="54">
        <v>4.6270878032601699</v>
      </c>
      <c r="AQ68" s="54">
        <v>1.9895248440308599</v>
      </c>
      <c r="AR68" s="54">
        <v>25.923693257155499</v>
      </c>
      <c r="AS68" s="54">
        <v>9.8833969921498994</v>
      </c>
      <c r="AT68" s="54">
        <v>105.035069686596</v>
      </c>
      <c r="AU68" s="54">
        <v>41.671703900361997</v>
      </c>
      <c r="AV68" s="55">
        <v>213.18875145924599</v>
      </c>
      <c r="AW68" s="54">
        <v>54.631754502304098</v>
      </c>
      <c r="AX68" s="55">
        <v>545.07728786299799</v>
      </c>
      <c r="AY68" s="55">
        <v>121.043762918461</v>
      </c>
      <c r="AZ68" s="56">
        <v>8778.6846864753097</v>
      </c>
      <c r="BA68"/>
      <c r="BB68"/>
      <c r="BC68"/>
      <c r="BD68"/>
      <c r="BE68"/>
      <c r="BF68"/>
      <c r="BG68"/>
    </row>
    <row r="69" spans="1:59" x14ac:dyDescent="0.2">
      <c r="A69" s="57" t="s">
        <v>568</v>
      </c>
      <c r="B69" s="30" t="s">
        <v>545</v>
      </c>
      <c r="C69" s="57"/>
      <c r="D69" s="57">
        <v>45671</v>
      </c>
      <c r="E69" s="57">
        <v>13800</v>
      </c>
      <c r="F69" s="57"/>
      <c r="G69" s="58">
        <v>3777.9386389685601</v>
      </c>
      <c r="H69" s="58">
        <v>1232.95030677881</v>
      </c>
      <c r="I69" s="58">
        <v>211862.36309914099</v>
      </c>
      <c r="J69" s="59">
        <v>181.334239443966</v>
      </c>
      <c r="K69" s="59"/>
      <c r="L69" s="59">
        <f t="shared" si="3"/>
        <v>107.75644848908729</v>
      </c>
      <c r="M69" s="59">
        <f t="shared" si="4"/>
        <v>1.63404420173534</v>
      </c>
      <c r="N69" s="60">
        <v>5.2467121588150097E-2</v>
      </c>
      <c r="O69" s="59">
        <v>1.84029804287439</v>
      </c>
      <c r="P69" s="60">
        <v>6.7597367437159606E-2</v>
      </c>
      <c r="Q69" s="59">
        <v>2.46105614316948</v>
      </c>
      <c r="R69" s="60">
        <v>9.2801870702083501E-3</v>
      </c>
      <c r="S69" s="59">
        <v>1.63404420173534</v>
      </c>
      <c r="T69" s="59">
        <v>0.663960554606014</v>
      </c>
      <c r="U69" s="57"/>
      <c r="V69" s="61">
        <v>308.74749866185101</v>
      </c>
      <c r="W69" s="61">
        <v>41.9268162372937</v>
      </c>
      <c r="X69" s="61">
        <v>66.393668238697501</v>
      </c>
      <c r="Y69" s="61">
        <v>1.6339854508640299</v>
      </c>
      <c r="Z69" s="61">
        <v>59.546863130913401</v>
      </c>
      <c r="AA69" s="61">
        <v>0.97302206430597105</v>
      </c>
      <c r="AB69" s="61"/>
      <c r="AC69" s="61">
        <f t="shared" si="5"/>
        <v>10.312436847394203</v>
      </c>
      <c r="AD69" s="61"/>
      <c r="AE69" s="61">
        <v>59.153466707600799</v>
      </c>
      <c r="AF69" s="61">
        <v>0.96626318398081101</v>
      </c>
      <c r="AG69" s="57"/>
      <c r="AH69" s="62">
        <v>4881658.0791956903</v>
      </c>
      <c r="AI69" s="62">
        <v>725627.25989613205</v>
      </c>
      <c r="AJ69" s="62">
        <v>2667705750.35221</v>
      </c>
      <c r="AK69" s="62">
        <v>29202.4147784579</v>
      </c>
      <c r="AL69" s="62">
        <v>29280135723.412899</v>
      </c>
      <c r="AM69" s="62">
        <v>17605506410.349998</v>
      </c>
      <c r="AN69" s="62">
        <v>2227461745.8295898</v>
      </c>
      <c r="AO69" s="62">
        <v>10991582224.675301</v>
      </c>
      <c r="AP69" s="62">
        <v>2145815827.98402</v>
      </c>
      <c r="AQ69" s="62">
        <v>35618916.928118199</v>
      </c>
      <c r="AR69" s="62">
        <v>1641831413.32496</v>
      </c>
      <c r="AS69" s="62">
        <v>186056728.07700199</v>
      </c>
      <c r="AT69" s="62">
        <v>730446136.41003203</v>
      </c>
      <c r="AU69" s="62">
        <v>106658542.942424</v>
      </c>
      <c r="AV69" s="63">
        <v>184887756.37190899</v>
      </c>
      <c r="AW69" s="62">
        <v>14046639.1223488</v>
      </c>
      <c r="AX69" s="63">
        <v>49339046.794589102</v>
      </c>
      <c r="AY69" s="63">
        <v>5919094.9950226704</v>
      </c>
      <c r="AZ69" s="64">
        <v>155882.00302837399</v>
      </c>
      <c r="BA69" s="65"/>
      <c r="BB69" s="65"/>
      <c r="BC69" s="65"/>
      <c r="BD69" s="65"/>
      <c r="BE69" s="65"/>
      <c r="BF69" s="65"/>
    </row>
    <row r="70" spans="1:59" s="27" customFormat="1" x14ac:dyDescent="0.2">
      <c r="A70" s="30" t="s">
        <v>569</v>
      </c>
      <c r="B70" s="30"/>
      <c r="C70" s="30"/>
      <c r="D70" s="30">
        <v>45300</v>
      </c>
      <c r="E70" s="30">
        <v>13683</v>
      </c>
      <c r="F70" s="30"/>
      <c r="G70" s="50">
        <v>7.0970092056107399</v>
      </c>
      <c r="H70" s="50">
        <v>150.15177158271001</v>
      </c>
      <c r="I70" s="50">
        <v>208.03532784231399</v>
      </c>
      <c r="J70" s="51">
        <v>1.4570281960453</v>
      </c>
      <c r="K70" s="51"/>
      <c r="L70" s="51">
        <f t="shared" si="3"/>
        <v>101.37297242338968</v>
      </c>
      <c r="M70" s="51">
        <f t="shared" si="4"/>
        <v>2.2675578095190998</v>
      </c>
      <c r="N70" s="52">
        <v>5.78140556400695E-2</v>
      </c>
      <c r="O70" s="51">
        <v>5.4337326272452797</v>
      </c>
      <c r="P70" s="52">
        <v>8.0111184275530906E-2</v>
      </c>
      <c r="Q70" s="51">
        <v>5.8878917011015899</v>
      </c>
      <c r="R70" s="52">
        <v>9.8645622802046896E-3</v>
      </c>
      <c r="S70" s="51">
        <v>2.2675578095190998</v>
      </c>
      <c r="T70" s="51">
        <v>0.38512220071827402</v>
      </c>
      <c r="U70" s="30"/>
      <c r="V70" s="53">
        <v>572.19953877588296</v>
      </c>
      <c r="W70" s="53">
        <v>119.192295725816</v>
      </c>
      <c r="X70" s="53">
        <v>77.912932869430094</v>
      </c>
      <c r="Y70" s="53">
        <v>4.58742910850403</v>
      </c>
      <c r="Z70" s="53">
        <v>63.275796606982802</v>
      </c>
      <c r="AA70" s="53">
        <v>1.43481526749706</v>
      </c>
      <c r="AB70" s="53"/>
      <c r="AC70" s="53">
        <f t="shared" si="5"/>
        <v>18.786529685613107</v>
      </c>
      <c r="AD70" s="53"/>
      <c r="AE70" s="53">
        <v>62.4406074359662</v>
      </c>
      <c r="AF70" s="53">
        <v>1.43309479568135</v>
      </c>
      <c r="AG70" s="30"/>
      <c r="AH70" s="54">
        <v>1.4987684022444001</v>
      </c>
      <c r="AI70" s="54">
        <v>5.0180475103474604</v>
      </c>
      <c r="AJ70" s="54">
        <v>1427.7455556060499</v>
      </c>
      <c r="AK70" s="54">
        <v>1.2629745405300099</v>
      </c>
      <c r="AL70" s="54">
        <v>7.5614363013297298E-2</v>
      </c>
      <c r="AM70" s="54">
        <v>25.747582959037</v>
      </c>
      <c r="AN70" s="54">
        <v>7.4892468868169706E-2</v>
      </c>
      <c r="AO70" s="54">
        <v>1.0456901382564401</v>
      </c>
      <c r="AP70" s="54">
        <v>4.5168530333955301</v>
      </c>
      <c r="AQ70" s="54">
        <v>1.7742069605875399</v>
      </c>
      <c r="AR70" s="54">
        <v>25.021210575634399</v>
      </c>
      <c r="AS70" s="54">
        <v>8.7986234328753703</v>
      </c>
      <c r="AT70" s="54">
        <v>100.29707556595299</v>
      </c>
      <c r="AU70" s="54">
        <v>49.325671101491103</v>
      </c>
      <c r="AV70" s="55">
        <v>240.20925941027701</v>
      </c>
      <c r="AW70" s="54">
        <v>57.315333316441702</v>
      </c>
      <c r="AX70" s="55">
        <v>621.42776072146796</v>
      </c>
      <c r="AY70" s="55">
        <v>135.392586308982</v>
      </c>
      <c r="AZ70" s="56">
        <v>8971.9520672608305</v>
      </c>
      <c r="BA70"/>
      <c r="BB70"/>
      <c r="BC70"/>
      <c r="BD70"/>
      <c r="BE70"/>
      <c r="BF70"/>
      <c r="BG70"/>
    </row>
    <row r="71" spans="1:59" s="27" customFormat="1" x14ac:dyDescent="0.2">
      <c r="A71" s="30" t="s">
        <v>570</v>
      </c>
      <c r="B71" s="30"/>
      <c r="C71" s="30"/>
      <c r="D71" s="30">
        <v>44268</v>
      </c>
      <c r="E71" s="30">
        <v>12880</v>
      </c>
      <c r="F71" s="30"/>
      <c r="G71" s="50">
        <v>7.7902035862673102</v>
      </c>
      <c r="H71" s="50">
        <v>377.10499163581301</v>
      </c>
      <c r="I71" s="50">
        <v>238.566439912248</v>
      </c>
      <c r="J71" s="51">
        <v>0.721903377105654</v>
      </c>
      <c r="K71" s="51"/>
      <c r="L71" s="51">
        <f t="shared" si="3"/>
        <v>99.846522151299098</v>
      </c>
      <c r="M71" s="51">
        <f t="shared" si="4"/>
        <v>1.63252597960389</v>
      </c>
      <c r="N71" s="52">
        <v>5.3685352661345602E-2</v>
      </c>
      <c r="O71" s="51">
        <v>3.9012129976879701</v>
      </c>
      <c r="P71" s="52">
        <v>7.5056578834692397E-2</v>
      </c>
      <c r="Q71" s="51">
        <v>4.2290192630692998</v>
      </c>
      <c r="R71" s="52">
        <v>1.0015371376528101E-2</v>
      </c>
      <c r="S71" s="51">
        <v>1.63252597960389</v>
      </c>
      <c r="T71" s="51">
        <v>0.38602944986801802</v>
      </c>
      <c r="U71" s="30"/>
      <c r="V71" s="53">
        <v>356.447076168558</v>
      </c>
      <c r="W71" s="53">
        <v>88.061218638316802</v>
      </c>
      <c r="X71" s="53">
        <v>73.349448445152703</v>
      </c>
      <c r="Y71" s="53">
        <v>3.1019623041005899</v>
      </c>
      <c r="Z71" s="53">
        <v>64.240690847039403</v>
      </c>
      <c r="AA71" s="53">
        <v>1.04874596755494</v>
      </c>
      <c r="AB71" s="53"/>
      <c r="AC71" s="53">
        <f t="shared" si="5"/>
        <v>12.418304147064452</v>
      </c>
      <c r="AD71" s="53"/>
      <c r="AE71" s="53">
        <v>63.725686628710598</v>
      </c>
      <c r="AF71" s="53">
        <v>1.0505223885902399</v>
      </c>
      <c r="AG71" s="30"/>
      <c r="AH71" s="54">
        <v>2.2888513862269102</v>
      </c>
      <c r="AI71" s="54">
        <v>3.9385891814840499</v>
      </c>
      <c r="AJ71" s="54">
        <v>2250.42877144765</v>
      </c>
      <c r="AK71" s="54">
        <v>3.3016105748786702</v>
      </c>
      <c r="AL71" s="54" t="s">
        <v>501</v>
      </c>
      <c r="AM71" s="54">
        <v>23.394626393329101</v>
      </c>
      <c r="AN71" s="54">
        <v>5.8316131132904903E-2</v>
      </c>
      <c r="AO71" s="54">
        <v>0.72735831402087003</v>
      </c>
      <c r="AP71" s="54">
        <v>3.1215800826756999</v>
      </c>
      <c r="AQ71" s="54">
        <v>1.02710723903252</v>
      </c>
      <c r="AR71" s="54">
        <v>25.702195888083999</v>
      </c>
      <c r="AS71" s="54">
        <v>11.052076815203501</v>
      </c>
      <c r="AT71" s="54">
        <v>174.81129846777301</v>
      </c>
      <c r="AU71" s="54">
        <v>70.0357697712994</v>
      </c>
      <c r="AV71" s="55">
        <v>401.15639224610402</v>
      </c>
      <c r="AW71" s="54">
        <v>101.430252143582</v>
      </c>
      <c r="AX71" s="55">
        <v>947.76569558524704</v>
      </c>
      <c r="AY71" s="55">
        <v>212.19080028200301</v>
      </c>
      <c r="AZ71" s="56">
        <v>10587.109561564301</v>
      </c>
      <c r="BA71"/>
      <c r="BB71"/>
      <c r="BC71"/>
      <c r="BD71"/>
      <c r="BE71"/>
      <c r="BF71"/>
      <c r="BG71"/>
    </row>
    <row r="72" spans="1:59" s="27" customFormat="1" x14ac:dyDescent="0.2">
      <c r="A72" s="30" t="s">
        <v>571</v>
      </c>
      <c r="B72" s="30"/>
      <c r="C72" s="30"/>
      <c r="D72" s="30">
        <v>44532</v>
      </c>
      <c r="E72" s="30">
        <v>13087</v>
      </c>
      <c r="F72" s="30"/>
      <c r="G72" s="50">
        <v>17.390728293676599</v>
      </c>
      <c r="H72" s="50">
        <v>1376.5263044631299</v>
      </c>
      <c r="I72" s="50">
        <v>569.07469990298</v>
      </c>
      <c r="J72" s="51">
        <v>0.44138214252584002</v>
      </c>
      <c r="K72" s="51"/>
      <c r="L72" s="51">
        <f t="shared" si="3"/>
        <v>104.260851541085</v>
      </c>
      <c r="M72" s="51">
        <f t="shared" si="4"/>
        <v>1.6508295101449499</v>
      </c>
      <c r="N72" s="52">
        <v>4.9966691715931703E-2</v>
      </c>
      <c r="O72" s="51">
        <v>1.64038945626231</v>
      </c>
      <c r="P72" s="52">
        <v>6.5718451869611505E-2</v>
      </c>
      <c r="Q72" s="51">
        <v>2.3272549580529298</v>
      </c>
      <c r="R72" s="52">
        <v>9.5913277631915397E-3</v>
      </c>
      <c r="S72" s="51">
        <v>1.6508295101449499</v>
      </c>
      <c r="T72" s="51">
        <v>0.70934622114892398</v>
      </c>
      <c r="U72" s="30"/>
      <c r="V72" s="53">
        <v>191.38282565153901</v>
      </c>
      <c r="W72" s="53">
        <v>38.139632634316001</v>
      </c>
      <c r="X72" s="53">
        <v>64.6071284183285</v>
      </c>
      <c r="Y72" s="53">
        <v>1.5035725993711799</v>
      </c>
      <c r="Z72" s="53">
        <v>61.533728613574702</v>
      </c>
      <c r="AA72" s="53">
        <v>1.0158169506454</v>
      </c>
      <c r="AB72" s="53"/>
      <c r="AC72" s="53">
        <f t="shared" si="5"/>
        <v>4.7570599096335986</v>
      </c>
      <c r="AD72" s="53"/>
      <c r="AE72" s="53">
        <v>61.323998929130802</v>
      </c>
      <c r="AF72" s="53">
        <v>1.0110666004770501</v>
      </c>
      <c r="AG72" s="30"/>
      <c r="AH72" s="54">
        <v>24.434694007700699</v>
      </c>
      <c r="AI72" s="54">
        <v>6.5140628418309401</v>
      </c>
      <c r="AJ72" s="54">
        <v>6726.3699970935504</v>
      </c>
      <c r="AK72" s="54">
        <v>5.21631794774851</v>
      </c>
      <c r="AL72" s="54" t="s">
        <v>501</v>
      </c>
      <c r="AM72" s="54">
        <v>6.6730426125658502</v>
      </c>
      <c r="AN72" s="54" t="s">
        <v>501</v>
      </c>
      <c r="AO72" s="54">
        <v>0.57273393160525099</v>
      </c>
      <c r="AP72" s="54">
        <v>3.97799732627929</v>
      </c>
      <c r="AQ72" s="54">
        <v>0.38426399581454201</v>
      </c>
      <c r="AR72" s="54">
        <v>66.714318143536005</v>
      </c>
      <c r="AS72" s="54">
        <v>34.790968735984002</v>
      </c>
      <c r="AT72" s="54">
        <v>505.95739093445297</v>
      </c>
      <c r="AU72" s="54">
        <v>231.99351192141799</v>
      </c>
      <c r="AV72" s="55">
        <v>1205.7680060243599</v>
      </c>
      <c r="AW72" s="54">
        <v>295.24161954440899</v>
      </c>
      <c r="AX72" s="55">
        <v>2933.8919017811299</v>
      </c>
      <c r="AY72" s="55">
        <v>604.59417249376497</v>
      </c>
      <c r="AZ72" s="56">
        <v>14029.254531713799</v>
      </c>
      <c r="BA72"/>
      <c r="BB72"/>
      <c r="BC72"/>
      <c r="BD72"/>
      <c r="BE72"/>
      <c r="BF72"/>
      <c r="BG72"/>
    </row>
    <row r="73" spans="1:59" x14ac:dyDescent="0.2">
      <c r="A73" s="57" t="s">
        <v>572</v>
      </c>
      <c r="B73" s="30" t="s">
        <v>545</v>
      </c>
      <c r="C73" s="57"/>
      <c r="D73" s="57">
        <v>44898</v>
      </c>
      <c r="E73" s="57">
        <v>12987</v>
      </c>
      <c r="F73" s="57"/>
      <c r="G73" s="58">
        <v>3347.7689657205801</v>
      </c>
      <c r="H73" s="58">
        <v>661.13961449120404</v>
      </c>
      <c r="I73" s="58">
        <v>185321.16174377399</v>
      </c>
      <c r="J73" s="59">
        <v>311.76481569128998</v>
      </c>
      <c r="K73" s="59"/>
      <c r="L73" s="59">
        <f t="shared" si="3"/>
        <v>101.4418536975729</v>
      </c>
      <c r="M73" s="59">
        <f t="shared" si="4"/>
        <v>1.3701562963789</v>
      </c>
      <c r="N73" s="60">
        <v>6.03363031057857E-2</v>
      </c>
      <c r="O73" s="59">
        <v>2.2608040129781202</v>
      </c>
      <c r="P73" s="60">
        <v>8.2011408538933003E-2</v>
      </c>
      <c r="Q73" s="59">
        <v>2.6435890493048899</v>
      </c>
      <c r="R73" s="60">
        <v>9.8578640230814907E-3</v>
      </c>
      <c r="S73" s="59">
        <v>1.3701562963789</v>
      </c>
      <c r="T73" s="59">
        <v>0.51829398247022096</v>
      </c>
      <c r="U73" s="57"/>
      <c r="V73" s="61">
        <v>610.13813649491499</v>
      </c>
      <c r="W73" s="61">
        <v>48.820176295909697</v>
      </c>
      <c r="X73" s="61">
        <v>79.9914227490831</v>
      </c>
      <c r="Y73" s="61">
        <v>2.1146444921779399</v>
      </c>
      <c r="Z73" s="61">
        <v>63.236085027526002</v>
      </c>
      <c r="AA73" s="61">
        <v>0.86643320058815998</v>
      </c>
      <c r="AB73" s="61"/>
      <c r="AC73" s="61">
        <f t="shared" si="5"/>
        <v>20.946417935476902</v>
      </c>
      <c r="AD73" s="61"/>
      <c r="AE73" s="61">
        <v>62.197710697320801</v>
      </c>
      <c r="AF73" s="61">
        <v>0.85623385101432403</v>
      </c>
      <c r="AG73" s="57"/>
      <c r="AH73" s="62">
        <v>63562.896484214602</v>
      </c>
      <c r="AI73" s="62">
        <v>248249.21740614</v>
      </c>
      <c r="AJ73" s="62">
        <v>1736060771.31741</v>
      </c>
      <c r="AK73" s="62">
        <v>9354.9601930912504</v>
      </c>
      <c r="AL73" s="62">
        <v>62251936349.5756</v>
      </c>
      <c r="AM73" s="62">
        <v>29632647982.524601</v>
      </c>
      <c r="AN73" s="62">
        <v>2874162901.0040202</v>
      </c>
      <c r="AO73" s="62">
        <v>14845182453.1688</v>
      </c>
      <c r="AP73" s="62">
        <v>1624042962.4019401</v>
      </c>
      <c r="AQ73" s="62">
        <v>77678738.107375994</v>
      </c>
      <c r="AR73" s="62">
        <v>1214997640.6818299</v>
      </c>
      <c r="AS73" s="62">
        <v>125472394.832699</v>
      </c>
      <c r="AT73" s="62">
        <v>505051310.68204999</v>
      </c>
      <c r="AU73" s="62">
        <v>73013815.356817707</v>
      </c>
      <c r="AV73" s="63">
        <v>129877067.886948</v>
      </c>
      <c r="AW73" s="62">
        <v>9078755.5206450298</v>
      </c>
      <c r="AX73" s="63">
        <v>30926789.458478902</v>
      </c>
      <c r="AY73" s="63">
        <v>3504013.0324008199</v>
      </c>
      <c r="AZ73" s="64">
        <v>133035.199864503</v>
      </c>
      <c r="BA73" s="65"/>
      <c r="BB73" s="65"/>
      <c r="BC73" s="65"/>
      <c r="BD73" s="65"/>
      <c r="BE73" s="65"/>
      <c r="BF73" s="65"/>
    </row>
    <row r="74" spans="1:59" s="27" customFormat="1" x14ac:dyDescent="0.2">
      <c r="A74" s="30" t="s">
        <v>573</v>
      </c>
      <c r="B74" s="30"/>
      <c r="C74" s="30"/>
      <c r="D74" s="30">
        <v>45023</v>
      </c>
      <c r="E74" s="30">
        <v>13330</v>
      </c>
      <c r="F74" s="30"/>
      <c r="G74" s="50">
        <v>11.4549462529213</v>
      </c>
      <c r="H74" s="50">
        <v>757.46184245855795</v>
      </c>
      <c r="I74" s="50">
        <v>352.814470894181</v>
      </c>
      <c r="J74" s="51">
        <v>0.62628913665380603</v>
      </c>
      <c r="K74" s="51"/>
      <c r="L74" s="51">
        <f t="shared" si="3"/>
        <v>104.8781508888636</v>
      </c>
      <c r="M74" s="51">
        <f t="shared" si="4"/>
        <v>1.9014296564091</v>
      </c>
      <c r="N74" s="52">
        <v>4.9730116309618301E-2</v>
      </c>
      <c r="O74" s="51">
        <v>2.4998591934231298</v>
      </c>
      <c r="P74" s="52">
        <v>6.5414970861278995E-2</v>
      </c>
      <c r="Q74" s="51">
        <v>3.1408168882018899</v>
      </c>
      <c r="R74" s="52">
        <v>9.5348744378576204E-3</v>
      </c>
      <c r="S74" s="51">
        <v>1.9014296564091</v>
      </c>
      <c r="T74" s="51">
        <v>0.60539334959373303</v>
      </c>
      <c r="U74" s="30"/>
      <c r="V74" s="53">
        <v>175.480430160634</v>
      </c>
      <c r="W74" s="53">
        <v>58.240293256340401</v>
      </c>
      <c r="X74" s="53">
        <v>64.2872054400096</v>
      </c>
      <c r="Y74" s="53">
        <v>2.0191434054128599</v>
      </c>
      <c r="Z74" s="53">
        <v>61.172508458928398</v>
      </c>
      <c r="AA74" s="53">
        <v>1.16315221740743</v>
      </c>
      <c r="AB74" s="53"/>
      <c r="AC74" s="53">
        <f t="shared" si="5"/>
        <v>4.8449718101181478</v>
      </c>
      <c r="AD74" s="53"/>
      <c r="AE74" s="53">
        <v>60.982410295912899</v>
      </c>
      <c r="AF74" s="53">
        <v>1.1597557601936499</v>
      </c>
      <c r="AG74" s="30"/>
      <c r="AH74" s="54">
        <v>4.1877073844400199</v>
      </c>
      <c r="AI74" s="54">
        <v>3.6890674459647599</v>
      </c>
      <c r="AJ74" s="54">
        <v>4571.8020444543799</v>
      </c>
      <c r="AK74" s="54">
        <v>2.19060330239724</v>
      </c>
      <c r="AL74" s="54" t="s">
        <v>501</v>
      </c>
      <c r="AM74" s="54">
        <v>9.6005905030071794</v>
      </c>
      <c r="AN74" s="54" t="s">
        <v>501</v>
      </c>
      <c r="AO74" s="54" t="s">
        <v>501</v>
      </c>
      <c r="AP74" s="54">
        <v>3.3666159165976501</v>
      </c>
      <c r="AQ74" s="54">
        <v>0.89943160797996802</v>
      </c>
      <c r="AR74" s="54">
        <v>42.142072883914601</v>
      </c>
      <c r="AS74" s="54">
        <v>23.0485652009448</v>
      </c>
      <c r="AT74" s="54">
        <v>330.13007107587202</v>
      </c>
      <c r="AU74" s="54">
        <v>149.11176620765701</v>
      </c>
      <c r="AV74" s="55">
        <v>763.99515682088804</v>
      </c>
      <c r="AW74" s="54">
        <v>176.41307700060599</v>
      </c>
      <c r="AX74" s="55">
        <v>1887.31509956743</v>
      </c>
      <c r="AY74" s="55">
        <v>401.82941834599899</v>
      </c>
      <c r="AZ74" s="56">
        <v>12860.4613105833</v>
      </c>
      <c r="BA74"/>
      <c r="BB74"/>
      <c r="BC74"/>
      <c r="BD74"/>
      <c r="BE74"/>
      <c r="BF74"/>
      <c r="BG74"/>
    </row>
    <row r="75" spans="1:59" s="27" customFormat="1" x14ac:dyDescent="0.2">
      <c r="A75" s="30" t="s">
        <v>574</v>
      </c>
      <c r="B75" s="30"/>
      <c r="C75" s="30"/>
      <c r="D75" s="30">
        <v>44536</v>
      </c>
      <c r="E75" s="30">
        <v>13565</v>
      </c>
      <c r="F75" s="30"/>
      <c r="G75" s="50">
        <v>3.7838833914536201</v>
      </c>
      <c r="H75" s="50">
        <v>193.14396182265401</v>
      </c>
      <c r="I75" s="50">
        <v>123.126485393335</v>
      </c>
      <c r="J75" s="51">
        <v>0.71360777113625196</v>
      </c>
      <c r="K75" s="51"/>
      <c r="L75" s="51">
        <f t="shared" si="3"/>
        <v>104.67259322894122</v>
      </c>
      <c r="M75" s="51">
        <f t="shared" si="4"/>
        <v>1.9770142691966499</v>
      </c>
      <c r="N75" s="52">
        <v>4.5749584084819203E-2</v>
      </c>
      <c r="O75" s="51">
        <v>4.9933199102192303</v>
      </c>
      <c r="P75" s="52">
        <v>6.0643836253880097E-2</v>
      </c>
      <c r="Q75" s="51">
        <v>5.3704589325679501</v>
      </c>
      <c r="R75" s="52">
        <v>9.5535991719703298E-3</v>
      </c>
      <c r="S75" s="51">
        <v>1.9770142691966499</v>
      </c>
      <c r="T75" s="51">
        <v>0.36812762075276101</v>
      </c>
      <c r="U75" s="30"/>
      <c r="V75" s="53">
        <v>-46.010205147978198</v>
      </c>
      <c r="W75" s="53">
        <v>120.717699337711</v>
      </c>
      <c r="X75" s="53">
        <v>59.653181586890497</v>
      </c>
      <c r="Y75" s="53">
        <v>3.2036496190941399</v>
      </c>
      <c r="Z75" s="53">
        <v>61.291795709970103</v>
      </c>
      <c r="AA75" s="53">
        <v>1.2117475470329699</v>
      </c>
      <c r="AB75" s="53"/>
      <c r="AC75" s="53">
        <f t="shared" si="5"/>
        <v>-2.7469014719572193</v>
      </c>
      <c r="AD75" s="53"/>
      <c r="AE75" s="53">
        <v>61.408730300439203</v>
      </c>
      <c r="AF75" s="53">
        <v>1.22291415920427</v>
      </c>
      <c r="AG75" s="30"/>
      <c r="AH75" s="54">
        <v>5.4226557471993901</v>
      </c>
      <c r="AI75" s="54">
        <v>3.3780635615635899</v>
      </c>
      <c r="AJ75" s="54">
        <v>1436.9000881459101</v>
      </c>
      <c r="AK75" s="54">
        <v>1.94183407309101</v>
      </c>
      <c r="AL75" s="54" t="s">
        <v>501</v>
      </c>
      <c r="AM75" s="54">
        <v>15.326268103703001</v>
      </c>
      <c r="AN75" s="54" t="s">
        <v>501</v>
      </c>
      <c r="AO75" s="54">
        <v>0.80530785604819299</v>
      </c>
      <c r="AP75" s="54">
        <v>1.92243104493749</v>
      </c>
      <c r="AQ75" s="54">
        <v>0.61010836373424004</v>
      </c>
      <c r="AR75" s="54">
        <v>11.9510322999888</v>
      </c>
      <c r="AS75" s="54">
        <v>7.5480647757433301</v>
      </c>
      <c r="AT75" s="54">
        <v>99.067130399236504</v>
      </c>
      <c r="AU75" s="54">
        <v>46.391665690895699</v>
      </c>
      <c r="AV75" s="55">
        <v>256.00189181082402</v>
      </c>
      <c r="AW75" s="54">
        <v>53.432269199417597</v>
      </c>
      <c r="AX75" s="55">
        <v>587.40034146265702</v>
      </c>
      <c r="AY75" s="55">
        <v>126.651369938385</v>
      </c>
      <c r="AZ75" s="56">
        <v>11784.394481638101</v>
      </c>
      <c r="BA75"/>
      <c r="BB75"/>
      <c r="BC75"/>
      <c r="BD75"/>
      <c r="BE75"/>
      <c r="BF75"/>
      <c r="BG75"/>
    </row>
    <row r="76" spans="1:59" s="27" customFormat="1" x14ac:dyDescent="0.2">
      <c r="A76" s="30" t="s">
        <v>575</v>
      </c>
      <c r="B76" s="30"/>
      <c r="C76" s="30"/>
      <c r="D76" s="30">
        <v>43518</v>
      </c>
      <c r="E76" s="30">
        <v>13696</v>
      </c>
      <c r="F76" s="30"/>
      <c r="G76" s="50">
        <v>20.456853651642898</v>
      </c>
      <c r="H76" s="50">
        <v>1812.1787699039701</v>
      </c>
      <c r="I76" s="50">
        <v>699.87298180674304</v>
      </c>
      <c r="J76" s="51">
        <v>0.438482753465466</v>
      </c>
      <c r="K76" s="51"/>
      <c r="L76" s="51">
        <f t="shared" si="3"/>
        <v>106.98357778663357</v>
      </c>
      <c r="M76" s="51">
        <f t="shared" si="4"/>
        <v>1.50712385643694</v>
      </c>
      <c r="N76" s="52">
        <v>4.8566281764684201E-2</v>
      </c>
      <c r="O76" s="51">
        <v>1.6782859644110399</v>
      </c>
      <c r="P76" s="52">
        <v>6.2759366083839099E-2</v>
      </c>
      <c r="Q76" s="51">
        <v>2.2556742000963799</v>
      </c>
      <c r="R76" s="52">
        <v>9.3472289924196109E-3</v>
      </c>
      <c r="S76" s="51">
        <v>1.50712385643694</v>
      </c>
      <c r="T76" s="51">
        <v>0.66814784527505899</v>
      </c>
      <c r="U76" s="30"/>
      <c r="V76" s="53">
        <v>121.013390870262</v>
      </c>
      <c r="W76" s="53">
        <v>39.501515570503997</v>
      </c>
      <c r="X76" s="53">
        <v>61.792192045096598</v>
      </c>
      <c r="Y76" s="53">
        <v>1.3938305336352499</v>
      </c>
      <c r="Z76" s="53">
        <v>59.9753585278347</v>
      </c>
      <c r="AA76" s="53">
        <v>0.90390293635658203</v>
      </c>
      <c r="AB76" s="53"/>
      <c r="AC76" s="53">
        <f t="shared" si="5"/>
        <v>2.9402315359454367</v>
      </c>
      <c r="AD76" s="53"/>
      <c r="AE76" s="53">
        <v>59.873859772089702</v>
      </c>
      <c r="AF76" s="53">
        <v>0.90162692275537504</v>
      </c>
      <c r="AG76" s="30"/>
      <c r="AH76" s="54">
        <v>7.4013246054720998</v>
      </c>
      <c r="AI76" s="54">
        <v>3.5122580764200499</v>
      </c>
      <c r="AJ76" s="54">
        <v>6925.0641232342796</v>
      </c>
      <c r="AK76" s="54">
        <v>15.384478586234399</v>
      </c>
      <c r="AL76" s="54" t="s">
        <v>501</v>
      </c>
      <c r="AM76" s="54">
        <v>16.5956698779036</v>
      </c>
      <c r="AN76" s="54" t="s">
        <v>501</v>
      </c>
      <c r="AO76" s="54">
        <v>1.3713040773455101</v>
      </c>
      <c r="AP76" s="54">
        <v>6.2689787837017299</v>
      </c>
      <c r="AQ76" s="54">
        <v>0.62669042550395004</v>
      </c>
      <c r="AR76" s="54">
        <v>63.484035534472099</v>
      </c>
      <c r="AS76" s="54">
        <v>35.396788005862199</v>
      </c>
      <c r="AT76" s="54">
        <v>535.06795359002899</v>
      </c>
      <c r="AU76" s="54">
        <v>227.242167383587</v>
      </c>
      <c r="AV76" s="55">
        <v>1266.26981736989</v>
      </c>
      <c r="AW76" s="54">
        <v>312.35860359336499</v>
      </c>
      <c r="AX76" s="55">
        <v>3248.7197703757001</v>
      </c>
      <c r="AY76" s="55">
        <v>643.45677885924999</v>
      </c>
      <c r="AZ76" s="56">
        <v>15308.7209351241</v>
      </c>
      <c r="BA76"/>
      <c r="BB76"/>
      <c r="BC76"/>
      <c r="BD76"/>
      <c r="BE76"/>
      <c r="BF76"/>
      <c r="BG76"/>
    </row>
    <row r="77" spans="1:59" s="27" customFormat="1" x14ac:dyDescent="0.2">
      <c r="A77" s="30" t="s">
        <v>576</v>
      </c>
      <c r="B77" s="30"/>
      <c r="C77" s="30"/>
      <c r="D77" s="30">
        <v>43498</v>
      </c>
      <c r="E77" s="30">
        <v>13358</v>
      </c>
      <c r="F77" s="30"/>
      <c r="G77" s="50">
        <v>1.7777639926926101</v>
      </c>
      <c r="H77" s="50">
        <v>61.377375440157302</v>
      </c>
      <c r="I77" s="50">
        <v>53.076695775688997</v>
      </c>
      <c r="J77" s="51">
        <v>0.97845682561480596</v>
      </c>
      <c r="K77" s="51"/>
      <c r="L77" s="51">
        <f t="shared" si="3"/>
        <v>102.46866156473432</v>
      </c>
      <c r="M77" s="51">
        <f t="shared" si="4"/>
        <v>2.5262608725028302</v>
      </c>
      <c r="N77" s="52">
        <v>6.0547352073114902E-2</v>
      </c>
      <c r="O77" s="51">
        <v>10.840028081647899</v>
      </c>
      <c r="P77" s="52">
        <v>8.1496680766497395E-2</v>
      </c>
      <c r="Q77" s="51">
        <v>11.130507751529301</v>
      </c>
      <c r="R77" s="52">
        <v>9.7590813106137094E-3</v>
      </c>
      <c r="S77" s="51">
        <v>2.5262608725028302</v>
      </c>
      <c r="T77" s="51">
        <v>0.22696726231161601</v>
      </c>
      <c r="U77" s="30"/>
      <c r="V77" s="53">
        <v>431.65174315030202</v>
      </c>
      <c r="W77" s="53">
        <v>233.78713939324899</v>
      </c>
      <c r="X77" s="53">
        <v>78.536140533308696</v>
      </c>
      <c r="Y77" s="53">
        <v>8.7414712098118894</v>
      </c>
      <c r="Z77" s="53">
        <v>62.601454484507897</v>
      </c>
      <c r="AA77" s="53">
        <v>1.58147605025979</v>
      </c>
      <c r="AB77" s="53"/>
      <c r="AC77" s="53">
        <f t="shared" si="5"/>
        <v>20.289622001532649</v>
      </c>
      <c r="AD77" s="53"/>
      <c r="AE77" s="53">
        <v>61.559784885787202</v>
      </c>
      <c r="AF77" s="53">
        <v>1.6338752110069801</v>
      </c>
      <c r="AG77" s="30"/>
      <c r="AH77" s="54">
        <v>8.8190919104087193</v>
      </c>
      <c r="AI77" s="54">
        <v>3.3255475828557799</v>
      </c>
      <c r="AJ77" s="54">
        <v>752.73164213328596</v>
      </c>
      <c r="AK77" s="54">
        <v>1.30779171465033</v>
      </c>
      <c r="AL77" s="54" t="s">
        <v>501</v>
      </c>
      <c r="AM77" s="54">
        <v>10.041599946229599</v>
      </c>
      <c r="AN77" s="54" t="s">
        <v>501</v>
      </c>
      <c r="AO77" s="54">
        <v>0.14896005510410701</v>
      </c>
      <c r="AP77" s="54">
        <v>0.95606533764774004</v>
      </c>
      <c r="AQ77" s="54">
        <v>0.91770994931326</v>
      </c>
      <c r="AR77" s="54">
        <v>11.077266441126101</v>
      </c>
      <c r="AS77" s="54">
        <v>4.3296126564169599</v>
      </c>
      <c r="AT77" s="54">
        <v>52.268457536902503</v>
      </c>
      <c r="AU77" s="54">
        <v>24.300203451881099</v>
      </c>
      <c r="AV77" s="55">
        <v>132.32241367818</v>
      </c>
      <c r="AW77" s="54">
        <v>29.883314691881001</v>
      </c>
      <c r="AX77" s="55">
        <v>303.38448542416199</v>
      </c>
      <c r="AY77" s="55">
        <v>72.128493244949098</v>
      </c>
      <c r="AZ77" s="56">
        <v>8907.0238561733495</v>
      </c>
      <c r="BA77"/>
      <c r="BB77"/>
      <c r="BC77"/>
      <c r="BD77"/>
      <c r="BE77"/>
      <c r="BF77"/>
      <c r="BG77"/>
    </row>
    <row r="78" spans="1:59" s="27" customFormat="1" x14ac:dyDescent="0.2">
      <c r="A78" s="30" t="s">
        <v>577</v>
      </c>
      <c r="B78" s="30"/>
      <c r="C78" s="30"/>
      <c r="D78" s="30">
        <v>43770</v>
      </c>
      <c r="E78" s="30">
        <v>13524</v>
      </c>
      <c r="F78" s="30"/>
      <c r="G78" s="50">
        <v>6.4887539200657596</v>
      </c>
      <c r="H78" s="50">
        <v>168.250820734341</v>
      </c>
      <c r="I78" s="50">
        <v>182.001465383728</v>
      </c>
      <c r="J78" s="51">
        <v>1.22803346492606</v>
      </c>
      <c r="K78" s="51"/>
      <c r="L78" s="51">
        <f t="shared" si="3"/>
        <v>102.6219494789845</v>
      </c>
      <c r="M78" s="51">
        <f t="shared" si="4"/>
        <v>1.7498408048938801</v>
      </c>
      <c r="N78" s="52">
        <v>6.4287059305733807E-2</v>
      </c>
      <c r="O78" s="51">
        <v>5.86074679002735</v>
      </c>
      <c r="P78" s="52">
        <v>8.6517599687754104E-2</v>
      </c>
      <c r="Q78" s="51">
        <v>6.11639565261172</v>
      </c>
      <c r="R78" s="52">
        <v>9.7445040274233494E-3</v>
      </c>
      <c r="S78" s="51">
        <v>1.7498408048938801</v>
      </c>
      <c r="T78" s="51">
        <v>0.28609019172046102</v>
      </c>
      <c r="U78" s="30"/>
      <c r="V78" s="53">
        <v>721.87638535537099</v>
      </c>
      <c r="W78" s="53">
        <v>123.77004980487401</v>
      </c>
      <c r="X78" s="53">
        <v>83.869819112977595</v>
      </c>
      <c r="Y78" s="53">
        <v>5.1298099700794699</v>
      </c>
      <c r="Z78" s="53">
        <v>62.511355158064397</v>
      </c>
      <c r="AA78" s="53">
        <v>1.0938492002479401</v>
      </c>
      <c r="AB78" s="53"/>
      <c r="AC78" s="53">
        <f t="shared" si="5"/>
        <v>25.466209633935289</v>
      </c>
      <c r="AD78" s="53"/>
      <c r="AE78" s="53">
        <v>61.1740163619586</v>
      </c>
      <c r="AF78" s="53">
        <v>1.10723469782172</v>
      </c>
      <c r="AG78" s="30"/>
      <c r="AH78" s="54">
        <v>2.8115504181464299</v>
      </c>
      <c r="AI78" s="54">
        <v>3.1909591594536399</v>
      </c>
      <c r="AJ78" s="54">
        <v>1495.5264896515</v>
      </c>
      <c r="AK78" s="54">
        <v>1.3636250233856499</v>
      </c>
      <c r="AL78" s="54" t="s">
        <v>501</v>
      </c>
      <c r="AM78" s="54">
        <v>22.364840727910099</v>
      </c>
      <c r="AN78" s="54">
        <v>0.126373068915478</v>
      </c>
      <c r="AO78" s="54">
        <v>2.9360396373900999</v>
      </c>
      <c r="AP78" s="54">
        <v>2.7730430021297199</v>
      </c>
      <c r="AQ78" s="54">
        <v>1.3676947255598799</v>
      </c>
      <c r="AR78" s="54">
        <v>24.0473143901634</v>
      </c>
      <c r="AS78" s="54">
        <v>8.0390333230092992</v>
      </c>
      <c r="AT78" s="54">
        <v>113.60287580679601</v>
      </c>
      <c r="AU78" s="54">
        <v>50.447046048994302</v>
      </c>
      <c r="AV78" s="55">
        <v>252.16493809749599</v>
      </c>
      <c r="AW78" s="54">
        <v>51.970126719234898</v>
      </c>
      <c r="AX78" s="55">
        <v>564.05403494042901</v>
      </c>
      <c r="AY78" s="55">
        <v>122.31461010924799</v>
      </c>
      <c r="AZ78" s="56">
        <v>9603.0144204184307</v>
      </c>
      <c r="BA78"/>
      <c r="BB78"/>
      <c r="BC78"/>
      <c r="BD78"/>
      <c r="BE78"/>
      <c r="BF78"/>
      <c r="BG78"/>
    </row>
    <row r="79" spans="1:59" s="27" customFormat="1" x14ac:dyDescent="0.2">
      <c r="A79" s="30" t="s">
        <v>578</v>
      </c>
      <c r="B79" s="30"/>
      <c r="C79" s="30"/>
      <c r="D79" s="30">
        <v>43981</v>
      </c>
      <c r="E79" s="30">
        <v>13307</v>
      </c>
      <c r="F79" s="30"/>
      <c r="G79" s="50">
        <v>14.109202983506901</v>
      </c>
      <c r="H79" s="50">
        <v>469.74188466824302</v>
      </c>
      <c r="I79" s="50">
        <v>457.12171794103102</v>
      </c>
      <c r="J79" s="51">
        <v>1.10603814938116</v>
      </c>
      <c r="K79" s="51"/>
      <c r="L79" s="51">
        <f t="shared" si="3"/>
        <v>105.07555206109204</v>
      </c>
      <c r="M79" s="51">
        <f t="shared" si="4"/>
        <v>2.2234855545658498</v>
      </c>
      <c r="N79" s="52">
        <v>4.7292899489610497E-2</v>
      </c>
      <c r="O79" s="51">
        <v>2.9514372231803998</v>
      </c>
      <c r="P79" s="52">
        <v>6.2612183996118995E-2</v>
      </c>
      <c r="Q79" s="51">
        <v>3.6952496118311</v>
      </c>
      <c r="R79" s="52">
        <v>9.5169616564906492E-3</v>
      </c>
      <c r="S79" s="51">
        <v>2.2234855545658498</v>
      </c>
      <c r="T79" s="51">
        <v>0.601714576316281</v>
      </c>
      <c r="U79" s="30"/>
      <c r="V79" s="53">
        <v>45.459552695122902</v>
      </c>
      <c r="W79" s="53">
        <v>70.287303687609196</v>
      </c>
      <c r="X79" s="53">
        <v>61.606165690239401</v>
      </c>
      <c r="Y79" s="53">
        <v>2.2765015985325898</v>
      </c>
      <c r="Z79" s="53">
        <v>61.056974487158001</v>
      </c>
      <c r="AA79" s="53">
        <v>1.35759300777692</v>
      </c>
      <c r="AB79" s="53"/>
      <c r="AC79" s="53">
        <f t="shared" si="5"/>
        <v>0.89145493300585299</v>
      </c>
      <c r="AD79" s="53"/>
      <c r="AE79" s="53">
        <v>61.055435005153697</v>
      </c>
      <c r="AF79" s="53">
        <v>1.3574487165949001</v>
      </c>
      <c r="AG79" s="30"/>
      <c r="AH79" s="54">
        <v>1.40233511166558</v>
      </c>
      <c r="AI79" s="54">
        <v>3.53521562320226</v>
      </c>
      <c r="AJ79" s="54">
        <v>4749.2322650002898</v>
      </c>
      <c r="AK79" s="54">
        <v>2.2818610741815499</v>
      </c>
      <c r="AL79" s="54" t="s">
        <v>501</v>
      </c>
      <c r="AM79" s="54">
        <v>18.3644888799478</v>
      </c>
      <c r="AN79" s="54" t="s">
        <v>501</v>
      </c>
      <c r="AO79" s="54">
        <v>1.1201405393397299</v>
      </c>
      <c r="AP79" s="54">
        <v>4.4858085808458403</v>
      </c>
      <c r="AQ79" s="54">
        <v>2.1129469766005702</v>
      </c>
      <c r="AR79" s="54">
        <v>56.247764955383403</v>
      </c>
      <c r="AS79" s="54">
        <v>23.384807844981999</v>
      </c>
      <c r="AT79" s="54">
        <v>341.893867954298</v>
      </c>
      <c r="AU79" s="54">
        <v>143.31558795790801</v>
      </c>
      <c r="AV79" s="55">
        <v>806.87850411659997</v>
      </c>
      <c r="AW79" s="54">
        <v>170.32784089544199</v>
      </c>
      <c r="AX79" s="55">
        <v>1617.10312175017</v>
      </c>
      <c r="AY79" s="55">
        <v>352.93936880060699</v>
      </c>
      <c r="AZ79" s="56">
        <v>9818.9969823743995</v>
      </c>
      <c r="BA79"/>
      <c r="BB79"/>
      <c r="BC79"/>
      <c r="BD79"/>
      <c r="BE79"/>
      <c r="BF79"/>
      <c r="BG79"/>
    </row>
    <row r="80" spans="1:59" s="27" customFormat="1" x14ac:dyDescent="0.2">
      <c r="A80" s="30" t="s">
        <v>579</v>
      </c>
      <c r="B80" s="30"/>
      <c r="C80" s="30"/>
      <c r="D80" s="30">
        <v>44116</v>
      </c>
      <c r="E80" s="30">
        <v>13556</v>
      </c>
      <c r="F80" s="30"/>
      <c r="G80" s="50">
        <v>14.279058251073</v>
      </c>
      <c r="H80" s="50">
        <v>553.23745748663202</v>
      </c>
      <c r="I80" s="50">
        <v>605.21377021501996</v>
      </c>
      <c r="J80" s="51">
        <v>1.2337800054872701</v>
      </c>
      <c r="K80" s="51"/>
      <c r="L80" s="51">
        <f t="shared" si="3"/>
        <v>80.732784859630797</v>
      </c>
      <c r="M80" s="51">
        <f t="shared" si="4"/>
        <v>1.3875930218911201</v>
      </c>
      <c r="N80" s="52">
        <v>5.0187837005564603E-2</v>
      </c>
      <c r="O80" s="51">
        <v>2.25673035062171</v>
      </c>
      <c r="P80" s="52">
        <v>8.55832823374644E-2</v>
      </c>
      <c r="Q80" s="51">
        <v>2.6491972878247698</v>
      </c>
      <c r="R80" s="52">
        <v>1.2386541622943999E-2</v>
      </c>
      <c r="S80" s="51">
        <v>1.3875930218911201</v>
      </c>
      <c r="T80" s="51">
        <v>0.52377866619003699</v>
      </c>
      <c r="U80" s="30"/>
      <c r="V80" s="53">
        <v>202.20382120452999</v>
      </c>
      <c r="W80" s="53">
        <v>52.371514343272104</v>
      </c>
      <c r="X80" s="53">
        <v>83.346145790539396</v>
      </c>
      <c r="Y80" s="53">
        <v>2.2080038337894501</v>
      </c>
      <c r="Z80" s="53">
        <v>79.357436071090603</v>
      </c>
      <c r="AA80" s="53">
        <v>1.10115824527416</v>
      </c>
      <c r="AB80" s="53"/>
      <c r="AC80" s="53">
        <f t="shared" si="5"/>
        <v>4.7857158619823643</v>
      </c>
      <c r="AD80" s="53"/>
      <c r="AE80" s="53">
        <v>79.100025803120403</v>
      </c>
      <c r="AF80" s="53">
        <v>1.09883281411259</v>
      </c>
      <c r="AG80" s="30"/>
      <c r="AH80" s="54">
        <v>9.3066858502718599</v>
      </c>
      <c r="AI80" s="54">
        <v>5.5545676644725601</v>
      </c>
      <c r="AJ80" s="54">
        <v>3982.25692495868</v>
      </c>
      <c r="AK80" s="54">
        <v>3.3224189186124198</v>
      </c>
      <c r="AL80" s="54" t="s">
        <v>501</v>
      </c>
      <c r="AM80" s="54">
        <v>38.002198953416602</v>
      </c>
      <c r="AN80" s="54">
        <v>5.2865535874545802E-2</v>
      </c>
      <c r="AO80" s="54">
        <v>3.2665817849908398</v>
      </c>
      <c r="AP80" s="54">
        <v>6.4803461129076698</v>
      </c>
      <c r="AQ80" s="54">
        <v>2.6132571114807699</v>
      </c>
      <c r="AR80" s="54">
        <v>50.955959801098899</v>
      </c>
      <c r="AS80" s="54">
        <v>23.1411273090593</v>
      </c>
      <c r="AT80" s="54">
        <v>309.99674993724398</v>
      </c>
      <c r="AU80" s="54">
        <v>138.69933508169001</v>
      </c>
      <c r="AV80" s="55">
        <v>738.28525995893199</v>
      </c>
      <c r="AW80" s="54">
        <v>160.07463664110799</v>
      </c>
      <c r="AX80" s="55">
        <v>1530.0271286949301</v>
      </c>
      <c r="AY80" s="55">
        <v>367.02925390910099</v>
      </c>
      <c r="AZ80" s="56">
        <v>11071.2166195807</v>
      </c>
      <c r="BA80"/>
      <c r="BB80"/>
      <c r="BC80"/>
      <c r="BD80"/>
      <c r="BE80"/>
      <c r="BF80"/>
      <c r="BG80"/>
    </row>
    <row r="81" spans="1:59" s="27" customFormat="1" x14ac:dyDescent="0.2">
      <c r="A81" s="30" t="s">
        <v>580</v>
      </c>
      <c r="B81" s="30"/>
      <c r="C81" s="30"/>
      <c r="D81" s="30">
        <v>44142</v>
      </c>
      <c r="E81" s="30">
        <v>13295</v>
      </c>
      <c r="F81" s="30"/>
      <c r="G81" s="50">
        <v>8.9706384488858397</v>
      </c>
      <c r="H81" s="50">
        <v>294.67816839768</v>
      </c>
      <c r="I81" s="50">
        <v>278.84191818773297</v>
      </c>
      <c r="J81" s="51">
        <v>1.08424956312696</v>
      </c>
      <c r="K81" s="51"/>
      <c r="L81" s="51">
        <f t="shared" si="3"/>
        <v>105.03994025251637</v>
      </c>
      <c r="M81" s="51">
        <f t="shared" si="4"/>
        <v>1.76358624925598</v>
      </c>
      <c r="N81" s="52">
        <v>5.51159579005586E-2</v>
      </c>
      <c r="O81" s="51">
        <v>3.4647628382305502</v>
      </c>
      <c r="P81" s="52">
        <v>7.2185603650752606E-2</v>
      </c>
      <c r="Q81" s="51">
        <v>3.8877780265529802</v>
      </c>
      <c r="R81" s="52">
        <v>9.5201882026588799E-3</v>
      </c>
      <c r="S81" s="51">
        <v>1.76358624925598</v>
      </c>
      <c r="T81" s="51">
        <v>0.45362318455707501</v>
      </c>
      <c r="U81" s="30"/>
      <c r="V81" s="53">
        <v>418.85656871632102</v>
      </c>
      <c r="W81" s="53">
        <v>77.402066980478395</v>
      </c>
      <c r="X81" s="53">
        <v>70.665892685326099</v>
      </c>
      <c r="Y81" s="53">
        <v>2.7473330480876199</v>
      </c>
      <c r="Z81" s="53">
        <v>61.079151784172304</v>
      </c>
      <c r="AA81" s="53">
        <v>1.0771835220278501</v>
      </c>
      <c r="AB81" s="53"/>
      <c r="AC81" s="53">
        <f t="shared" si="5"/>
        <v>13.56629137035511</v>
      </c>
      <c r="AD81" s="53"/>
      <c r="AE81" s="53">
        <v>60.474891126696498</v>
      </c>
      <c r="AF81" s="53">
        <v>1.0731536492693099</v>
      </c>
      <c r="AG81" s="30"/>
      <c r="AH81" s="54">
        <v>2.5739438497522902</v>
      </c>
      <c r="AI81" s="54">
        <v>3.9436645593416801</v>
      </c>
      <c r="AJ81" s="54">
        <v>2623.5733803094499</v>
      </c>
      <c r="AK81" s="54">
        <v>1.8345393351861401</v>
      </c>
      <c r="AL81" s="54">
        <v>0.143095295877016</v>
      </c>
      <c r="AM81" s="54">
        <v>14.888732017288801</v>
      </c>
      <c r="AN81" s="54">
        <v>8.6792287073597596E-2</v>
      </c>
      <c r="AO81" s="54">
        <v>1.05797303786654</v>
      </c>
      <c r="AP81" s="54">
        <v>5.1394874035252096</v>
      </c>
      <c r="AQ81" s="54">
        <v>1.0079010202499601</v>
      </c>
      <c r="AR81" s="54">
        <v>30.751768946260999</v>
      </c>
      <c r="AS81" s="54">
        <v>14.8231269044476</v>
      </c>
      <c r="AT81" s="54">
        <v>197.68625703580901</v>
      </c>
      <c r="AU81" s="54">
        <v>87.0758836007643</v>
      </c>
      <c r="AV81" s="55">
        <v>470.18809652096002</v>
      </c>
      <c r="AW81" s="54">
        <v>108.889088085635</v>
      </c>
      <c r="AX81" s="55">
        <v>1155.81464281949</v>
      </c>
      <c r="AY81" s="55">
        <v>225.779323842542</v>
      </c>
      <c r="AZ81" s="56">
        <v>9728.0674519480999</v>
      </c>
      <c r="BA81"/>
      <c r="BB81"/>
      <c r="BC81"/>
      <c r="BD81"/>
      <c r="BE81"/>
      <c r="BF81"/>
      <c r="BG81"/>
    </row>
    <row r="82" spans="1:59" s="27" customFormat="1" x14ac:dyDescent="0.2">
      <c r="A82" s="30" t="s">
        <v>581</v>
      </c>
      <c r="B82" s="30"/>
      <c r="C82" s="30"/>
      <c r="D82" s="30">
        <v>44281</v>
      </c>
      <c r="E82" s="30">
        <v>13449</v>
      </c>
      <c r="F82" s="30"/>
      <c r="G82" s="50">
        <v>6.7839098437492096</v>
      </c>
      <c r="H82" s="50">
        <v>445.49081962409099</v>
      </c>
      <c r="I82" s="50">
        <v>204.715585850108</v>
      </c>
      <c r="J82" s="51">
        <v>0.50873269910052099</v>
      </c>
      <c r="K82" s="51"/>
      <c r="L82" s="51">
        <f t="shared" si="3"/>
        <v>97.425818795553937</v>
      </c>
      <c r="M82" s="51">
        <f t="shared" si="4"/>
        <v>1.79127240165907</v>
      </c>
      <c r="N82" s="52">
        <v>5.3353935860455802E-2</v>
      </c>
      <c r="O82" s="51">
        <v>2.9165575040291598</v>
      </c>
      <c r="P82" s="52">
        <v>7.5741407207692305E-2</v>
      </c>
      <c r="Q82" s="51">
        <v>3.4227130308067402</v>
      </c>
      <c r="R82" s="52">
        <v>1.02642196120361E-2</v>
      </c>
      <c r="S82" s="51">
        <v>1.79127240165907</v>
      </c>
      <c r="T82" s="51">
        <v>0.52334869605964696</v>
      </c>
      <c r="U82" s="30"/>
      <c r="V82" s="53">
        <v>348.208413828527</v>
      </c>
      <c r="W82" s="53">
        <v>65.998149495226301</v>
      </c>
      <c r="X82" s="53">
        <v>74.296240241511398</v>
      </c>
      <c r="Y82" s="53">
        <v>2.5429470961456899</v>
      </c>
      <c r="Z82" s="53">
        <v>65.828161276173006</v>
      </c>
      <c r="AA82" s="53">
        <v>1.17916168545971</v>
      </c>
      <c r="AB82" s="53"/>
      <c r="AC82" s="53">
        <f t="shared" si="5"/>
        <v>11.397722062128036</v>
      </c>
      <c r="AD82" s="53"/>
      <c r="AE82" s="53">
        <v>65.331135849839001</v>
      </c>
      <c r="AF82" s="53">
        <v>1.17328130432488</v>
      </c>
      <c r="AG82" s="30"/>
      <c r="AH82" s="54">
        <v>7.0303512910366601</v>
      </c>
      <c r="AI82" s="54">
        <v>3.61253263592481</v>
      </c>
      <c r="AJ82" s="54">
        <v>2961.17988416955</v>
      </c>
      <c r="AK82" s="54">
        <v>4.1889893770746296</v>
      </c>
      <c r="AL82" s="54" t="s">
        <v>501</v>
      </c>
      <c r="AM82" s="54">
        <v>13.420401595980801</v>
      </c>
      <c r="AN82" s="54" t="s">
        <v>501</v>
      </c>
      <c r="AO82" s="54">
        <v>0.11185385774646101</v>
      </c>
      <c r="AP82" s="54">
        <v>1.5655245046079</v>
      </c>
      <c r="AQ82" s="54">
        <v>0.64771281247497303</v>
      </c>
      <c r="AR82" s="54">
        <v>17.053285756398299</v>
      </c>
      <c r="AS82" s="54">
        <v>11.228211542343599</v>
      </c>
      <c r="AT82" s="54">
        <v>191.385316759924</v>
      </c>
      <c r="AU82" s="54">
        <v>73.762788341597002</v>
      </c>
      <c r="AV82" s="55">
        <v>433.350448058187</v>
      </c>
      <c r="AW82" s="54">
        <v>102.096515316207</v>
      </c>
      <c r="AX82" s="55">
        <v>1065.32789547175</v>
      </c>
      <c r="AY82" s="55">
        <v>241.15727014795499</v>
      </c>
      <c r="AZ82" s="56">
        <v>11477.3454532017</v>
      </c>
      <c r="BA82"/>
      <c r="BB82"/>
      <c r="BC82"/>
      <c r="BD82"/>
      <c r="BE82"/>
      <c r="BF82"/>
      <c r="BG82"/>
    </row>
    <row r="83" spans="1:59" s="27" customFormat="1" x14ac:dyDescent="0.2">
      <c r="A83" s="30"/>
      <c r="B83" s="30"/>
      <c r="C83" s="30"/>
      <c r="D83" s="30"/>
      <c r="E83" s="30"/>
      <c r="F83" s="30"/>
      <c r="G83" s="50"/>
      <c r="H83" s="50"/>
      <c r="I83" s="50"/>
      <c r="J83" s="51"/>
      <c r="K83" s="51"/>
      <c r="L83" s="51"/>
      <c r="M83" s="51"/>
      <c r="N83" s="52"/>
      <c r="O83" s="51"/>
      <c r="P83" s="52"/>
      <c r="Q83" s="51"/>
      <c r="R83" s="52"/>
      <c r="S83" s="51"/>
      <c r="T83" s="51"/>
      <c r="U83" s="30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30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5"/>
      <c r="AW83" s="54"/>
      <c r="AX83" s="55"/>
      <c r="AY83" s="55"/>
      <c r="AZ83" s="56"/>
      <c r="BA83"/>
      <c r="BB83"/>
      <c r="BC83"/>
      <c r="BD83"/>
      <c r="BE83"/>
      <c r="BF83"/>
      <c r="BG83"/>
    </row>
    <row r="84" spans="1:59" s="27" customFormat="1" x14ac:dyDescent="0.2">
      <c r="A84" s="30" t="s">
        <v>582</v>
      </c>
      <c r="B84" s="30"/>
      <c r="C84" s="30"/>
      <c r="D84" s="30">
        <v>42700</v>
      </c>
      <c r="E84" s="30">
        <v>18563</v>
      </c>
      <c r="F84" s="30"/>
      <c r="G84" s="50">
        <v>8.3742800635214003</v>
      </c>
      <c r="H84" s="50">
        <v>259.35259253946901</v>
      </c>
      <c r="I84" s="50">
        <v>273.83627467518897</v>
      </c>
      <c r="J84" s="51">
        <v>1.1991781849824099</v>
      </c>
      <c r="K84" s="51"/>
      <c r="L84" s="51">
        <f t="shared" ref="L84:L123" si="6">1/R84</f>
        <v>106.05355314304981</v>
      </c>
      <c r="M84" s="51">
        <f t="shared" ref="M84:M123" si="7">S84</f>
        <v>2.1460878291985002</v>
      </c>
      <c r="N84" s="52">
        <v>5.4338232227092997E-2</v>
      </c>
      <c r="O84" s="51">
        <v>4.1019814054866002</v>
      </c>
      <c r="P84" s="52">
        <v>7.0590249578349806E-2</v>
      </c>
      <c r="Q84" s="51">
        <v>4.6294648094128297</v>
      </c>
      <c r="R84" s="52">
        <v>9.4291984602454092E-3</v>
      </c>
      <c r="S84" s="51">
        <v>2.1460878291985002</v>
      </c>
      <c r="T84" s="51">
        <v>0.463571474792288</v>
      </c>
      <c r="U84" s="30"/>
      <c r="V84" s="53">
        <v>337.93640476934399</v>
      </c>
      <c r="W84" s="53">
        <v>92.1498735794178</v>
      </c>
      <c r="X84" s="53">
        <v>69.144115628430598</v>
      </c>
      <c r="Y84" s="53">
        <v>3.2010025007979102</v>
      </c>
      <c r="Z84" s="53">
        <v>60.496868835845603</v>
      </c>
      <c r="AA84" s="53">
        <v>1.2983159391322601</v>
      </c>
      <c r="AB84" s="53"/>
      <c r="AC84" s="53">
        <f t="shared" ref="AC84:AC123" si="8">(1-(Z84/X84))*100</f>
        <v>12.506121040080853</v>
      </c>
      <c r="AD84" s="53"/>
      <c r="AE84" s="53">
        <v>59.9578908372225</v>
      </c>
      <c r="AF84" s="53">
        <v>1.2937980209016899</v>
      </c>
      <c r="AG84" s="30"/>
      <c r="AH84" s="54">
        <v>1.01596777359902</v>
      </c>
      <c r="AI84" s="54">
        <v>3.9317350223749399</v>
      </c>
      <c r="AJ84" s="54">
        <v>698.76556630620996</v>
      </c>
      <c r="AK84" s="54">
        <v>1.06747915778669</v>
      </c>
      <c r="AL84" s="54" t="s">
        <v>501</v>
      </c>
      <c r="AM84" s="54">
        <v>6.5701849336347502</v>
      </c>
      <c r="AN84" s="54">
        <v>0.142872767181454</v>
      </c>
      <c r="AO84" s="54">
        <v>1.4971980902825801</v>
      </c>
      <c r="AP84" s="54">
        <v>1.7545919355926101</v>
      </c>
      <c r="AQ84" s="54">
        <v>0.874085775657511</v>
      </c>
      <c r="AR84" s="54">
        <v>10.8775444842505</v>
      </c>
      <c r="AS84" s="54">
        <v>4.3475835678576296</v>
      </c>
      <c r="AT84" s="54">
        <v>51.509315482713802</v>
      </c>
      <c r="AU84" s="54">
        <v>19.127023054478801</v>
      </c>
      <c r="AV84" s="55">
        <v>112.188504021852</v>
      </c>
      <c r="AW84" s="54">
        <v>26.586456705556799</v>
      </c>
      <c r="AX84" s="55">
        <v>336.43172190633902</v>
      </c>
      <c r="AY84" s="55">
        <v>89.801897798699201</v>
      </c>
      <c r="AZ84" s="56">
        <v>9648.4087327608395</v>
      </c>
      <c r="BA84"/>
      <c r="BB84"/>
      <c r="BC84"/>
      <c r="BD84"/>
      <c r="BE84"/>
      <c r="BF84"/>
      <c r="BG84"/>
    </row>
    <row r="85" spans="1:59" s="27" customFormat="1" x14ac:dyDescent="0.2">
      <c r="A85" s="30" t="s">
        <v>583</v>
      </c>
      <c r="B85" s="30"/>
      <c r="C85" s="30"/>
      <c r="D85" s="30">
        <v>42820</v>
      </c>
      <c r="E85" s="30">
        <v>18581</v>
      </c>
      <c r="F85" s="30"/>
      <c r="G85" s="50">
        <v>8.9487280216988196</v>
      </c>
      <c r="H85" s="50">
        <v>362.46873815433298</v>
      </c>
      <c r="I85" s="50">
        <v>284.47198280723899</v>
      </c>
      <c r="J85" s="51">
        <v>0.89795123411661304</v>
      </c>
      <c r="K85" s="51"/>
      <c r="L85" s="51">
        <f t="shared" si="6"/>
        <v>107.63474355689654</v>
      </c>
      <c r="M85" s="51">
        <f t="shared" si="7"/>
        <v>1.5582574507770299</v>
      </c>
      <c r="N85" s="52">
        <v>5.00174978543537E-2</v>
      </c>
      <c r="O85" s="51">
        <v>3.5949934445139098</v>
      </c>
      <c r="P85" s="52">
        <v>6.3898197753878894E-2</v>
      </c>
      <c r="Q85" s="51">
        <v>3.9181812297289298</v>
      </c>
      <c r="R85" s="52">
        <v>9.29068037841696E-3</v>
      </c>
      <c r="S85" s="51">
        <v>1.5582574507770299</v>
      </c>
      <c r="T85" s="51">
        <v>0.397699177096215</v>
      </c>
      <c r="U85" s="30"/>
      <c r="V85" s="53">
        <v>177.333160622496</v>
      </c>
      <c r="W85" s="53">
        <v>83.548760171582799</v>
      </c>
      <c r="X85" s="53">
        <v>62.823941555707698</v>
      </c>
      <c r="Y85" s="53">
        <v>2.46155588581161</v>
      </c>
      <c r="Z85" s="53">
        <v>59.614079500088799</v>
      </c>
      <c r="AA85" s="53">
        <v>0.92894083552227502</v>
      </c>
      <c r="AB85" s="53"/>
      <c r="AC85" s="53">
        <f t="shared" si="8"/>
        <v>5.1092974686610892</v>
      </c>
      <c r="AD85" s="53"/>
      <c r="AE85" s="53">
        <v>59.403904727776201</v>
      </c>
      <c r="AF85" s="53">
        <v>0.93256332573706002</v>
      </c>
      <c r="AG85" s="30"/>
      <c r="AH85" s="54" t="s">
        <v>501</v>
      </c>
      <c r="AI85" s="54">
        <v>4.0995447291240401</v>
      </c>
      <c r="AJ85" s="54">
        <v>628.86474538348295</v>
      </c>
      <c r="AK85" s="54">
        <v>1.0118649281440799</v>
      </c>
      <c r="AL85" s="54" t="s">
        <v>501</v>
      </c>
      <c r="AM85" s="54">
        <v>7.5913577822355904</v>
      </c>
      <c r="AN85" s="54" t="s">
        <v>501</v>
      </c>
      <c r="AO85" s="54">
        <v>0.62911370459000804</v>
      </c>
      <c r="AP85" s="54">
        <v>3.2618371886358499</v>
      </c>
      <c r="AQ85" s="54">
        <v>0.78727001031129495</v>
      </c>
      <c r="AR85" s="54">
        <v>12.746885191403299</v>
      </c>
      <c r="AS85" s="54">
        <v>3.58084729050405</v>
      </c>
      <c r="AT85" s="54">
        <v>47.577740829417799</v>
      </c>
      <c r="AU85" s="54">
        <v>19.233334184415799</v>
      </c>
      <c r="AV85" s="55">
        <v>102.951583327337</v>
      </c>
      <c r="AW85" s="54">
        <v>27.729246949786699</v>
      </c>
      <c r="AX85" s="55">
        <v>330.37201431900701</v>
      </c>
      <c r="AY85" s="55">
        <v>86.458371877457907</v>
      </c>
      <c r="AZ85" s="56">
        <v>11790.636590049</v>
      </c>
      <c r="BA85"/>
      <c r="BB85"/>
      <c r="BC85"/>
      <c r="BD85"/>
      <c r="BE85"/>
      <c r="BF85"/>
      <c r="BG85"/>
    </row>
    <row r="86" spans="1:59" s="27" customFormat="1" x14ac:dyDescent="0.2">
      <c r="A86" s="30" t="s">
        <v>584</v>
      </c>
      <c r="B86" s="30"/>
      <c r="C86" s="30"/>
      <c r="D86" s="30">
        <v>42828</v>
      </c>
      <c r="E86" s="30">
        <v>18838</v>
      </c>
      <c r="F86" s="30"/>
      <c r="G86" s="50">
        <v>6.1007302816068103</v>
      </c>
      <c r="H86" s="50">
        <v>201.70875289840299</v>
      </c>
      <c r="I86" s="50">
        <v>184.012915760878</v>
      </c>
      <c r="J86" s="51">
        <v>1.0107004696884201</v>
      </c>
      <c r="K86" s="51"/>
      <c r="L86" s="51">
        <f t="shared" si="6"/>
        <v>105.12033759137508</v>
      </c>
      <c r="M86" s="51">
        <f t="shared" si="7"/>
        <v>2.02483072507738</v>
      </c>
      <c r="N86" s="52">
        <v>5.33685318849196E-2</v>
      </c>
      <c r="O86" s="51">
        <v>4.67451922862438</v>
      </c>
      <c r="P86" s="52">
        <v>6.8767533553663496E-2</v>
      </c>
      <c r="Q86" s="51">
        <v>5.0942192222161404</v>
      </c>
      <c r="R86" s="52">
        <v>9.5129070445645909E-3</v>
      </c>
      <c r="S86" s="51">
        <v>2.02483072507738</v>
      </c>
      <c r="T86" s="51">
        <v>0.39747616597397201</v>
      </c>
      <c r="U86" s="30"/>
      <c r="V86" s="53">
        <v>255.88711638767501</v>
      </c>
      <c r="W86" s="53">
        <v>105.767077588104</v>
      </c>
      <c r="X86" s="53">
        <v>67.401616395930702</v>
      </c>
      <c r="Y86" s="53">
        <v>3.4335860985258901</v>
      </c>
      <c r="Z86" s="53">
        <v>61.031809541195798</v>
      </c>
      <c r="AA86" s="53">
        <v>1.2357908316608399</v>
      </c>
      <c r="AB86" s="53"/>
      <c r="AC86" s="53">
        <f t="shared" si="8"/>
        <v>9.4505253662128368</v>
      </c>
      <c r="AD86" s="53"/>
      <c r="AE86" s="53">
        <v>60.562969462808802</v>
      </c>
      <c r="AF86" s="53">
        <v>1.23725760875447</v>
      </c>
      <c r="AG86" s="30"/>
      <c r="AH86" s="54">
        <v>6.0926517031289098</v>
      </c>
      <c r="AI86" s="54">
        <v>4.5285047624563797</v>
      </c>
      <c r="AJ86" s="54">
        <v>518.873440745979</v>
      </c>
      <c r="AK86" s="54">
        <v>1.01668897369472</v>
      </c>
      <c r="AL86" s="54" t="s">
        <v>501</v>
      </c>
      <c r="AM86" s="54">
        <v>6.4421537100626196</v>
      </c>
      <c r="AN86" s="54" t="s">
        <v>501</v>
      </c>
      <c r="AO86" s="54">
        <v>1.45041515907394</v>
      </c>
      <c r="AP86" s="54">
        <v>1.1965043628585199</v>
      </c>
      <c r="AQ86" s="54">
        <v>0.77578198408914001</v>
      </c>
      <c r="AR86" s="54">
        <v>10.0880911069471</v>
      </c>
      <c r="AS86" s="54">
        <v>3.4862143256451499</v>
      </c>
      <c r="AT86" s="54">
        <v>40.9262898702314</v>
      </c>
      <c r="AU86" s="54">
        <v>15.809060595425301</v>
      </c>
      <c r="AV86" s="55">
        <v>92.024599832360295</v>
      </c>
      <c r="AW86" s="54">
        <v>22.087063347598399</v>
      </c>
      <c r="AX86" s="55">
        <v>305.65929923744301</v>
      </c>
      <c r="AY86" s="55">
        <v>73.618962296093798</v>
      </c>
      <c r="AZ86" s="56">
        <v>10163.8794873517</v>
      </c>
      <c r="BA86"/>
      <c r="BB86"/>
      <c r="BC86"/>
      <c r="BD86"/>
      <c r="BE86"/>
      <c r="BF86"/>
      <c r="BG86"/>
    </row>
    <row r="87" spans="1:59" s="27" customFormat="1" x14ac:dyDescent="0.2">
      <c r="A87" s="30" t="s">
        <v>585</v>
      </c>
      <c r="B87" s="30"/>
      <c r="C87" s="30"/>
      <c r="D87" s="30">
        <v>43181</v>
      </c>
      <c r="E87" s="30">
        <v>18989</v>
      </c>
      <c r="F87" s="30"/>
      <c r="G87" s="50">
        <v>1.98838094828344</v>
      </c>
      <c r="H87" s="50">
        <v>84.346004166921404</v>
      </c>
      <c r="I87" s="50">
        <v>59.165880414466102</v>
      </c>
      <c r="J87" s="51">
        <v>0.77590605430133497</v>
      </c>
      <c r="K87" s="51"/>
      <c r="L87" s="51">
        <f t="shared" si="6"/>
        <v>105.69787366054409</v>
      </c>
      <c r="M87" s="51">
        <f t="shared" si="7"/>
        <v>2.3188353245475199</v>
      </c>
      <c r="N87" s="52">
        <v>5.5366093907346897E-2</v>
      </c>
      <c r="O87" s="51">
        <v>8.4408479687204299</v>
      </c>
      <c r="P87" s="52">
        <v>7.1854995614225398E-2</v>
      </c>
      <c r="Q87" s="51">
        <v>8.7535656559724906</v>
      </c>
      <c r="R87" s="52">
        <v>9.4609282605964996E-3</v>
      </c>
      <c r="S87" s="51">
        <v>2.3188353245475199</v>
      </c>
      <c r="T87" s="51">
        <v>0.26490180295447902</v>
      </c>
      <c r="U87" s="30"/>
      <c r="V87" s="53">
        <v>371.86643188578603</v>
      </c>
      <c r="W87" s="53">
        <v>188.23470331185499</v>
      </c>
      <c r="X87" s="53">
        <v>69.967451677925197</v>
      </c>
      <c r="Y87" s="53">
        <v>6.1246468204380102</v>
      </c>
      <c r="Z87" s="53">
        <v>60.698824411991197</v>
      </c>
      <c r="AA87" s="53">
        <v>1.4075057820503201</v>
      </c>
      <c r="AB87" s="53"/>
      <c r="AC87" s="53">
        <f t="shared" si="8"/>
        <v>13.247055657535489</v>
      </c>
      <c r="AD87" s="53"/>
      <c r="AE87" s="53">
        <v>60.080520168238301</v>
      </c>
      <c r="AF87" s="53">
        <v>1.4338156771728401</v>
      </c>
      <c r="AG87" s="30"/>
      <c r="AH87" s="54">
        <v>5.5881520646706901</v>
      </c>
      <c r="AI87" s="54">
        <v>3.44056440327136</v>
      </c>
      <c r="AJ87" s="54">
        <v>491.03157370035899</v>
      </c>
      <c r="AK87" s="54">
        <v>0.73059618427728801</v>
      </c>
      <c r="AL87" s="54" t="s">
        <v>501</v>
      </c>
      <c r="AM87" s="54">
        <v>6.1769849489296202</v>
      </c>
      <c r="AN87" s="54" t="s">
        <v>501</v>
      </c>
      <c r="AO87" s="54" t="s">
        <v>501</v>
      </c>
      <c r="AP87" s="54">
        <v>1.61531041993877</v>
      </c>
      <c r="AQ87" s="54">
        <v>0.24703473439356399</v>
      </c>
      <c r="AR87" s="54">
        <v>7.2227052674675098</v>
      </c>
      <c r="AS87" s="54">
        <v>2.8245597817902302</v>
      </c>
      <c r="AT87" s="54">
        <v>26.987492650634699</v>
      </c>
      <c r="AU87" s="54">
        <v>13.7940325067394</v>
      </c>
      <c r="AV87" s="55">
        <v>86.191228744154301</v>
      </c>
      <c r="AW87" s="54">
        <v>19.371401181851098</v>
      </c>
      <c r="AX87" s="55">
        <v>231.234395919229</v>
      </c>
      <c r="AY87" s="55">
        <v>52.634559667755497</v>
      </c>
      <c r="AZ87" s="56">
        <v>8468.2674964580892</v>
      </c>
      <c r="BA87"/>
      <c r="BB87"/>
      <c r="BC87"/>
      <c r="BD87"/>
      <c r="BE87"/>
      <c r="BF87"/>
      <c r="BG87"/>
    </row>
    <row r="88" spans="1:59" s="27" customFormat="1" x14ac:dyDescent="0.2">
      <c r="A88" s="30" t="s">
        <v>586</v>
      </c>
      <c r="B88" s="30"/>
      <c r="C88" s="30"/>
      <c r="D88" s="30">
        <v>43089</v>
      </c>
      <c r="E88" s="30">
        <v>18788</v>
      </c>
      <c r="F88" s="30"/>
      <c r="G88" s="50">
        <v>2.8709073836604699</v>
      </c>
      <c r="H88" s="50">
        <v>91.491068060777494</v>
      </c>
      <c r="I88" s="50">
        <v>80.826277282288103</v>
      </c>
      <c r="J88" s="51">
        <v>0.97893135887258798</v>
      </c>
      <c r="K88" s="51"/>
      <c r="L88" s="51">
        <f t="shared" si="6"/>
        <v>104.94223302181666</v>
      </c>
      <c r="M88" s="51">
        <f t="shared" si="7"/>
        <v>2.2720594329720498</v>
      </c>
      <c r="N88" s="52">
        <v>6.3544636951112399E-2</v>
      </c>
      <c r="O88" s="51">
        <v>8.6624773354959306</v>
      </c>
      <c r="P88" s="52">
        <v>8.2107998778942606E-2</v>
      </c>
      <c r="Q88" s="51">
        <v>8.9554881304671508</v>
      </c>
      <c r="R88" s="52">
        <v>9.5290520432522903E-3</v>
      </c>
      <c r="S88" s="51">
        <v>2.2720594329720498</v>
      </c>
      <c r="T88" s="51">
        <v>0.25370581702211797</v>
      </c>
      <c r="U88" s="30"/>
      <c r="V88" s="53">
        <v>704.23442571003295</v>
      </c>
      <c r="W88" s="53">
        <v>183.669857721016</v>
      </c>
      <c r="X88" s="53">
        <v>80.247307850831703</v>
      </c>
      <c r="Y88" s="53">
        <v>7.1865381296006596</v>
      </c>
      <c r="Z88" s="53">
        <v>61.134011377913701</v>
      </c>
      <c r="AA88" s="53">
        <v>1.3890010722660999</v>
      </c>
      <c r="AB88" s="53"/>
      <c r="AC88" s="53">
        <f t="shared" si="8"/>
        <v>23.817990889422603</v>
      </c>
      <c r="AD88" s="53"/>
      <c r="AE88" s="53">
        <v>59.882664635176901</v>
      </c>
      <c r="AF88" s="53">
        <v>1.4206679788843399</v>
      </c>
      <c r="AG88" s="30"/>
      <c r="AH88" s="54">
        <v>11.6374710651658</v>
      </c>
      <c r="AI88" s="54">
        <v>3.5488795093020902</v>
      </c>
      <c r="AJ88" s="54">
        <v>777.54758449222504</v>
      </c>
      <c r="AK88" s="54">
        <v>0.951117618606237</v>
      </c>
      <c r="AL88" s="54" t="s">
        <v>501</v>
      </c>
      <c r="AM88" s="54">
        <v>8.8603894553765503</v>
      </c>
      <c r="AN88" s="54" t="s">
        <v>501</v>
      </c>
      <c r="AO88" s="54">
        <v>0.78386770114781201</v>
      </c>
      <c r="AP88" s="54">
        <v>1.8724046320140799</v>
      </c>
      <c r="AQ88" s="54">
        <v>0.58423429015411499</v>
      </c>
      <c r="AR88" s="54">
        <v>11.899341431206301</v>
      </c>
      <c r="AS88" s="54">
        <v>4.0315677446795499</v>
      </c>
      <c r="AT88" s="54">
        <v>53.815111647685299</v>
      </c>
      <c r="AU88" s="54">
        <v>24.0140490529493</v>
      </c>
      <c r="AV88" s="55">
        <v>132.7783128998</v>
      </c>
      <c r="AW88" s="54">
        <v>30.532727070440899</v>
      </c>
      <c r="AX88" s="55">
        <v>312.067284577968</v>
      </c>
      <c r="AY88" s="55">
        <v>69.052713145065795</v>
      </c>
      <c r="AZ88" s="56">
        <v>9225.1619113425295</v>
      </c>
      <c r="BA88"/>
      <c r="BB88"/>
      <c r="BC88"/>
      <c r="BD88"/>
      <c r="BE88"/>
      <c r="BF88"/>
      <c r="BG88"/>
    </row>
    <row r="89" spans="1:59" s="27" customFormat="1" x14ac:dyDescent="0.2">
      <c r="A89" s="30" t="s">
        <v>587</v>
      </c>
      <c r="B89" s="30"/>
      <c r="C89" s="30"/>
      <c r="D89" s="30">
        <v>43079</v>
      </c>
      <c r="E89" s="30">
        <v>18548</v>
      </c>
      <c r="F89" s="30"/>
      <c r="G89" s="50">
        <v>8.6332465924059303</v>
      </c>
      <c r="H89" s="50">
        <v>324.85472483711698</v>
      </c>
      <c r="I89" s="50">
        <v>326.17610810849999</v>
      </c>
      <c r="J89" s="51">
        <v>1.1308322689564601</v>
      </c>
      <c r="K89" s="51"/>
      <c r="L89" s="51">
        <f t="shared" si="6"/>
        <v>102.19646877041063</v>
      </c>
      <c r="M89" s="51">
        <f t="shared" si="7"/>
        <v>1.8291000550493901</v>
      </c>
      <c r="N89" s="52">
        <v>4.99685583169013E-2</v>
      </c>
      <c r="O89" s="51">
        <v>3.61941225807157</v>
      </c>
      <c r="P89" s="52">
        <v>6.7491080480140603E-2</v>
      </c>
      <c r="Q89" s="51">
        <v>4.05533625057903</v>
      </c>
      <c r="R89" s="52">
        <v>9.7850739074610196E-3</v>
      </c>
      <c r="S89" s="51">
        <v>1.8291000550493901</v>
      </c>
      <c r="T89" s="51">
        <v>0.45103536230521701</v>
      </c>
      <c r="U89" s="30"/>
      <c r="V89" s="53">
        <v>188.29243263299301</v>
      </c>
      <c r="W89" s="53">
        <v>84.151272862501202</v>
      </c>
      <c r="X89" s="53">
        <v>66.241798449905104</v>
      </c>
      <c r="Y89" s="53">
        <v>2.6863276655744999</v>
      </c>
      <c r="Z89" s="53">
        <v>62.770100996108397</v>
      </c>
      <c r="AA89" s="53">
        <v>1.1481279518743801</v>
      </c>
      <c r="AB89" s="53"/>
      <c r="AC89" s="53">
        <f t="shared" si="8"/>
        <v>5.2409468568733857</v>
      </c>
      <c r="AD89" s="53"/>
      <c r="AE89" s="53">
        <v>62.558559157599603</v>
      </c>
      <c r="AF89" s="53">
        <v>1.1493823758183199</v>
      </c>
      <c r="AG89" s="30"/>
      <c r="AH89" s="54">
        <v>3.9961600605743199</v>
      </c>
      <c r="AI89" s="54">
        <v>3.1165101718443</v>
      </c>
      <c r="AJ89" s="54">
        <v>626.04649652027604</v>
      </c>
      <c r="AK89" s="54">
        <v>0.99967015479405397</v>
      </c>
      <c r="AL89" s="54" t="s">
        <v>501</v>
      </c>
      <c r="AM89" s="54">
        <v>6.8898403141134201</v>
      </c>
      <c r="AN89" s="54">
        <v>5.8732700733625597E-2</v>
      </c>
      <c r="AO89" s="54">
        <v>1.7072913458419301</v>
      </c>
      <c r="AP89" s="54">
        <v>1.9748873517058101</v>
      </c>
      <c r="AQ89" s="54">
        <v>0.96211119556241598</v>
      </c>
      <c r="AR89" s="54">
        <v>11.0357769020086</v>
      </c>
      <c r="AS89" s="54">
        <v>3.4058758299754102</v>
      </c>
      <c r="AT89" s="54">
        <v>42.415702752771203</v>
      </c>
      <c r="AU89" s="54">
        <v>19.1426917397126</v>
      </c>
      <c r="AV89" s="55">
        <v>108.22128203414501</v>
      </c>
      <c r="AW89" s="54">
        <v>31.939528018589002</v>
      </c>
      <c r="AX89" s="55">
        <v>325.281170095775</v>
      </c>
      <c r="AY89" s="55">
        <v>88.773170404774902</v>
      </c>
      <c r="AZ89" s="56">
        <v>11184.6649228188</v>
      </c>
      <c r="BA89"/>
      <c r="BB89"/>
      <c r="BC89"/>
      <c r="BD89"/>
      <c r="BE89"/>
      <c r="BF89"/>
      <c r="BG89"/>
    </row>
    <row r="90" spans="1:59" s="27" customFormat="1" x14ac:dyDescent="0.2">
      <c r="A90" s="30" t="s">
        <v>588</v>
      </c>
      <c r="B90" s="30"/>
      <c r="C90" s="30"/>
      <c r="D90" s="30">
        <v>43305</v>
      </c>
      <c r="E90" s="30">
        <v>18529</v>
      </c>
      <c r="F90" s="30"/>
      <c r="G90" s="50">
        <v>10.3954835033382</v>
      </c>
      <c r="H90" s="50">
        <v>322.21898105073899</v>
      </c>
      <c r="I90" s="50">
        <v>332.28370625294502</v>
      </c>
      <c r="J90" s="51">
        <v>1.1480559608727701</v>
      </c>
      <c r="K90" s="51"/>
      <c r="L90" s="51">
        <f t="shared" si="6"/>
        <v>106.42667432912735</v>
      </c>
      <c r="M90" s="51">
        <f t="shared" si="7"/>
        <v>1.6387722139499701</v>
      </c>
      <c r="N90" s="52">
        <v>5.2179359346664497E-2</v>
      </c>
      <c r="O90" s="51">
        <v>4.3921662691996097</v>
      </c>
      <c r="P90" s="52">
        <v>6.7631320915358298E-2</v>
      </c>
      <c r="Q90" s="51">
        <v>4.6879311967550601</v>
      </c>
      <c r="R90" s="52">
        <v>9.3961406414661899E-3</v>
      </c>
      <c r="S90" s="51">
        <v>1.6387722139499701</v>
      </c>
      <c r="T90" s="51">
        <v>0.34957258226919102</v>
      </c>
      <c r="U90" s="30"/>
      <c r="V90" s="53">
        <v>266.92189717691002</v>
      </c>
      <c r="W90" s="53">
        <v>100.289976032076</v>
      </c>
      <c r="X90" s="53">
        <v>66.325219630896299</v>
      </c>
      <c r="Y90" s="53">
        <v>3.1092806623931</v>
      </c>
      <c r="Z90" s="53">
        <v>60.2873690861529</v>
      </c>
      <c r="AA90" s="53">
        <v>0.987972653105336</v>
      </c>
      <c r="AB90" s="53"/>
      <c r="AC90" s="53">
        <f t="shared" si="8"/>
        <v>9.1034007551643032</v>
      </c>
      <c r="AD90" s="53"/>
      <c r="AE90" s="53">
        <v>59.912102429588401</v>
      </c>
      <c r="AF90" s="53">
        <v>0.99401523610320597</v>
      </c>
      <c r="AG90" s="30"/>
      <c r="AH90" s="54">
        <v>5.7228002779465097</v>
      </c>
      <c r="AI90" s="54">
        <v>3.83605739183011</v>
      </c>
      <c r="AJ90" s="54">
        <v>714.48336897856495</v>
      </c>
      <c r="AK90" s="54">
        <v>0.92965502274270295</v>
      </c>
      <c r="AL90" s="54" t="s">
        <v>501</v>
      </c>
      <c r="AM90" s="54">
        <v>8.1633286097674898</v>
      </c>
      <c r="AN90" s="54">
        <v>0.10138044555128101</v>
      </c>
      <c r="AO90" s="54">
        <v>2.0445737116167999</v>
      </c>
      <c r="AP90" s="54">
        <v>1.9056729567808599</v>
      </c>
      <c r="AQ90" s="54">
        <v>1.18156833038753</v>
      </c>
      <c r="AR90" s="54">
        <v>13.512661335665801</v>
      </c>
      <c r="AS90" s="54">
        <v>4.5528070101964202</v>
      </c>
      <c r="AT90" s="54">
        <v>50.401827386130897</v>
      </c>
      <c r="AU90" s="54">
        <v>19.0221256133634</v>
      </c>
      <c r="AV90" s="55">
        <v>113.967230559736</v>
      </c>
      <c r="AW90" s="54">
        <v>29.6333058588135</v>
      </c>
      <c r="AX90" s="55">
        <v>377.35527979162299</v>
      </c>
      <c r="AY90" s="55">
        <v>91.619151678199003</v>
      </c>
      <c r="AZ90" s="56">
        <v>10307.3564364047</v>
      </c>
      <c r="BA90"/>
      <c r="BB90"/>
      <c r="BC90"/>
      <c r="BD90"/>
      <c r="BE90"/>
      <c r="BF90"/>
      <c r="BG90"/>
    </row>
    <row r="91" spans="1:59" s="27" customFormat="1" x14ac:dyDescent="0.2">
      <c r="A91" s="30" t="s">
        <v>589</v>
      </c>
      <c r="B91" s="30"/>
      <c r="C91" s="30"/>
      <c r="D91" s="30">
        <v>43330</v>
      </c>
      <c r="E91" s="30">
        <v>18758</v>
      </c>
      <c r="F91" s="30"/>
      <c r="G91" s="50">
        <v>2.3286911345567298</v>
      </c>
      <c r="H91" s="50">
        <v>86.672720970387701</v>
      </c>
      <c r="I91" s="50">
        <v>60.540772772836</v>
      </c>
      <c r="J91" s="51">
        <v>0.77350759174074502</v>
      </c>
      <c r="K91" s="51"/>
      <c r="L91" s="51">
        <f t="shared" si="6"/>
        <v>103.63547921990742</v>
      </c>
      <c r="M91" s="51">
        <f t="shared" si="7"/>
        <v>2.2669739560561402</v>
      </c>
      <c r="N91" s="52">
        <v>7.0848811567747305E-2</v>
      </c>
      <c r="O91" s="51">
        <v>7.58447768513662</v>
      </c>
      <c r="P91" s="52">
        <v>9.6023453579089299E-2</v>
      </c>
      <c r="Q91" s="51">
        <v>7.9160263184107897</v>
      </c>
      <c r="R91" s="52">
        <v>9.6492051518193706E-3</v>
      </c>
      <c r="S91" s="51">
        <v>2.2669739560561402</v>
      </c>
      <c r="T91" s="51">
        <v>0.286377768955075</v>
      </c>
      <c r="U91" s="30"/>
      <c r="V91" s="53">
        <v>924.96625131321298</v>
      </c>
      <c r="W91" s="53">
        <v>155.140714933043</v>
      </c>
      <c r="X91" s="53">
        <v>92.414405906412796</v>
      </c>
      <c r="Y91" s="53">
        <v>7.3155486935546099</v>
      </c>
      <c r="Z91" s="53">
        <v>61.901145119277103</v>
      </c>
      <c r="AA91" s="53">
        <v>1.4032828383545299</v>
      </c>
      <c r="AB91" s="53"/>
      <c r="AC91" s="53">
        <f t="shared" si="8"/>
        <v>33.017861758518677</v>
      </c>
      <c r="AD91" s="53"/>
      <c r="AE91" s="53">
        <v>60.066512677669898</v>
      </c>
      <c r="AF91" s="53">
        <v>1.4201853766388901</v>
      </c>
      <c r="AG91" s="30"/>
      <c r="AH91" s="54">
        <v>7.5742605823644</v>
      </c>
      <c r="AI91" s="54">
        <v>3.8620019832047801</v>
      </c>
      <c r="AJ91" s="54">
        <v>568.23038065861101</v>
      </c>
      <c r="AK91" s="54">
        <v>0.92205544632852099</v>
      </c>
      <c r="AL91" s="54" t="s">
        <v>501</v>
      </c>
      <c r="AM91" s="54">
        <v>8.0862986299736104</v>
      </c>
      <c r="AN91" s="54" t="s">
        <v>501</v>
      </c>
      <c r="AO91" s="54">
        <v>0.53221161043940901</v>
      </c>
      <c r="AP91" s="54">
        <v>0.54623772007608395</v>
      </c>
      <c r="AQ91" s="54">
        <v>0.16474658402032499</v>
      </c>
      <c r="AR91" s="54">
        <v>9.27823021912066</v>
      </c>
      <c r="AS91" s="54">
        <v>2.4945404681974801</v>
      </c>
      <c r="AT91" s="54">
        <v>37.965048541172202</v>
      </c>
      <c r="AU91" s="54">
        <v>19.465042919240801</v>
      </c>
      <c r="AV91" s="55">
        <v>101.32700433909601</v>
      </c>
      <c r="AW91" s="54">
        <v>24.854701549572301</v>
      </c>
      <c r="AX91" s="55">
        <v>275.05356044765199</v>
      </c>
      <c r="AY91" s="55">
        <v>60.640070607212003</v>
      </c>
      <c r="AZ91" s="56">
        <v>9109.0943233313192</v>
      </c>
      <c r="BA91"/>
      <c r="BB91"/>
      <c r="BC91"/>
      <c r="BD91"/>
      <c r="BE91"/>
      <c r="BF91"/>
      <c r="BG91"/>
    </row>
    <row r="92" spans="1:59" s="27" customFormat="1" x14ac:dyDescent="0.2">
      <c r="A92" s="30" t="s">
        <v>590</v>
      </c>
      <c r="B92" s="30"/>
      <c r="C92" s="30"/>
      <c r="D92" s="30">
        <v>43425</v>
      </c>
      <c r="E92" s="30">
        <v>18436</v>
      </c>
      <c r="F92" s="30"/>
      <c r="G92" s="50">
        <v>2.6827172973153601</v>
      </c>
      <c r="H92" s="50">
        <v>130.71326097866501</v>
      </c>
      <c r="I92" s="50">
        <v>84.829439462303696</v>
      </c>
      <c r="J92" s="51">
        <v>0.72066850526784298</v>
      </c>
      <c r="K92" s="51"/>
      <c r="L92" s="51">
        <f t="shared" si="6"/>
        <v>105.21752033424713</v>
      </c>
      <c r="M92" s="51">
        <f t="shared" si="7"/>
        <v>1.8827383955588699</v>
      </c>
      <c r="N92" s="52">
        <v>4.9278837996844203E-2</v>
      </c>
      <c r="O92" s="51">
        <v>6.41690478172751</v>
      </c>
      <c r="P92" s="52">
        <v>6.5433963825083596E-2</v>
      </c>
      <c r="Q92" s="51">
        <v>6.6874038941781402</v>
      </c>
      <c r="R92" s="52">
        <v>9.5041205763381903E-3</v>
      </c>
      <c r="S92" s="51">
        <v>1.8827383955588699</v>
      </c>
      <c r="T92" s="51">
        <v>0.28153502096649602</v>
      </c>
      <c r="U92" s="30"/>
      <c r="V92" s="53">
        <v>94.114316010593598</v>
      </c>
      <c r="W92" s="53">
        <v>150.08299764474501</v>
      </c>
      <c r="X92" s="53">
        <v>64.105673665618497</v>
      </c>
      <c r="Y92" s="53">
        <v>4.2870053171037004</v>
      </c>
      <c r="Z92" s="53">
        <v>60.976182341061801</v>
      </c>
      <c r="AA92" s="53">
        <v>1.14802199708116</v>
      </c>
      <c r="AB92" s="53"/>
      <c r="AC92" s="53">
        <f t="shared" si="8"/>
        <v>4.8817696556476946</v>
      </c>
      <c r="AD92" s="53"/>
      <c r="AE92" s="53">
        <v>60.820962727807903</v>
      </c>
      <c r="AF92" s="53">
        <v>1.1669190662579201</v>
      </c>
      <c r="AG92" s="30"/>
      <c r="AH92" s="54">
        <v>7.6228577357076999</v>
      </c>
      <c r="AI92" s="54">
        <v>5.7039261857810697</v>
      </c>
      <c r="AJ92" s="54">
        <v>337.623805212859</v>
      </c>
      <c r="AK92" s="54">
        <v>0.92727731513848999</v>
      </c>
      <c r="AL92" s="54" t="s">
        <v>501</v>
      </c>
      <c r="AM92" s="54">
        <v>4.43156741596529</v>
      </c>
      <c r="AN92" s="54" t="s">
        <v>501</v>
      </c>
      <c r="AO92" s="54">
        <v>0.51649185004453602</v>
      </c>
      <c r="AP92" s="54">
        <v>0.210519200648872</v>
      </c>
      <c r="AQ92" s="54">
        <v>0.50330833035953904</v>
      </c>
      <c r="AR92" s="54">
        <v>5.5613127788785599</v>
      </c>
      <c r="AS92" s="54">
        <v>1.2655875338139599</v>
      </c>
      <c r="AT92" s="54">
        <v>23.6596734799678</v>
      </c>
      <c r="AU92" s="54">
        <v>9.8456199844885504</v>
      </c>
      <c r="AV92" s="55">
        <v>61.495248890254402</v>
      </c>
      <c r="AW92" s="54">
        <v>14.9122441852689</v>
      </c>
      <c r="AX92" s="55">
        <v>193.234396570988</v>
      </c>
      <c r="AY92" s="55">
        <v>54.578542907890601</v>
      </c>
      <c r="AZ92" s="56">
        <v>10542.2934380635</v>
      </c>
      <c r="BA92"/>
      <c r="BB92"/>
      <c r="BC92"/>
      <c r="BD92"/>
      <c r="BE92"/>
      <c r="BF92"/>
      <c r="BG92"/>
    </row>
    <row r="93" spans="1:59" s="27" customFormat="1" x14ac:dyDescent="0.2">
      <c r="A93" s="30" t="s">
        <v>591</v>
      </c>
      <c r="B93" s="30"/>
      <c r="C93" s="30"/>
      <c r="D93" s="30">
        <v>43565</v>
      </c>
      <c r="E93" s="30">
        <v>18253</v>
      </c>
      <c r="F93" s="30"/>
      <c r="G93" s="50">
        <v>2.7336156349223502</v>
      </c>
      <c r="H93" s="50">
        <v>104.512770517788</v>
      </c>
      <c r="I93" s="50">
        <v>85.950871351046004</v>
      </c>
      <c r="J93" s="51">
        <v>0.91222176394791998</v>
      </c>
      <c r="K93" s="51"/>
      <c r="L93" s="51">
        <f t="shared" si="6"/>
        <v>105.7324757695953</v>
      </c>
      <c r="M93" s="51">
        <f t="shared" si="7"/>
        <v>1.9710704654723901</v>
      </c>
      <c r="N93" s="52">
        <v>5.0888686729997898E-2</v>
      </c>
      <c r="O93" s="51">
        <v>7.7847170759811402</v>
      </c>
      <c r="P93" s="52">
        <v>6.7363135275617506E-2</v>
      </c>
      <c r="Q93" s="51">
        <v>8.0303760019646599</v>
      </c>
      <c r="R93" s="52">
        <v>9.4578320683526701E-3</v>
      </c>
      <c r="S93" s="51">
        <v>1.9710704654723901</v>
      </c>
      <c r="T93" s="51">
        <v>0.245451827534621</v>
      </c>
      <c r="U93" s="30"/>
      <c r="V93" s="53">
        <v>108.550097844061</v>
      </c>
      <c r="W93" s="53">
        <v>179.60673724538799</v>
      </c>
      <c r="X93" s="53">
        <v>65.814940639605595</v>
      </c>
      <c r="Y93" s="53">
        <v>5.2851871988301697</v>
      </c>
      <c r="Z93" s="53">
        <v>60.680339322875398</v>
      </c>
      <c r="AA93" s="53">
        <v>1.1960522467416199</v>
      </c>
      <c r="AB93" s="53"/>
      <c r="AC93" s="53">
        <f t="shared" si="8"/>
        <v>7.8015740298948755</v>
      </c>
      <c r="AD93" s="53"/>
      <c r="AE93" s="53">
        <v>60.402770678903998</v>
      </c>
      <c r="AF93" s="53">
        <v>1.2247045511931201</v>
      </c>
      <c r="AG93" s="30"/>
      <c r="AH93" s="54">
        <v>9.9047250243108298</v>
      </c>
      <c r="AI93" s="54">
        <v>3.8119947363908402</v>
      </c>
      <c r="AJ93" s="54">
        <v>481.63795421480398</v>
      </c>
      <c r="AK93" s="54">
        <v>0.84693431234626104</v>
      </c>
      <c r="AL93" s="54">
        <v>6.10153633727804E-2</v>
      </c>
      <c r="AM93" s="54">
        <v>6.5323915956213403</v>
      </c>
      <c r="AN93" s="54" t="s">
        <v>501</v>
      </c>
      <c r="AO93" s="54">
        <v>0.197469089754537</v>
      </c>
      <c r="AP93" s="54">
        <v>0.84598860663296804</v>
      </c>
      <c r="AQ93" s="54">
        <v>0.87923996693316397</v>
      </c>
      <c r="AR93" s="54">
        <v>9.3469072263703605</v>
      </c>
      <c r="AS93" s="54">
        <v>3.12353517384435</v>
      </c>
      <c r="AT93" s="54">
        <v>35.334985960044001</v>
      </c>
      <c r="AU93" s="54">
        <v>16.065278153836498</v>
      </c>
      <c r="AV93" s="55">
        <v>85.8045474922734</v>
      </c>
      <c r="AW93" s="54">
        <v>17.522703186095899</v>
      </c>
      <c r="AX93" s="55">
        <v>233.22165296693399</v>
      </c>
      <c r="AY93" s="55">
        <v>51.356576171473698</v>
      </c>
      <c r="AZ93" s="56">
        <v>11238.147903163501</v>
      </c>
      <c r="BA93"/>
      <c r="BB93"/>
      <c r="BC93"/>
      <c r="BD93"/>
      <c r="BE93"/>
      <c r="BF93"/>
      <c r="BG93"/>
    </row>
    <row r="94" spans="1:59" s="27" customFormat="1" x14ac:dyDescent="0.2">
      <c r="A94" s="30" t="s">
        <v>592</v>
      </c>
      <c r="B94" s="30"/>
      <c r="C94" s="30"/>
      <c r="D94" s="30">
        <v>43556</v>
      </c>
      <c r="E94" s="30">
        <v>18798</v>
      </c>
      <c r="F94" s="30"/>
      <c r="G94" s="50">
        <v>10.4667761959111</v>
      </c>
      <c r="H94" s="50">
        <v>909.24508755007298</v>
      </c>
      <c r="I94" s="50">
        <v>339.36811404928102</v>
      </c>
      <c r="J94" s="51">
        <v>0.41124885572719999</v>
      </c>
      <c r="K94" s="51"/>
      <c r="L94" s="51">
        <f t="shared" si="6"/>
        <v>106.30471068987517</v>
      </c>
      <c r="M94" s="51">
        <f t="shared" si="7"/>
        <v>1.4528104958932</v>
      </c>
      <c r="N94" s="52">
        <v>4.8531754156817E-2</v>
      </c>
      <c r="O94" s="51">
        <v>2.0678236924793199</v>
      </c>
      <c r="P94" s="52">
        <v>6.25332983083218E-2</v>
      </c>
      <c r="Q94" s="51">
        <v>2.5271630656046402</v>
      </c>
      <c r="R94" s="52">
        <v>9.4069208552509005E-3</v>
      </c>
      <c r="S94" s="51">
        <v>1.4528104958932</v>
      </c>
      <c r="T94" s="51">
        <v>0.57487801862346599</v>
      </c>
      <c r="U94" s="30"/>
      <c r="V94" s="53">
        <v>134.900945288683</v>
      </c>
      <c r="W94" s="53">
        <v>48.685104668536603</v>
      </c>
      <c r="X94" s="53">
        <v>61.570205553748004</v>
      </c>
      <c r="Y94" s="53">
        <v>1.55597949417117</v>
      </c>
      <c r="Z94" s="53">
        <v>60.356712552757401</v>
      </c>
      <c r="AA94" s="53">
        <v>0.87686865494254695</v>
      </c>
      <c r="AB94" s="53"/>
      <c r="AC94" s="53">
        <f t="shared" si="8"/>
        <v>1.9709094521883297</v>
      </c>
      <c r="AD94" s="53"/>
      <c r="AE94" s="53">
        <v>60.257632624970299</v>
      </c>
      <c r="AF94" s="53">
        <v>0.87597170991580997</v>
      </c>
      <c r="AG94" s="30"/>
      <c r="AH94" s="54">
        <v>1.0603649456558799</v>
      </c>
      <c r="AI94" s="54">
        <v>4.7816766919264699</v>
      </c>
      <c r="AJ94" s="54">
        <v>873.64518265706101</v>
      </c>
      <c r="AK94" s="54">
        <v>1.4616321145615001</v>
      </c>
      <c r="AL94" s="54">
        <v>4.8938109106842003</v>
      </c>
      <c r="AM94" s="54">
        <v>15.7746416049335</v>
      </c>
      <c r="AN94" s="54">
        <v>0.162805700584469</v>
      </c>
      <c r="AO94" s="54">
        <v>0.98067516702019697</v>
      </c>
      <c r="AP94" s="54">
        <v>1.1830104920779301</v>
      </c>
      <c r="AQ94" s="54">
        <v>0.32598706367401697</v>
      </c>
      <c r="AR94" s="54">
        <v>7.0603175956996003</v>
      </c>
      <c r="AS94" s="54">
        <v>3.8694407179459702</v>
      </c>
      <c r="AT94" s="54">
        <v>57.092242008660499</v>
      </c>
      <c r="AU94" s="54">
        <v>26.691051853546298</v>
      </c>
      <c r="AV94" s="55">
        <v>158.46449008660099</v>
      </c>
      <c r="AW94" s="54">
        <v>34.561420470333502</v>
      </c>
      <c r="AX94" s="55">
        <v>484.545331573493</v>
      </c>
      <c r="AY94" s="55">
        <v>112.526841495534</v>
      </c>
      <c r="AZ94" s="56">
        <v>17124.807464496</v>
      </c>
      <c r="BA94"/>
      <c r="BB94"/>
      <c r="BC94"/>
      <c r="BD94"/>
      <c r="BE94"/>
      <c r="BF94"/>
      <c r="BG94"/>
    </row>
    <row r="95" spans="1:59" s="27" customFormat="1" x14ac:dyDescent="0.2">
      <c r="A95" s="30" t="s">
        <v>593</v>
      </c>
      <c r="B95" s="30"/>
      <c r="C95" s="30"/>
      <c r="D95" s="30">
        <v>43678</v>
      </c>
      <c r="E95" s="30">
        <v>18915</v>
      </c>
      <c r="F95" s="30"/>
      <c r="G95" s="50">
        <v>6.0350590506252102</v>
      </c>
      <c r="H95" s="50">
        <v>167.10930740398899</v>
      </c>
      <c r="I95" s="50">
        <v>187.79715220282401</v>
      </c>
      <c r="J95" s="51">
        <v>1.22628352292864</v>
      </c>
      <c r="K95" s="51"/>
      <c r="L95" s="51">
        <f t="shared" si="6"/>
        <v>105.20671456193648</v>
      </c>
      <c r="M95" s="51">
        <f t="shared" si="7"/>
        <v>2.3140689033875899</v>
      </c>
      <c r="N95" s="52">
        <v>5.8614812448068897E-2</v>
      </c>
      <c r="O95" s="51">
        <v>5.1672164547173898</v>
      </c>
      <c r="P95" s="52">
        <v>7.4628792598613602E-2</v>
      </c>
      <c r="Q95" s="51">
        <v>5.6617171228813303</v>
      </c>
      <c r="R95" s="52">
        <v>9.5050967437186502E-3</v>
      </c>
      <c r="S95" s="51">
        <v>2.3140689033875899</v>
      </c>
      <c r="T95" s="51">
        <v>0.40872209846646801</v>
      </c>
      <c r="U95" s="30"/>
      <c r="V95" s="53">
        <v>453.82044943352901</v>
      </c>
      <c r="W95" s="53">
        <v>112.767633113283</v>
      </c>
      <c r="X95" s="53">
        <v>73.732492348858003</v>
      </c>
      <c r="Y95" s="53">
        <v>4.1745251444424598</v>
      </c>
      <c r="Z95" s="53">
        <v>60.980864214339199</v>
      </c>
      <c r="AA95" s="53">
        <v>1.4111392158010401</v>
      </c>
      <c r="AB95" s="53"/>
      <c r="AC95" s="53">
        <f t="shared" si="8"/>
        <v>17.294448794956963</v>
      </c>
      <c r="AD95" s="53"/>
      <c r="AE95" s="53">
        <v>60.110858364073103</v>
      </c>
      <c r="AF95" s="53">
        <v>1.4058285726044499</v>
      </c>
      <c r="AG95" s="30"/>
      <c r="AH95" s="54">
        <v>3.1527474433549099</v>
      </c>
      <c r="AI95" s="54">
        <v>3.4284901304217201</v>
      </c>
      <c r="AJ95" s="54">
        <v>824.72099804620404</v>
      </c>
      <c r="AK95" s="54">
        <v>0.86152861885246301</v>
      </c>
      <c r="AL95" s="54" t="s">
        <v>501</v>
      </c>
      <c r="AM95" s="54">
        <v>8.5978262270824697</v>
      </c>
      <c r="AN95" s="54">
        <v>6.6647647972748206E-2</v>
      </c>
      <c r="AO95" s="54">
        <v>2.5308926815394299</v>
      </c>
      <c r="AP95" s="54">
        <v>3.4591926844639702</v>
      </c>
      <c r="AQ95" s="54">
        <v>1.7039936161287701</v>
      </c>
      <c r="AR95" s="54">
        <v>16.073111693705499</v>
      </c>
      <c r="AS95" s="54">
        <v>4.8378260129684598</v>
      </c>
      <c r="AT95" s="54">
        <v>56.4559553937763</v>
      </c>
      <c r="AU95" s="54">
        <v>26.8053417089404</v>
      </c>
      <c r="AV95" s="55">
        <v>150.19926093105201</v>
      </c>
      <c r="AW95" s="54">
        <v>36.6245676431232</v>
      </c>
      <c r="AX95" s="55">
        <v>355.93086212713098</v>
      </c>
      <c r="AY95" s="55">
        <v>91.013896507723501</v>
      </c>
      <c r="AZ95" s="56">
        <v>9218.6985864194594</v>
      </c>
      <c r="BA95"/>
      <c r="BB95"/>
      <c r="BC95"/>
      <c r="BD95"/>
      <c r="BE95"/>
      <c r="BF95"/>
      <c r="BG95"/>
    </row>
    <row r="96" spans="1:59" s="27" customFormat="1" x14ac:dyDescent="0.2">
      <c r="A96" s="30" t="s">
        <v>594</v>
      </c>
      <c r="B96" s="30"/>
      <c r="C96" s="30"/>
      <c r="D96" s="30">
        <v>43990</v>
      </c>
      <c r="E96" s="30">
        <v>18836</v>
      </c>
      <c r="F96" s="30"/>
      <c r="G96" s="50">
        <v>5.3208543199446101</v>
      </c>
      <c r="H96" s="50">
        <v>138.393029802097</v>
      </c>
      <c r="I96" s="50">
        <v>152.484462848064</v>
      </c>
      <c r="J96" s="51">
        <v>1.20491576515692</v>
      </c>
      <c r="K96" s="51"/>
      <c r="L96" s="51">
        <f t="shared" si="6"/>
        <v>104.86410952926143</v>
      </c>
      <c r="M96" s="51">
        <f t="shared" si="7"/>
        <v>1.78428235452776</v>
      </c>
      <c r="N96" s="52">
        <v>6.7753742365332201E-2</v>
      </c>
      <c r="O96" s="51">
        <v>6.6173409411386501</v>
      </c>
      <c r="P96" s="52">
        <v>8.8685532664130706E-2</v>
      </c>
      <c r="Q96" s="51">
        <v>6.8536752660123001</v>
      </c>
      <c r="R96" s="52">
        <v>9.5361511625763496E-3</v>
      </c>
      <c r="S96" s="51">
        <v>1.78428235452776</v>
      </c>
      <c r="T96" s="51">
        <v>0.260339494544788</v>
      </c>
      <c r="U96" s="30"/>
      <c r="V96" s="53">
        <v>842.752335600474</v>
      </c>
      <c r="W96" s="53">
        <v>137.31446167213801</v>
      </c>
      <c r="X96" s="53">
        <v>87.026132959750697</v>
      </c>
      <c r="Y96" s="53">
        <v>5.9644885496294098</v>
      </c>
      <c r="Z96" s="53">
        <v>61.181015621631602</v>
      </c>
      <c r="AA96" s="53">
        <v>1.09164206605764</v>
      </c>
      <c r="AB96" s="53"/>
      <c r="AC96" s="53">
        <f t="shared" si="8"/>
        <v>29.698110738842519</v>
      </c>
      <c r="AD96" s="53"/>
      <c r="AE96" s="53">
        <v>59.603111294901801</v>
      </c>
      <c r="AF96" s="53">
        <v>1.11474751659446</v>
      </c>
      <c r="AG96" s="30"/>
      <c r="AH96" s="54">
        <v>8.6802778316431297</v>
      </c>
      <c r="AI96" s="54">
        <v>3.62309633196536</v>
      </c>
      <c r="AJ96" s="54">
        <v>1022.29327294028</v>
      </c>
      <c r="AK96" s="54">
        <v>0.97762110167399596</v>
      </c>
      <c r="AL96" s="54">
        <v>7.2286701085723201E-2</v>
      </c>
      <c r="AM96" s="54">
        <v>9.9089461310485998</v>
      </c>
      <c r="AN96" s="54">
        <v>9.5763979992963794E-2</v>
      </c>
      <c r="AO96" s="54">
        <v>1.8569017350607</v>
      </c>
      <c r="AP96" s="54">
        <v>4.4707052204173099</v>
      </c>
      <c r="AQ96" s="54">
        <v>1.7672267253143801</v>
      </c>
      <c r="AR96" s="54">
        <v>17.7324590587716</v>
      </c>
      <c r="AS96" s="54">
        <v>7.3490852241424101</v>
      </c>
      <c r="AT96" s="54">
        <v>78.960233351092199</v>
      </c>
      <c r="AU96" s="54">
        <v>29.565556344213402</v>
      </c>
      <c r="AV96" s="55">
        <v>163.59740199287799</v>
      </c>
      <c r="AW96" s="54">
        <v>40.494518193857502</v>
      </c>
      <c r="AX96" s="55">
        <v>419.97719307286201</v>
      </c>
      <c r="AY96" s="55">
        <v>89.426816190490797</v>
      </c>
      <c r="AZ96" s="56">
        <v>9148.27564750294</v>
      </c>
      <c r="BA96"/>
      <c r="BB96"/>
      <c r="BC96"/>
      <c r="BD96"/>
      <c r="BE96"/>
      <c r="BF96"/>
      <c r="BG96"/>
    </row>
    <row r="97" spans="1:59" s="27" customFormat="1" x14ac:dyDescent="0.2">
      <c r="A97" s="30" t="s">
        <v>595</v>
      </c>
      <c r="B97" s="30"/>
      <c r="C97" s="30"/>
      <c r="D97" s="30">
        <v>44146</v>
      </c>
      <c r="E97" s="30">
        <v>18808</v>
      </c>
      <c r="F97" s="30"/>
      <c r="G97" s="50">
        <v>4.3652573209005903</v>
      </c>
      <c r="H97" s="50">
        <v>106.07425083328999</v>
      </c>
      <c r="I97" s="50">
        <v>131.690961073382</v>
      </c>
      <c r="J97" s="51">
        <v>1.35863091990215</v>
      </c>
      <c r="K97" s="51"/>
      <c r="L97" s="51">
        <f t="shared" si="6"/>
        <v>106.64947758681208</v>
      </c>
      <c r="M97" s="51">
        <f t="shared" si="7"/>
        <v>2.0233155334051198</v>
      </c>
      <c r="N97" s="52">
        <v>5.3975548015923198E-2</v>
      </c>
      <c r="O97" s="51">
        <v>7.9286482543497696</v>
      </c>
      <c r="P97" s="52">
        <v>7.0884057647376597E-2</v>
      </c>
      <c r="Q97" s="51">
        <v>8.1827421375063594</v>
      </c>
      <c r="R97" s="52">
        <v>9.3765110024660505E-3</v>
      </c>
      <c r="S97" s="51">
        <v>2.0233155334051198</v>
      </c>
      <c r="T97" s="51">
        <v>0.24726619749277801</v>
      </c>
      <c r="U97" s="30"/>
      <c r="V97" s="53">
        <v>184.422731652588</v>
      </c>
      <c r="W97" s="53">
        <v>178.587905676773</v>
      </c>
      <c r="X97" s="53">
        <v>69.123208332179999</v>
      </c>
      <c r="Y97" s="53">
        <v>5.6561738949936</v>
      </c>
      <c r="Z97" s="53">
        <v>60.160866907753402</v>
      </c>
      <c r="AA97" s="53">
        <v>1.21724416517576</v>
      </c>
      <c r="AB97" s="53"/>
      <c r="AC97" s="53">
        <f t="shared" si="8"/>
        <v>12.965748611315863</v>
      </c>
      <c r="AD97" s="53"/>
      <c r="AE97" s="53">
        <v>59.651354651078101</v>
      </c>
      <c r="AF97" s="53">
        <v>1.24594118455738</v>
      </c>
      <c r="AG97" s="30"/>
      <c r="AH97" s="54">
        <v>9.3456879997524993</v>
      </c>
      <c r="AI97" s="54">
        <v>5.2570840921615503</v>
      </c>
      <c r="AJ97" s="54">
        <v>1271.98790900729</v>
      </c>
      <c r="AK97" s="54">
        <v>0.91137511568391505</v>
      </c>
      <c r="AL97" s="54">
        <v>7.1917683306686103E-2</v>
      </c>
      <c r="AM97" s="54">
        <v>9.7865282036359105</v>
      </c>
      <c r="AN97" s="54">
        <v>0.16319653142305501</v>
      </c>
      <c r="AO97" s="54">
        <v>5.5049172034494598</v>
      </c>
      <c r="AP97" s="54">
        <v>8.6275115319322904</v>
      </c>
      <c r="AQ97" s="54">
        <v>1.51638014226093</v>
      </c>
      <c r="AR97" s="54">
        <v>33.609722442228602</v>
      </c>
      <c r="AS97" s="54">
        <v>9.6344194419880491</v>
      </c>
      <c r="AT97" s="54">
        <v>117.065108560341</v>
      </c>
      <c r="AU97" s="54">
        <v>45.258863441215503</v>
      </c>
      <c r="AV97" s="55">
        <v>224.26427706284201</v>
      </c>
      <c r="AW97" s="54">
        <v>46.809803348614103</v>
      </c>
      <c r="AX97" s="55">
        <v>484.10714503414698</v>
      </c>
      <c r="AY97" s="55">
        <v>95.175877483061797</v>
      </c>
      <c r="AZ97" s="56">
        <v>8501.4867175632808</v>
      </c>
      <c r="BA97"/>
      <c r="BB97"/>
      <c r="BC97"/>
      <c r="BD97"/>
      <c r="BE97"/>
      <c r="BF97"/>
      <c r="BG97"/>
    </row>
    <row r="98" spans="1:59" s="27" customFormat="1" x14ac:dyDescent="0.2">
      <c r="A98" s="30" t="s">
        <v>596</v>
      </c>
      <c r="B98" s="30"/>
      <c r="C98" s="30"/>
      <c r="D98" s="30">
        <v>44196</v>
      </c>
      <c r="E98" s="30">
        <v>18674</v>
      </c>
      <c r="F98" s="30"/>
      <c r="G98" s="50">
        <v>2.0098478544119298</v>
      </c>
      <c r="H98" s="50">
        <v>75.568840426200794</v>
      </c>
      <c r="I98" s="50">
        <v>60.667256121785798</v>
      </c>
      <c r="J98" s="51">
        <v>0.85943358727885699</v>
      </c>
      <c r="K98" s="51"/>
      <c r="L98" s="51">
        <f t="shared" si="6"/>
        <v>104.094617866573</v>
      </c>
      <c r="M98" s="51">
        <f t="shared" si="7"/>
        <v>2.3409509213957298</v>
      </c>
      <c r="N98" s="52">
        <v>5.31354468637842E-2</v>
      </c>
      <c r="O98" s="51">
        <v>9.6141697081403095</v>
      </c>
      <c r="P98" s="52">
        <v>7.0059288880771106E-2</v>
      </c>
      <c r="Q98" s="51">
        <v>9.8950649514445495</v>
      </c>
      <c r="R98" s="52">
        <v>9.6066446132862093E-3</v>
      </c>
      <c r="S98" s="51">
        <v>2.3409509213957298</v>
      </c>
      <c r="T98" s="51">
        <v>0.236577620549522</v>
      </c>
      <c r="U98" s="30"/>
      <c r="V98" s="53">
        <v>450.767447473392</v>
      </c>
      <c r="W98" s="53">
        <v>217.916131661382</v>
      </c>
      <c r="X98" s="53">
        <v>68.827765852779805</v>
      </c>
      <c r="Y98" s="53">
        <v>6.8105521357607302</v>
      </c>
      <c r="Z98" s="53">
        <v>61.6291341682062</v>
      </c>
      <c r="AA98" s="53">
        <v>1.4427077841588301</v>
      </c>
      <c r="AB98" s="53"/>
      <c r="AC98" s="53">
        <f t="shared" si="8"/>
        <v>10.458906511612231</v>
      </c>
      <c r="AD98" s="53"/>
      <c r="AE98" s="53">
        <v>61.175920373979203</v>
      </c>
      <c r="AF98" s="53">
        <v>1.4813660329357199</v>
      </c>
      <c r="AG98" s="30"/>
      <c r="AH98" s="54">
        <v>13.3679525402574</v>
      </c>
      <c r="AI98" s="54">
        <v>5.2883348119774602</v>
      </c>
      <c r="AJ98" s="54">
        <v>798.39358538078204</v>
      </c>
      <c r="AK98" s="54">
        <v>1.07905306820378</v>
      </c>
      <c r="AL98" s="54" t="s">
        <v>501</v>
      </c>
      <c r="AM98" s="54">
        <v>7.8231773950049002</v>
      </c>
      <c r="AN98" s="54" t="s">
        <v>501</v>
      </c>
      <c r="AO98" s="54">
        <v>0.85278145170678699</v>
      </c>
      <c r="AP98" s="54">
        <v>0.755001879278281</v>
      </c>
      <c r="AQ98" s="54">
        <v>0.94096891267351801</v>
      </c>
      <c r="AR98" s="54">
        <v>10.683170465582601</v>
      </c>
      <c r="AS98" s="54">
        <v>5.2858671586557797</v>
      </c>
      <c r="AT98" s="54">
        <v>60.648768195785898</v>
      </c>
      <c r="AU98" s="54">
        <v>23.855513170814199</v>
      </c>
      <c r="AV98" s="55">
        <v>121.689801042263</v>
      </c>
      <c r="AW98" s="54">
        <v>32.4798261192674</v>
      </c>
      <c r="AX98" s="55">
        <v>298.84215023873497</v>
      </c>
      <c r="AY98" s="55">
        <v>71.204231495585404</v>
      </c>
      <c r="AZ98" s="56">
        <v>8595.8557232287494</v>
      </c>
      <c r="BA98"/>
      <c r="BB98"/>
      <c r="BC98"/>
      <c r="BD98"/>
      <c r="BE98"/>
      <c r="BF98"/>
      <c r="BG98"/>
    </row>
    <row r="99" spans="1:59" s="27" customFormat="1" x14ac:dyDescent="0.2">
      <c r="A99" s="30" t="s">
        <v>597</v>
      </c>
      <c r="B99" s="30"/>
      <c r="C99" s="30"/>
      <c r="D99" s="30">
        <v>44470</v>
      </c>
      <c r="E99" s="30">
        <v>18659</v>
      </c>
      <c r="F99" s="30"/>
      <c r="G99" s="50">
        <v>3.0229467491538098</v>
      </c>
      <c r="H99" s="50">
        <v>102.446172401365</v>
      </c>
      <c r="I99" s="50">
        <v>96.316092236483698</v>
      </c>
      <c r="J99" s="51">
        <v>1.0150649266231</v>
      </c>
      <c r="K99" s="51"/>
      <c r="L99" s="51">
        <f t="shared" si="6"/>
        <v>106.06838536605908</v>
      </c>
      <c r="M99" s="51">
        <f t="shared" si="7"/>
        <v>1.99833607408202</v>
      </c>
      <c r="N99" s="52">
        <v>4.5388849768598798E-2</v>
      </c>
      <c r="O99" s="51">
        <v>8.36120627647745</v>
      </c>
      <c r="P99" s="52">
        <v>6.0015997806250901E-2</v>
      </c>
      <c r="Q99" s="51">
        <v>8.5966922396223602</v>
      </c>
      <c r="R99" s="52">
        <v>9.4278799149137508E-3</v>
      </c>
      <c r="S99" s="51">
        <v>1.99833607408202</v>
      </c>
      <c r="T99" s="51">
        <v>0.232454067027274</v>
      </c>
      <c r="U99" s="30"/>
      <c r="V99" s="53">
        <v>26.850641687294601</v>
      </c>
      <c r="W99" s="53">
        <v>202.880402205325</v>
      </c>
      <c r="X99" s="53">
        <v>58.835905215247003</v>
      </c>
      <c r="Y99" s="53">
        <v>5.0579416977507101</v>
      </c>
      <c r="Z99" s="53">
        <v>60.488985582924698</v>
      </c>
      <c r="AA99" s="53">
        <v>1.20877321974986</v>
      </c>
      <c r="AB99" s="53"/>
      <c r="AC99" s="53">
        <f t="shared" si="8"/>
        <v>-2.8096455075009352</v>
      </c>
      <c r="AD99" s="53"/>
      <c r="AE99" s="53">
        <v>60.630663375734002</v>
      </c>
      <c r="AF99" s="53">
        <v>1.24182186591195</v>
      </c>
      <c r="AG99" s="30"/>
      <c r="AH99" s="54">
        <v>4.2549237668077398</v>
      </c>
      <c r="AI99" s="54">
        <v>3.9245510877491898</v>
      </c>
      <c r="AJ99" s="54">
        <v>859.33873642123604</v>
      </c>
      <c r="AK99" s="54">
        <v>1.07127953445069</v>
      </c>
      <c r="AL99" s="54" t="s">
        <v>501</v>
      </c>
      <c r="AM99" s="54">
        <v>8.5569095101790609</v>
      </c>
      <c r="AN99" s="54">
        <v>0.10110855189267</v>
      </c>
      <c r="AO99" s="54">
        <v>1.47184869290067</v>
      </c>
      <c r="AP99" s="54">
        <v>1.53122489931098</v>
      </c>
      <c r="AQ99" s="54">
        <v>0.81077570148668898</v>
      </c>
      <c r="AR99" s="54">
        <v>14.897357899383399</v>
      </c>
      <c r="AS99" s="54">
        <v>5.3382392715961799</v>
      </c>
      <c r="AT99" s="54">
        <v>59.775560033917699</v>
      </c>
      <c r="AU99" s="54">
        <v>29.3614003226051</v>
      </c>
      <c r="AV99" s="55">
        <v>133.51590317822999</v>
      </c>
      <c r="AW99" s="54">
        <v>31.103383129905801</v>
      </c>
      <c r="AX99" s="55">
        <v>338.89283872761598</v>
      </c>
      <c r="AY99" s="55">
        <v>81.050046488830304</v>
      </c>
      <c r="AZ99" s="56">
        <v>9110.0206738555207</v>
      </c>
      <c r="BA99"/>
      <c r="BB99"/>
      <c r="BC99"/>
      <c r="BD99"/>
      <c r="BE99"/>
      <c r="BF99"/>
      <c r="BG99"/>
    </row>
    <row r="100" spans="1:59" s="27" customFormat="1" x14ac:dyDescent="0.2">
      <c r="A100" s="30" t="s">
        <v>598</v>
      </c>
      <c r="B100" s="30"/>
      <c r="C100" s="30"/>
      <c r="D100" s="30">
        <v>44323</v>
      </c>
      <c r="E100" s="30">
        <v>18344</v>
      </c>
      <c r="F100" s="30"/>
      <c r="G100" s="50">
        <v>2.2765966687577599</v>
      </c>
      <c r="H100" s="50">
        <v>108.15420168553899</v>
      </c>
      <c r="I100" s="50">
        <v>75.168239838991298</v>
      </c>
      <c r="J100" s="51">
        <v>0.74105604662880198</v>
      </c>
      <c r="K100" s="51"/>
      <c r="L100" s="51">
        <f t="shared" si="6"/>
        <v>107.58119916812839</v>
      </c>
      <c r="M100" s="51">
        <f t="shared" si="7"/>
        <v>2.1475473475942999</v>
      </c>
      <c r="N100" s="52">
        <v>5.0609354133839698E-2</v>
      </c>
      <c r="O100" s="51">
        <v>7.6956350365291799</v>
      </c>
      <c r="P100" s="52">
        <v>6.50453967086837E-2</v>
      </c>
      <c r="Q100" s="51">
        <v>7.9896657142595702</v>
      </c>
      <c r="R100" s="52">
        <v>9.2953044559132992E-3</v>
      </c>
      <c r="S100" s="51">
        <v>2.1475473475942999</v>
      </c>
      <c r="T100" s="51">
        <v>0.26879063835692901</v>
      </c>
      <c r="U100" s="30"/>
      <c r="V100" s="53">
        <v>226.500217729995</v>
      </c>
      <c r="W100" s="53">
        <v>177.96185044990199</v>
      </c>
      <c r="X100" s="53">
        <v>63.675706283354302</v>
      </c>
      <c r="Y100" s="53">
        <v>5.0874760732337796</v>
      </c>
      <c r="Z100" s="53">
        <v>59.641836579140502</v>
      </c>
      <c r="AA100" s="53">
        <v>1.28083667951186</v>
      </c>
      <c r="AB100" s="53"/>
      <c r="AC100" s="53">
        <f t="shared" si="8"/>
        <v>6.3350215328012887</v>
      </c>
      <c r="AD100" s="53"/>
      <c r="AE100" s="53">
        <v>59.388959457480802</v>
      </c>
      <c r="AF100" s="53">
        <v>1.30456110272795</v>
      </c>
      <c r="AG100" s="30"/>
      <c r="AH100" s="54">
        <v>4.9792621900086997</v>
      </c>
      <c r="AI100" s="54">
        <v>3.95102789793363</v>
      </c>
      <c r="AJ100" s="54">
        <v>433.78817858489901</v>
      </c>
      <c r="AK100" s="54">
        <v>0.89865160204926398</v>
      </c>
      <c r="AL100" s="54">
        <v>0.13344378745753199</v>
      </c>
      <c r="AM100" s="54">
        <v>5.7407920443850804</v>
      </c>
      <c r="AN100" s="54" t="s">
        <v>501</v>
      </c>
      <c r="AO100" s="54">
        <v>0.124756907476194</v>
      </c>
      <c r="AP100" s="54">
        <v>0.47214960709542902</v>
      </c>
      <c r="AQ100" s="54">
        <v>0.548086391896355</v>
      </c>
      <c r="AR100" s="54">
        <v>3.7466937756339198</v>
      </c>
      <c r="AS100" s="54">
        <v>1.74801115131676</v>
      </c>
      <c r="AT100" s="54">
        <v>26.342713459819201</v>
      </c>
      <c r="AU100" s="54">
        <v>12.0872203626963</v>
      </c>
      <c r="AV100" s="55">
        <v>66.9030213215391</v>
      </c>
      <c r="AW100" s="54">
        <v>19.391461104617399</v>
      </c>
      <c r="AX100" s="55">
        <v>240.973023070316</v>
      </c>
      <c r="AY100" s="55">
        <v>55.531571929430797</v>
      </c>
      <c r="AZ100" s="56">
        <v>9540.2593625377194</v>
      </c>
      <c r="BA100"/>
      <c r="BB100"/>
      <c r="BC100"/>
      <c r="BD100"/>
      <c r="BE100"/>
      <c r="BF100"/>
      <c r="BG100"/>
    </row>
    <row r="101" spans="1:59" s="27" customFormat="1" x14ac:dyDescent="0.2">
      <c r="A101" s="30" t="s">
        <v>599</v>
      </c>
      <c r="B101" s="30"/>
      <c r="C101" s="30"/>
      <c r="D101" s="30">
        <v>44030</v>
      </c>
      <c r="E101" s="30">
        <v>18143</v>
      </c>
      <c r="F101" s="30"/>
      <c r="G101" s="50">
        <v>23.175566203773901</v>
      </c>
      <c r="H101" s="50">
        <v>705.75858260129098</v>
      </c>
      <c r="I101" s="50">
        <v>783.61355663319398</v>
      </c>
      <c r="J101" s="51">
        <v>1.2066346985780401</v>
      </c>
      <c r="K101" s="51"/>
      <c r="L101" s="51">
        <f t="shared" si="6"/>
        <v>107.23527192253314</v>
      </c>
      <c r="M101" s="51">
        <f t="shared" si="7"/>
        <v>1.56083808882465</v>
      </c>
      <c r="N101" s="52">
        <v>4.85481089113474E-2</v>
      </c>
      <c r="O101" s="51">
        <v>2.13386953809461</v>
      </c>
      <c r="P101" s="52">
        <v>6.2688596393465496E-2</v>
      </c>
      <c r="Q101" s="51">
        <v>2.6437879538900102</v>
      </c>
      <c r="R101" s="52">
        <v>9.3252899169445E-3</v>
      </c>
      <c r="S101" s="51">
        <v>1.56083808882465</v>
      </c>
      <c r="T101" s="51">
        <v>0.59037945404360903</v>
      </c>
      <c r="U101" s="30"/>
      <c r="V101" s="53">
        <v>122.27368126699901</v>
      </c>
      <c r="W101" s="53">
        <v>50.232707712034298</v>
      </c>
      <c r="X101" s="53">
        <v>61.714661817248803</v>
      </c>
      <c r="Y101" s="53">
        <v>1.6316047949083801</v>
      </c>
      <c r="Z101" s="53">
        <v>59.835115056433899</v>
      </c>
      <c r="AA101" s="53">
        <v>0.93392926629287398</v>
      </c>
      <c r="AB101" s="53"/>
      <c r="AC101" s="53">
        <f t="shared" si="8"/>
        <v>3.0455433206142635</v>
      </c>
      <c r="AD101" s="53"/>
      <c r="AE101" s="53">
        <v>59.735136484788903</v>
      </c>
      <c r="AF101" s="53">
        <v>0.93270097383950201</v>
      </c>
      <c r="AG101" s="30"/>
      <c r="AH101" s="54">
        <v>1.38393150763756</v>
      </c>
      <c r="AI101" s="54">
        <v>3.3555448411392201</v>
      </c>
      <c r="AJ101" s="54">
        <v>1277.27783493115</v>
      </c>
      <c r="AK101" s="54">
        <v>0.93627403804750997</v>
      </c>
      <c r="AL101" s="54" t="s">
        <v>501</v>
      </c>
      <c r="AM101" s="54">
        <v>18.1437456807571</v>
      </c>
      <c r="AN101" s="54">
        <v>6.9261352447530095E-2</v>
      </c>
      <c r="AO101" s="54">
        <v>1.4368777677942299</v>
      </c>
      <c r="AP101" s="54">
        <v>3.6503228408313002</v>
      </c>
      <c r="AQ101" s="54">
        <v>1.69575886371144</v>
      </c>
      <c r="AR101" s="54">
        <v>18.692879574145302</v>
      </c>
      <c r="AS101" s="54">
        <v>7.1491694368511798</v>
      </c>
      <c r="AT101" s="54">
        <v>85.376449046778902</v>
      </c>
      <c r="AU101" s="54">
        <v>37.483662866215298</v>
      </c>
      <c r="AV101" s="55">
        <v>212.842058770747</v>
      </c>
      <c r="AW101" s="54">
        <v>53.488943692657401</v>
      </c>
      <c r="AX101" s="55">
        <v>619.10740555257996</v>
      </c>
      <c r="AY101" s="55">
        <v>147.051044431842</v>
      </c>
      <c r="AZ101" s="56">
        <v>13011.732150206</v>
      </c>
      <c r="BA101"/>
      <c r="BB101"/>
      <c r="BC101"/>
      <c r="BD101"/>
      <c r="BE101"/>
      <c r="BF101"/>
      <c r="BG101"/>
    </row>
    <row r="102" spans="1:59" s="27" customFormat="1" x14ac:dyDescent="0.2">
      <c r="A102" s="30" t="s">
        <v>600</v>
      </c>
      <c r="B102" s="30"/>
      <c r="C102" s="30"/>
      <c r="D102" s="30">
        <v>43987</v>
      </c>
      <c r="E102" s="30">
        <v>18234</v>
      </c>
      <c r="F102" s="30"/>
      <c r="G102" s="50">
        <v>31.757665653341601</v>
      </c>
      <c r="H102" s="50">
        <v>950.461131677136</v>
      </c>
      <c r="I102" s="50">
        <v>1034.9412350535299</v>
      </c>
      <c r="J102" s="51">
        <v>1.1979683738001501</v>
      </c>
      <c r="K102" s="51"/>
      <c r="L102" s="51">
        <f t="shared" si="6"/>
        <v>106.49493146814402</v>
      </c>
      <c r="M102" s="51">
        <f t="shared" si="7"/>
        <v>2.00163898866453</v>
      </c>
      <c r="N102" s="52">
        <v>4.8678749304678602E-2</v>
      </c>
      <c r="O102" s="51">
        <v>1.89818824017257</v>
      </c>
      <c r="P102" s="52">
        <v>6.2472725677112297E-2</v>
      </c>
      <c r="Q102" s="51">
        <v>2.7585643432900802</v>
      </c>
      <c r="R102" s="52">
        <v>9.3901182545868996E-3</v>
      </c>
      <c r="S102" s="51">
        <v>2.00163898866453</v>
      </c>
      <c r="T102" s="51">
        <v>0.72560895435820105</v>
      </c>
      <c r="U102" s="30"/>
      <c r="V102" s="53">
        <v>127.050189288749</v>
      </c>
      <c r="W102" s="53">
        <v>44.632296442610397</v>
      </c>
      <c r="X102" s="53">
        <v>61.506105182052998</v>
      </c>
      <c r="Y102" s="53">
        <v>1.6966854864986001</v>
      </c>
      <c r="Z102" s="53">
        <v>60.247814776208102</v>
      </c>
      <c r="AA102" s="53">
        <v>1.2059437503789701</v>
      </c>
      <c r="AB102" s="53"/>
      <c r="AC102" s="53">
        <f t="shared" si="8"/>
        <v>2.0457975710223564</v>
      </c>
      <c r="AD102" s="53"/>
      <c r="AE102" s="53">
        <v>60.139196503998001</v>
      </c>
      <c r="AF102" s="53">
        <v>1.2019972270916599</v>
      </c>
      <c r="AG102" s="30"/>
      <c r="AH102" s="54">
        <v>7.87692927808604</v>
      </c>
      <c r="AI102" s="54">
        <v>5.6311792082413703</v>
      </c>
      <c r="AJ102" s="54">
        <v>1310.9359727450201</v>
      </c>
      <c r="AK102" s="54">
        <v>1.00488762857206</v>
      </c>
      <c r="AL102" s="54" t="s">
        <v>501</v>
      </c>
      <c r="AM102" s="54">
        <v>20.403193951383599</v>
      </c>
      <c r="AN102" s="54">
        <v>9.4208763282248406E-2</v>
      </c>
      <c r="AO102" s="54">
        <v>2.5428041275529099</v>
      </c>
      <c r="AP102" s="54">
        <v>1.35518383246726</v>
      </c>
      <c r="AQ102" s="54">
        <v>1.8528380900982899</v>
      </c>
      <c r="AR102" s="54">
        <v>19.199633274941</v>
      </c>
      <c r="AS102" s="54">
        <v>8.3470759734491793</v>
      </c>
      <c r="AT102" s="54">
        <v>94.785418087492801</v>
      </c>
      <c r="AU102" s="54">
        <v>40.672858140160898</v>
      </c>
      <c r="AV102" s="55">
        <v>215.65384634164701</v>
      </c>
      <c r="AW102" s="54">
        <v>57.712280838178799</v>
      </c>
      <c r="AX102" s="55">
        <v>685.90282057128798</v>
      </c>
      <c r="AY102" s="55">
        <v>159.934669219</v>
      </c>
      <c r="AZ102" s="56">
        <v>11813.1547614148</v>
      </c>
      <c r="BA102"/>
      <c r="BB102"/>
      <c r="BC102"/>
      <c r="BD102"/>
      <c r="BE102"/>
      <c r="BF102"/>
      <c r="BG102"/>
    </row>
    <row r="103" spans="1:59" s="27" customFormat="1" x14ac:dyDescent="0.2">
      <c r="A103" s="30" t="s">
        <v>601</v>
      </c>
      <c r="B103" s="30"/>
      <c r="C103" s="30"/>
      <c r="D103" s="30">
        <v>44488</v>
      </c>
      <c r="E103" s="30">
        <v>17958</v>
      </c>
      <c r="F103" s="30"/>
      <c r="G103" s="50">
        <v>3.3693171941817801</v>
      </c>
      <c r="H103" s="50">
        <v>127.77112120627901</v>
      </c>
      <c r="I103" s="50">
        <v>97.641041647796897</v>
      </c>
      <c r="J103" s="51">
        <v>0.82508396908319803</v>
      </c>
      <c r="K103" s="51"/>
      <c r="L103" s="51">
        <f t="shared" si="6"/>
        <v>102.89817827450136</v>
      </c>
      <c r="M103" s="51">
        <f t="shared" si="7"/>
        <v>1.8521063833531499</v>
      </c>
      <c r="N103" s="52">
        <v>5.6841891711282802E-2</v>
      </c>
      <c r="O103" s="51">
        <v>5.9277067603066103</v>
      </c>
      <c r="P103" s="52">
        <v>7.5081652342443198E-2</v>
      </c>
      <c r="Q103" s="51">
        <v>6.2103144438459896</v>
      </c>
      <c r="R103" s="52">
        <v>9.7183450355389292E-3</v>
      </c>
      <c r="S103" s="51">
        <v>1.8521063833531499</v>
      </c>
      <c r="T103" s="51">
        <v>0.29823069348581299</v>
      </c>
      <c r="U103" s="30"/>
      <c r="V103" s="53">
        <v>412.88454680731201</v>
      </c>
      <c r="W103" s="53">
        <v>130.86172397852201</v>
      </c>
      <c r="X103" s="53">
        <v>73.257894024230694</v>
      </c>
      <c r="Y103" s="53">
        <v>4.5495455738441901</v>
      </c>
      <c r="Z103" s="53">
        <v>62.344044275717799</v>
      </c>
      <c r="AA103" s="53">
        <v>1.1546780236710801</v>
      </c>
      <c r="AB103" s="53"/>
      <c r="AC103" s="53">
        <f t="shared" si="8"/>
        <v>14.897848066589303</v>
      </c>
      <c r="AD103" s="53"/>
      <c r="AE103" s="53">
        <v>61.594256753128697</v>
      </c>
      <c r="AF103" s="53">
        <v>1.1673164255375601</v>
      </c>
      <c r="AG103" s="30"/>
      <c r="AH103" s="54">
        <v>11.1192767856893</v>
      </c>
      <c r="AI103" s="54">
        <v>5.6827933990497002</v>
      </c>
      <c r="AJ103" s="54">
        <v>739.45014020521398</v>
      </c>
      <c r="AK103" s="54">
        <v>1.2142682893943699</v>
      </c>
      <c r="AL103" s="54" t="s">
        <v>501</v>
      </c>
      <c r="AM103" s="54">
        <v>7.4148833751396399</v>
      </c>
      <c r="AN103" s="54">
        <v>5.8425767691577701E-2</v>
      </c>
      <c r="AO103" s="54">
        <v>1.04439472580101</v>
      </c>
      <c r="AP103" s="54">
        <v>1.34689327298813</v>
      </c>
      <c r="AQ103" s="54">
        <v>0.88424265248331402</v>
      </c>
      <c r="AR103" s="54">
        <v>10.550097679890699</v>
      </c>
      <c r="AS103" s="54">
        <v>4.9415566664631996</v>
      </c>
      <c r="AT103" s="54">
        <v>50.906829340663997</v>
      </c>
      <c r="AU103" s="54">
        <v>22.521835322436502</v>
      </c>
      <c r="AV103" s="55">
        <v>122.198569047124</v>
      </c>
      <c r="AW103" s="54">
        <v>30.640709166966499</v>
      </c>
      <c r="AX103" s="55">
        <v>341.53050707275497</v>
      </c>
      <c r="AY103" s="55">
        <v>77.565893196149403</v>
      </c>
      <c r="AZ103" s="56">
        <v>9378.9984973442406</v>
      </c>
      <c r="BA103"/>
      <c r="BB103"/>
      <c r="BC103"/>
      <c r="BD103"/>
      <c r="BE103"/>
      <c r="BF103"/>
      <c r="BG103"/>
    </row>
    <row r="104" spans="1:59" s="27" customFormat="1" x14ac:dyDescent="0.2">
      <c r="A104" s="30" t="s">
        <v>602</v>
      </c>
      <c r="B104" s="30"/>
      <c r="C104" s="30"/>
      <c r="D104" s="30">
        <v>44669</v>
      </c>
      <c r="E104" s="30">
        <v>18095</v>
      </c>
      <c r="F104" s="30"/>
      <c r="G104" s="50">
        <v>3.76512162078784</v>
      </c>
      <c r="H104" s="50">
        <v>116.089857632883</v>
      </c>
      <c r="I104" s="50">
        <v>116.751115584617</v>
      </c>
      <c r="J104" s="51">
        <v>1.0846851653698899</v>
      </c>
      <c r="K104" s="51"/>
      <c r="L104" s="51">
        <f t="shared" si="6"/>
        <v>106.51392451721044</v>
      </c>
      <c r="M104" s="51">
        <f t="shared" si="7"/>
        <v>1.8877667953880399</v>
      </c>
      <c r="N104" s="52">
        <v>5.4017332055375199E-2</v>
      </c>
      <c r="O104" s="51">
        <v>6.7045302644485503</v>
      </c>
      <c r="P104" s="52">
        <v>6.9873450815956903E-2</v>
      </c>
      <c r="Q104" s="51">
        <v>6.9652271707874798</v>
      </c>
      <c r="R104" s="52">
        <v>9.3884438540091601E-3</v>
      </c>
      <c r="S104" s="51">
        <v>1.8877667953880399</v>
      </c>
      <c r="T104" s="51">
        <v>0.27102731168703698</v>
      </c>
      <c r="U104" s="30"/>
      <c r="V104" s="53">
        <v>330.38951423391399</v>
      </c>
      <c r="W104" s="53">
        <v>150.96901047455901</v>
      </c>
      <c r="X104" s="53">
        <v>68.295385885817794</v>
      </c>
      <c r="Y104" s="53">
        <v>4.7569287741131401</v>
      </c>
      <c r="Z104" s="53">
        <v>60.237509256990698</v>
      </c>
      <c r="AA104" s="53">
        <v>1.13714369812227</v>
      </c>
      <c r="AB104" s="53"/>
      <c r="AC104" s="53">
        <f t="shared" si="8"/>
        <v>11.798566659098986</v>
      </c>
      <c r="AD104" s="53"/>
      <c r="AE104" s="53">
        <v>59.723866887540403</v>
      </c>
      <c r="AF104" s="53">
        <v>1.15688653160459</v>
      </c>
      <c r="AG104" s="30"/>
      <c r="AH104" s="54">
        <v>11.2359878809393</v>
      </c>
      <c r="AI104" s="54">
        <v>4.9263167398145997</v>
      </c>
      <c r="AJ104" s="54">
        <v>669.74394285973301</v>
      </c>
      <c r="AK104" s="54">
        <v>0.85509377856902802</v>
      </c>
      <c r="AL104" s="54" t="s">
        <v>501</v>
      </c>
      <c r="AM104" s="54">
        <v>8.8252087080541894</v>
      </c>
      <c r="AN104" s="54">
        <v>5.1377443609453601E-2</v>
      </c>
      <c r="AO104" s="54" t="s">
        <v>501</v>
      </c>
      <c r="AP104" s="54">
        <v>2.3173190714335701</v>
      </c>
      <c r="AQ104" s="54">
        <v>0.55168904978503497</v>
      </c>
      <c r="AR104" s="54">
        <v>9.3643282663646694</v>
      </c>
      <c r="AS104" s="54">
        <v>3.3912898585612998</v>
      </c>
      <c r="AT104" s="54">
        <v>51.411164968179698</v>
      </c>
      <c r="AU104" s="54">
        <v>20.052290598779301</v>
      </c>
      <c r="AV104" s="55">
        <v>109.90346041258501</v>
      </c>
      <c r="AW104" s="54">
        <v>29.349869472131701</v>
      </c>
      <c r="AX104" s="55">
        <v>304.25106246232599</v>
      </c>
      <c r="AY104" s="55">
        <v>75.894415689026502</v>
      </c>
      <c r="AZ104" s="56">
        <v>10451.608067446001</v>
      </c>
      <c r="BA104"/>
      <c r="BB104"/>
      <c r="BC104"/>
      <c r="BD104"/>
      <c r="BE104"/>
      <c r="BF104"/>
      <c r="BG104"/>
    </row>
    <row r="105" spans="1:59" s="27" customFormat="1" x14ac:dyDescent="0.2">
      <c r="A105" s="30" t="s">
        <v>603</v>
      </c>
      <c r="B105" s="30"/>
      <c r="C105" s="30"/>
      <c r="D105" s="30">
        <v>44740</v>
      </c>
      <c r="E105" s="30">
        <v>18102</v>
      </c>
      <c r="F105" s="30"/>
      <c r="G105" s="50">
        <v>2.6777415081745302</v>
      </c>
      <c r="H105" s="50">
        <v>100.47816594495499</v>
      </c>
      <c r="I105" s="50">
        <v>89.159435756437702</v>
      </c>
      <c r="J105" s="51">
        <v>0.95405916454314199</v>
      </c>
      <c r="K105" s="51"/>
      <c r="L105" s="51">
        <f t="shared" si="6"/>
        <v>107.31761032356258</v>
      </c>
      <c r="M105" s="51">
        <f t="shared" si="7"/>
        <v>1.94492155121919</v>
      </c>
      <c r="N105" s="52">
        <v>4.7286916664033202E-2</v>
      </c>
      <c r="O105" s="51">
        <v>9.2138226557014296</v>
      </c>
      <c r="P105" s="52">
        <v>6.2985834342816599E-2</v>
      </c>
      <c r="Q105" s="51">
        <v>9.4168597616781895</v>
      </c>
      <c r="R105" s="52">
        <v>9.3181351782340299E-3</v>
      </c>
      <c r="S105" s="51">
        <v>1.94492155121919</v>
      </c>
      <c r="T105" s="51">
        <v>0.20653610656219301</v>
      </c>
      <c r="U105" s="30"/>
      <c r="V105" s="53">
        <v>194.521687999688</v>
      </c>
      <c r="W105" s="53">
        <v>219.43593029858599</v>
      </c>
      <c r="X105" s="53">
        <v>62.135115735457298</v>
      </c>
      <c r="Y105" s="53">
        <v>5.8511767115644497</v>
      </c>
      <c r="Z105" s="53">
        <v>59.788302597285004</v>
      </c>
      <c r="AA105" s="53">
        <v>1.1628355823227401</v>
      </c>
      <c r="AB105" s="53"/>
      <c r="AC105" s="53">
        <f t="shared" si="8"/>
        <v>3.7769514233528478</v>
      </c>
      <c r="AD105" s="53"/>
      <c r="AE105" s="53">
        <v>59.784330532810799</v>
      </c>
      <c r="AF105" s="53">
        <v>1.20456154656767</v>
      </c>
      <c r="AG105" s="30"/>
      <c r="AH105" s="54">
        <v>6.0043429705961904</v>
      </c>
      <c r="AI105" s="54">
        <v>5.5939353519595203</v>
      </c>
      <c r="AJ105" s="54">
        <v>438.19933229695499</v>
      </c>
      <c r="AK105" s="54">
        <v>0.79454779038024204</v>
      </c>
      <c r="AL105" s="54" t="s">
        <v>501</v>
      </c>
      <c r="AM105" s="54">
        <v>6.3435024552990402</v>
      </c>
      <c r="AN105" s="54" t="s">
        <v>501</v>
      </c>
      <c r="AO105" s="54">
        <v>0.33349796884273403</v>
      </c>
      <c r="AP105" s="54">
        <v>0.31342119848581701</v>
      </c>
      <c r="AQ105" s="54">
        <v>0.43464103834759499</v>
      </c>
      <c r="AR105" s="54">
        <v>7.39782259202868</v>
      </c>
      <c r="AS105" s="54">
        <v>1.97917889903434</v>
      </c>
      <c r="AT105" s="54">
        <v>27.341524977001399</v>
      </c>
      <c r="AU105" s="54">
        <v>12.638534245453499</v>
      </c>
      <c r="AV105" s="55">
        <v>84.6374127505823</v>
      </c>
      <c r="AW105" s="54">
        <v>22.318395325599798</v>
      </c>
      <c r="AX105" s="55">
        <v>230.46620723610999</v>
      </c>
      <c r="AY105" s="55">
        <v>54.956793120964598</v>
      </c>
      <c r="AZ105" s="56">
        <v>9646.4691115004607</v>
      </c>
      <c r="BA105"/>
      <c r="BB105"/>
      <c r="BC105"/>
      <c r="BD105"/>
      <c r="BE105"/>
      <c r="BF105"/>
      <c r="BG105"/>
    </row>
    <row r="106" spans="1:59" s="27" customFormat="1" x14ac:dyDescent="0.2">
      <c r="A106" s="30" t="s">
        <v>604</v>
      </c>
      <c r="B106" s="30"/>
      <c r="C106" s="30"/>
      <c r="D106" s="30">
        <v>44637</v>
      </c>
      <c r="E106" s="30">
        <v>18367</v>
      </c>
      <c r="F106" s="30"/>
      <c r="G106" s="50">
        <v>2.7709954305117002</v>
      </c>
      <c r="H106" s="50">
        <v>79.0652976902539</v>
      </c>
      <c r="I106" s="50">
        <v>92.083014865409197</v>
      </c>
      <c r="J106" s="51">
        <v>1.2393242004954601</v>
      </c>
      <c r="K106" s="51"/>
      <c r="L106" s="51">
        <f t="shared" si="6"/>
        <v>105.54367871941156</v>
      </c>
      <c r="M106" s="51">
        <f t="shared" si="7"/>
        <v>2.30828383469037</v>
      </c>
      <c r="N106" s="52">
        <v>5.2591405313690602E-2</v>
      </c>
      <c r="O106" s="51">
        <v>9.2035987751908106</v>
      </c>
      <c r="P106" s="52">
        <v>6.9064236172681703E-2</v>
      </c>
      <c r="Q106" s="51">
        <v>9.4886460928936902</v>
      </c>
      <c r="R106" s="52">
        <v>9.4747502847470893E-3</v>
      </c>
      <c r="S106" s="51">
        <v>2.30828383469037</v>
      </c>
      <c r="T106" s="51">
        <v>0.24326798703337801</v>
      </c>
      <c r="U106" s="30"/>
      <c r="V106" s="53">
        <v>533.08222901308295</v>
      </c>
      <c r="W106" s="53">
        <v>209.48039874975899</v>
      </c>
      <c r="X106" s="53">
        <v>67.272111675864494</v>
      </c>
      <c r="Y106" s="53">
        <v>6.3832125961389998</v>
      </c>
      <c r="Z106" s="53">
        <v>60.787151447073903</v>
      </c>
      <c r="AA106" s="53">
        <v>1.40313999042156</v>
      </c>
      <c r="AB106" s="53"/>
      <c r="AC106" s="53">
        <f t="shared" si="8"/>
        <v>9.6398939578958185</v>
      </c>
      <c r="AD106" s="53"/>
      <c r="AE106" s="53">
        <v>60.380247001492201</v>
      </c>
      <c r="AF106" s="53">
        <v>1.4377463445763401</v>
      </c>
      <c r="AG106" s="30"/>
      <c r="AH106" s="54">
        <v>7.3212088405659701</v>
      </c>
      <c r="AI106" s="54">
        <v>4.4435122018892699</v>
      </c>
      <c r="AJ106" s="54">
        <v>1009.74204889494</v>
      </c>
      <c r="AK106" s="54">
        <v>0.789023730706362</v>
      </c>
      <c r="AL106" s="54" t="s">
        <v>501</v>
      </c>
      <c r="AM106" s="54">
        <v>9.5696592275119308</v>
      </c>
      <c r="AN106" s="54">
        <v>6.9496172594270905E-2</v>
      </c>
      <c r="AO106" s="54">
        <v>0.82141029949057198</v>
      </c>
      <c r="AP106" s="54">
        <v>3.51451991904253</v>
      </c>
      <c r="AQ106" s="54">
        <v>1.0514322336922099</v>
      </c>
      <c r="AR106" s="54">
        <v>20.0851124444638</v>
      </c>
      <c r="AS106" s="54">
        <v>6.8238958267406096</v>
      </c>
      <c r="AT106" s="54">
        <v>86.934701881535304</v>
      </c>
      <c r="AU106" s="54">
        <v>35.553848011550997</v>
      </c>
      <c r="AV106" s="55">
        <v>164.278401204121</v>
      </c>
      <c r="AW106" s="54">
        <v>34.730760339888398</v>
      </c>
      <c r="AX106" s="55">
        <v>362.27260762594602</v>
      </c>
      <c r="AY106" s="55">
        <v>70.844420336312297</v>
      </c>
      <c r="AZ106" s="56">
        <v>8926.9629793572094</v>
      </c>
      <c r="BA106"/>
      <c r="BB106"/>
      <c r="BC106"/>
      <c r="BD106"/>
      <c r="BE106"/>
      <c r="BF106"/>
      <c r="BG106"/>
    </row>
    <row r="107" spans="1:59" s="27" customFormat="1" x14ac:dyDescent="0.2">
      <c r="A107" s="30" t="s">
        <v>605</v>
      </c>
      <c r="B107" s="30"/>
      <c r="C107" s="30"/>
      <c r="D107" s="30">
        <v>44873</v>
      </c>
      <c r="E107" s="30">
        <v>18502</v>
      </c>
      <c r="F107" s="30"/>
      <c r="G107" s="50">
        <v>3.78156685312545</v>
      </c>
      <c r="H107" s="50">
        <v>187.328871601175</v>
      </c>
      <c r="I107" s="50">
        <v>125.239781209125</v>
      </c>
      <c r="J107" s="51">
        <v>0.70873649115323201</v>
      </c>
      <c r="K107" s="51"/>
      <c r="L107" s="51">
        <f t="shared" si="6"/>
        <v>105.35120381273764</v>
      </c>
      <c r="M107" s="51">
        <f t="shared" si="7"/>
        <v>1.8252772425774499</v>
      </c>
      <c r="N107" s="52">
        <v>4.6981694339050202E-2</v>
      </c>
      <c r="O107" s="51">
        <v>5.1377616918877704</v>
      </c>
      <c r="P107" s="52">
        <v>6.1085875729859899E-2</v>
      </c>
      <c r="Q107" s="51">
        <v>5.4523602425830804</v>
      </c>
      <c r="R107" s="52">
        <v>9.4920604967884906E-3</v>
      </c>
      <c r="S107" s="51">
        <v>1.8252772425774499</v>
      </c>
      <c r="T107" s="51">
        <v>0.33476827674040799</v>
      </c>
      <c r="U107" s="30"/>
      <c r="V107" s="53">
        <v>34.215813571521203</v>
      </c>
      <c r="W107" s="53">
        <v>122.71640724410599</v>
      </c>
      <c r="X107" s="53">
        <v>60.076113454844801</v>
      </c>
      <c r="Y107" s="53">
        <v>3.2755661253010602</v>
      </c>
      <c r="Z107" s="53">
        <v>60.899371793479702</v>
      </c>
      <c r="AA107" s="53">
        <v>1.1115823742190201</v>
      </c>
      <c r="AB107" s="53"/>
      <c r="AC107" s="53">
        <f t="shared" si="8"/>
        <v>-1.3703588519481835</v>
      </c>
      <c r="AD107" s="53"/>
      <c r="AE107" s="53">
        <v>60.920038422934198</v>
      </c>
      <c r="AF107" s="53">
        <v>1.12372949964671</v>
      </c>
      <c r="AG107" s="30"/>
      <c r="AH107" s="54">
        <v>5.6306304246247798</v>
      </c>
      <c r="AI107" s="54">
        <v>4.2965081132623801</v>
      </c>
      <c r="AJ107" s="54">
        <v>262.45412603242897</v>
      </c>
      <c r="AK107" s="54">
        <v>0.73425485382341604</v>
      </c>
      <c r="AL107" s="54" t="s">
        <v>501</v>
      </c>
      <c r="AM107" s="54">
        <v>4.9664366819416497</v>
      </c>
      <c r="AN107" s="54" t="s">
        <v>501</v>
      </c>
      <c r="AO107" s="54" t="s">
        <v>501</v>
      </c>
      <c r="AP107" s="54">
        <v>0.42036233354536601</v>
      </c>
      <c r="AQ107" s="54">
        <v>0.31248676535445302</v>
      </c>
      <c r="AR107" s="54">
        <v>2.9056102934727801</v>
      </c>
      <c r="AS107" s="54">
        <v>1.1685630790195001</v>
      </c>
      <c r="AT107" s="54">
        <v>17.0207626941672</v>
      </c>
      <c r="AU107" s="54">
        <v>7.8510919425732899</v>
      </c>
      <c r="AV107" s="55">
        <v>41.013034551216101</v>
      </c>
      <c r="AW107" s="54">
        <v>10.646162200889901</v>
      </c>
      <c r="AX107" s="55">
        <v>162.919328663605</v>
      </c>
      <c r="AY107" s="55">
        <v>43.178051113121398</v>
      </c>
      <c r="AZ107" s="56">
        <v>10163.0750240997</v>
      </c>
      <c r="BA107"/>
      <c r="BB107"/>
      <c r="BC107"/>
      <c r="BD107"/>
      <c r="BE107"/>
      <c r="BF107"/>
      <c r="BG107"/>
    </row>
    <row r="108" spans="1:59" s="27" customFormat="1" x14ac:dyDescent="0.2">
      <c r="A108" s="30" t="s">
        <v>606</v>
      </c>
      <c r="B108" s="30"/>
      <c r="C108" s="30"/>
      <c r="D108" s="30">
        <v>45057</v>
      </c>
      <c r="E108" s="30">
        <v>18363</v>
      </c>
      <c r="F108" s="30"/>
      <c r="G108" s="50">
        <v>1.7612297738506</v>
      </c>
      <c r="H108" s="50">
        <v>71.711887137137296</v>
      </c>
      <c r="I108" s="50">
        <v>48.238800828805402</v>
      </c>
      <c r="J108" s="51">
        <v>0.70355646375936898</v>
      </c>
      <c r="K108" s="51"/>
      <c r="L108" s="51">
        <f t="shared" si="6"/>
        <v>103.59702995087922</v>
      </c>
      <c r="M108" s="51">
        <f t="shared" si="7"/>
        <v>2.3185198260573898</v>
      </c>
      <c r="N108" s="52">
        <v>6.0018207163294597E-2</v>
      </c>
      <c r="O108" s="51">
        <v>9.51665629188936</v>
      </c>
      <c r="P108" s="52">
        <v>8.2081568095105806E-2</v>
      </c>
      <c r="Q108" s="51">
        <v>9.7950130761412808</v>
      </c>
      <c r="R108" s="52">
        <v>9.6527863827192001E-3</v>
      </c>
      <c r="S108" s="51">
        <v>2.3185198260573898</v>
      </c>
      <c r="T108" s="51">
        <v>0.23670410728749799</v>
      </c>
      <c r="U108" s="30"/>
      <c r="V108" s="53">
        <v>702.72383006000405</v>
      </c>
      <c r="W108" s="53">
        <v>205.89737053034199</v>
      </c>
      <c r="X108" s="53">
        <v>79.254864048690294</v>
      </c>
      <c r="Y108" s="53">
        <v>7.7630242970471999</v>
      </c>
      <c r="Z108" s="53">
        <v>61.923771341234499</v>
      </c>
      <c r="AA108" s="53">
        <v>1.4357149155889699</v>
      </c>
      <c r="AB108" s="53"/>
      <c r="AC108" s="53">
        <f t="shared" si="8"/>
        <v>21.86754455450005</v>
      </c>
      <c r="AD108" s="53"/>
      <c r="AE108" s="53">
        <v>60.932593779308199</v>
      </c>
      <c r="AF108" s="53">
        <v>1.4767011114441499</v>
      </c>
      <c r="AG108" s="30"/>
      <c r="AH108" s="54">
        <v>6.3548579706688804</v>
      </c>
      <c r="AI108" s="54">
        <v>6.4441288081270098</v>
      </c>
      <c r="AJ108" s="54">
        <v>445.572163790209</v>
      </c>
      <c r="AK108" s="54">
        <v>1.0798769371780099</v>
      </c>
      <c r="AL108" s="54" t="s">
        <v>501</v>
      </c>
      <c r="AM108" s="54">
        <v>6.4346476145921203</v>
      </c>
      <c r="AN108" s="54" t="s">
        <v>501</v>
      </c>
      <c r="AO108" s="54" t="s">
        <v>501</v>
      </c>
      <c r="AP108" s="54">
        <v>0.35124338980076097</v>
      </c>
      <c r="AQ108" s="54">
        <v>0.52935770746308897</v>
      </c>
      <c r="AR108" s="54">
        <v>7.0927326400937103</v>
      </c>
      <c r="AS108" s="54">
        <v>2.5876226062823098</v>
      </c>
      <c r="AT108" s="54">
        <v>28.815181270857298</v>
      </c>
      <c r="AU108" s="54">
        <v>13.1649397892109</v>
      </c>
      <c r="AV108" s="55">
        <v>78.5753696128006</v>
      </c>
      <c r="AW108" s="54">
        <v>19.074183207671801</v>
      </c>
      <c r="AX108" s="55">
        <v>230.09437970506499</v>
      </c>
      <c r="AY108" s="55">
        <v>52.030183173235002</v>
      </c>
      <c r="AZ108" s="56">
        <v>9926.3958707944203</v>
      </c>
      <c r="BA108"/>
      <c r="BB108"/>
      <c r="BC108"/>
      <c r="BD108"/>
      <c r="BE108"/>
      <c r="BF108"/>
      <c r="BG108"/>
    </row>
    <row r="109" spans="1:59" s="27" customFormat="1" x14ac:dyDescent="0.2">
      <c r="A109" s="30" t="s">
        <v>607</v>
      </c>
      <c r="B109" s="30"/>
      <c r="C109" s="30"/>
      <c r="D109" s="30">
        <v>45109</v>
      </c>
      <c r="E109" s="30">
        <v>18430</v>
      </c>
      <c r="F109" s="30"/>
      <c r="G109" s="50">
        <v>8.0099300917592995</v>
      </c>
      <c r="H109" s="50">
        <v>275.23814989403098</v>
      </c>
      <c r="I109" s="50">
        <v>260.027849542897</v>
      </c>
      <c r="J109" s="51">
        <v>1.0159818308317901</v>
      </c>
      <c r="K109" s="51"/>
      <c r="L109" s="51">
        <f t="shared" si="6"/>
        <v>106.11585021707639</v>
      </c>
      <c r="M109" s="51">
        <f t="shared" si="7"/>
        <v>1.7742833060986201</v>
      </c>
      <c r="N109" s="52">
        <v>5.1641447861351997E-2</v>
      </c>
      <c r="O109" s="51">
        <v>3.8051448744554102</v>
      </c>
      <c r="P109" s="52">
        <v>6.7467043562951204E-2</v>
      </c>
      <c r="Q109" s="51">
        <v>4.1984769578853802</v>
      </c>
      <c r="R109" s="52">
        <v>9.4236628925306199E-3</v>
      </c>
      <c r="S109" s="51">
        <v>1.7742833060986201</v>
      </c>
      <c r="T109" s="51">
        <v>0.42260165386075199</v>
      </c>
      <c r="U109" s="30"/>
      <c r="V109" s="53">
        <v>238.69544202296601</v>
      </c>
      <c r="W109" s="53">
        <v>87.256950338109903</v>
      </c>
      <c r="X109" s="53">
        <v>66.2097921353933</v>
      </c>
      <c r="Y109" s="53">
        <v>2.7798028666682999</v>
      </c>
      <c r="Z109" s="53">
        <v>60.462749059083201</v>
      </c>
      <c r="AA109" s="53">
        <v>1.07278046296361</v>
      </c>
      <c r="AB109" s="53"/>
      <c r="AC109" s="53">
        <f t="shared" si="8"/>
        <v>8.6800500212383831</v>
      </c>
      <c r="AD109" s="53"/>
      <c r="AE109" s="53">
        <v>60.127965351153598</v>
      </c>
      <c r="AF109" s="53">
        <v>1.0738902490781901</v>
      </c>
      <c r="AG109" s="30"/>
      <c r="AH109" s="54">
        <v>0.90697088868086595</v>
      </c>
      <c r="AI109" s="54">
        <v>3.96081338507999</v>
      </c>
      <c r="AJ109" s="54">
        <v>603.65292429745796</v>
      </c>
      <c r="AK109" s="54">
        <v>0.74468364331979497</v>
      </c>
      <c r="AL109" s="54" t="s">
        <v>501</v>
      </c>
      <c r="AM109" s="54">
        <v>5.6377279873132302</v>
      </c>
      <c r="AN109" s="54" t="s">
        <v>501</v>
      </c>
      <c r="AO109" s="54">
        <v>1.33563209180248</v>
      </c>
      <c r="AP109" s="54">
        <v>1.9708588510566301</v>
      </c>
      <c r="AQ109" s="54">
        <v>0.84834592829952804</v>
      </c>
      <c r="AR109" s="54">
        <v>9.9023020670688098</v>
      </c>
      <c r="AS109" s="54">
        <v>4.1329453688559603</v>
      </c>
      <c r="AT109" s="54">
        <v>45.775483826016398</v>
      </c>
      <c r="AU109" s="54">
        <v>19.850654513884798</v>
      </c>
      <c r="AV109" s="55">
        <v>105.483298703777</v>
      </c>
      <c r="AW109" s="54">
        <v>21.7183809967941</v>
      </c>
      <c r="AX109" s="55">
        <v>322.671510931537</v>
      </c>
      <c r="AY109" s="55">
        <v>74.799464040446594</v>
      </c>
      <c r="AZ109" s="56">
        <v>9445.1973832147396</v>
      </c>
      <c r="BA109"/>
      <c r="BB109"/>
      <c r="BC109"/>
      <c r="BD109"/>
      <c r="BE109"/>
      <c r="BF109"/>
      <c r="BG109"/>
    </row>
    <row r="110" spans="1:59" s="27" customFormat="1" x14ac:dyDescent="0.2">
      <c r="A110" s="30" t="s">
        <v>608</v>
      </c>
      <c r="B110" s="30"/>
      <c r="C110" s="30"/>
      <c r="D110" s="30">
        <v>45481</v>
      </c>
      <c r="E110" s="30">
        <v>18303</v>
      </c>
      <c r="F110" s="30"/>
      <c r="G110" s="50">
        <v>5.7414869743119903</v>
      </c>
      <c r="H110" s="50">
        <v>306.32922424154401</v>
      </c>
      <c r="I110" s="50">
        <v>161.856866859532</v>
      </c>
      <c r="J110" s="51">
        <v>0.567905787469692</v>
      </c>
      <c r="K110" s="51"/>
      <c r="L110" s="51">
        <f t="shared" si="6"/>
        <v>104.98568115046582</v>
      </c>
      <c r="M110" s="51">
        <f t="shared" si="7"/>
        <v>1.76049374029474</v>
      </c>
      <c r="N110" s="52">
        <v>5.6434572875035602E-2</v>
      </c>
      <c r="O110" s="51">
        <v>3.5938522594582198</v>
      </c>
      <c r="P110" s="52">
        <v>7.4872985917201998E-2</v>
      </c>
      <c r="Q110" s="51">
        <v>4.0018885882080601</v>
      </c>
      <c r="R110" s="52">
        <v>9.5251084628083394E-3</v>
      </c>
      <c r="S110" s="51">
        <v>1.76049374029474</v>
      </c>
      <c r="T110" s="51">
        <v>0.43991573015855401</v>
      </c>
      <c r="U110" s="30"/>
      <c r="V110" s="53">
        <v>467.23885299316498</v>
      </c>
      <c r="W110" s="53">
        <v>79.556510714726102</v>
      </c>
      <c r="X110" s="53">
        <v>73.235541508327799</v>
      </c>
      <c r="Y110" s="53">
        <v>2.9308047781341502</v>
      </c>
      <c r="Z110" s="53">
        <v>61.110578351874501</v>
      </c>
      <c r="AA110" s="53">
        <v>1.07584790654266</v>
      </c>
      <c r="AB110" s="53"/>
      <c r="AC110" s="53">
        <f t="shared" si="8"/>
        <v>16.556118664152343</v>
      </c>
      <c r="AD110" s="53"/>
      <c r="AE110" s="53">
        <v>60.404661384790302</v>
      </c>
      <c r="AF110" s="53">
        <v>1.0713777067635399</v>
      </c>
      <c r="AG110" s="30"/>
      <c r="AH110" s="54" t="s">
        <v>501</v>
      </c>
      <c r="AI110" s="54">
        <v>3.6283041358737198</v>
      </c>
      <c r="AJ110" s="54">
        <v>460.16779228124398</v>
      </c>
      <c r="AK110" s="54">
        <v>1.0755415663475001</v>
      </c>
      <c r="AL110" s="54">
        <v>158.840886862064</v>
      </c>
      <c r="AM110" s="54">
        <v>99.219485817205197</v>
      </c>
      <c r="AN110" s="54">
        <v>9.6756860222139096</v>
      </c>
      <c r="AO110" s="54">
        <v>52.861048782170499</v>
      </c>
      <c r="AP110" s="54">
        <v>5.3526736464862497</v>
      </c>
      <c r="AQ110" s="54">
        <v>0.88711908410963902</v>
      </c>
      <c r="AR110" s="54">
        <v>9.9465733130937508</v>
      </c>
      <c r="AS110" s="54">
        <v>1.8856392832479101</v>
      </c>
      <c r="AT110" s="54">
        <v>28.628964934367399</v>
      </c>
      <c r="AU110" s="54">
        <v>13.5919724779191</v>
      </c>
      <c r="AV110" s="55">
        <v>73.833934203469994</v>
      </c>
      <c r="AW110" s="54">
        <v>20.5611102117157</v>
      </c>
      <c r="AX110" s="55">
        <v>241.9559079764</v>
      </c>
      <c r="AY110" s="55">
        <v>68.922705213175504</v>
      </c>
      <c r="AZ110" s="56">
        <v>10077.330198633599</v>
      </c>
      <c r="BA110"/>
      <c r="BB110"/>
      <c r="BC110"/>
      <c r="BD110"/>
      <c r="BE110"/>
      <c r="BF110"/>
      <c r="BG110"/>
    </row>
    <row r="111" spans="1:59" s="27" customFormat="1" x14ac:dyDescent="0.2">
      <c r="A111" s="30" t="s">
        <v>609</v>
      </c>
      <c r="B111" s="30"/>
      <c r="C111" s="30"/>
      <c r="D111" s="30">
        <v>45331</v>
      </c>
      <c r="E111" s="30">
        <v>18241</v>
      </c>
      <c r="F111" s="30"/>
      <c r="G111" s="50">
        <v>2.1683002259993098</v>
      </c>
      <c r="H111" s="50">
        <v>65.601336140487703</v>
      </c>
      <c r="I111" s="50">
        <v>70.136396099038095</v>
      </c>
      <c r="J111" s="51">
        <v>1.14334886906861</v>
      </c>
      <c r="K111" s="51"/>
      <c r="L111" s="51">
        <f t="shared" si="6"/>
        <v>106.92706932260927</v>
      </c>
      <c r="M111" s="51">
        <f t="shared" si="7"/>
        <v>2.6071652849569702</v>
      </c>
      <c r="N111" s="52">
        <v>5.5353461340154599E-2</v>
      </c>
      <c r="O111" s="51">
        <v>10.180386204799399</v>
      </c>
      <c r="P111" s="52">
        <v>6.9887733185584597E-2</v>
      </c>
      <c r="Q111" s="51">
        <v>10.508928304158999</v>
      </c>
      <c r="R111" s="52">
        <v>9.3521687850894302E-3</v>
      </c>
      <c r="S111" s="51">
        <v>2.6071652849569702</v>
      </c>
      <c r="T111" s="51">
        <v>0.24809050071501301</v>
      </c>
      <c r="U111" s="30"/>
      <c r="V111" s="53">
        <v>434.711175749902</v>
      </c>
      <c r="W111" s="53">
        <v>227.047315125171</v>
      </c>
      <c r="X111" s="53">
        <v>69.374200739971997</v>
      </c>
      <c r="Y111" s="53">
        <v>7.2904850173469997</v>
      </c>
      <c r="Z111" s="53">
        <v>60.003150191600398</v>
      </c>
      <c r="AA111" s="53">
        <v>1.564381301676</v>
      </c>
      <c r="AB111" s="53"/>
      <c r="AC111" s="53">
        <f t="shared" si="8"/>
        <v>13.507976233839614</v>
      </c>
      <c r="AD111" s="53"/>
      <c r="AE111" s="53">
        <v>59.392928895316103</v>
      </c>
      <c r="AF111" s="53">
        <v>1.6011105671549799</v>
      </c>
      <c r="AG111" s="30"/>
      <c r="AH111" s="54">
        <v>4.6772220683291197</v>
      </c>
      <c r="AI111" s="54">
        <v>5.1303164819238098</v>
      </c>
      <c r="AJ111" s="54">
        <v>937.30756515958899</v>
      </c>
      <c r="AK111" s="54">
        <v>0.82144838313357205</v>
      </c>
      <c r="AL111" s="54" t="s">
        <v>501</v>
      </c>
      <c r="AM111" s="54">
        <v>8.9728572107633795</v>
      </c>
      <c r="AN111" s="54">
        <v>9.1113208988260794E-2</v>
      </c>
      <c r="AO111" s="54">
        <v>1.32594684816006</v>
      </c>
      <c r="AP111" s="54">
        <v>4.1587565519420897</v>
      </c>
      <c r="AQ111" s="54">
        <v>1.23083255974505</v>
      </c>
      <c r="AR111" s="54">
        <v>16.0213531735934</v>
      </c>
      <c r="AS111" s="54">
        <v>6.3640386439218801</v>
      </c>
      <c r="AT111" s="54">
        <v>84.591340434575997</v>
      </c>
      <c r="AU111" s="54">
        <v>30.776312921250302</v>
      </c>
      <c r="AV111" s="55">
        <v>137.70609775932701</v>
      </c>
      <c r="AW111" s="54">
        <v>34.155004554763401</v>
      </c>
      <c r="AX111" s="55">
        <v>329.46271219427899</v>
      </c>
      <c r="AY111" s="55">
        <v>71.363496400094306</v>
      </c>
      <c r="AZ111" s="56">
        <v>9132.1206341130492</v>
      </c>
      <c r="BA111"/>
      <c r="BB111"/>
      <c r="BC111"/>
      <c r="BD111"/>
      <c r="BE111"/>
      <c r="BF111"/>
      <c r="BG111"/>
    </row>
    <row r="112" spans="1:59" s="27" customFormat="1" x14ac:dyDescent="0.2">
      <c r="A112" s="30" t="s">
        <v>610</v>
      </c>
      <c r="B112" s="30"/>
      <c r="C112" s="30"/>
      <c r="D112" s="30">
        <v>45380</v>
      </c>
      <c r="E112" s="30">
        <v>17844</v>
      </c>
      <c r="F112" s="30"/>
      <c r="G112" s="50">
        <v>4.7529395600643403</v>
      </c>
      <c r="H112" s="50">
        <v>143.87114295170699</v>
      </c>
      <c r="I112" s="50">
        <v>159.931957333756</v>
      </c>
      <c r="J112" s="51">
        <v>1.1857699173802001</v>
      </c>
      <c r="K112" s="51"/>
      <c r="L112" s="51">
        <f t="shared" si="6"/>
        <v>105.67365349103083</v>
      </c>
      <c r="M112" s="51">
        <f t="shared" si="7"/>
        <v>1.88469841204179</v>
      </c>
      <c r="N112" s="52">
        <v>5.0101267976645998E-2</v>
      </c>
      <c r="O112" s="51">
        <v>6.5567384638883501</v>
      </c>
      <c r="P112" s="52">
        <v>6.4471816787374403E-2</v>
      </c>
      <c r="Q112" s="51">
        <v>6.8222362454099903</v>
      </c>
      <c r="R112" s="52">
        <v>9.4630966845948607E-3</v>
      </c>
      <c r="S112" s="51">
        <v>1.88469841204179</v>
      </c>
      <c r="T112" s="51">
        <v>0.27625815703902401</v>
      </c>
      <c r="U112" s="30"/>
      <c r="V112" s="53">
        <v>89.774721640491506</v>
      </c>
      <c r="W112" s="53">
        <v>152.272398197364</v>
      </c>
      <c r="X112" s="53">
        <v>63.220192022666801</v>
      </c>
      <c r="Y112" s="53">
        <v>4.3130308545881704</v>
      </c>
      <c r="Z112" s="53">
        <v>60.714220731177797</v>
      </c>
      <c r="AA112" s="53">
        <v>1.14427995400406</v>
      </c>
      <c r="AB112" s="53"/>
      <c r="AC112" s="53">
        <f t="shared" si="8"/>
        <v>3.9638780131995177</v>
      </c>
      <c r="AD112" s="53"/>
      <c r="AE112" s="53">
        <v>60.496438907913003</v>
      </c>
      <c r="AF112" s="53">
        <v>1.16390096162219</v>
      </c>
      <c r="AG112" s="30"/>
      <c r="AH112" s="54">
        <v>0.92478627502215005</v>
      </c>
      <c r="AI112" s="54">
        <v>5.3126230996575101</v>
      </c>
      <c r="AJ112" s="54">
        <v>950.419029626108</v>
      </c>
      <c r="AK112" s="54">
        <v>1.19816139426866</v>
      </c>
      <c r="AL112" s="54" t="s">
        <v>501</v>
      </c>
      <c r="AM112" s="54">
        <v>9.0699242388391994</v>
      </c>
      <c r="AN112" s="54">
        <v>0.100928067080555</v>
      </c>
      <c r="AO112" s="54">
        <v>1.79289540507904</v>
      </c>
      <c r="AP112" s="54">
        <v>4.0968295381253101</v>
      </c>
      <c r="AQ112" s="54">
        <v>1.04246910859331</v>
      </c>
      <c r="AR112" s="54">
        <v>15.062687751800301</v>
      </c>
      <c r="AS112" s="54">
        <v>5.9645523022677196</v>
      </c>
      <c r="AT112" s="54">
        <v>72.643729370668495</v>
      </c>
      <c r="AU112" s="54">
        <v>26.6805132907696</v>
      </c>
      <c r="AV112" s="55">
        <v>144.12960433336499</v>
      </c>
      <c r="AW112" s="54">
        <v>37.904667853239502</v>
      </c>
      <c r="AX112" s="55">
        <v>397.26352274667499</v>
      </c>
      <c r="AY112" s="55">
        <v>90.9150582531895</v>
      </c>
      <c r="AZ112" s="56">
        <v>9754.5578130152408</v>
      </c>
      <c r="BA112"/>
      <c r="BB112"/>
      <c r="BC112"/>
      <c r="BD112"/>
      <c r="BE112"/>
      <c r="BF112"/>
      <c r="BG112"/>
    </row>
    <row r="113" spans="1:59" s="27" customFormat="1" x14ac:dyDescent="0.2">
      <c r="A113" s="30" t="s">
        <v>611</v>
      </c>
      <c r="B113" s="30"/>
      <c r="C113" s="30"/>
      <c r="D113" s="30">
        <v>45516</v>
      </c>
      <c r="E113" s="30">
        <v>17898</v>
      </c>
      <c r="F113" s="30"/>
      <c r="G113" s="50">
        <v>2.5343415346556402</v>
      </c>
      <c r="H113" s="50">
        <v>778.056582769177</v>
      </c>
      <c r="I113" s="50">
        <v>83.424707146405794</v>
      </c>
      <c r="J113" s="51">
        <v>0.109344543548856</v>
      </c>
      <c r="K113" s="51"/>
      <c r="L113" s="51">
        <f t="shared" si="6"/>
        <v>107.88216724464078</v>
      </c>
      <c r="M113" s="51">
        <f t="shared" si="7"/>
        <v>2.0416688830049101</v>
      </c>
      <c r="N113" s="52">
        <v>4.8249046753454199E-2</v>
      </c>
      <c r="O113" s="51">
        <v>2.2585287961303799</v>
      </c>
      <c r="P113" s="52">
        <v>6.1213359647827897E-2</v>
      </c>
      <c r="Q113" s="51">
        <v>3.0445630475949499</v>
      </c>
      <c r="R113" s="52">
        <v>9.2693725528551294E-3</v>
      </c>
      <c r="S113" s="51">
        <v>2.0416688830049101</v>
      </c>
      <c r="T113" s="51">
        <v>0.670595041419072</v>
      </c>
      <c r="U113" s="30"/>
      <c r="V113" s="53">
        <v>94.555874266786702</v>
      </c>
      <c r="W113" s="53">
        <v>53.3112543220048</v>
      </c>
      <c r="X113" s="53">
        <v>60.291249694249899</v>
      </c>
      <c r="Y113" s="53">
        <v>1.8356051091243399</v>
      </c>
      <c r="Z113" s="53">
        <v>59.476579993381002</v>
      </c>
      <c r="AA113" s="53">
        <v>1.21431482640038</v>
      </c>
      <c r="AB113" s="53"/>
      <c r="AC113" s="53">
        <f t="shared" si="8"/>
        <v>1.3512237762532187</v>
      </c>
      <c r="AD113" s="53"/>
      <c r="AE113" s="53">
        <v>59.400442610381901</v>
      </c>
      <c r="AF113" s="53">
        <v>1.2117149603022599</v>
      </c>
      <c r="AG113" s="30"/>
      <c r="AH113" s="54">
        <v>1.1624547354027801</v>
      </c>
      <c r="AI113" s="54">
        <v>4.3927128582510004</v>
      </c>
      <c r="AJ113" s="54">
        <v>243.77363759553799</v>
      </c>
      <c r="AK113" s="54">
        <v>0.85859207591625597</v>
      </c>
      <c r="AL113" s="54" t="s">
        <v>501</v>
      </c>
      <c r="AM113" s="54">
        <v>8.1392864019331306</v>
      </c>
      <c r="AN113" s="54" t="s">
        <v>501</v>
      </c>
      <c r="AO113" s="54" t="s">
        <v>501</v>
      </c>
      <c r="AP113" s="54" t="s">
        <v>501</v>
      </c>
      <c r="AQ113" s="54" t="s">
        <v>501</v>
      </c>
      <c r="AR113" s="54">
        <v>0.94031969956985795</v>
      </c>
      <c r="AS113" s="54">
        <v>0.74470181420071302</v>
      </c>
      <c r="AT113" s="54">
        <v>15.4365148519444</v>
      </c>
      <c r="AU113" s="54">
        <v>7.1856809198356997</v>
      </c>
      <c r="AV113" s="55">
        <v>48.2285622673731</v>
      </c>
      <c r="AW113" s="54">
        <v>11.6920330293334</v>
      </c>
      <c r="AX113" s="55">
        <v>159.19329920053499</v>
      </c>
      <c r="AY113" s="55">
        <v>42.520733579148597</v>
      </c>
      <c r="AZ113" s="56">
        <v>17385.0076907642</v>
      </c>
      <c r="BA113"/>
      <c r="BB113"/>
      <c r="BC113"/>
      <c r="BD113"/>
      <c r="BE113"/>
      <c r="BF113"/>
      <c r="BG113"/>
    </row>
    <row r="114" spans="1:59" s="27" customFormat="1" x14ac:dyDescent="0.2">
      <c r="A114" s="30" t="s">
        <v>612</v>
      </c>
      <c r="B114" s="30"/>
      <c r="C114" s="30"/>
      <c r="D114" s="30">
        <v>45841</v>
      </c>
      <c r="E114" s="30">
        <v>18285</v>
      </c>
      <c r="F114" s="30"/>
      <c r="G114" s="50">
        <v>9.1117534335220594</v>
      </c>
      <c r="H114" s="50">
        <v>498.326113919558</v>
      </c>
      <c r="I114" s="50">
        <v>301.052549790081</v>
      </c>
      <c r="J114" s="51">
        <v>0.64548450933059298</v>
      </c>
      <c r="K114" s="51"/>
      <c r="L114" s="51">
        <f t="shared" si="6"/>
        <v>105.01441236146702</v>
      </c>
      <c r="M114" s="51">
        <f t="shared" si="7"/>
        <v>1.9206095617634</v>
      </c>
      <c r="N114" s="52">
        <v>4.7842957901203499E-2</v>
      </c>
      <c r="O114" s="51">
        <v>2.7536237295634902</v>
      </c>
      <c r="P114" s="52">
        <v>6.3471841821773206E-2</v>
      </c>
      <c r="Q114" s="51">
        <v>3.3572585144358702</v>
      </c>
      <c r="R114" s="52">
        <v>9.5225024595474508E-3</v>
      </c>
      <c r="S114" s="51">
        <v>1.9206095617634</v>
      </c>
      <c r="T114" s="51">
        <v>0.57207675652767698</v>
      </c>
      <c r="U114" s="30"/>
      <c r="V114" s="53">
        <v>95.831655330595297</v>
      </c>
      <c r="W114" s="53">
        <v>65.240175245546894</v>
      </c>
      <c r="X114" s="53">
        <v>62.6181265805658</v>
      </c>
      <c r="Y114" s="53">
        <v>2.1022523862062701</v>
      </c>
      <c r="Z114" s="53">
        <v>61.093430668953999</v>
      </c>
      <c r="AA114" s="53">
        <v>1.1733662710372199</v>
      </c>
      <c r="AB114" s="53"/>
      <c r="AC114" s="53">
        <f t="shared" si="8"/>
        <v>2.4349114144290085</v>
      </c>
      <c r="AD114" s="53"/>
      <c r="AE114" s="53">
        <v>61.048588499484303</v>
      </c>
      <c r="AF114" s="53">
        <v>1.17312020058786</v>
      </c>
      <c r="AG114" s="30"/>
      <c r="AH114" s="54" t="s">
        <v>501</v>
      </c>
      <c r="AI114" s="54">
        <v>3.95498671137294</v>
      </c>
      <c r="AJ114" s="54">
        <v>686.79629081825703</v>
      </c>
      <c r="AK114" s="54">
        <v>1.1633721489639699</v>
      </c>
      <c r="AL114" s="54" t="s">
        <v>501</v>
      </c>
      <c r="AM114" s="54">
        <v>12.083347707314999</v>
      </c>
      <c r="AN114" s="54" t="s">
        <v>501</v>
      </c>
      <c r="AO114" s="54">
        <v>0.28929929641386198</v>
      </c>
      <c r="AP114" s="54">
        <v>0.64374979203668503</v>
      </c>
      <c r="AQ114" s="54">
        <v>0.74177019365146601</v>
      </c>
      <c r="AR114" s="54">
        <v>7.7808304592848598</v>
      </c>
      <c r="AS114" s="54">
        <v>3.08656479607441</v>
      </c>
      <c r="AT114" s="54">
        <v>42.097109059815203</v>
      </c>
      <c r="AU114" s="54">
        <v>19.721505534148498</v>
      </c>
      <c r="AV114" s="55">
        <v>136.11077815907899</v>
      </c>
      <c r="AW114" s="54">
        <v>35.280611396229403</v>
      </c>
      <c r="AX114" s="55">
        <v>440.61053179489699</v>
      </c>
      <c r="AY114" s="55">
        <v>116.939292223539</v>
      </c>
      <c r="AZ114" s="56">
        <v>11555.5734779145</v>
      </c>
      <c r="BA114"/>
      <c r="BB114"/>
      <c r="BC114"/>
      <c r="BD114"/>
      <c r="BE114"/>
      <c r="BF114"/>
      <c r="BG114"/>
    </row>
    <row r="115" spans="1:59" s="27" customFormat="1" x14ac:dyDescent="0.2">
      <c r="A115" s="30" t="s">
        <v>613</v>
      </c>
      <c r="B115" s="30"/>
      <c r="C115" s="30"/>
      <c r="D115" s="30">
        <v>46458</v>
      </c>
      <c r="E115" s="30">
        <v>18041</v>
      </c>
      <c r="F115" s="30"/>
      <c r="G115" s="50">
        <v>17.724026608516599</v>
      </c>
      <c r="H115" s="50">
        <v>580.95312316782395</v>
      </c>
      <c r="I115" s="50">
        <v>574.63375202382099</v>
      </c>
      <c r="J115" s="51">
        <v>1.0575527621302301</v>
      </c>
      <c r="K115" s="51"/>
      <c r="L115" s="51">
        <f t="shared" si="6"/>
        <v>106.34252306265766</v>
      </c>
      <c r="M115" s="51">
        <f t="shared" si="7"/>
        <v>1.7735553036526299</v>
      </c>
      <c r="N115" s="52">
        <v>4.7267968696239199E-2</v>
      </c>
      <c r="O115" s="51">
        <v>2.34995770655798</v>
      </c>
      <c r="P115" s="52">
        <v>6.07615661514503E-2</v>
      </c>
      <c r="Q115" s="51">
        <v>2.9441127080540999</v>
      </c>
      <c r="R115" s="52">
        <v>9.4035760220847302E-3</v>
      </c>
      <c r="S115" s="51">
        <v>1.7735553036526299</v>
      </c>
      <c r="T115" s="51">
        <v>0.60240740743409205</v>
      </c>
      <c r="U115" s="30"/>
      <c r="V115" s="53">
        <v>61.774157759942298</v>
      </c>
      <c r="W115" s="53">
        <v>55.976501691017198</v>
      </c>
      <c r="X115" s="53">
        <v>60.018255498981297</v>
      </c>
      <c r="Y115" s="53">
        <v>1.76700508729789</v>
      </c>
      <c r="Z115" s="53">
        <v>60.334490968290403</v>
      </c>
      <c r="AA115" s="53">
        <v>1.07006556449993</v>
      </c>
      <c r="AB115" s="53"/>
      <c r="AC115" s="53">
        <f t="shared" si="8"/>
        <v>-0.52689880217273721</v>
      </c>
      <c r="AD115" s="53"/>
      <c r="AE115" s="53">
        <v>60.332213397168303</v>
      </c>
      <c r="AF115" s="53">
        <v>1.06996306346519</v>
      </c>
      <c r="AG115" s="30"/>
      <c r="AH115" s="54">
        <v>3.5781583123935201</v>
      </c>
      <c r="AI115" s="54">
        <v>3.9073725846379999</v>
      </c>
      <c r="AJ115" s="54">
        <v>1230.5955756543301</v>
      </c>
      <c r="AK115" s="54">
        <v>0.86744389065715699</v>
      </c>
      <c r="AL115" s="54" t="s">
        <v>501</v>
      </c>
      <c r="AM115" s="54">
        <v>16.4254749938628</v>
      </c>
      <c r="AN115" s="54">
        <v>6.1286578600231498E-2</v>
      </c>
      <c r="AO115" s="54">
        <v>1.0732584851717699</v>
      </c>
      <c r="AP115" s="54">
        <v>2.3974744052755299</v>
      </c>
      <c r="AQ115" s="54">
        <v>1.1693537982339099</v>
      </c>
      <c r="AR115" s="54">
        <v>17.1422140230728</v>
      </c>
      <c r="AS115" s="54">
        <v>7.9643213089976097</v>
      </c>
      <c r="AT115" s="54">
        <v>88.575970597364105</v>
      </c>
      <c r="AU115" s="54">
        <v>34.392706466901103</v>
      </c>
      <c r="AV115" s="55">
        <v>195.64850082290999</v>
      </c>
      <c r="AW115" s="54">
        <v>53.273943887100998</v>
      </c>
      <c r="AX115" s="55">
        <v>535.76470768105798</v>
      </c>
      <c r="AY115" s="55">
        <v>135.73307995259799</v>
      </c>
      <c r="AZ115" s="56">
        <v>12324.708727846801</v>
      </c>
      <c r="BA115"/>
      <c r="BB115"/>
      <c r="BC115"/>
      <c r="BD115"/>
      <c r="BE115"/>
      <c r="BF115"/>
      <c r="BG115"/>
    </row>
    <row r="116" spans="1:59" s="27" customFormat="1" x14ac:dyDescent="0.2">
      <c r="A116" s="30" t="s">
        <v>614</v>
      </c>
      <c r="B116" s="30"/>
      <c r="C116" s="30"/>
      <c r="D116" s="30">
        <v>46534</v>
      </c>
      <c r="E116" s="30">
        <v>17914</v>
      </c>
      <c r="F116" s="30"/>
      <c r="G116" s="50">
        <v>18.900889385981401</v>
      </c>
      <c r="H116" s="50">
        <v>604.36362994629599</v>
      </c>
      <c r="I116" s="50">
        <v>614.42094393312505</v>
      </c>
      <c r="J116" s="51">
        <v>1.0882613379506301</v>
      </c>
      <c r="K116" s="51"/>
      <c r="L116" s="51">
        <f t="shared" si="6"/>
        <v>105.89319593828097</v>
      </c>
      <c r="M116" s="51">
        <f t="shared" si="7"/>
        <v>1.82470407166926</v>
      </c>
      <c r="N116" s="52">
        <v>4.8145110116258903E-2</v>
      </c>
      <c r="O116" s="51">
        <v>2.6627302226940999</v>
      </c>
      <c r="P116" s="52">
        <v>6.2064800272089202E-2</v>
      </c>
      <c r="Q116" s="51">
        <v>3.2279524761084901</v>
      </c>
      <c r="R116" s="52">
        <v>9.4434773749093592E-3</v>
      </c>
      <c r="S116" s="51">
        <v>1.82470407166926</v>
      </c>
      <c r="T116" s="51">
        <v>0.56528219828969095</v>
      </c>
      <c r="U116" s="30"/>
      <c r="V116" s="53">
        <v>82.033047064370095</v>
      </c>
      <c r="W116" s="53">
        <v>62.911768130435803</v>
      </c>
      <c r="X116" s="53">
        <v>61.440949926433198</v>
      </c>
      <c r="Y116" s="53">
        <v>1.9832846644948801</v>
      </c>
      <c r="Z116" s="53">
        <v>60.589127217524101</v>
      </c>
      <c r="AA116" s="53">
        <v>1.10557227132703</v>
      </c>
      <c r="AB116" s="53"/>
      <c r="AC116" s="53">
        <f t="shared" si="8"/>
        <v>1.3864087549574577</v>
      </c>
      <c r="AD116" s="53"/>
      <c r="AE116" s="53">
        <v>60.520534725360498</v>
      </c>
      <c r="AF116" s="53">
        <v>1.10513317457793</v>
      </c>
      <c r="AG116" s="30"/>
      <c r="AH116" s="54">
        <v>1.0443037702147699</v>
      </c>
      <c r="AI116" s="54">
        <v>4.0114487748018597</v>
      </c>
      <c r="AJ116" s="54">
        <v>1258.9953534792601</v>
      </c>
      <c r="AK116" s="54">
        <v>1.1184788682654101</v>
      </c>
      <c r="AL116" s="54">
        <v>5.9514468408952498E-2</v>
      </c>
      <c r="AM116" s="54">
        <v>16.115721095461499</v>
      </c>
      <c r="AN116" s="54" t="s">
        <v>501</v>
      </c>
      <c r="AO116" s="54">
        <v>2.70268220625894</v>
      </c>
      <c r="AP116" s="54">
        <v>4.6077402187479697</v>
      </c>
      <c r="AQ116" s="54">
        <v>1.8078950032118599</v>
      </c>
      <c r="AR116" s="54">
        <v>19.254153041611101</v>
      </c>
      <c r="AS116" s="54">
        <v>6.2971339372265502</v>
      </c>
      <c r="AT116" s="54">
        <v>91.703503762188703</v>
      </c>
      <c r="AU116" s="54">
        <v>37.0976194449863</v>
      </c>
      <c r="AV116" s="55">
        <v>205.675707743673</v>
      </c>
      <c r="AW116" s="54">
        <v>56.380470031261602</v>
      </c>
      <c r="AX116" s="55">
        <v>628.29349028450997</v>
      </c>
      <c r="AY116" s="55">
        <v>140.57645034805401</v>
      </c>
      <c r="AZ116" s="56">
        <v>12182.995571151099</v>
      </c>
      <c r="BA116"/>
      <c r="BB116"/>
      <c r="BC116"/>
      <c r="BD116"/>
      <c r="BE116"/>
      <c r="BF116"/>
      <c r="BG116"/>
    </row>
    <row r="117" spans="1:59" s="27" customFormat="1" x14ac:dyDescent="0.2">
      <c r="A117" s="30" t="s">
        <v>615</v>
      </c>
      <c r="B117" s="30"/>
      <c r="C117" s="30"/>
      <c r="D117" s="30">
        <v>45256</v>
      </c>
      <c r="E117" s="30">
        <v>18540</v>
      </c>
      <c r="F117" s="30"/>
      <c r="G117" s="50">
        <v>3.1499160255204801</v>
      </c>
      <c r="H117" s="50">
        <v>85.792288192248407</v>
      </c>
      <c r="I117" s="50">
        <v>93.683074722539203</v>
      </c>
      <c r="J117" s="51">
        <v>1.1594518751223499</v>
      </c>
      <c r="K117" s="51"/>
      <c r="L117" s="51">
        <f t="shared" si="6"/>
        <v>103.70719291705706</v>
      </c>
      <c r="M117" s="51">
        <f t="shared" si="7"/>
        <v>2.25177972154831</v>
      </c>
      <c r="N117" s="52">
        <v>6.02926024681152E-2</v>
      </c>
      <c r="O117" s="51">
        <v>7.0900214852391796</v>
      </c>
      <c r="P117" s="52">
        <v>7.8883740764086205E-2</v>
      </c>
      <c r="Q117" s="51">
        <v>7.4390131452719803</v>
      </c>
      <c r="R117" s="52">
        <v>9.6425327103374595E-3</v>
      </c>
      <c r="S117" s="51">
        <v>2.25177972154831</v>
      </c>
      <c r="T117" s="51">
        <v>0.302698715215939</v>
      </c>
      <c r="U117" s="30"/>
      <c r="V117" s="53">
        <v>575.78858639606096</v>
      </c>
      <c r="W117" s="53">
        <v>153.14313166052699</v>
      </c>
      <c r="X117" s="53">
        <v>77.863858758342303</v>
      </c>
      <c r="Y117" s="53">
        <v>5.79230268844909</v>
      </c>
      <c r="Z117" s="53">
        <v>61.993455972263597</v>
      </c>
      <c r="AA117" s="53">
        <v>1.3959560702704099</v>
      </c>
      <c r="AB117" s="53"/>
      <c r="AC117" s="53">
        <f t="shared" si="8"/>
        <v>20.382245420605173</v>
      </c>
      <c r="AD117" s="53"/>
      <c r="AE117" s="53">
        <v>60.846725043027803</v>
      </c>
      <c r="AF117" s="53">
        <v>1.4055277899566401</v>
      </c>
      <c r="AG117" s="30"/>
      <c r="AH117" s="54">
        <v>8.7567233421835802</v>
      </c>
      <c r="AI117" s="54">
        <v>5.6762884504771796</v>
      </c>
      <c r="AJ117" s="54">
        <v>1117.2684186752699</v>
      </c>
      <c r="AK117" s="54">
        <v>1.0955396942803699</v>
      </c>
      <c r="AL117" s="54" t="s">
        <v>501</v>
      </c>
      <c r="AM117" s="54">
        <v>8.9874815894165092</v>
      </c>
      <c r="AN117" s="54">
        <v>0.20280130592440801</v>
      </c>
      <c r="AO117" s="54">
        <v>2.3880730956187501</v>
      </c>
      <c r="AP117" s="54">
        <v>4.7088985985405998</v>
      </c>
      <c r="AQ117" s="54">
        <v>1.2360700715855899</v>
      </c>
      <c r="AR117" s="54">
        <v>18.0413776756562</v>
      </c>
      <c r="AS117" s="54">
        <v>8.5832088924073595</v>
      </c>
      <c r="AT117" s="54">
        <v>95.575638190508201</v>
      </c>
      <c r="AU117" s="54">
        <v>39.095888743824602</v>
      </c>
      <c r="AV117" s="55">
        <v>202.47430401029001</v>
      </c>
      <c r="AW117" s="54">
        <v>39.134778729911801</v>
      </c>
      <c r="AX117" s="55">
        <v>356.30082700190297</v>
      </c>
      <c r="AY117" s="55">
        <v>74.666479321284399</v>
      </c>
      <c r="AZ117" s="56">
        <v>8466.6788772500804</v>
      </c>
      <c r="BA117"/>
      <c r="BB117"/>
      <c r="BC117"/>
      <c r="BD117"/>
      <c r="BE117"/>
      <c r="BF117"/>
      <c r="BG117"/>
    </row>
    <row r="118" spans="1:59" s="27" customFormat="1" x14ac:dyDescent="0.2">
      <c r="A118" s="30" t="s">
        <v>616</v>
      </c>
      <c r="B118" s="30"/>
      <c r="C118" s="30"/>
      <c r="D118" s="30">
        <v>43978</v>
      </c>
      <c r="E118" s="30">
        <v>18483</v>
      </c>
      <c r="F118" s="30"/>
      <c r="G118" s="50">
        <v>4.8525720361892803</v>
      </c>
      <c r="H118" s="50">
        <v>752.28536586223504</v>
      </c>
      <c r="I118" s="50">
        <v>127.433214377474</v>
      </c>
      <c r="J118" s="51">
        <v>0.17870423879121899</v>
      </c>
      <c r="K118" s="51"/>
      <c r="L118" s="51">
        <f t="shared" si="6"/>
        <v>107.83027768129979</v>
      </c>
      <c r="M118" s="51">
        <f t="shared" si="7"/>
        <v>1.68668199675272</v>
      </c>
      <c r="N118" s="52">
        <v>5.5083054323166E-2</v>
      </c>
      <c r="O118" s="51">
        <v>2.61306723382615</v>
      </c>
      <c r="P118" s="52">
        <v>7.0627764919060101E-2</v>
      </c>
      <c r="Q118" s="51">
        <v>3.1101473480633599</v>
      </c>
      <c r="R118" s="52">
        <v>9.2738331153664703E-3</v>
      </c>
      <c r="S118" s="51">
        <v>1.68668199675272</v>
      </c>
      <c r="T118" s="51">
        <v>0.542315783785288</v>
      </c>
      <c r="U118" s="30"/>
      <c r="V118" s="53">
        <v>401.945080431463</v>
      </c>
      <c r="W118" s="53">
        <v>58.388968209019502</v>
      </c>
      <c r="X118" s="53">
        <v>69.238680982123896</v>
      </c>
      <c r="Y118" s="53">
        <v>2.1534250003995798</v>
      </c>
      <c r="Z118" s="53">
        <v>59.5061286066734</v>
      </c>
      <c r="AA118" s="53">
        <v>1.00367915817328</v>
      </c>
      <c r="AB118" s="53"/>
      <c r="AC118" s="53">
        <f t="shared" si="8"/>
        <v>14.056524817339099</v>
      </c>
      <c r="AD118" s="53"/>
      <c r="AE118" s="53">
        <v>58.917204596134702</v>
      </c>
      <c r="AF118" s="53">
        <v>0.99645506558161501</v>
      </c>
      <c r="AG118" s="30"/>
      <c r="AH118" s="54">
        <v>4.3065132003747504</v>
      </c>
      <c r="AI118" s="54">
        <v>4.1028391218997404</v>
      </c>
      <c r="AJ118" s="54">
        <v>442.81534730783102</v>
      </c>
      <c r="AK118" s="54">
        <v>0.98687546551639205</v>
      </c>
      <c r="AL118" s="54" t="s">
        <v>501</v>
      </c>
      <c r="AM118" s="54">
        <v>8.6766479540548094</v>
      </c>
      <c r="AN118" s="54" t="s">
        <v>501</v>
      </c>
      <c r="AO118" s="54">
        <v>0.401389742666524</v>
      </c>
      <c r="AP118" s="54">
        <v>0.99613158540998503</v>
      </c>
      <c r="AQ118" s="54">
        <v>0.37014574710454901</v>
      </c>
      <c r="AR118" s="54">
        <v>9.2650698665548195</v>
      </c>
      <c r="AS118" s="54">
        <v>2.06823978863883</v>
      </c>
      <c r="AT118" s="54">
        <v>34.1999487365253</v>
      </c>
      <c r="AU118" s="54">
        <v>15.5704915701881</v>
      </c>
      <c r="AV118" s="55">
        <v>78.017038947953395</v>
      </c>
      <c r="AW118" s="54">
        <v>17.389419070070399</v>
      </c>
      <c r="AX118" s="55">
        <v>204.720391707517</v>
      </c>
      <c r="AY118" s="55">
        <v>49.444924125342602</v>
      </c>
      <c r="AZ118" s="56">
        <v>10373.6095132511</v>
      </c>
      <c r="BA118"/>
      <c r="BB118"/>
      <c r="BC118"/>
      <c r="BD118"/>
      <c r="BE118"/>
      <c r="BF118"/>
      <c r="BG118"/>
    </row>
    <row r="119" spans="1:59" s="27" customFormat="1" x14ac:dyDescent="0.2">
      <c r="A119" s="30" t="s">
        <v>617</v>
      </c>
      <c r="B119" s="30"/>
      <c r="C119" s="30"/>
      <c r="D119" s="30">
        <v>43848</v>
      </c>
      <c r="E119" s="30">
        <v>18515</v>
      </c>
      <c r="F119" s="30"/>
      <c r="G119" s="50">
        <v>3.5667795819626198</v>
      </c>
      <c r="H119" s="50">
        <v>169.085282218537</v>
      </c>
      <c r="I119" s="50">
        <v>107.360146371943</v>
      </c>
      <c r="J119" s="51">
        <v>0.674811159567135</v>
      </c>
      <c r="K119" s="51"/>
      <c r="L119" s="51">
        <f t="shared" si="6"/>
        <v>104.22102370773131</v>
      </c>
      <c r="M119" s="51">
        <f t="shared" si="7"/>
        <v>1.8444832055140601</v>
      </c>
      <c r="N119" s="52">
        <v>6.0761667669411802E-2</v>
      </c>
      <c r="O119" s="51">
        <v>5.2114404076150604</v>
      </c>
      <c r="P119" s="52">
        <v>7.9623626058124397E-2</v>
      </c>
      <c r="Q119" s="51">
        <v>5.5282211802302603</v>
      </c>
      <c r="R119" s="52">
        <v>9.5949930678508408E-3</v>
      </c>
      <c r="S119" s="51">
        <v>1.8444832055140601</v>
      </c>
      <c r="T119" s="51">
        <v>0.333648590637113</v>
      </c>
      <c r="U119" s="30"/>
      <c r="V119" s="53">
        <v>601.65362152795399</v>
      </c>
      <c r="W119" s="53">
        <v>112.252729176253</v>
      </c>
      <c r="X119" s="53">
        <v>77.571533532130005</v>
      </c>
      <c r="Y119" s="53">
        <v>4.2883259465526304</v>
      </c>
      <c r="Z119" s="53">
        <v>61.556529353331698</v>
      </c>
      <c r="AA119" s="53">
        <v>1.13539984581954</v>
      </c>
      <c r="AB119" s="53"/>
      <c r="AC119" s="53">
        <f t="shared" si="8"/>
        <v>20.645465481438396</v>
      </c>
      <c r="AD119" s="53"/>
      <c r="AE119" s="53">
        <v>60.511326914577303</v>
      </c>
      <c r="AF119" s="53">
        <v>1.1391607699587001</v>
      </c>
      <c r="AG119" s="30"/>
      <c r="AH119" s="54">
        <v>2.4332223891615699</v>
      </c>
      <c r="AI119" s="54">
        <v>4.0568844114582499</v>
      </c>
      <c r="AJ119" s="54">
        <v>305.16182789329503</v>
      </c>
      <c r="AK119" s="54">
        <v>0.87075537610803799</v>
      </c>
      <c r="AL119" s="54">
        <v>0.134552981717174</v>
      </c>
      <c r="AM119" s="54">
        <v>4.0637871242386199</v>
      </c>
      <c r="AN119" s="54" t="s">
        <v>501</v>
      </c>
      <c r="AO119" s="54" t="s">
        <v>501</v>
      </c>
      <c r="AP119" s="54">
        <v>0.11211903939635</v>
      </c>
      <c r="AQ119" s="54">
        <v>0.12196482916939</v>
      </c>
      <c r="AR119" s="54">
        <v>3.7373446627887201</v>
      </c>
      <c r="AS119" s="54">
        <v>1.44168405261734</v>
      </c>
      <c r="AT119" s="54">
        <v>16.380822154737199</v>
      </c>
      <c r="AU119" s="54">
        <v>8.3076776631205096</v>
      </c>
      <c r="AV119" s="55">
        <v>55.149264760801401</v>
      </c>
      <c r="AW119" s="54">
        <v>14.5683593865276</v>
      </c>
      <c r="AX119" s="55">
        <v>182.96381336872699</v>
      </c>
      <c r="AY119" s="55">
        <v>60.662003609309203</v>
      </c>
      <c r="AZ119" s="56">
        <v>8917.3750826791693</v>
      </c>
      <c r="BA119"/>
      <c r="BB119"/>
      <c r="BC119"/>
      <c r="BD119"/>
      <c r="BE119"/>
      <c r="BF119"/>
      <c r="BG119"/>
    </row>
    <row r="120" spans="1:59" x14ac:dyDescent="0.2">
      <c r="A120" s="30" t="s">
        <v>618</v>
      </c>
      <c r="B120" s="30"/>
      <c r="C120" s="30"/>
      <c r="D120" s="30">
        <v>43530</v>
      </c>
      <c r="E120" s="30">
        <v>18682</v>
      </c>
      <c r="F120" s="30"/>
      <c r="G120" s="50">
        <v>3.0136065305988402</v>
      </c>
      <c r="H120" s="50">
        <v>98.034361256933593</v>
      </c>
      <c r="I120" s="50">
        <v>97.583356850107407</v>
      </c>
      <c r="J120" s="51">
        <v>1.0587058650749499</v>
      </c>
      <c r="K120" s="51"/>
      <c r="L120" s="51">
        <f t="shared" si="6"/>
        <v>105.56148490004304</v>
      </c>
      <c r="M120" s="51">
        <f t="shared" si="7"/>
        <v>2.03709953091048</v>
      </c>
      <c r="N120" s="52">
        <v>5.3996576342375202E-2</v>
      </c>
      <c r="O120" s="51">
        <v>7.9510103914117698</v>
      </c>
      <c r="P120" s="52">
        <v>7.0428361205848694E-2</v>
      </c>
      <c r="Q120" s="51">
        <v>8.2078219244312098</v>
      </c>
      <c r="R120" s="52">
        <v>9.4731520776437303E-3</v>
      </c>
      <c r="S120" s="51">
        <v>2.03709953091048</v>
      </c>
      <c r="T120" s="51">
        <v>0.24819002527904499</v>
      </c>
      <c r="U120" s="30"/>
      <c r="V120" s="53">
        <v>434.14746415838198</v>
      </c>
      <c r="W120" s="53">
        <v>179.06389807090201</v>
      </c>
      <c r="X120" s="53">
        <v>70.498517641925702</v>
      </c>
      <c r="Y120" s="53">
        <v>5.7863927874129804</v>
      </c>
      <c r="Z120" s="53">
        <v>60.777941065401201</v>
      </c>
      <c r="AA120" s="53">
        <v>1.23810715234034</v>
      </c>
      <c r="AB120" s="53"/>
      <c r="AC120" s="53">
        <f t="shared" si="8"/>
        <v>13.788341800173743</v>
      </c>
      <c r="AD120" s="53"/>
      <c r="AE120" s="53">
        <v>60.262636772202001</v>
      </c>
      <c r="AF120" s="53">
        <v>1.26693524792857</v>
      </c>
      <c r="AG120" s="30"/>
      <c r="AH120" s="54">
        <v>5.2965015737687002</v>
      </c>
      <c r="AI120" s="54">
        <v>4.7581339985193596</v>
      </c>
      <c r="AJ120" s="54">
        <v>694.95842539789396</v>
      </c>
      <c r="AK120" s="54">
        <v>0.92677248240082699</v>
      </c>
      <c r="AL120" s="54" t="s">
        <v>501</v>
      </c>
      <c r="AM120" s="54">
        <v>7.1381465895962597</v>
      </c>
      <c r="AN120" s="54">
        <v>5.1141181060573998E-2</v>
      </c>
      <c r="AO120" s="54">
        <v>0.92003963403365296</v>
      </c>
      <c r="AP120" s="54">
        <v>2.2464732077171599</v>
      </c>
      <c r="AQ120" s="54">
        <v>1.3221750123338301</v>
      </c>
      <c r="AR120" s="54">
        <v>12.7122405748297</v>
      </c>
      <c r="AS120" s="54">
        <v>5.2219281446928401</v>
      </c>
      <c r="AT120" s="54">
        <v>56.5788198359486</v>
      </c>
      <c r="AU120" s="54">
        <v>21.706477806513298</v>
      </c>
      <c r="AV120" s="55">
        <v>115.840228342907</v>
      </c>
      <c r="AW120" s="54">
        <v>24.058537040330599</v>
      </c>
      <c r="AX120" s="55">
        <v>277.15534556944402</v>
      </c>
      <c r="AY120" s="55">
        <v>67.383485052230498</v>
      </c>
      <c r="AZ120" s="56">
        <v>8887.3628454029495</v>
      </c>
    </row>
    <row r="121" spans="1:59" x14ac:dyDescent="0.2">
      <c r="A121" s="30" t="s">
        <v>619</v>
      </c>
      <c r="B121" s="30"/>
      <c r="C121" s="30"/>
      <c r="D121" s="30">
        <v>43552</v>
      </c>
      <c r="E121" s="30">
        <v>18902</v>
      </c>
      <c r="F121" s="30"/>
      <c r="G121" s="50">
        <v>7.28459932634604</v>
      </c>
      <c r="H121" s="50">
        <v>203.11769027046699</v>
      </c>
      <c r="I121" s="50">
        <v>239.677541474994</v>
      </c>
      <c r="J121" s="51">
        <v>1.2681623248742799</v>
      </c>
      <c r="K121" s="51"/>
      <c r="L121" s="51">
        <f t="shared" si="6"/>
        <v>105.72299680761539</v>
      </c>
      <c r="M121" s="51">
        <f t="shared" si="7"/>
        <v>1.79804967455349</v>
      </c>
      <c r="N121" s="52">
        <v>5.3565972617706799E-2</v>
      </c>
      <c r="O121" s="51">
        <v>4.1235539652256401</v>
      </c>
      <c r="P121" s="52">
        <v>7.0449985382429595E-2</v>
      </c>
      <c r="Q121" s="51">
        <v>4.4985197494609199</v>
      </c>
      <c r="R121" s="52">
        <v>9.4586800430913297E-3</v>
      </c>
      <c r="S121" s="51">
        <v>1.79804967455349</v>
      </c>
      <c r="T121" s="51">
        <v>0.39969807285362202</v>
      </c>
      <c r="U121" s="30"/>
      <c r="V121" s="53">
        <v>339.80930756412602</v>
      </c>
      <c r="W121" s="53">
        <v>93.162883944856603</v>
      </c>
      <c r="X121" s="53">
        <v>69.009488900653295</v>
      </c>
      <c r="Y121" s="53">
        <v>3.1044054871979299</v>
      </c>
      <c r="Z121" s="53">
        <v>60.686302818503798</v>
      </c>
      <c r="AA121" s="53">
        <v>1.0911698703266499</v>
      </c>
      <c r="AB121" s="53"/>
      <c r="AC121" s="53">
        <f t="shared" si="8"/>
        <v>12.060929902164085</v>
      </c>
      <c r="AD121" s="53"/>
      <c r="AE121" s="53">
        <v>60.203740992156</v>
      </c>
      <c r="AF121" s="53">
        <v>1.09211733900486</v>
      </c>
      <c r="AG121" s="30"/>
      <c r="AH121" s="54">
        <v>11.039925940694699</v>
      </c>
      <c r="AI121" s="54">
        <v>4.3037271732088698</v>
      </c>
      <c r="AJ121" s="54">
        <v>1607.99799254459</v>
      </c>
      <c r="AK121" s="54">
        <v>1.7159284038045799</v>
      </c>
      <c r="AL121" s="54" t="s">
        <v>501</v>
      </c>
      <c r="AM121" s="54">
        <v>17.3320440075702</v>
      </c>
      <c r="AN121" s="54" t="s">
        <v>501</v>
      </c>
      <c r="AO121" s="54">
        <v>3.8235340330912901</v>
      </c>
      <c r="AP121" s="54">
        <v>5.73356932377256</v>
      </c>
      <c r="AQ121" s="54">
        <v>1.71509508628649</v>
      </c>
      <c r="AR121" s="54">
        <v>29.3973217316267</v>
      </c>
      <c r="AS121" s="54">
        <v>9.3055929033680993</v>
      </c>
      <c r="AT121" s="54">
        <v>124.20773266235599</v>
      </c>
      <c r="AU121" s="54">
        <v>51.902011471373598</v>
      </c>
      <c r="AV121" s="55">
        <v>286.724083649335</v>
      </c>
      <c r="AW121" s="54">
        <v>67.023861003093799</v>
      </c>
      <c r="AX121" s="55">
        <v>603.11966682231696</v>
      </c>
      <c r="AY121" s="55">
        <v>121.50079774667699</v>
      </c>
      <c r="AZ121" s="56">
        <v>7935.0696631327</v>
      </c>
    </row>
    <row r="122" spans="1:59" x14ac:dyDescent="0.2">
      <c r="A122" s="30" t="s">
        <v>620</v>
      </c>
      <c r="B122" s="30"/>
      <c r="C122" s="30"/>
      <c r="D122" s="30">
        <v>43920</v>
      </c>
      <c r="E122" s="30">
        <v>18706</v>
      </c>
      <c r="F122" s="30"/>
      <c r="G122" s="50">
        <v>3.1642358688353101</v>
      </c>
      <c r="H122" s="50">
        <v>77.359779589844194</v>
      </c>
      <c r="I122" s="50">
        <v>86.575420733331399</v>
      </c>
      <c r="J122" s="51">
        <v>1.1902455136149499</v>
      </c>
      <c r="K122" s="51"/>
      <c r="L122" s="51">
        <f t="shared" si="6"/>
        <v>101.59727370391732</v>
      </c>
      <c r="M122" s="51">
        <f t="shared" si="7"/>
        <v>3.0224106249888001</v>
      </c>
      <c r="N122" s="52">
        <v>6.8920066257711105E-2</v>
      </c>
      <c r="O122" s="51">
        <v>12.0889214956273</v>
      </c>
      <c r="P122" s="52">
        <v>9.1978592951455801E-2</v>
      </c>
      <c r="Q122" s="51">
        <v>12.4610187751036</v>
      </c>
      <c r="R122" s="52">
        <v>9.8427838025878303E-3</v>
      </c>
      <c r="S122" s="51">
        <v>3.0224106249888001</v>
      </c>
      <c r="T122" s="51">
        <v>0.24254923931479799</v>
      </c>
      <c r="U122" s="30"/>
      <c r="V122" s="53">
        <v>797.39764485564103</v>
      </c>
      <c r="W122" s="53">
        <v>249.466199490668</v>
      </c>
      <c r="X122" s="53">
        <v>88.492757903933096</v>
      </c>
      <c r="Y122" s="53">
        <v>11.027099177016099</v>
      </c>
      <c r="Z122" s="53">
        <v>63.136730563712703</v>
      </c>
      <c r="AA122" s="53">
        <v>1.9082512528282001</v>
      </c>
      <c r="AB122" s="53"/>
      <c r="AC122" s="53">
        <f t="shared" si="8"/>
        <v>28.653223089449487</v>
      </c>
      <c r="AD122" s="53"/>
      <c r="AE122" s="53">
        <v>61.421062682557</v>
      </c>
      <c r="AF122" s="53">
        <v>1.96484691763761</v>
      </c>
      <c r="AG122" s="30"/>
      <c r="AH122" s="54">
        <v>16.388622969545199</v>
      </c>
      <c r="AI122" s="54">
        <v>8.5536560669393804</v>
      </c>
      <c r="AJ122" s="54">
        <v>912.00839988856603</v>
      </c>
      <c r="AK122" s="54">
        <v>1.15896579309522</v>
      </c>
      <c r="AL122" s="54">
        <v>0.28997760468361899</v>
      </c>
      <c r="AM122" s="54">
        <v>10.0215086751098</v>
      </c>
      <c r="AN122" s="54">
        <v>8.4436161203980495E-2</v>
      </c>
      <c r="AO122" s="54">
        <v>2.4405827512812901</v>
      </c>
      <c r="AP122" s="54">
        <v>4.3125026954622099</v>
      </c>
      <c r="AQ122" s="54">
        <v>0.699403881606806</v>
      </c>
      <c r="AR122" s="54">
        <v>12.053396022831301</v>
      </c>
      <c r="AS122" s="54">
        <v>5.9713866518174399</v>
      </c>
      <c r="AT122" s="54">
        <v>85.576134215987807</v>
      </c>
      <c r="AU122" s="54">
        <v>29.3843058244574</v>
      </c>
      <c r="AV122" s="55">
        <v>151.80434155273699</v>
      </c>
      <c r="AW122" s="54">
        <v>35.098138095915601</v>
      </c>
      <c r="AX122" s="55">
        <v>362.87173195057102</v>
      </c>
      <c r="AY122" s="55">
        <v>67.196445072895003</v>
      </c>
      <c r="AZ122" s="56">
        <v>8329.8972008714609</v>
      </c>
    </row>
    <row r="123" spans="1:59" x14ac:dyDescent="0.2">
      <c r="A123" s="30" t="s">
        <v>621</v>
      </c>
      <c r="B123" s="30"/>
      <c r="C123" s="30"/>
      <c r="D123" s="30">
        <v>44385</v>
      </c>
      <c r="E123" s="30">
        <v>18495</v>
      </c>
      <c r="F123" s="30"/>
      <c r="G123" s="50">
        <v>8.1002576086743403</v>
      </c>
      <c r="H123" s="50">
        <v>392.37231529884599</v>
      </c>
      <c r="I123" s="50">
        <v>251.622993885863</v>
      </c>
      <c r="J123" s="51">
        <v>0.68691696465698404</v>
      </c>
      <c r="K123" s="51"/>
      <c r="L123" s="51">
        <f t="shared" si="6"/>
        <v>106.13293306876274</v>
      </c>
      <c r="M123" s="51">
        <f t="shared" si="7"/>
        <v>1.7187280419968001</v>
      </c>
      <c r="N123" s="52">
        <v>5.5330010098568097E-2</v>
      </c>
      <c r="O123" s="51">
        <v>3.6883595173981001</v>
      </c>
      <c r="P123" s="52">
        <v>7.12165150296524E-2</v>
      </c>
      <c r="Q123" s="51">
        <v>4.0691549505919902</v>
      </c>
      <c r="R123" s="52">
        <v>9.4221460868523007E-3</v>
      </c>
      <c r="S123" s="51">
        <v>1.7187280419968001</v>
      </c>
      <c r="T123" s="51">
        <v>0.42237960040001699</v>
      </c>
      <c r="U123" s="30"/>
      <c r="V123" s="53">
        <v>436.02542916773399</v>
      </c>
      <c r="W123" s="53">
        <v>82.272914259770403</v>
      </c>
      <c r="X123" s="53">
        <v>70.032913435757493</v>
      </c>
      <c r="Y123" s="53">
        <v>2.8497477641149298</v>
      </c>
      <c r="Z123" s="53">
        <v>60.453238225812697</v>
      </c>
      <c r="AA123" s="53">
        <v>1.0390267576821699</v>
      </c>
      <c r="AB123" s="53"/>
      <c r="AC123" s="53">
        <f t="shared" si="8"/>
        <v>13.678818629661048</v>
      </c>
      <c r="AD123" s="53"/>
      <c r="AE123" s="53">
        <v>59.837744687783697</v>
      </c>
      <c r="AF123" s="53">
        <v>1.03683559617865</v>
      </c>
      <c r="AG123" s="30"/>
      <c r="AH123" s="54" t="s">
        <v>501</v>
      </c>
      <c r="AI123" s="54">
        <v>3.66953030807597</v>
      </c>
      <c r="AJ123" s="54">
        <v>764.83420189480103</v>
      </c>
      <c r="AK123" s="54">
        <v>1.4524492934676401</v>
      </c>
      <c r="AL123" s="54" t="s">
        <v>501</v>
      </c>
      <c r="AM123" s="54">
        <v>9.9091026612785704</v>
      </c>
      <c r="AN123" s="54">
        <v>0.102749927271956</v>
      </c>
      <c r="AO123" s="54">
        <v>0.91152312866559204</v>
      </c>
      <c r="AP123" s="54">
        <v>1.2426345653575499</v>
      </c>
      <c r="AQ123" s="54">
        <v>0.69423825423404195</v>
      </c>
      <c r="AR123" s="54">
        <v>13.6450383033609</v>
      </c>
      <c r="AS123" s="54">
        <v>3.6454804881789</v>
      </c>
      <c r="AT123" s="54">
        <v>51.086403510578101</v>
      </c>
      <c r="AU123" s="54">
        <v>23.8066308791377</v>
      </c>
      <c r="AV123" s="55">
        <v>125.37312503535399</v>
      </c>
      <c r="AW123" s="54">
        <v>32.726217423383702</v>
      </c>
      <c r="AX123" s="55">
        <v>393.24067263161902</v>
      </c>
      <c r="AY123" s="55">
        <v>89.981133702236306</v>
      </c>
      <c r="AZ123" s="56">
        <v>10437.7908567374</v>
      </c>
    </row>
    <row r="124" spans="1:59" x14ac:dyDescent="0.2">
      <c r="A124" s="66"/>
      <c r="B124" s="66"/>
      <c r="C124" s="66"/>
      <c r="D124" s="66"/>
      <c r="E124" s="66"/>
      <c r="F124" s="66"/>
      <c r="G124" s="67"/>
      <c r="H124" s="67"/>
      <c r="I124" s="67"/>
      <c r="J124" s="68"/>
      <c r="K124" s="68"/>
      <c r="L124" s="68"/>
      <c r="M124" s="68"/>
      <c r="N124" s="69"/>
      <c r="O124" s="68"/>
      <c r="P124" s="69"/>
      <c r="Q124" s="68"/>
      <c r="R124" s="69"/>
      <c r="S124" s="68"/>
      <c r="T124" s="68"/>
      <c r="U124" s="66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66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  <c r="AV124" s="72"/>
      <c r="AW124" s="71"/>
      <c r="AX124" s="72"/>
      <c r="AY124" s="72"/>
      <c r="AZ124" s="73"/>
    </row>
    <row r="125" spans="1:59" x14ac:dyDescent="0.2">
      <c r="A125" s="31" t="s">
        <v>302</v>
      </c>
      <c r="B125" s="74"/>
      <c r="C125" s="74"/>
      <c r="D125" s="74"/>
      <c r="E125" s="74"/>
      <c r="F125" s="74"/>
      <c r="G125" s="75"/>
      <c r="H125" s="75"/>
      <c r="I125" s="75"/>
      <c r="J125" s="76"/>
      <c r="K125" s="76"/>
      <c r="L125" s="76"/>
      <c r="M125" s="76"/>
      <c r="N125" s="77"/>
      <c r="O125" s="68"/>
      <c r="P125" s="77"/>
      <c r="Q125" s="68"/>
      <c r="R125" s="77"/>
      <c r="S125" s="68"/>
      <c r="T125" s="68"/>
      <c r="U125" s="74"/>
      <c r="V125" s="78"/>
      <c r="W125" s="70"/>
      <c r="X125" s="78"/>
      <c r="Y125" s="70"/>
      <c r="Z125" s="78"/>
      <c r="AA125" s="70"/>
      <c r="AB125" s="70"/>
      <c r="AC125" s="70"/>
      <c r="AD125" s="78"/>
      <c r="AE125" s="70"/>
      <c r="AF125" s="70"/>
      <c r="AG125" s="74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2"/>
      <c r="AW125" s="71"/>
      <c r="AX125" s="72"/>
      <c r="AY125" s="72"/>
      <c r="AZ125" s="73"/>
    </row>
    <row r="126" spans="1:59" x14ac:dyDescent="0.2">
      <c r="A126" s="32" t="s">
        <v>303</v>
      </c>
      <c r="B126" s="25"/>
      <c r="C126" s="25"/>
      <c r="D126" s="25"/>
      <c r="E126" s="25"/>
      <c r="F126" s="25"/>
      <c r="G126" s="43"/>
      <c r="H126" s="43"/>
      <c r="I126" s="43"/>
      <c r="J126" s="44"/>
      <c r="K126" s="44"/>
      <c r="L126" s="45"/>
      <c r="M126" s="26"/>
      <c r="N126" s="45"/>
      <c r="O126" s="26"/>
      <c r="P126" s="45"/>
      <c r="Q126" s="26"/>
      <c r="R126" s="45"/>
      <c r="S126" s="26"/>
      <c r="T126" s="44"/>
      <c r="U126" s="25"/>
      <c r="V126" s="46"/>
      <c r="W126" s="46"/>
      <c r="X126" s="46"/>
      <c r="Y126" s="46"/>
      <c r="Z126" s="46"/>
      <c r="AA126" s="46"/>
      <c r="AB126" s="46"/>
      <c r="AC126" s="47"/>
      <c r="AD126" s="46"/>
      <c r="AE126" s="48"/>
      <c r="AF126" s="46"/>
      <c r="AG126" s="25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8"/>
      <c r="AW126" s="26"/>
      <c r="AX126" s="28"/>
      <c r="AY126" s="28"/>
      <c r="AZ126" s="49"/>
    </row>
    <row r="127" spans="1:59" x14ac:dyDescent="0.2">
      <c r="A127" s="30" t="s">
        <v>622</v>
      </c>
      <c r="B127" s="30"/>
      <c r="C127" s="30"/>
      <c r="D127" s="30">
        <v>75107</v>
      </c>
      <c r="E127" s="30">
        <v>72355</v>
      </c>
      <c r="F127" s="30"/>
      <c r="G127" s="50">
        <v>14.9879335620703</v>
      </c>
      <c r="H127" s="50">
        <v>80.061123027837596</v>
      </c>
      <c r="I127" s="50">
        <v>28.607814437303201</v>
      </c>
      <c r="J127" s="51">
        <v>0.35295387568845599</v>
      </c>
      <c r="K127" s="51"/>
      <c r="L127" s="51">
        <f t="shared" ref="L127:L145" si="9">1/R127</f>
        <v>5.5820738317359124</v>
      </c>
      <c r="M127" s="51">
        <f t="shared" ref="M127:M145" si="10">S127</f>
        <v>1.56957571316622</v>
      </c>
      <c r="N127" s="52">
        <v>7.4635239840350198E-2</v>
      </c>
      <c r="O127" s="51">
        <v>1.5551757882199</v>
      </c>
      <c r="P127" s="52">
        <v>1.8482065371076299</v>
      </c>
      <c r="Q127" s="51">
        <v>2.2095564377554702</v>
      </c>
      <c r="R127" s="52">
        <v>0.17914488954171001</v>
      </c>
      <c r="S127" s="51">
        <v>1.56957571316622</v>
      </c>
      <c r="T127" s="51">
        <v>0.71035782854256402</v>
      </c>
      <c r="U127" s="30"/>
      <c r="V127" s="53">
        <v>1058.55537893626</v>
      </c>
      <c r="W127" s="53">
        <v>31.303804345210501</v>
      </c>
      <c r="X127" s="53">
        <v>1061.2644773269101</v>
      </c>
      <c r="Y127" s="53">
        <v>23.449237580388601</v>
      </c>
      <c r="Z127" s="53">
        <v>1062.0239872202301</v>
      </c>
      <c r="AA127" s="53">
        <v>16.669270571408202</v>
      </c>
      <c r="AB127" s="53"/>
      <c r="AC127" s="53">
        <f t="shared" ref="AC127:AC145" si="11">(1-(Z127/X127))*100</f>
        <v>-7.1566504820075316E-2</v>
      </c>
      <c r="AD127" s="53"/>
      <c r="AE127" s="53">
        <v>1062.46097771889</v>
      </c>
      <c r="AF127" s="53">
        <v>16.134276003014801</v>
      </c>
      <c r="AG127" s="30"/>
      <c r="AH127" s="54">
        <v>5.7609964196711996</v>
      </c>
      <c r="AI127" s="54">
        <v>1.8151106165825199</v>
      </c>
      <c r="AJ127" s="54">
        <v>105.419719491949</v>
      </c>
      <c r="AK127" s="54">
        <v>1.1886197305969799</v>
      </c>
      <c r="AL127" s="54">
        <v>0.10732349248458201</v>
      </c>
      <c r="AM127" s="54">
        <v>1.7148894231657199</v>
      </c>
      <c r="AN127" s="54" t="s">
        <v>501</v>
      </c>
      <c r="AO127" s="54">
        <v>0.26226214948902699</v>
      </c>
      <c r="AP127" s="54">
        <v>0.38576326568731201</v>
      </c>
      <c r="AQ127" s="54">
        <v>5.8762525388610598E-2</v>
      </c>
      <c r="AR127" s="54">
        <v>1.67032361895686</v>
      </c>
      <c r="AS127" s="54">
        <v>0.94302454102255096</v>
      </c>
      <c r="AT127" s="54">
        <v>6.7961265403624704</v>
      </c>
      <c r="AU127" s="54">
        <v>3.6552424539047901</v>
      </c>
      <c r="AV127" s="55">
        <v>17.927331592394701</v>
      </c>
      <c r="AW127" s="54">
        <v>4.9236322728413597</v>
      </c>
      <c r="AX127" s="55">
        <v>54.154327662843002</v>
      </c>
      <c r="AY127" s="55">
        <v>11.699259233702801</v>
      </c>
      <c r="AZ127" s="56">
        <v>6198.6534185055898</v>
      </c>
    </row>
    <row r="128" spans="1:59" x14ac:dyDescent="0.2">
      <c r="A128" s="30" t="s">
        <v>623</v>
      </c>
      <c r="B128" s="30"/>
      <c r="C128" s="30"/>
      <c r="D128" s="30">
        <v>75173</v>
      </c>
      <c r="E128" s="30">
        <v>72356</v>
      </c>
      <c r="F128" s="30"/>
      <c r="G128" s="50">
        <v>15.011484991525</v>
      </c>
      <c r="H128" s="50">
        <v>80.072391508658797</v>
      </c>
      <c r="I128" s="50">
        <v>31.099273422223099</v>
      </c>
      <c r="J128" s="51">
        <v>0.38629200830530203</v>
      </c>
      <c r="K128" s="51"/>
      <c r="L128" s="51">
        <f t="shared" si="9"/>
        <v>5.6079843916683645</v>
      </c>
      <c r="M128" s="51">
        <f t="shared" si="10"/>
        <v>1.7525059209249501</v>
      </c>
      <c r="N128" s="52">
        <v>7.5205307945097999E-2</v>
      </c>
      <c r="O128" s="51">
        <v>1.4311461235443901</v>
      </c>
      <c r="P128" s="52">
        <v>1.86243620043014</v>
      </c>
      <c r="Q128" s="51">
        <v>2.2626215392356599</v>
      </c>
      <c r="R128" s="52">
        <v>0.178317186739263</v>
      </c>
      <c r="S128" s="51">
        <v>1.7525059209249501</v>
      </c>
      <c r="T128" s="51">
        <v>0.77454664447195398</v>
      </c>
      <c r="U128" s="30"/>
      <c r="V128" s="53">
        <v>1072.31714497647</v>
      </c>
      <c r="W128" s="53">
        <v>28.741251638278101</v>
      </c>
      <c r="X128" s="53">
        <v>1067.2230210135499</v>
      </c>
      <c r="Y128" s="53">
        <v>24.147217945134098</v>
      </c>
      <c r="Z128" s="53">
        <v>1057.36622826182</v>
      </c>
      <c r="AA128" s="53">
        <v>18.5304057561492</v>
      </c>
      <c r="AB128" s="53"/>
      <c r="AC128" s="53">
        <f t="shared" si="11"/>
        <v>0.92359259101896241</v>
      </c>
      <c r="AD128" s="53"/>
      <c r="AE128" s="53">
        <v>1057.0367352348801</v>
      </c>
      <c r="AF128" s="53">
        <v>17.901697447582901</v>
      </c>
      <c r="AG128" s="30"/>
      <c r="AH128" s="54">
        <v>2.7204285026452202</v>
      </c>
      <c r="AI128" s="54">
        <v>1.69876182864265</v>
      </c>
      <c r="AJ128" s="54">
        <v>107.332705350438</v>
      </c>
      <c r="AK128" s="54">
        <v>0.97495823294912998</v>
      </c>
      <c r="AL128" s="54">
        <v>0.173885737800723</v>
      </c>
      <c r="AM128" s="54">
        <v>1.9247303312320301</v>
      </c>
      <c r="AN128" s="54" t="s">
        <v>501</v>
      </c>
      <c r="AO128" s="54" t="s">
        <v>501</v>
      </c>
      <c r="AP128" s="54">
        <v>0.51202002058229301</v>
      </c>
      <c r="AQ128" s="54">
        <v>0.22736973938420499</v>
      </c>
      <c r="AR128" s="54">
        <v>0.70880487475196297</v>
      </c>
      <c r="AS128" s="54">
        <v>0.81884542030484297</v>
      </c>
      <c r="AT128" s="54">
        <v>7.3374757546030098</v>
      </c>
      <c r="AU128" s="54">
        <v>3.1032061443003101</v>
      </c>
      <c r="AV128" s="55">
        <v>17.9844281070081</v>
      </c>
      <c r="AW128" s="54">
        <v>4.9241742070511503</v>
      </c>
      <c r="AX128" s="55">
        <v>53.663357098633597</v>
      </c>
      <c r="AY128" s="55">
        <v>11.809948085675099</v>
      </c>
      <c r="AZ128" s="56">
        <v>5318.2998397609299</v>
      </c>
    </row>
    <row r="129" spans="1:52" x14ac:dyDescent="0.2">
      <c r="A129" s="30" t="s">
        <v>624</v>
      </c>
      <c r="B129" s="30"/>
      <c r="C129" s="30"/>
      <c r="D129" s="30">
        <v>75240</v>
      </c>
      <c r="E129" s="30">
        <v>72357</v>
      </c>
      <c r="F129" s="30"/>
      <c r="G129" s="50">
        <v>14.9990407773012</v>
      </c>
      <c r="H129" s="50">
        <v>79.997182612261497</v>
      </c>
      <c r="I129" s="50">
        <v>29.924123003351699</v>
      </c>
      <c r="J129" s="51">
        <v>0.37036573648507798</v>
      </c>
      <c r="K129" s="51"/>
      <c r="L129" s="51">
        <f t="shared" si="9"/>
        <v>5.6062743238160255</v>
      </c>
      <c r="M129" s="51">
        <f t="shared" si="10"/>
        <v>1.77170292649718</v>
      </c>
      <c r="N129" s="52">
        <v>7.5073239514012902E-2</v>
      </c>
      <c r="O129" s="51">
        <v>1.47387520779518</v>
      </c>
      <c r="P129" s="52">
        <v>1.8486779468730801</v>
      </c>
      <c r="Q129" s="51">
        <v>2.3046126329411498</v>
      </c>
      <c r="R129" s="52">
        <v>0.178371578385292</v>
      </c>
      <c r="S129" s="51">
        <v>1.77170292649718</v>
      </c>
      <c r="T129" s="51">
        <v>0.76876386997676405</v>
      </c>
      <c r="U129" s="30"/>
      <c r="V129" s="53">
        <v>1068.07491703553</v>
      </c>
      <c r="W129" s="53">
        <v>29.6150127465894</v>
      </c>
      <c r="X129" s="53">
        <v>1061.1908818678501</v>
      </c>
      <c r="Y129" s="53">
        <v>24.456339123146101</v>
      </c>
      <c r="Z129" s="53">
        <v>1057.6493616227899</v>
      </c>
      <c r="AA129" s="53">
        <v>18.7384046919497</v>
      </c>
      <c r="AB129" s="53"/>
      <c r="AC129" s="53">
        <f t="shared" si="11"/>
        <v>0.33373074586040552</v>
      </c>
      <c r="AD129" s="53"/>
      <c r="AE129" s="53">
        <v>1057.5080551098999</v>
      </c>
      <c r="AF129" s="53">
        <v>18.107563874429299</v>
      </c>
      <c r="AG129" s="30"/>
      <c r="AH129" s="54">
        <v>1.71928843925865</v>
      </c>
      <c r="AI129" s="54">
        <v>1.22457557094741</v>
      </c>
      <c r="AJ129" s="54">
        <v>112.537255258451</v>
      </c>
      <c r="AK129" s="54">
        <v>0.84714526463615403</v>
      </c>
      <c r="AL129" s="54" t="s">
        <v>501</v>
      </c>
      <c r="AM129" s="54">
        <v>2.2020828651097499</v>
      </c>
      <c r="AN129" s="54" t="s">
        <v>501</v>
      </c>
      <c r="AO129" s="54" t="s">
        <v>501</v>
      </c>
      <c r="AP129" s="54">
        <v>0.45019441938134103</v>
      </c>
      <c r="AQ129" s="54">
        <v>0.33883149444517602</v>
      </c>
      <c r="AR129" s="54">
        <v>1.35860320029522</v>
      </c>
      <c r="AS129" s="54">
        <v>0.50718758208021097</v>
      </c>
      <c r="AT129" s="54">
        <v>9.5229856695250596</v>
      </c>
      <c r="AU129" s="54">
        <v>3.27371070201507</v>
      </c>
      <c r="AV129" s="55">
        <v>22.7834550019444</v>
      </c>
      <c r="AW129" s="54">
        <v>5.4232731223794</v>
      </c>
      <c r="AX129" s="55">
        <v>59.5695634197751</v>
      </c>
      <c r="AY129" s="55">
        <v>12.360011445589199</v>
      </c>
      <c r="AZ129" s="56">
        <v>5748.92840433936</v>
      </c>
    </row>
    <row r="130" spans="1:52" x14ac:dyDescent="0.2">
      <c r="A130" s="30" t="s">
        <v>625</v>
      </c>
      <c r="B130" s="30"/>
      <c r="C130" s="30"/>
      <c r="D130" s="30">
        <v>75312</v>
      </c>
      <c r="E130" s="30">
        <v>72355</v>
      </c>
      <c r="F130" s="30"/>
      <c r="G130" s="50">
        <v>15.000222280045699</v>
      </c>
      <c r="H130" s="50">
        <v>80.001896531935699</v>
      </c>
      <c r="I130" s="50">
        <v>29.997909710872701</v>
      </c>
      <c r="J130" s="51">
        <v>0.37813229913318203</v>
      </c>
      <c r="K130" s="51"/>
      <c r="L130" s="51">
        <f t="shared" si="9"/>
        <v>5.5643017144368816</v>
      </c>
      <c r="M130" s="51">
        <f t="shared" si="10"/>
        <v>1.6796067605598</v>
      </c>
      <c r="N130" s="52">
        <v>7.4484047766192593E-2</v>
      </c>
      <c r="O130" s="51">
        <v>1.33299923220353</v>
      </c>
      <c r="P130" s="52">
        <v>1.84543927534</v>
      </c>
      <c r="Q130" s="51">
        <v>2.1442867865967399</v>
      </c>
      <c r="R130" s="52">
        <v>0.17971706987157901</v>
      </c>
      <c r="S130" s="51">
        <v>1.6796067605598</v>
      </c>
      <c r="T130" s="51">
        <v>0.78329390035814495</v>
      </c>
      <c r="U130" s="30"/>
      <c r="V130" s="53">
        <v>1058.2409433881901</v>
      </c>
      <c r="W130" s="53">
        <v>26.8481265799367</v>
      </c>
      <c r="X130" s="53">
        <v>1060.67025877631</v>
      </c>
      <c r="Y130" s="53">
        <v>22.7438122083019</v>
      </c>
      <c r="Z130" s="53">
        <v>1066.41104568985</v>
      </c>
      <c r="AA130" s="53">
        <v>17.911512018763101</v>
      </c>
      <c r="AB130" s="53"/>
      <c r="AC130" s="53">
        <f t="shared" si="11"/>
        <v>-0.54124143352176635</v>
      </c>
      <c r="AD130" s="53"/>
      <c r="AE130" s="53">
        <v>1065.91602722172</v>
      </c>
      <c r="AF130" s="53">
        <v>17.2960453910549</v>
      </c>
      <c r="AG130" s="30"/>
      <c r="AH130" s="54">
        <v>2.7258549598005302</v>
      </c>
      <c r="AI130" s="54">
        <v>1.28653049157727</v>
      </c>
      <c r="AJ130" s="54">
        <v>119.274837751296</v>
      </c>
      <c r="AK130" s="54">
        <v>0.99609690140250495</v>
      </c>
      <c r="AL130" s="54" t="s">
        <v>501</v>
      </c>
      <c r="AM130" s="54">
        <v>2.2808090581589999</v>
      </c>
      <c r="AN130" s="54" t="s">
        <v>501</v>
      </c>
      <c r="AO130" s="54" t="s">
        <v>501</v>
      </c>
      <c r="AP130" s="54">
        <v>0.78899148179918899</v>
      </c>
      <c r="AQ130" s="54">
        <v>0.155486187989787</v>
      </c>
      <c r="AR130" s="54">
        <v>1.79487905027225</v>
      </c>
      <c r="AS130" s="54">
        <v>0.60579555548932196</v>
      </c>
      <c r="AT130" s="54">
        <v>9.1042601017197704</v>
      </c>
      <c r="AU130" s="54">
        <v>4.24359376379706</v>
      </c>
      <c r="AV130" s="55">
        <v>20.6339039308832</v>
      </c>
      <c r="AW130" s="54">
        <v>5.7292430761870401</v>
      </c>
      <c r="AX130" s="55">
        <v>63.074178395429797</v>
      </c>
      <c r="AY130" s="55">
        <v>12.013733345831699</v>
      </c>
      <c r="AZ130" s="56">
        <v>5883.0520964459802</v>
      </c>
    </row>
    <row r="131" spans="1:52" x14ac:dyDescent="0.2">
      <c r="A131" s="30" t="s">
        <v>626</v>
      </c>
      <c r="B131" s="30"/>
      <c r="C131" s="30"/>
      <c r="D131" s="30">
        <v>75380</v>
      </c>
      <c r="E131" s="30">
        <v>72358</v>
      </c>
      <c r="F131" s="30"/>
      <c r="G131" s="50">
        <v>15.000161715121299</v>
      </c>
      <c r="H131" s="50">
        <v>80.000355532721699</v>
      </c>
      <c r="I131" s="50">
        <v>30.1613735384169</v>
      </c>
      <c r="J131" s="51">
        <v>0.37308037669680599</v>
      </c>
      <c r="K131" s="51"/>
      <c r="L131" s="51">
        <f t="shared" si="9"/>
        <v>5.5594839281531225</v>
      </c>
      <c r="M131" s="51">
        <f t="shared" si="10"/>
        <v>1.6168656654561899</v>
      </c>
      <c r="N131" s="52">
        <v>7.5082114658528099E-2</v>
      </c>
      <c r="O131" s="51">
        <v>1.4304738942526001</v>
      </c>
      <c r="P131" s="52">
        <v>1.8503158751098201</v>
      </c>
      <c r="Q131" s="51">
        <v>2.1588214706800799</v>
      </c>
      <c r="R131" s="52">
        <v>0.17987281066431701</v>
      </c>
      <c r="S131" s="51">
        <v>1.6168656654561899</v>
      </c>
      <c r="T131" s="51">
        <v>0.74895756199184205</v>
      </c>
      <c r="U131" s="30"/>
      <c r="V131" s="53">
        <v>1068.53034115284</v>
      </c>
      <c r="W131" s="53">
        <v>28.741914982607501</v>
      </c>
      <c r="X131" s="53">
        <v>1064.1671021263301</v>
      </c>
      <c r="Y131" s="53">
        <v>22.9734678846172</v>
      </c>
      <c r="Z131" s="53">
        <v>1065.96410542896</v>
      </c>
      <c r="AA131" s="53">
        <v>17.235207626768101</v>
      </c>
      <c r="AB131" s="53"/>
      <c r="AC131" s="53">
        <f t="shared" si="11"/>
        <v>-0.16886476748241286</v>
      </c>
      <c r="AD131" s="53"/>
      <c r="AE131" s="53">
        <v>1066.0739957567</v>
      </c>
      <c r="AF131" s="53">
        <v>16.663707787739799</v>
      </c>
      <c r="AG131" s="30"/>
      <c r="AH131" s="54">
        <v>5.4128832506017799E-2</v>
      </c>
      <c r="AI131" s="54">
        <v>1.5591575889776601</v>
      </c>
      <c r="AJ131" s="54">
        <v>115.83026224628099</v>
      </c>
      <c r="AK131" s="54">
        <v>1.04369403602808</v>
      </c>
      <c r="AL131" s="54" t="s">
        <v>501</v>
      </c>
      <c r="AM131" s="54">
        <v>2.4364796285220698</v>
      </c>
      <c r="AN131" s="54" t="s">
        <v>501</v>
      </c>
      <c r="AO131" s="54">
        <v>0.14189040668931199</v>
      </c>
      <c r="AP131" s="54">
        <v>0.32898553600486102</v>
      </c>
      <c r="AQ131" s="54">
        <v>0.32456350243530202</v>
      </c>
      <c r="AR131" s="54">
        <v>0.98075399216424497</v>
      </c>
      <c r="AS131" s="54">
        <v>0.61216893869214395</v>
      </c>
      <c r="AT131" s="54">
        <v>9.3574123396278903</v>
      </c>
      <c r="AU131" s="54">
        <v>4.0513953936898197</v>
      </c>
      <c r="AV131" s="55">
        <v>20.5401170727582</v>
      </c>
      <c r="AW131" s="54">
        <v>5.5878793506678504</v>
      </c>
      <c r="AX131" s="55">
        <v>59.0039426845129</v>
      </c>
      <c r="AY131" s="55">
        <v>12.078447535397</v>
      </c>
      <c r="AZ131" s="56">
        <v>5790.5123086613703</v>
      </c>
    </row>
    <row r="132" spans="1:52" x14ac:dyDescent="0.2">
      <c r="A132" s="30" t="s">
        <v>627</v>
      </c>
      <c r="B132" s="30"/>
      <c r="C132" s="30"/>
      <c r="D132" s="30">
        <v>75449</v>
      </c>
      <c r="E132" s="30">
        <v>72357</v>
      </c>
      <c r="F132" s="30"/>
      <c r="G132" s="50">
        <v>14.999931023042601</v>
      </c>
      <c r="H132" s="50">
        <v>79.999659839661504</v>
      </c>
      <c r="I132" s="50">
        <v>29.7141682911241</v>
      </c>
      <c r="J132" s="51">
        <v>0.37475429982189101</v>
      </c>
      <c r="K132" s="51"/>
      <c r="L132" s="51">
        <f t="shared" si="9"/>
        <v>5.5591392275939855</v>
      </c>
      <c r="M132" s="51">
        <f t="shared" si="10"/>
        <v>1.85751005163639</v>
      </c>
      <c r="N132" s="52">
        <v>7.4789868749010197E-2</v>
      </c>
      <c r="O132" s="51">
        <v>1.46796050128732</v>
      </c>
      <c r="P132" s="52">
        <v>1.8587538544526201</v>
      </c>
      <c r="Q132" s="51">
        <v>2.3675412615770699</v>
      </c>
      <c r="R132" s="52">
        <v>0.17988396387632899</v>
      </c>
      <c r="S132" s="51">
        <v>1.85751005163639</v>
      </c>
      <c r="T132" s="51">
        <v>0.78457346521558002</v>
      </c>
      <c r="U132" s="30"/>
      <c r="V132" s="53">
        <v>1058.26267074675</v>
      </c>
      <c r="W132" s="53">
        <v>29.529799810296101</v>
      </c>
      <c r="X132" s="53">
        <v>1064.5667775153399</v>
      </c>
      <c r="Y132" s="53">
        <v>25.204057714717099</v>
      </c>
      <c r="Z132" s="53">
        <v>1067.25854824767</v>
      </c>
      <c r="AA132" s="53">
        <v>19.824434810649102</v>
      </c>
      <c r="AB132" s="53"/>
      <c r="AC132" s="53">
        <f t="shared" si="11"/>
        <v>-0.25285128083862851</v>
      </c>
      <c r="AD132" s="53"/>
      <c r="AE132" s="53">
        <v>1066.49551292349</v>
      </c>
      <c r="AF132" s="53">
        <v>19.138118770530902</v>
      </c>
      <c r="AG132" s="30"/>
      <c r="AH132" s="54">
        <v>2.3669725129948</v>
      </c>
      <c r="AI132" s="54">
        <v>2.15699303935147</v>
      </c>
      <c r="AJ132" s="54">
        <v>105.767541830657</v>
      </c>
      <c r="AK132" s="54">
        <v>0.91845767145561596</v>
      </c>
      <c r="AL132" s="54">
        <v>0.100111018051239</v>
      </c>
      <c r="AM132" s="54">
        <v>1.91440737356671</v>
      </c>
      <c r="AN132" s="54" t="s">
        <v>501</v>
      </c>
      <c r="AO132" s="54">
        <v>0.34696251730683098</v>
      </c>
      <c r="AP132" s="54">
        <v>0.23809665123345899</v>
      </c>
      <c r="AQ132" s="54">
        <v>0.23024871694733201</v>
      </c>
      <c r="AR132" s="54">
        <v>0.88656091038963702</v>
      </c>
      <c r="AS132" s="54">
        <v>0.65665770659905498</v>
      </c>
      <c r="AT132" s="54">
        <v>6.96600959059095</v>
      </c>
      <c r="AU132" s="54">
        <v>3.7220411573456098</v>
      </c>
      <c r="AV132" s="55">
        <v>18.5255235665553</v>
      </c>
      <c r="AW132" s="54">
        <v>5.3176377102082499</v>
      </c>
      <c r="AX132" s="55">
        <v>57.408140945323197</v>
      </c>
      <c r="AY132" s="55">
        <v>11.991905688931899</v>
      </c>
      <c r="AZ132" s="56">
        <v>5345.9134131231403</v>
      </c>
    </row>
    <row r="133" spans="1:52" x14ac:dyDescent="0.2">
      <c r="A133" s="30" t="s">
        <v>628</v>
      </c>
      <c r="B133" s="30"/>
      <c r="C133" s="30"/>
      <c r="D133" s="30">
        <v>75514</v>
      </c>
      <c r="E133" s="30">
        <v>72356</v>
      </c>
      <c r="F133" s="30"/>
      <c r="G133" s="50">
        <v>15.000008581875001</v>
      </c>
      <c r="H133" s="50">
        <v>80.000336526209907</v>
      </c>
      <c r="I133" s="50">
        <v>30.214591066440398</v>
      </c>
      <c r="J133" s="51">
        <v>0.370591087061442</v>
      </c>
      <c r="K133" s="51"/>
      <c r="L133" s="51">
        <f t="shared" si="9"/>
        <v>5.5809770461430706</v>
      </c>
      <c r="M133" s="51">
        <f t="shared" si="10"/>
        <v>1.71861163589369</v>
      </c>
      <c r="N133" s="52">
        <v>7.4688763083903598E-2</v>
      </c>
      <c r="O133" s="51">
        <v>1.47825678466234</v>
      </c>
      <c r="P133" s="52">
        <v>1.8441909898008599</v>
      </c>
      <c r="Q133" s="51">
        <v>2.26690738152872</v>
      </c>
      <c r="R133" s="52">
        <v>0.17918009548007099</v>
      </c>
      <c r="S133" s="51">
        <v>1.71861163589369</v>
      </c>
      <c r="T133" s="51">
        <v>0.75813050409439897</v>
      </c>
      <c r="U133" s="30"/>
      <c r="V133" s="53">
        <v>1057.41152164452</v>
      </c>
      <c r="W133" s="53">
        <v>29.749071977913001</v>
      </c>
      <c r="X133" s="53">
        <v>1060.70414655794</v>
      </c>
      <c r="Y133" s="53">
        <v>24.045180594503201</v>
      </c>
      <c r="Z133" s="53">
        <v>1062.1048096608199</v>
      </c>
      <c r="AA133" s="53">
        <v>18.2534568442173</v>
      </c>
      <c r="AB133" s="53"/>
      <c r="AC133" s="53">
        <f t="shared" si="11"/>
        <v>-0.13205030897871506</v>
      </c>
      <c r="AD133" s="53"/>
      <c r="AE133" s="53">
        <v>1062.59688992972</v>
      </c>
      <c r="AF133" s="53">
        <v>17.651856567185099</v>
      </c>
      <c r="AG133" s="30"/>
      <c r="AH133" s="54">
        <v>2.3595201093520601</v>
      </c>
      <c r="AI133" s="54">
        <v>2.9454920347578999</v>
      </c>
      <c r="AJ133" s="54">
        <v>124.310935167693</v>
      </c>
      <c r="AK133" s="54">
        <v>1.0819030408254</v>
      </c>
      <c r="AL133" s="54">
        <v>7.3221388303801996E-2</v>
      </c>
      <c r="AM133" s="54">
        <v>2.3656117423597798</v>
      </c>
      <c r="AN133" s="54" t="s">
        <v>501</v>
      </c>
      <c r="AO133" s="54" t="s">
        <v>501</v>
      </c>
      <c r="AP133" s="54" t="s">
        <v>501</v>
      </c>
      <c r="AQ133" s="54">
        <v>0.17390688051886699</v>
      </c>
      <c r="AR133" s="54">
        <v>1.5799682812165401</v>
      </c>
      <c r="AS133" s="54">
        <v>0.76616608137144904</v>
      </c>
      <c r="AT133" s="54">
        <v>9.2697253048846608</v>
      </c>
      <c r="AU133" s="54">
        <v>4.0247515267109701</v>
      </c>
      <c r="AV133" s="55">
        <v>19.962460162055201</v>
      </c>
      <c r="AW133" s="54">
        <v>4.7925675400665604</v>
      </c>
      <c r="AX133" s="55">
        <v>66.515125831194695</v>
      </c>
      <c r="AY133" s="55">
        <v>12.567445772376599</v>
      </c>
      <c r="AZ133" s="56">
        <v>5941.32669080905</v>
      </c>
    </row>
    <row r="134" spans="1:52" x14ac:dyDescent="0.2">
      <c r="A134" s="30" t="s">
        <v>629</v>
      </c>
      <c r="B134" s="30"/>
      <c r="C134" s="30"/>
      <c r="D134" s="30">
        <v>75135</v>
      </c>
      <c r="E134" s="30">
        <v>72298</v>
      </c>
      <c r="F134" s="30"/>
      <c r="G134" s="50">
        <v>15.000003069836</v>
      </c>
      <c r="H134" s="50">
        <v>79.999829078912299</v>
      </c>
      <c r="I134" s="50">
        <v>29.708641593520898</v>
      </c>
      <c r="J134" s="51">
        <v>0.37540170412760998</v>
      </c>
      <c r="K134" s="51"/>
      <c r="L134" s="51">
        <f t="shared" si="9"/>
        <v>5.5521538091462306</v>
      </c>
      <c r="M134" s="51">
        <f t="shared" si="10"/>
        <v>1.5436164238907499</v>
      </c>
      <c r="N134" s="52">
        <v>7.5413202157974799E-2</v>
      </c>
      <c r="O134" s="51">
        <v>1.4335149786624299</v>
      </c>
      <c r="P134" s="52">
        <v>1.8672604850846499</v>
      </c>
      <c r="Q134" s="51">
        <v>2.1065889153213599</v>
      </c>
      <c r="R134" s="52">
        <v>0.180110284112207</v>
      </c>
      <c r="S134" s="51">
        <v>1.5436164238907499</v>
      </c>
      <c r="T134" s="51">
        <v>0.732756359185187</v>
      </c>
      <c r="U134" s="30"/>
      <c r="V134" s="53">
        <v>1081.29080957003</v>
      </c>
      <c r="W134" s="53">
        <v>28.7649831022085</v>
      </c>
      <c r="X134" s="53">
        <v>1069.3827021055999</v>
      </c>
      <c r="Y134" s="53">
        <v>22.5274974649206</v>
      </c>
      <c r="Z134" s="53">
        <v>1067.31524835611</v>
      </c>
      <c r="AA134" s="53">
        <v>16.475253468315302</v>
      </c>
      <c r="AB134" s="53"/>
      <c r="AC134" s="53">
        <f t="shared" si="11"/>
        <v>0.19333151222842293</v>
      </c>
      <c r="AD134" s="53"/>
      <c r="AE134" s="53">
        <v>1067.0245526589499</v>
      </c>
      <c r="AF134" s="53">
        <v>15.928110936766601</v>
      </c>
      <c r="AG134" s="30"/>
      <c r="AH134" s="54">
        <v>2.1875560118147699</v>
      </c>
      <c r="AI134" s="54">
        <v>3.1689752564489502</v>
      </c>
      <c r="AJ134" s="54">
        <v>116.24029042207</v>
      </c>
      <c r="AK134" s="54">
        <v>1.17802001328151</v>
      </c>
      <c r="AL134" s="54" t="s">
        <v>501</v>
      </c>
      <c r="AM134" s="54">
        <v>2.4008632188021601</v>
      </c>
      <c r="AN134" s="54" t="s">
        <v>501</v>
      </c>
      <c r="AO134" s="54">
        <v>0.240918422447402</v>
      </c>
      <c r="AP134" s="54" t="s">
        <v>501</v>
      </c>
      <c r="AQ134" s="54">
        <v>0.18076211554482099</v>
      </c>
      <c r="AR134" s="54">
        <v>1.1601106704994799</v>
      </c>
      <c r="AS134" s="54">
        <v>0.71287064019586199</v>
      </c>
      <c r="AT134" s="54">
        <v>8.2920789477502392</v>
      </c>
      <c r="AU134" s="54">
        <v>4.0343021521200999</v>
      </c>
      <c r="AV134" s="55">
        <v>25.950673755255</v>
      </c>
      <c r="AW134" s="54">
        <v>5.2133052876965298</v>
      </c>
      <c r="AX134" s="55">
        <v>58.333014468145699</v>
      </c>
      <c r="AY134" s="55">
        <v>14.0201942709483</v>
      </c>
      <c r="AZ134" s="56">
        <v>5959.1167961416604</v>
      </c>
    </row>
    <row r="135" spans="1:52" x14ac:dyDescent="0.2">
      <c r="A135" s="30" t="s">
        <v>630</v>
      </c>
      <c r="B135" s="30"/>
      <c r="C135" s="30"/>
      <c r="D135" s="30">
        <v>75201</v>
      </c>
      <c r="E135" s="30">
        <v>72299</v>
      </c>
      <c r="F135" s="30"/>
      <c r="G135" s="50">
        <v>14.9999350207751</v>
      </c>
      <c r="H135" s="50">
        <v>79.999433804394997</v>
      </c>
      <c r="I135" s="50">
        <v>30.426015649094801</v>
      </c>
      <c r="J135" s="51">
        <v>0.38114652019836398</v>
      </c>
      <c r="K135" s="51"/>
      <c r="L135" s="51">
        <f t="shared" si="9"/>
        <v>5.6006025033842732</v>
      </c>
      <c r="M135" s="51">
        <f t="shared" si="10"/>
        <v>1.41535875117069</v>
      </c>
      <c r="N135" s="52">
        <v>7.5083252190505503E-2</v>
      </c>
      <c r="O135" s="51">
        <v>1.47359990324165</v>
      </c>
      <c r="P135" s="52">
        <v>1.85281242217688</v>
      </c>
      <c r="Q135" s="51">
        <v>2.0432173328721701</v>
      </c>
      <c r="R135" s="52">
        <v>0.178552218157909</v>
      </c>
      <c r="S135" s="51">
        <v>1.41535875117069</v>
      </c>
      <c r="T135" s="51">
        <v>0.69271081857019501</v>
      </c>
      <c r="U135" s="30"/>
      <c r="V135" s="53">
        <v>1072.25717032128</v>
      </c>
      <c r="W135" s="53">
        <v>29.6082929279018</v>
      </c>
      <c r="X135" s="53">
        <v>1063.4607062600201</v>
      </c>
      <c r="Y135" s="53">
        <v>21.728813478589501</v>
      </c>
      <c r="Z135" s="53">
        <v>1058.8859204677799</v>
      </c>
      <c r="AA135" s="53">
        <v>14.987034540255101</v>
      </c>
      <c r="AB135" s="53"/>
      <c r="AC135" s="53">
        <f t="shared" si="11"/>
        <v>0.43017910913970558</v>
      </c>
      <c r="AD135" s="53"/>
      <c r="AE135" s="53">
        <v>1058.5281043478999</v>
      </c>
      <c r="AF135" s="53">
        <v>14.5018511377873</v>
      </c>
      <c r="AG135" s="30"/>
      <c r="AH135" s="54">
        <v>5.2819903878135497</v>
      </c>
      <c r="AI135" s="54">
        <v>2.7261325584948</v>
      </c>
      <c r="AJ135" s="54">
        <v>117.810424833767</v>
      </c>
      <c r="AK135" s="54">
        <v>1.11448899115582</v>
      </c>
      <c r="AL135" s="54" t="s">
        <v>501</v>
      </c>
      <c r="AM135" s="54">
        <v>2.4308398875455399</v>
      </c>
      <c r="AN135" s="54" t="s">
        <v>501</v>
      </c>
      <c r="AO135" s="54">
        <v>0.96648426977827395</v>
      </c>
      <c r="AP135" s="54">
        <v>0.63986234156103905</v>
      </c>
      <c r="AQ135" s="54" t="s">
        <v>501</v>
      </c>
      <c r="AR135" s="54">
        <v>1.7623255399339199</v>
      </c>
      <c r="AS135" s="54">
        <v>0.80089767599435102</v>
      </c>
      <c r="AT135" s="54">
        <v>9.8394653963165695</v>
      </c>
      <c r="AU135" s="54">
        <v>3.2258447887497699</v>
      </c>
      <c r="AV135" s="55">
        <v>20.2153939300552</v>
      </c>
      <c r="AW135" s="54">
        <v>5.4585310169472603</v>
      </c>
      <c r="AX135" s="55">
        <v>58.199792349970998</v>
      </c>
      <c r="AY135" s="55">
        <v>12.105026115295299</v>
      </c>
      <c r="AZ135" s="56">
        <v>5791.2129892581797</v>
      </c>
    </row>
    <row r="136" spans="1:52" x14ac:dyDescent="0.2">
      <c r="A136" s="30" t="s">
        <v>631</v>
      </c>
      <c r="B136" s="30"/>
      <c r="C136" s="30"/>
      <c r="D136" s="30">
        <v>75269</v>
      </c>
      <c r="E136" s="30">
        <v>72300</v>
      </c>
      <c r="F136" s="30"/>
      <c r="G136" s="50">
        <v>14.999903260326001</v>
      </c>
      <c r="H136" s="50">
        <v>79.999376006104498</v>
      </c>
      <c r="I136" s="50">
        <v>29.4585299273737</v>
      </c>
      <c r="J136" s="51">
        <v>0.34956161634592198</v>
      </c>
      <c r="K136" s="51"/>
      <c r="L136" s="51">
        <f t="shared" si="9"/>
        <v>5.5891824205823966</v>
      </c>
      <c r="M136" s="51">
        <f t="shared" si="10"/>
        <v>1.73092732421257</v>
      </c>
      <c r="N136" s="52">
        <v>7.4417306582649598E-2</v>
      </c>
      <c r="O136" s="51">
        <v>1.45676496524927</v>
      </c>
      <c r="P136" s="52">
        <v>1.83171036929622</v>
      </c>
      <c r="Q136" s="51">
        <v>2.2623601759409202</v>
      </c>
      <c r="R136" s="52">
        <v>0.178917044524698</v>
      </c>
      <c r="S136" s="51">
        <v>1.73092732421257</v>
      </c>
      <c r="T136" s="51">
        <v>0.76509803461894799</v>
      </c>
      <c r="U136" s="30"/>
      <c r="V136" s="53">
        <v>1054.1564342296101</v>
      </c>
      <c r="W136" s="53">
        <v>29.3488783942698</v>
      </c>
      <c r="X136" s="53">
        <v>1056.46152396917</v>
      </c>
      <c r="Y136" s="53">
        <v>23.900964792417</v>
      </c>
      <c r="Z136" s="53">
        <v>1060.65769864607</v>
      </c>
      <c r="AA136" s="53">
        <v>18.359213922229099</v>
      </c>
      <c r="AB136" s="53"/>
      <c r="AC136" s="53">
        <f t="shared" si="11"/>
        <v>-0.39719143401786283</v>
      </c>
      <c r="AD136" s="53"/>
      <c r="AE136" s="53">
        <v>1061.4242569262899</v>
      </c>
      <c r="AF136" s="53">
        <v>17.756564221336198</v>
      </c>
      <c r="AG136" s="30"/>
      <c r="AH136" s="54">
        <v>5.85297234462403</v>
      </c>
      <c r="AI136" s="54">
        <v>3.9337929535160101</v>
      </c>
      <c r="AJ136" s="54">
        <v>113.383794746806</v>
      </c>
      <c r="AK136" s="54">
        <v>0.96342229095862197</v>
      </c>
      <c r="AL136" s="54" t="s">
        <v>501</v>
      </c>
      <c r="AM136" s="54">
        <v>1.7984275500032201</v>
      </c>
      <c r="AN136" s="54" t="s">
        <v>501</v>
      </c>
      <c r="AO136" s="54" t="s">
        <v>501</v>
      </c>
      <c r="AP136" s="54">
        <v>0.54956243459873899</v>
      </c>
      <c r="AQ136" s="54" t="s">
        <v>501</v>
      </c>
      <c r="AR136" s="54">
        <v>1.7279551951699901</v>
      </c>
      <c r="AS136" s="54">
        <v>0.45914873906194897</v>
      </c>
      <c r="AT136" s="54">
        <v>7.83180193911216</v>
      </c>
      <c r="AU136" s="54">
        <v>4.0144497612068699</v>
      </c>
      <c r="AV136" s="55">
        <v>22.5185573884809</v>
      </c>
      <c r="AW136" s="54">
        <v>4.6973404728514598</v>
      </c>
      <c r="AX136" s="55">
        <v>53.153161455231199</v>
      </c>
      <c r="AY136" s="55">
        <v>11.849350957642599</v>
      </c>
      <c r="AZ136" s="56">
        <v>5867.3073362167597</v>
      </c>
    </row>
    <row r="137" spans="1:52" x14ac:dyDescent="0.2">
      <c r="A137" s="30" t="s">
        <v>632</v>
      </c>
      <c r="B137" s="30"/>
      <c r="C137" s="30"/>
      <c r="D137" s="30">
        <v>75340</v>
      </c>
      <c r="E137" s="30">
        <v>72298</v>
      </c>
      <c r="F137" s="30"/>
      <c r="G137" s="50">
        <v>15.000264863287001</v>
      </c>
      <c r="H137" s="50">
        <v>80.000978803075398</v>
      </c>
      <c r="I137" s="50">
        <v>30.366825787793701</v>
      </c>
      <c r="J137" s="51">
        <v>0.38219770394691699</v>
      </c>
      <c r="K137" s="51"/>
      <c r="L137" s="51">
        <f t="shared" si="9"/>
        <v>5.5876689453475619</v>
      </c>
      <c r="M137" s="51">
        <f t="shared" si="10"/>
        <v>1.5768149272582901</v>
      </c>
      <c r="N137" s="52">
        <v>7.4743832502552496E-2</v>
      </c>
      <c r="O137" s="51">
        <v>1.4402393276324299</v>
      </c>
      <c r="P137" s="52">
        <v>1.8294342814393201</v>
      </c>
      <c r="Q137" s="51">
        <v>2.1355642429305801</v>
      </c>
      <c r="R137" s="52">
        <v>0.17896550597054001</v>
      </c>
      <c r="S137" s="51">
        <v>1.5768149272582901</v>
      </c>
      <c r="T137" s="51">
        <v>0.73835986553814104</v>
      </c>
      <c r="U137" s="30"/>
      <c r="V137" s="53">
        <v>1061.6380980177</v>
      </c>
      <c r="W137" s="53">
        <v>28.977540653759199</v>
      </c>
      <c r="X137" s="53">
        <v>1054.93395354069</v>
      </c>
      <c r="Y137" s="53">
        <v>22.5287922983489</v>
      </c>
      <c r="Z137" s="53">
        <v>1061.03886125137</v>
      </c>
      <c r="AA137" s="53">
        <v>16.7306191482229</v>
      </c>
      <c r="AB137" s="53"/>
      <c r="AC137" s="53">
        <f t="shared" si="11"/>
        <v>-0.57870046652588325</v>
      </c>
      <c r="AD137" s="53"/>
      <c r="AE137" s="53">
        <v>1061.3032718264301</v>
      </c>
      <c r="AF137" s="53">
        <v>16.181887771121598</v>
      </c>
      <c r="AG137" s="30"/>
      <c r="AH137" s="54">
        <v>1.55027531057672</v>
      </c>
      <c r="AI137" s="54">
        <v>3.2783011835397602</v>
      </c>
      <c r="AJ137" s="54">
        <v>119.53752447067799</v>
      </c>
      <c r="AK137" s="54">
        <v>0.96495404088054304</v>
      </c>
      <c r="AL137" s="54" t="s">
        <v>501</v>
      </c>
      <c r="AM137" s="54">
        <v>2.5685944331541402</v>
      </c>
      <c r="AN137" s="54" t="s">
        <v>501</v>
      </c>
      <c r="AO137" s="54" t="s">
        <v>501</v>
      </c>
      <c r="AP137" s="54">
        <v>0.27240463980213298</v>
      </c>
      <c r="AQ137" s="54">
        <v>0.197340452908394</v>
      </c>
      <c r="AR137" s="54">
        <v>0.91192949303474202</v>
      </c>
      <c r="AS137" s="54">
        <v>0.526385716148695</v>
      </c>
      <c r="AT137" s="54">
        <v>9.9688668339949196</v>
      </c>
      <c r="AU137" s="54">
        <v>3.0467509251563101</v>
      </c>
      <c r="AV137" s="55">
        <v>21.108059380374499</v>
      </c>
      <c r="AW137" s="54">
        <v>5.2671257622942997</v>
      </c>
      <c r="AX137" s="55">
        <v>53.416994717398197</v>
      </c>
      <c r="AY137" s="55">
        <v>10.9991787476984</v>
      </c>
      <c r="AZ137" s="56">
        <v>5504.9219199778699</v>
      </c>
    </row>
    <row r="138" spans="1:52" x14ac:dyDescent="0.2">
      <c r="A138" s="30" t="s">
        <v>633</v>
      </c>
      <c r="B138" s="30"/>
      <c r="C138" s="30"/>
      <c r="D138" s="30">
        <v>75408</v>
      </c>
      <c r="E138" s="30">
        <v>72301</v>
      </c>
      <c r="F138" s="30"/>
      <c r="G138" s="50">
        <v>14.9999000278222</v>
      </c>
      <c r="H138" s="50">
        <v>79.999893818351097</v>
      </c>
      <c r="I138" s="50">
        <v>30.014902516987298</v>
      </c>
      <c r="J138" s="51">
        <v>0.37606689411670702</v>
      </c>
      <c r="K138" s="51"/>
      <c r="L138" s="51">
        <f t="shared" si="9"/>
        <v>5.5798009706948317</v>
      </c>
      <c r="M138" s="51">
        <f t="shared" si="10"/>
        <v>1.5608018513846</v>
      </c>
      <c r="N138" s="52">
        <v>7.5013304372789302E-2</v>
      </c>
      <c r="O138" s="51">
        <v>1.4575884712562699</v>
      </c>
      <c r="P138" s="52">
        <v>1.85602128400986</v>
      </c>
      <c r="Q138" s="51">
        <v>2.1355717198972202</v>
      </c>
      <c r="R138" s="52">
        <v>0.17921786193665501</v>
      </c>
      <c r="S138" s="51">
        <v>1.5608018513846</v>
      </c>
      <c r="T138" s="51">
        <v>0.730859018614331</v>
      </c>
      <c r="U138" s="30"/>
      <c r="V138" s="53">
        <v>1070.7247181302801</v>
      </c>
      <c r="W138" s="53">
        <v>29.294799691140899</v>
      </c>
      <c r="X138" s="53">
        <v>1066.2290400064101</v>
      </c>
      <c r="Y138" s="53">
        <v>22.770085847708501</v>
      </c>
      <c r="Z138" s="53">
        <v>1062.4266658404699</v>
      </c>
      <c r="AA138" s="53">
        <v>16.582375070041799</v>
      </c>
      <c r="AB138" s="53"/>
      <c r="AC138" s="53">
        <f t="shared" si="11"/>
        <v>0.3566188898697864</v>
      </c>
      <c r="AD138" s="53"/>
      <c r="AE138" s="53">
        <v>1062.4166233783999</v>
      </c>
      <c r="AF138" s="53">
        <v>16.036802914059599</v>
      </c>
      <c r="AG138" s="30"/>
      <c r="AH138" s="54">
        <v>5.7524697644722398</v>
      </c>
      <c r="AI138" s="54">
        <v>2.7186982474500101</v>
      </c>
      <c r="AJ138" s="54">
        <v>122.586175933901</v>
      </c>
      <c r="AK138" s="54">
        <v>1.1641136276236499</v>
      </c>
      <c r="AL138" s="54" t="s">
        <v>501</v>
      </c>
      <c r="AM138" s="54">
        <v>1.97547366044228</v>
      </c>
      <c r="AN138" s="54" t="s">
        <v>501</v>
      </c>
      <c r="AO138" s="54">
        <v>0.12943667698143499</v>
      </c>
      <c r="AP138" s="54" t="s">
        <v>501</v>
      </c>
      <c r="AQ138" s="54">
        <v>0.12914412451957899</v>
      </c>
      <c r="AR138" s="54">
        <v>1.84212757102584</v>
      </c>
      <c r="AS138" s="54">
        <v>0.73432679254006406</v>
      </c>
      <c r="AT138" s="54">
        <v>8.4584155294005594</v>
      </c>
      <c r="AU138" s="54">
        <v>3.7632796575470699</v>
      </c>
      <c r="AV138" s="55">
        <v>21.172411762784598</v>
      </c>
      <c r="AW138" s="54">
        <v>5.3994116366702496</v>
      </c>
      <c r="AX138" s="55">
        <v>52.169785221362403</v>
      </c>
      <c r="AY138" s="55">
        <v>11.7895500975283</v>
      </c>
      <c r="AZ138" s="56">
        <v>6101.8285359298998</v>
      </c>
    </row>
    <row r="139" spans="1:52" x14ac:dyDescent="0.2">
      <c r="A139" s="30" t="s">
        <v>634</v>
      </c>
      <c r="B139" s="30"/>
      <c r="C139" s="30"/>
      <c r="D139" s="30">
        <v>75477</v>
      </c>
      <c r="E139" s="30">
        <v>72300</v>
      </c>
      <c r="F139" s="30"/>
      <c r="G139" s="50">
        <v>14.9999478632894</v>
      </c>
      <c r="H139" s="50">
        <v>79.999631658165498</v>
      </c>
      <c r="I139" s="50">
        <v>29.8046319802658</v>
      </c>
      <c r="J139" s="51">
        <v>0.35880872371897599</v>
      </c>
      <c r="K139" s="51"/>
      <c r="L139" s="51">
        <f t="shared" si="9"/>
        <v>5.5407627940368176</v>
      </c>
      <c r="M139" s="51">
        <f t="shared" si="10"/>
        <v>1.60498358452943</v>
      </c>
      <c r="N139" s="52">
        <v>7.5374452422400706E-2</v>
      </c>
      <c r="O139" s="51">
        <v>1.5265315671614701</v>
      </c>
      <c r="P139" s="52">
        <v>1.8637783510264601</v>
      </c>
      <c r="Q139" s="51">
        <v>2.2150103684067499</v>
      </c>
      <c r="R139" s="52">
        <v>0.180480565072419</v>
      </c>
      <c r="S139" s="51">
        <v>1.60498358452943</v>
      </c>
      <c r="T139" s="51">
        <v>0.72459416326971504</v>
      </c>
      <c r="U139" s="30"/>
      <c r="V139" s="53">
        <v>1075.4027467472899</v>
      </c>
      <c r="W139" s="53">
        <v>30.6361796180604</v>
      </c>
      <c r="X139" s="53">
        <v>1066.3207444352799</v>
      </c>
      <c r="Y139" s="53">
        <v>23.6191150497134</v>
      </c>
      <c r="Z139" s="53">
        <v>1069.2907987291501</v>
      </c>
      <c r="AA139" s="53">
        <v>17.161941790486502</v>
      </c>
      <c r="AB139" s="53"/>
      <c r="AC139" s="53">
        <f t="shared" si="11"/>
        <v>-0.27853291885857612</v>
      </c>
      <c r="AD139" s="53"/>
      <c r="AE139" s="53">
        <v>1069.1861877291001</v>
      </c>
      <c r="AF139" s="53">
        <v>16.597423481044299</v>
      </c>
      <c r="AG139" s="30"/>
      <c r="AH139" s="54">
        <v>8.7155632158449503</v>
      </c>
      <c r="AI139" s="54">
        <v>3.3936990378872798</v>
      </c>
      <c r="AJ139" s="54">
        <v>101.097229453605</v>
      </c>
      <c r="AK139" s="54">
        <v>1.08499918993922</v>
      </c>
      <c r="AL139" s="54" t="s">
        <v>501</v>
      </c>
      <c r="AM139" s="54">
        <v>1.8411137953194201</v>
      </c>
      <c r="AN139" s="54" t="s">
        <v>501</v>
      </c>
      <c r="AO139" s="54" t="s">
        <v>501</v>
      </c>
      <c r="AP139" s="54" t="s">
        <v>501</v>
      </c>
      <c r="AQ139" s="54">
        <v>0.203426916149476</v>
      </c>
      <c r="AR139" s="54">
        <v>1.33019643002884</v>
      </c>
      <c r="AS139" s="54">
        <v>0.31961565498408001</v>
      </c>
      <c r="AT139" s="54">
        <v>7.9929802566382104</v>
      </c>
      <c r="AU139" s="54">
        <v>3.0321640010426201</v>
      </c>
      <c r="AV139" s="55">
        <v>18.420921170878099</v>
      </c>
      <c r="AW139" s="54">
        <v>4.7977800175781899</v>
      </c>
      <c r="AX139" s="55">
        <v>56.323589252620899</v>
      </c>
      <c r="AY139" s="55">
        <v>11.584290289844899</v>
      </c>
      <c r="AZ139" s="56">
        <v>5487.2373787736396</v>
      </c>
    </row>
    <row r="140" spans="1:52" x14ac:dyDescent="0.2">
      <c r="A140" s="30" t="s">
        <v>635</v>
      </c>
      <c r="B140" s="30"/>
      <c r="C140" s="30"/>
      <c r="D140" s="30">
        <v>75542</v>
      </c>
      <c r="E140" s="30">
        <v>72299</v>
      </c>
      <c r="F140" s="30"/>
      <c r="G140" s="50">
        <v>15.000128045458</v>
      </c>
      <c r="H140" s="50">
        <v>80.000497900554294</v>
      </c>
      <c r="I140" s="50">
        <v>30.056087919479001</v>
      </c>
      <c r="J140" s="51">
        <v>0.37664686290724197</v>
      </c>
      <c r="K140" s="51"/>
      <c r="L140" s="51">
        <f t="shared" si="9"/>
        <v>5.6074840702448299</v>
      </c>
      <c r="M140" s="51">
        <f t="shared" si="10"/>
        <v>1.6177749744325101</v>
      </c>
      <c r="N140" s="52">
        <v>7.4467140489892197E-2</v>
      </c>
      <c r="O140" s="51">
        <v>1.42420260099499</v>
      </c>
      <c r="P140" s="52">
        <v>1.83618683319777</v>
      </c>
      <c r="Q140" s="51">
        <v>2.15535354793152</v>
      </c>
      <c r="R140" s="52">
        <v>0.178333096888555</v>
      </c>
      <c r="S140" s="51">
        <v>1.6177749744325101</v>
      </c>
      <c r="T140" s="51">
        <v>0.750584504331124</v>
      </c>
      <c r="U140" s="30"/>
      <c r="V140" s="53">
        <v>1054.0065723085199</v>
      </c>
      <c r="W140" s="53">
        <v>28.6870387090785</v>
      </c>
      <c r="X140" s="53">
        <v>1057.27317136582</v>
      </c>
      <c r="Y140" s="53">
        <v>22.787974810361298</v>
      </c>
      <c r="Z140" s="53">
        <v>1057.55286164677</v>
      </c>
      <c r="AA140" s="53">
        <v>17.108825537116299</v>
      </c>
      <c r="AB140" s="53"/>
      <c r="AC140" s="53">
        <f t="shared" si="11"/>
        <v>-2.6453927757263962E-2</v>
      </c>
      <c r="AD140" s="53"/>
      <c r="AE140" s="53">
        <v>1058.02479571699</v>
      </c>
      <c r="AF140" s="53">
        <v>16.547385639214799</v>
      </c>
      <c r="AG140" s="30"/>
      <c r="AH140" s="54">
        <v>1.5433451738572499</v>
      </c>
      <c r="AI140" s="54">
        <v>3.2198896684610001</v>
      </c>
      <c r="AJ140" s="54">
        <v>109.498765045985</v>
      </c>
      <c r="AK140" s="54">
        <v>0.94277993788914605</v>
      </c>
      <c r="AL140" s="54" t="s">
        <v>501</v>
      </c>
      <c r="AM140" s="54">
        <v>2.0562725913625099</v>
      </c>
      <c r="AN140" s="54" t="s">
        <v>501</v>
      </c>
      <c r="AO140" s="54" t="s">
        <v>501</v>
      </c>
      <c r="AP140" s="54">
        <v>9.0005710198626798E-2</v>
      </c>
      <c r="AQ140" s="54">
        <v>0.26370075579580998</v>
      </c>
      <c r="AR140" s="54">
        <v>2.42969976956886</v>
      </c>
      <c r="AS140" s="54">
        <v>0.51834993449678901</v>
      </c>
      <c r="AT140" s="54">
        <v>7.3944647950072202</v>
      </c>
      <c r="AU140" s="54">
        <v>3.5202233584060401</v>
      </c>
      <c r="AV140" s="55">
        <v>18.435692463444401</v>
      </c>
      <c r="AW140" s="54">
        <v>4.7087631342784197</v>
      </c>
      <c r="AX140" s="55">
        <v>50.637120956777601</v>
      </c>
      <c r="AY140" s="55">
        <v>11.0739875799392</v>
      </c>
      <c r="AZ140" s="56">
        <v>5734.2121782575095</v>
      </c>
    </row>
    <row r="141" spans="1:52" x14ac:dyDescent="0.2">
      <c r="A141" s="30" t="s">
        <v>636</v>
      </c>
      <c r="B141" s="30"/>
      <c r="C141" s="30"/>
      <c r="D141" s="30">
        <v>75169</v>
      </c>
      <c r="E141" s="30">
        <v>72242</v>
      </c>
      <c r="F141" s="30"/>
      <c r="G141" s="50">
        <v>15.0000206093376</v>
      </c>
      <c r="H141" s="50">
        <v>79.999641261810595</v>
      </c>
      <c r="I141" s="50">
        <v>30.029259710929999</v>
      </c>
      <c r="J141" s="51">
        <v>0.37801320163513402</v>
      </c>
      <c r="K141" s="51"/>
      <c r="L141" s="51">
        <f t="shared" si="9"/>
        <v>5.5750627783652815</v>
      </c>
      <c r="M141" s="51">
        <f t="shared" si="10"/>
        <v>1.50485495708808</v>
      </c>
      <c r="N141" s="52">
        <v>7.5058669710927298E-2</v>
      </c>
      <c r="O141" s="51">
        <v>1.5834379249147801</v>
      </c>
      <c r="P141" s="52">
        <v>1.8532378643034999</v>
      </c>
      <c r="Q141" s="51">
        <v>2.1844596823770899</v>
      </c>
      <c r="R141" s="52">
        <v>0.17937017747685699</v>
      </c>
      <c r="S141" s="51">
        <v>1.50485495708808</v>
      </c>
      <c r="T141" s="51">
        <v>0.68889115657677202</v>
      </c>
      <c r="U141" s="30"/>
      <c r="V141" s="53">
        <v>1063.9061541697899</v>
      </c>
      <c r="W141" s="53">
        <v>31.818347257639498</v>
      </c>
      <c r="X141" s="53">
        <v>1064.2748055147099</v>
      </c>
      <c r="Y141" s="53">
        <v>23.248654036165998</v>
      </c>
      <c r="Z141" s="53">
        <v>1063.2915155957601</v>
      </c>
      <c r="AA141" s="53">
        <v>16.000995080739798</v>
      </c>
      <c r="AB141" s="53"/>
      <c r="AC141" s="53">
        <f t="shared" si="11"/>
        <v>9.2390603804093363E-2</v>
      </c>
      <c r="AD141" s="53"/>
      <c r="AE141" s="53">
        <v>1063.2314301941799</v>
      </c>
      <c r="AF141" s="53">
        <v>15.4881809791228</v>
      </c>
      <c r="AG141" s="30"/>
      <c r="AH141" s="54">
        <v>3.81330188898266</v>
      </c>
      <c r="AI141" s="54">
        <v>3.3258764336084901</v>
      </c>
      <c r="AJ141" s="54">
        <v>128.36854427828001</v>
      </c>
      <c r="AK141" s="54">
        <v>0.98106477487559796</v>
      </c>
      <c r="AL141" s="54" t="s">
        <v>501</v>
      </c>
      <c r="AM141" s="54">
        <v>2.5603682201674398</v>
      </c>
      <c r="AN141" s="54" t="s">
        <v>501</v>
      </c>
      <c r="AO141" s="54" t="s">
        <v>501</v>
      </c>
      <c r="AP141" s="54" t="s">
        <v>501</v>
      </c>
      <c r="AQ141" s="54">
        <v>0.113173429833829</v>
      </c>
      <c r="AR141" s="54">
        <v>1.97604081196689</v>
      </c>
      <c r="AS141" s="54">
        <v>0.84983435322753098</v>
      </c>
      <c r="AT141" s="54">
        <v>10.476634117299</v>
      </c>
      <c r="AU141" s="54">
        <v>4.1268223035897398</v>
      </c>
      <c r="AV141" s="55">
        <v>19.353225210787301</v>
      </c>
      <c r="AW141" s="54">
        <v>5.1651310723950203</v>
      </c>
      <c r="AX141" s="55">
        <v>54.235014001271303</v>
      </c>
      <c r="AY141" s="55">
        <v>11.714590110235999</v>
      </c>
      <c r="AZ141" s="56">
        <v>5675.5855126370097</v>
      </c>
    </row>
    <row r="142" spans="1:52" x14ac:dyDescent="0.2">
      <c r="A142" s="30" t="s">
        <v>637</v>
      </c>
      <c r="B142" s="30"/>
      <c r="C142" s="30"/>
      <c r="D142" s="30">
        <v>75236</v>
      </c>
      <c r="E142" s="30">
        <v>72242</v>
      </c>
      <c r="F142" s="30"/>
      <c r="G142" s="50">
        <v>15.000041439878</v>
      </c>
      <c r="H142" s="50">
        <v>79.9998454996215</v>
      </c>
      <c r="I142" s="50">
        <v>29.978396646328001</v>
      </c>
      <c r="J142" s="51">
        <v>0.37181748217465199</v>
      </c>
      <c r="K142" s="51"/>
      <c r="L142" s="51">
        <f t="shared" si="9"/>
        <v>5.6058640639562567</v>
      </c>
      <c r="M142" s="51">
        <f t="shared" si="10"/>
        <v>1.44950936252387</v>
      </c>
      <c r="N142" s="52">
        <v>7.4888063908778293E-2</v>
      </c>
      <c r="O142" s="51">
        <v>1.4588096016059899</v>
      </c>
      <c r="P142" s="52">
        <v>1.8427343099709801</v>
      </c>
      <c r="Q142" s="51">
        <v>2.0565025761671598</v>
      </c>
      <c r="R142" s="52">
        <v>0.17838463234056101</v>
      </c>
      <c r="S142" s="51">
        <v>1.44950936252387</v>
      </c>
      <c r="T142" s="51">
        <v>0.70484198722736802</v>
      </c>
      <c r="U142" s="30"/>
      <c r="V142" s="53">
        <v>1065.3436121336299</v>
      </c>
      <c r="W142" s="53">
        <v>29.334106133685001</v>
      </c>
      <c r="X142" s="53">
        <v>1059.76951280444</v>
      </c>
      <c r="Y142" s="53">
        <v>21.794187332257501</v>
      </c>
      <c r="Z142" s="53">
        <v>1057.94649541439</v>
      </c>
      <c r="AA142" s="53">
        <v>15.3350335015247</v>
      </c>
      <c r="AB142" s="53"/>
      <c r="AC142" s="53">
        <f t="shared" si="11"/>
        <v>0.17202017684257997</v>
      </c>
      <c r="AD142" s="53"/>
      <c r="AE142" s="53">
        <v>1057.8077751252799</v>
      </c>
      <c r="AF142" s="53">
        <v>14.8373809538543</v>
      </c>
      <c r="AG142" s="30"/>
      <c r="AH142" s="54">
        <v>1.8932377342692599</v>
      </c>
      <c r="AI142" s="54">
        <v>4.6522187546417904</v>
      </c>
      <c r="AJ142" s="54">
        <v>109.831415413632</v>
      </c>
      <c r="AK142" s="54">
        <v>0.84212003124029799</v>
      </c>
      <c r="AL142" s="54" t="s">
        <v>501</v>
      </c>
      <c r="AM142" s="54">
        <v>1.9189611688849699</v>
      </c>
      <c r="AN142" s="54" t="s">
        <v>501</v>
      </c>
      <c r="AO142" s="54" t="s">
        <v>501</v>
      </c>
      <c r="AP142" s="54">
        <v>0.11700205762378101</v>
      </c>
      <c r="AQ142" s="54">
        <v>0.133410540684085</v>
      </c>
      <c r="AR142" s="54">
        <v>1.649591557613</v>
      </c>
      <c r="AS142" s="54">
        <v>0.56528970841847603</v>
      </c>
      <c r="AT142" s="54">
        <v>8.1858444824881804</v>
      </c>
      <c r="AU142" s="54">
        <v>2.9117400501655002</v>
      </c>
      <c r="AV142" s="55">
        <v>16.546108857471101</v>
      </c>
      <c r="AW142" s="54">
        <v>4.8792684096310204</v>
      </c>
      <c r="AX142" s="55">
        <v>50.988768941105597</v>
      </c>
      <c r="AY142" s="55">
        <v>10.3045995416549</v>
      </c>
      <c r="AZ142" s="56">
        <v>5437.2302085380197</v>
      </c>
    </row>
    <row r="143" spans="1:52" x14ac:dyDescent="0.2">
      <c r="A143" s="30" t="s">
        <v>638</v>
      </c>
      <c r="B143" s="30"/>
      <c r="C143" s="30"/>
      <c r="D143" s="30">
        <v>75303</v>
      </c>
      <c r="E143" s="30">
        <v>72243</v>
      </c>
      <c r="F143" s="30"/>
      <c r="G143" s="50">
        <v>15.000020606323</v>
      </c>
      <c r="H143" s="50">
        <v>80.000380331191096</v>
      </c>
      <c r="I143" s="50">
        <v>30.000364995085299</v>
      </c>
      <c r="J143" s="51">
        <v>0.374670017665509</v>
      </c>
      <c r="K143" s="51"/>
      <c r="L143" s="51">
        <f t="shared" si="9"/>
        <v>5.6000203364499148</v>
      </c>
      <c r="M143" s="51">
        <f t="shared" si="10"/>
        <v>1.6594283063028501</v>
      </c>
      <c r="N143" s="52">
        <v>7.4771590309028801E-2</v>
      </c>
      <c r="O143" s="51">
        <v>1.43628197061315</v>
      </c>
      <c r="P143" s="52">
        <v>1.8424114604838899</v>
      </c>
      <c r="Q143" s="51">
        <v>2.1946772434386701</v>
      </c>
      <c r="R143" s="52">
        <v>0.17857078009004901</v>
      </c>
      <c r="S143" s="51">
        <v>1.6594283063028501</v>
      </c>
      <c r="T143" s="51">
        <v>0.75611496463271499</v>
      </c>
      <c r="U143" s="30"/>
      <c r="V143" s="53">
        <v>1060.1801980089599</v>
      </c>
      <c r="W143" s="53">
        <v>28.8946795501945</v>
      </c>
      <c r="X143" s="53">
        <v>1059.0406666680101</v>
      </c>
      <c r="Y143" s="53">
        <v>23.242524510123999</v>
      </c>
      <c r="Z143" s="53">
        <v>1058.8223851155799</v>
      </c>
      <c r="AA143" s="53">
        <v>17.570398372078898</v>
      </c>
      <c r="AB143" s="53"/>
      <c r="AC143" s="53">
        <f t="shared" si="11"/>
        <v>2.0611253118063555E-2</v>
      </c>
      <c r="AD143" s="53"/>
      <c r="AE143" s="53">
        <v>1059.0133781996601</v>
      </c>
      <c r="AF143" s="53">
        <v>16.987629311851499</v>
      </c>
      <c r="AG143" s="30"/>
      <c r="AH143" s="54">
        <v>4.1822706534627399</v>
      </c>
      <c r="AI143" s="54">
        <v>4.2744687535950403</v>
      </c>
      <c r="AJ143" s="54">
        <v>111.06632790934501</v>
      </c>
      <c r="AK143" s="54">
        <v>1.01621829958252</v>
      </c>
      <c r="AL143" s="54">
        <v>6.1330697476410199E-2</v>
      </c>
      <c r="AM143" s="54">
        <v>1.8107458303298101</v>
      </c>
      <c r="AN143" s="54" t="s">
        <v>501</v>
      </c>
      <c r="AO143" s="54">
        <v>0.108698760893046</v>
      </c>
      <c r="AP143" s="54">
        <v>0.216552516099248</v>
      </c>
      <c r="AQ143" s="54" t="s">
        <v>501</v>
      </c>
      <c r="AR143" s="54">
        <v>1.1842859401349</v>
      </c>
      <c r="AS143" s="54">
        <v>0.66003149217264001</v>
      </c>
      <c r="AT143" s="54">
        <v>8.9400103595058305</v>
      </c>
      <c r="AU143" s="54">
        <v>4.3495029322044001</v>
      </c>
      <c r="AV143" s="55">
        <v>20.8853767468831</v>
      </c>
      <c r="AW143" s="54">
        <v>5.2511153027973796</v>
      </c>
      <c r="AX143" s="55">
        <v>52.814096958109303</v>
      </c>
      <c r="AY143" s="55">
        <v>11.488962230459</v>
      </c>
      <c r="AZ143" s="56">
        <v>5408.3080316348596</v>
      </c>
    </row>
    <row r="144" spans="1:52" x14ac:dyDescent="0.2">
      <c r="A144" s="30" t="s">
        <v>639</v>
      </c>
      <c r="B144" s="30"/>
      <c r="C144" s="30"/>
      <c r="D144" s="30">
        <v>75375</v>
      </c>
      <c r="E144" s="30">
        <v>72242</v>
      </c>
      <c r="F144" s="30"/>
      <c r="G144" s="50">
        <v>15.000094618671</v>
      </c>
      <c r="H144" s="50">
        <v>80.000129804519204</v>
      </c>
      <c r="I144" s="50">
        <v>29.973838063425902</v>
      </c>
      <c r="J144" s="51">
        <v>0.37401359838926301</v>
      </c>
      <c r="K144" s="51"/>
      <c r="L144" s="51">
        <f t="shared" si="9"/>
        <v>5.5705723794173156</v>
      </c>
      <c r="M144" s="51">
        <f t="shared" si="10"/>
        <v>1.50887235144604</v>
      </c>
      <c r="N144" s="52">
        <v>7.51020263713926E-2</v>
      </c>
      <c r="O144" s="51">
        <v>1.4796335862890999</v>
      </c>
      <c r="P144" s="52">
        <v>1.86622152874994</v>
      </c>
      <c r="Q144" s="51">
        <v>2.11329395083435</v>
      </c>
      <c r="R144" s="52">
        <v>0.179514766506741</v>
      </c>
      <c r="S144" s="51">
        <v>1.50887235144604</v>
      </c>
      <c r="T144" s="51">
        <v>0.71399075876326601</v>
      </c>
      <c r="U144" s="30"/>
      <c r="V144" s="53">
        <v>1070.81059248984</v>
      </c>
      <c r="W144" s="53">
        <v>29.727288805628</v>
      </c>
      <c r="X144" s="53">
        <v>1069.01995551192</v>
      </c>
      <c r="Y144" s="53">
        <v>22.5915340530454</v>
      </c>
      <c r="Z144" s="53">
        <v>1064.08627161241</v>
      </c>
      <c r="AA144" s="53">
        <v>16.055703547892598</v>
      </c>
      <c r="AB144" s="53"/>
      <c r="AC144" s="53">
        <f t="shared" si="11"/>
        <v>0.46151466809124519</v>
      </c>
      <c r="AD144" s="53"/>
      <c r="AE144" s="53">
        <v>1064.00443712998</v>
      </c>
      <c r="AF144" s="53">
        <v>15.531781557367101</v>
      </c>
      <c r="AG144" s="30"/>
      <c r="AH144" s="54">
        <v>5.0542944115032897</v>
      </c>
      <c r="AI144" s="54">
        <v>4.4665563587239303</v>
      </c>
      <c r="AJ144" s="54">
        <v>112.984015099685</v>
      </c>
      <c r="AK144" s="54">
        <v>0.90689429520999998</v>
      </c>
      <c r="AL144" s="54" t="s">
        <v>501</v>
      </c>
      <c r="AM144" s="54">
        <v>2.0555099836479198</v>
      </c>
      <c r="AN144" s="54" t="s">
        <v>501</v>
      </c>
      <c r="AO144" s="54" t="s">
        <v>501</v>
      </c>
      <c r="AP144" s="54" t="s">
        <v>501</v>
      </c>
      <c r="AQ144" s="54">
        <v>0.22574244048997</v>
      </c>
      <c r="AR144" s="54">
        <v>1.6218549527041499</v>
      </c>
      <c r="AS144" s="54">
        <v>0.61170225154255797</v>
      </c>
      <c r="AT144" s="54">
        <v>6.5759937314652301</v>
      </c>
      <c r="AU144" s="54">
        <v>3.3867826975211401</v>
      </c>
      <c r="AV144" s="55">
        <v>18.9538012248812</v>
      </c>
      <c r="AW144" s="54">
        <v>4.8341833889925798</v>
      </c>
      <c r="AX144" s="55">
        <v>54.053374731681799</v>
      </c>
      <c r="AY144" s="55">
        <v>11.478475170936299</v>
      </c>
      <c r="AZ144" s="56">
        <v>5469.9571094968396</v>
      </c>
    </row>
    <row r="145" spans="1:52" x14ac:dyDescent="0.2">
      <c r="A145" s="30" t="s">
        <v>640</v>
      </c>
      <c r="B145" s="30"/>
      <c r="C145" s="30"/>
      <c r="D145" s="30">
        <v>75577</v>
      </c>
      <c r="E145" s="30">
        <v>72242</v>
      </c>
      <c r="F145" s="30"/>
      <c r="G145" s="50">
        <v>15.0001595386577</v>
      </c>
      <c r="H145" s="50">
        <v>80.000686638482705</v>
      </c>
      <c r="I145" s="50">
        <v>30.015566112807601</v>
      </c>
      <c r="J145" s="51">
        <v>0.37601938294103299</v>
      </c>
      <c r="K145" s="51"/>
      <c r="L145" s="51">
        <f t="shared" si="9"/>
        <v>5.5643389698843224</v>
      </c>
      <c r="M145" s="51">
        <f t="shared" si="10"/>
        <v>1.57978997718349</v>
      </c>
      <c r="N145" s="52">
        <v>7.4794843146715403E-2</v>
      </c>
      <c r="O145" s="51">
        <v>1.4608617603682099</v>
      </c>
      <c r="P145" s="52">
        <v>1.85574278815745</v>
      </c>
      <c r="Q145" s="51">
        <v>2.15170942622732</v>
      </c>
      <c r="R145" s="52">
        <v>0.17971586659480401</v>
      </c>
      <c r="S145" s="51">
        <v>1.57978997718349</v>
      </c>
      <c r="T145" s="51">
        <v>0.73420228490303097</v>
      </c>
      <c r="U145" s="30"/>
      <c r="V145" s="53">
        <v>1064.50126856107</v>
      </c>
      <c r="W145" s="53">
        <v>29.386410196277399</v>
      </c>
      <c r="X145" s="53">
        <v>1067.0919946066499</v>
      </c>
      <c r="Y145" s="53">
        <v>22.960719034468401</v>
      </c>
      <c r="Z145" s="53">
        <v>1065.1339810744901</v>
      </c>
      <c r="AA145" s="53">
        <v>16.826879876590301</v>
      </c>
      <c r="AB145" s="53"/>
      <c r="AC145" s="53">
        <f t="shared" si="11"/>
        <v>0.18349060268993966</v>
      </c>
      <c r="AD145" s="53"/>
      <c r="AE145" s="53">
        <v>1065.5289823902799</v>
      </c>
      <c r="AF145" s="53">
        <v>16.277796678738198</v>
      </c>
      <c r="AG145" s="30"/>
      <c r="AH145" s="54" t="s">
        <v>501</v>
      </c>
      <c r="AI145" s="54">
        <v>5.3590955601455699</v>
      </c>
      <c r="AJ145" s="54">
        <v>111.55802950058499</v>
      </c>
      <c r="AK145" s="54">
        <v>1.0900714960292499</v>
      </c>
      <c r="AL145" s="54" t="s">
        <v>501</v>
      </c>
      <c r="AM145" s="54">
        <v>1.9188096731577999</v>
      </c>
      <c r="AN145" s="54" t="s">
        <v>501</v>
      </c>
      <c r="AO145" s="54">
        <v>9.7944950000463202E-2</v>
      </c>
      <c r="AP145" s="54">
        <v>0.283766129138596</v>
      </c>
      <c r="AQ145" s="54">
        <v>0.16773906344018699</v>
      </c>
      <c r="AR145" s="54">
        <v>1.9400628890259899</v>
      </c>
      <c r="AS145" s="54">
        <v>0.43486285661134899</v>
      </c>
      <c r="AT145" s="54">
        <v>10.4128208198357</v>
      </c>
      <c r="AU145" s="54">
        <v>3.6366099738919</v>
      </c>
      <c r="AV145" s="55">
        <v>23.330190250632398</v>
      </c>
      <c r="AW145" s="54">
        <v>4.8674354235694004</v>
      </c>
      <c r="AX145" s="55">
        <v>56.171091430677301</v>
      </c>
      <c r="AY145" s="55">
        <v>10.414287952311</v>
      </c>
      <c r="AZ145" s="56">
        <v>5201.1395054828099</v>
      </c>
    </row>
    <row r="146" spans="1:52" x14ac:dyDescent="0.2">
      <c r="A146" s="25"/>
      <c r="B146" s="25"/>
      <c r="C146" s="25"/>
      <c r="D146" s="25"/>
      <c r="E146" s="25"/>
      <c r="F146" s="25"/>
      <c r="G146" s="43"/>
      <c r="H146" s="43"/>
      <c r="I146" s="43"/>
      <c r="J146" s="44"/>
      <c r="K146" s="44"/>
      <c r="L146" s="51"/>
      <c r="M146" s="51"/>
      <c r="N146" s="79"/>
      <c r="O146" s="51"/>
      <c r="P146" s="79"/>
      <c r="Q146" s="51"/>
      <c r="R146" s="79"/>
      <c r="S146" s="51"/>
      <c r="T146" s="51"/>
      <c r="U146" s="25"/>
      <c r="V146" s="46"/>
      <c r="W146" s="53"/>
      <c r="X146" s="46"/>
      <c r="Y146" s="53"/>
      <c r="Z146" s="46"/>
      <c r="AA146" s="53"/>
      <c r="AB146" s="53"/>
      <c r="AC146" s="53"/>
      <c r="AD146" s="46"/>
      <c r="AE146" s="53"/>
      <c r="AF146" s="53"/>
      <c r="AG146" s="25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5"/>
      <c r="AW146" s="54"/>
      <c r="AX146" s="55"/>
      <c r="AY146" s="55"/>
      <c r="AZ146" s="56"/>
    </row>
    <row r="147" spans="1:52" x14ac:dyDescent="0.2">
      <c r="A147" s="32" t="s">
        <v>337</v>
      </c>
      <c r="B147" s="25"/>
      <c r="C147" s="25"/>
      <c r="D147" s="25"/>
      <c r="E147" s="25"/>
      <c r="F147" s="25"/>
      <c r="G147" s="43"/>
      <c r="H147" s="43"/>
      <c r="I147" s="43"/>
      <c r="J147" s="44"/>
      <c r="K147" s="44"/>
      <c r="L147" s="51"/>
      <c r="M147" s="51"/>
      <c r="N147" s="79"/>
      <c r="O147" s="51"/>
      <c r="P147" s="79"/>
      <c r="Q147" s="51"/>
      <c r="R147" s="79"/>
      <c r="S147" s="51"/>
      <c r="T147" s="51"/>
      <c r="U147" s="25"/>
      <c r="V147" s="46"/>
      <c r="W147" s="53"/>
      <c r="X147" s="46"/>
      <c r="Y147" s="53"/>
      <c r="Z147" s="46"/>
      <c r="AA147" s="53"/>
      <c r="AB147" s="53"/>
      <c r="AC147" s="53"/>
      <c r="AD147" s="46"/>
      <c r="AE147" s="53"/>
      <c r="AF147" s="53"/>
      <c r="AG147" s="25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5"/>
      <c r="AW147" s="54"/>
      <c r="AX147" s="55"/>
      <c r="AY147" s="55"/>
      <c r="AZ147" s="56"/>
    </row>
    <row r="148" spans="1:52" x14ac:dyDescent="0.2">
      <c r="A148" s="30" t="s">
        <v>641</v>
      </c>
      <c r="B148" s="30"/>
      <c r="C148" s="30"/>
      <c r="D148" s="30">
        <v>73999</v>
      </c>
      <c r="E148" s="30">
        <v>74127</v>
      </c>
      <c r="F148" s="30"/>
      <c r="G148" s="50">
        <v>13.5382102622709</v>
      </c>
      <c r="H148" s="50">
        <v>787.310092138306</v>
      </c>
      <c r="I148" s="50">
        <v>101.850099517977</v>
      </c>
      <c r="J148" s="51">
        <v>0.116499987561867</v>
      </c>
      <c r="K148" s="51"/>
      <c r="L148" s="51">
        <f t="shared" ref="L148:L165" si="12">1/R148</f>
        <v>18.289974695294955</v>
      </c>
      <c r="M148" s="51">
        <f t="shared" ref="M148:M165" si="13">S148</f>
        <v>1.5109443221446699</v>
      </c>
      <c r="N148" s="52">
        <v>5.3227950602533602E-2</v>
      </c>
      <c r="O148" s="51">
        <v>1.2319851387024301</v>
      </c>
      <c r="P148" s="52">
        <v>0.40169408020738401</v>
      </c>
      <c r="Q148" s="51">
        <v>1.94954869818757</v>
      </c>
      <c r="R148" s="52">
        <v>5.4674761264554797E-2</v>
      </c>
      <c r="S148" s="51">
        <v>1.5109443221446699</v>
      </c>
      <c r="T148" s="51">
        <v>0.77502261089930202</v>
      </c>
      <c r="U148" s="30"/>
      <c r="V148" s="53">
        <v>336.20352185235902</v>
      </c>
      <c r="W148" s="53">
        <v>27.9048112838916</v>
      </c>
      <c r="X148" s="53">
        <v>342.73161637804702</v>
      </c>
      <c r="Y148" s="53">
        <v>6.6817197653754299</v>
      </c>
      <c r="Z148" s="53">
        <v>343.13348212344903</v>
      </c>
      <c r="AA148" s="53">
        <v>5.1845558655215402</v>
      </c>
      <c r="AB148" s="53"/>
      <c r="AC148" s="53">
        <f t="shared" ref="AC148:AC165" si="14">(1-(Z148/X148))*100</f>
        <v>-0.1172537712303523</v>
      </c>
      <c r="AD148" s="53"/>
      <c r="AE148" s="53">
        <v>343.20287625713701</v>
      </c>
      <c r="AF148" s="53">
        <v>5.1073057474873398</v>
      </c>
      <c r="AG148" s="30"/>
      <c r="AH148" s="54">
        <v>46.504802373919297</v>
      </c>
      <c r="AI148" s="54">
        <v>6.7133522182379002</v>
      </c>
      <c r="AJ148" s="54">
        <v>310.17164494699301</v>
      </c>
      <c r="AK148" s="54">
        <v>3.91908993488566</v>
      </c>
      <c r="AL148" s="54" t="s">
        <v>501</v>
      </c>
      <c r="AM148" s="54">
        <v>2.2442180597547199</v>
      </c>
      <c r="AN148" s="54">
        <v>0.11180013899817701</v>
      </c>
      <c r="AO148" s="54">
        <v>1.54109780032833</v>
      </c>
      <c r="AP148" s="54">
        <v>2.90951962042528</v>
      </c>
      <c r="AQ148" s="54">
        <v>0.69112520337848904</v>
      </c>
      <c r="AR148" s="54">
        <v>7.0712682024282403</v>
      </c>
      <c r="AS148" s="54">
        <v>2.97183122327989</v>
      </c>
      <c r="AT148" s="54">
        <v>30.581628385266001</v>
      </c>
      <c r="AU148" s="54">
        <v>10.7091560017679</v>
      </c>
      <c r="AV148" s="55">
        <v>33.497753433399801</v>
      </c>
      <c r="AW148" s="54">
        <v>5.57810409760424</v>
      </c>
      <c r="AX148" s="55">
        <v>36.536409292361597</v>
      </c>
      <c r="AY148" s="55">
        <v>5.3700566973902202</v>
      </c>
      <c r="AZ148" s="56">
        <v>11640.779815150499</v>
      </c>
    </row>
    <row r="149" spans="1:52" x14ac:dyDescent="0.2">
      <c r="A149" s="30" t="s">
        <v>642</v>
      </c>
      <c r="B149" s="30"/>
      <c r="C149" s="30"/>
      <c r="D149" s="30">
        <v>74057</v>
      </c>
      <c r="E149" s="30">
        <v>74182</v>
      </c>
      <c r="F149" s="30"/>
      <c r="G149" s="50">
        <v>35.292014740727303</v>
      </c>
      <c r="H149" s="50">
        <v>1879.55237506864</v>
      </c>
      <c r="I149" s="50">
        <v>203.194929618998</v>
      </c>
      <c r="J149" s="51">
        <v>0.120166211429505</v>
      </c>
      <c r="K149" s="51"/>
      <c r="L149" s="51">
        <f t="shared" si="12"/>
        <v>18.653481996166537</v>
      </c>
      <c r="M149" s="51">
        <f t="shared" si="13"/>
        <v>1.4172319035502201</v>
      </c>
      <c r="N149" s="52">
        <v>5.4283355113838201E-2</v>
      </c>
      <c r="O149" s="51">
        <v>1.17563685231175</v>
      </c>
      <c r="P149" s="52">
        <v>0.39927803848800397</v>
      </c>
      <c r="Q149" s="51">
        <v>1.8413767341188101</v>
      </c>
      <c r="R149" s="52">
        <v>5.3609293975543502E-2</v>
      </c>
      <c r="S149" s="51">
        <v>1.4172319035502201</v>
      </c>
      <c r="T149" s="51">
        <v>0.76965885214599306</v>
      </c>
      <c r="U149" s="30"/>
      <c r="V149" s="53">
        <v>381.00605622105502</v>
      </c>
      <c r="W149" s="53">
        <v>26.4208997388358</v>
      </c>
      <c r="X149" s="53">
        <v>341.01106184198801</v>
      </c>
      <c r="Y149" s="53">
        <v>6.2792983535298896</v>
      </c>
      <c r="Z149" s="53">
        <v>336.62284692451902</v>
      </c>
      <c r="AA149" s="53">
        <v>4.7707263812533096</v>
      </c>
      <c r="AB149" s="53"/>
      <c r="AC149" s="53">
        <f t="shared" si="14"/>
        <v>1.2868248008630068</v>
      </c>
      <c r="AD149" s="53"/>
      <c r="AE149" s="53">
        <v>336.18909010150003</v>
      </c>
      <c r="AF149" s="53">
        <v>4.6943954834456596</v>
      </c>
      <c r="AG149" s="30"/>
      <c r="AH149" s="54">
        <v>64.491414530223906</v>
      </c>
      <c r="AI149" s="54">
        <v>7.2283477856160401</v>
      </c>
      <c r="AJ149" s="54">
        <v>555.88481853346696</v>
      </c>
      <c r="AK149" s="54">
        <v>5.5764454939355099</v>
      </c>
      <c r="AL149" s="54">
        <v>2.34852015944369</v>
      </c>
      <c r="AM149" s="54">
        <v>3.3302023125814402</v>
      </c>
      <c r="AN149" s="54">
        <v>0.26467018420171501</v>
      </c>
      <c r="AO149" s="54">
        <v>2.9246989562498098</v>
      </c>
      <c r="AP149" s="54">
        <v>5.1003448960359599</v>
      </c>
      <c r="AQ149" s="54">
        <v>1.60722129279732</v>
      </c>
      <c r="AR149" s="54">
        <v>17.5942387278964</v>
      </c>
      <c r="AS149" s="54">
        <v>6.9094209017786996</v>
      </c>
      <c r="AT149" s="54">
        <v>66.511573963609194</v>
      </c>
      <c r="AU149" s="54">
        <v>18.317675410672599</v>
      </c>
      <c r="AV149" s="55">
        <v>61.737196563113002</v>
      </c>
      <c r="AW149" s="54">
        <v>10.2149362774775</v>
      </c>
      <c r="AX149" s="55">
        <v>76.558692796542203</v>
      </c>
      <c r="AY149" s="55">
        <v>10.4953674826889</v>
      </c>
      <c r="AZ149" s="56">
        <v>10506.4704817085</v>
      </c>
    </row>
    <row r="150" spans="1:52" x14ac:dyDescent="0.2">
      <c r="A150" s="30" t="s">
        <v>643</v>
      </c>
      <c r="B150" s="30"/>
      <c r="C150" s="30"/>
      <c r="D150" s="30">
        <v>74379</v>
      </c>
      <c r="E150" s="30">
        <v>74041</v>
      </c>
      <c r="F150" s="30"/>
      <c r="G150" s="50">
        <v>28.537553756121898</v>
      </c>
      <c r="H150" s="50">
        <v>1343.3554711618001</v>
      </c>
      <c r="I150" s="50">
        <v>142.58283418942</v>
      </c>
      <c r="J150" s="51">
        <v>0.109125516249219</v>
      </c>
      <c r="K150" s="51"/>
      <c r="L150" s="51">
        <f t="shared" si="12"/>
        <v>18.26834626156737</v>
      </c>
      <c r="M150" s="51">
        <f t="shared" si="13"/>
        <v>1.4646459172352899</v>
      </c>
      <c r="N150" s="52">
        <v>5.7580971994638297E-2</v>
      </c>
      <c r="O150" s="51">
        <v>1.3536065050272501</v>
      </c>
      <c r="P150" s="52">
        <v>0.43110450655996801</v>
      </c>
      <c r="Q150" s="51">
        <v>1.99435158217554</v>
      </c>
      <c r="R150" s="52">
        <v>5.4739492326340601E-2</v>
      </c>
      <c r="S150" s="51">
        <v>1.4646459172352899</v>
      </c>
      <c r="T150" s="51">
        <v>0.73439704930941696</v>
      </c>
      <c r="U150" s="30"/>
      <c r="V150" s="53">
        <v>513.46376834622902</v>
      </c>
      <c r="W150" s="53">
        <v>29.737192337409699</v>
      </c>
      <c r="X150" s="53">
        <v>363.72897515179301</v>
      </c>
      <c r="Y150" s="53">
        <v>7.2540345707706697</v>
      </c>
      <c r="Z150" s="53">
        <v>343.529823386082</v>
      </c>
      <c r="AA150" s="53">
        <v>5.0314955327098403</v>
      </c>
      <c r="AB150" s="53"/>
      <c r="AC150" s="53">
        <f t="shared" si="14"/>
        <v>5.553352398521838</v>
      </c>
      <c r="AD150" s="53"/>
      <c r="AE150" s="53">
        <v>341.775828487897</v>
      </c>
      <c r="AF150" s="53">
        <v>4.9334053811179803</v>
      </c>
      <c r="AG150" s="30"/>
      <c r="AH150" s="54">
        <v>51.405552728263999</v>
      </c>
      <c r="AI150" s="54">
        <v>6.2559425529843899</v>
      </c>
      <c r="AJ150" s="54">
        <v>529.61055311397399</v>
      </c>
      <c r="AK150" s="54">
        <v>4.6118368333593596</v>
      </c>
      <c r="AL150" s="54">
        <v>0.73631824131189005</v>
      </c>
      <c r="AM150" s="54">
        <v>3.3136970486839199</v>
      </c>
      <c r="AN150" s="54">
        <v>0.15018698318038701</v>
      </c>
      <c r="AO150" s="54">
        <v>3.2745048961410599</v>
      </c>
      <c r="AP150" s="54">
        <v>5.9503347229848504</v>
      </c>
      <c r="AQ150" s="54">
        <v>1.545762880334</v>
      </c>
      <c r="AR150" s="54">
        <v>16.6882096996599</v>
      </c>
      <c r="AS150" s="54">
        <v>6.0325522755767702</v>
      </c>
      <c r="AT150" s="54">
        <v>60.7840361297744</v>
      </c>
      <c r="AU150" s="54">
        <v>17.627229682081801</v>
      </c>
      <c r="AV150" s="55">
        <v>58.281082818865002</v>
      </c>
      <c r="AW150" s="54">
        <v>9.7550760682327304</v>
      </c>
      <c r="AX150" s="55">
        <v>65.990306870806094</v>
      </c>
      <c r="AY150" s="55">
        <v>8.7493878186193506</v>
      </c>
      <c r="AZ150" s="56">
        <v>10259.470240148101</v>
      </c>
    </row>
    <row r="151" spans="1:52" x14ac:dyDescent="0.2">
      <c r="A151" s="30" t="s">
        <v>644</v>
      </c>
      <c r="B151" s="30"/>
      <c r="C151" s="30"/>
      <c r="D151" s="30">
        <v>73772</v>
      </c>
      <c r="E151" s="30">
        <v>74211</v>
      </c>
      <c r="F151" s="30"/>
      <c r="G151" s="50">
        <v>25.390530843462901</v>
      </c>
      <c r="H151" s="50">
        <v>1502.87983649649</v>
      </c>
      <c r="I151" s="50">
        <v>171.253276054792</v>
      </c>
      <c r="J151" s="51">
        <v>0.12157266812933699</v>
      </c>
      <c r="K151" s="51"/>
      <c r="L151" s="51">
        <f t="shared" si="12"/>
        <v>18.818192904823974</v>
      </c>
      <c r="M151" s="51">
        <f t="shared" si="13"/>
        <v>1.5332718122336799</v>
      </c>
      <c r="N151" s="52">
        <v>5.3939197349606102E-2</v>
      </c>
      <c r="O151" s="51">
        <v>1.19909665728405</v>
      </c>
      <c r="P151" s="52">
        <v>0.39360647717337999</v>
      </c>
      <c r="Q151" s="51">
        <v>1.94647251295777</v>
      </c>
      <c r="R151" s="52">
        <v>5.3140065311141203E-2</v>
      </c>
      <c r="S151" s="51">
        <v>1.5332718122336799</v>
      </c>
      <c r="T151" s="51">
        <v>0.78771819382324104</v>
      </c>
      <c r="U151" s="30"/>
      <c r="V151" s="53">
        <v>366.42555162020301</v>
      </c>
      <c r="W151" s="53">
        <v>27.016142060468901</v>
      </c>
      <c r="X151" s="53">
        <v>336.85732906602101</v>
      </c>
      <c r="Y151" s="53">
        <v>6.5568353181537997</v>
      </c>
      <c r="Z151" s="53">
        <v>333.74324736903998</v>
      </c>
      <c r="AA151" s="53">
        <v>5.11719113714281</v>
      </c>
      <c r="AB151" s="53"/>
      <c r="AC151" s="53">
        <f t="shared" si="14"/>
        <v>0.92445122260370605</v>
      </c>
      <c r="AD151" s="53"/>
      <c r="AE151" s="53">
        <v>333.43421383271499</v>
      </c>
      <c r="AF151" s="53">
        <v>5.0368404152141704</v>
      </c>
      <c r="AG151" s="30"/>
      <c r="AH151" s="54">
        <v>55.792649014922503</v>
      </c>
      <c r="AI151" s="54">
        <v>7.1778737544393501</v>
      </c>
      <c r="AJ151" s="54">
        <v>568.79112127830604</v>
      </c>
      <c r="AK151" s="54">
        <v>4.4013088506520202</v>
      </c>
      <c r="AL151" s="54">
        <v>0.83569263836611996</v>
      </c>
      <c r="AM151" s="54">
        <v>3.1204406528432802</v>
      </c>
      <c r="AN151" s="54" t="s">
        <v>501</v>
      </c>
      <c r="AO151" s="54">
        <v>3.9353005987092402</v>
      </c>
      <c r="AP151" s="54">
        <v>4.5197577172418697</v>
      </c>
      <c r="AQ151" s="54">
        <v>1.21679396471565</v>
      </c>
      <c r="AR151" s="54">
        <v>14.8646785460916</v>
      </c>
      <c r="AS151" s="54">
        <v>6.3955586490643697</v>
      </c>
      <c r="AT151" s="54">
        <v>56.655605838954799</v>
      </c>
      <c r="AU151" s="54">
        <v>16.246212676744701</v>
      </c>
      <c r="AV151" s="55">
        <v>66.919963842220298</v>
      </c>
      <c r="AW151" s="54">
        <v>9.9164776137419306</v>
      </c>
      <c r="AX151" s="55">
        <v>74.280003382197805</v>
      </c>
      <c r="AY151" s="55">
        <v>10.3266212735646</v>
      </c>
      <c r="AZ151" s="56">
        <v>10396.274036851</v>
      </c>
    </row>
    <row r="152" spans="1:52" x14ac:dyDescent="0.2">
      <c r="A152" s="30" t="s">
        <v>645</v>
      </c>
      <c r="B152" s="30"/>
      <c r="C152" s="30"/>
      <c r="D152" s="30">
        <v>74265</v>
      </c>
      <c r="E152" s="30">
        <v>74218</v>
      </c>
      <c r="F152" s="30"/>
      <c r="G152" s="50">
        <v>41.966621657041401</v>
      </c>
      <c r="H152" s="50">
        <v>2134.3115747125998</v>
      </c>
      <c r="I152" s="50">
        <v>254.067525703896</v>
      </c>
      <c r="J152" s="51">
        <v>0.132419065585553</v>
      </c>
      <c r="K152" s="51"/>
      <c r="L152" s="51">
        <f t="shared" si="12"/>
        <v>18.542071065446439</v>
      </c>
      <c r="M152" s="51">
        <f t="shared" si="13"/>
        <v>1.44135218965623</v>
      </c>
      <c r="N152" s="52">
        <v>5.41247528443764E-2</v>
      </c>
      <c r="O152" s="51">
        <v>1.1649167164751699</v>
      </c>
      <c r="P152" s="52">
        <v>0.401757934978003</v>
      </c>
      <c r="Q152" s="51">
        <v>1.85324771440574</v>
      </c>
      <c r="R152" s="52">
        <v>5.39314080110243E-2</v>
      </c>
      <c r="S152" s="51">
        <v>1.44135218965623</v>
      </c>
      <c r="T152" s="51">
        <v>0.77774394564323701</v>
      </c>
      <c r="U152" s="30"/>
      <c r="V152" s="53">
        <v>375.46465387604297</v>
      </c>
      <c r="W152" s="53">
        <v>26.210310300946201</v>
      </c>
      <c r="X152" s="53">
        <v>342.78433878692198</v>
      </c>
      <c r="Y152" s="53">
        <v>6.3526429239094702</v>
      </c>
      <c r="Z152" s="53">
        <v>338.59141430169802</v>
      </c>
      <c r="AA152" s="53">
        <v>4.8802947640255301</v>
      </c>
      <c r="AB152" s="53"/>
      <c r="AC152" s="53">
        <f t="shared" si="14"/>
        <v>1.2231960480056592</v>
      </c>
      <c r="AD152" s="53"/>
      <c r="AE152" s="53">
        <v>338.24182741792998</v>
      </c>
      <c r="AF152" s="53">
        <v>4.8026227365023901</v>
      </c>
      <c r="AG152" s="30"/>
      <c r="AH152" s="54">
        <v>66.751526137854299</v>
      </c>
      <c r="AI152" s="54">
        <v>6.5226253718201699</v>
      </c>
      <c r="AJ152" s="54">
        <v>714.63657120083099</v>
      </c>
      <c r="AK152" s="54">
        <v>7.0889780379935496</v>
      </c>
      <c r="AL152" s="54">
        <v>6.8837274925435801E-2</v>
      </c>
      <c r="AM152" s="54">
        <v>3.6002584660403398</v>
      </c>
      <c r="AN152" s="54">
        <v>0.16264153024126099</v>
      </c>
      <c r="AO152" s="54">
        <v>4.9367965897913697</v>
      </c>
      <c r="AP152" s="54">
        <v>4.6816007687588801</v>
      </c>
      <c r="AQ152" s="54">
        <v>1.3584089315828201</v>
      </c>
      <c r="AR152" s="54">
        <v>19.463869281766499</v>
      </c>
      <c r="AS152" s="54">
        <v>7.46988902633462</v>
      </c>
      <c r="AT152" s="54">
        <v>76.962537156918103</v>
      </c>
      <c r="AU152" s="54">
        <v>20.872470389613898</v>
      </c>
      <c r="AV152" s="55">
        <v>71.981180950689705</v>
      </c>
      <c r="AW152" s="54">
        <v>11.4200512437453</v>
      </c>
      <c r="AX152" s="55">
        <v>72.674414707463299</v>
      </c>
      <c r="AY152" s="55">
        <v>11.948799586612701</v>
      </c>
      <c r="AZ152" s="56">
        <v>10258.813319385001</v>
      </c>
    </row>
    <row r="153" spans="1:52" x14ac:dyDescent="0.2">
      <c r="A153" s="30" t="s">
        <v>646</v>
      </c>
      <c r="B153" s="30"/>
      <c r="C153" s="30"/>
      <c r="D153" s="30">
        <v>73948</v>
      </c>
      <c r="E153" s="30">
        <v>74090</v>
      </c>
      <c r="F153" s="30"/>
      <c r="G153" s="50">
        <v>14.2474960450657</v>
      </c>
      <c r="H153" s="50">
        <v>752.50729583089401</v>
      </c>
      <c r="I153" s="50">
        <v>73.374869120119897</v>
      </c>
      <c r="J153" s="51">
        <v>0.106015528887836</v>
      </c>
      <c r="K153" s="51"/>
      <c r="L153" s="51">
        <f t="shared" si="12"/>
        <v>18.596296960327052</v>
      </c>
      <c r="M153" s="51">
        <f t="shared" si="13"/>
        <v>1.4539476339178199</v>
      </c>
      <c r="N153" s="52">
        <v>5.5641511451335501E-2</v>
      </c>
      <c r="O153" s="51">
        <v>1.5708524054791</v>
      </c>
      <c r="P153" s="52">
        <v>0.41464589203049301</v>
      </c>
      <c r="Q153" s="51">
        <v>2.1404534570914402</v>
      </c>
      <c r="R153" s="52">
        <v>5.3774146655830399E-2</v>
      </c>
      <c r="S153" s="51">
        <v>1.4539476339178199</v>
      </c>
      <c r="T153" s="51">
        <v>0.67927084753971601</v>
      </c>
      <c r="U153" s="30"/>
      <c r="V153" s="53">
        <v>431.31925184811001</v>
      </c>
      <c r="W153" s="53">
        <v>34.963399605010601</v>
      </c>
      <c r="X153" s="53">
        <v>352.34010199298001</v>
      </c>
      <c r="Y153" s="53">
        <v>7.5416758938282404</v>
      </c>
      <c r="Z153" s="53">
        <v>337.62865351187997</v>
      </c>
      <c r="AA153" s="53">
        <v>4.90894381916456</v>
      </c>
      <c r="AB153" s="53"/>
      <c r="AC153" s="53">
        <f t="shared" si="14"/>
        <v>4.175354550301269</v>
      </c>
      <c r="AD153" s="53"/>
      <c r="AE153" s="53">
        <v>336.64565162640702</v>
      </c>
      <c r="AF153" s="53">
        <v>4.8281512531002599</v>
      </c>
      <c r="AG153" s="30"/>
      <c r="AH153" s="54">
        <v>32.523280560767802</v>
      </c>
      <c r="AI153" s="54">
        <v>6.2318273752313704</v>
      </c>
      <c r="AJ153" s="54">
        <v>263.91665860926202</v>
      </c>
      <c r="AK153" s="54">
        <v>2.7788422517118199</v>
      </c>
      <c r="AL153" s="54" t="s">
        <v>501</v>
      </c>
      <c r="AM153" s="54">
        <v>1.73411892962541</v>
      </c>
      <c r="AN153" s="54">
        <v>7.3184158776090996E-2</v>
      </c>
      <c r="AO153" s="54">
        <v>1.1032203944421299</v>
      </c>
      <c r="AP153" s="54">
        <v>2.2339732227185398</v>
      </c>
      <c r="AQ153" s="54">
        <v>0.60925737593401497</v>
      </c>
      <c r="AR153" s="54">
        <v>5.6558826153257602</v>
      </c>
      <c r="AS153" s="54">
        <v>2.6733627493255998</v>
      </c>
      <c r="AT153" s="54">
        <v>27.112925955823901</v>
      </c>
      <c r="AU153" s="54">
        <v>7.98505343266861</v>
      </c>
      <c r="AV153" s="55">
        <v>28.140398103381401</v>
      </c>
      <c r="AW153" s="54">
        <v>5.1323286497576097</v>
      </c>
      <c r="AX153" s="55">
        <v>36.735512055475503</v>
      </c>
      <c r="AY153" s="55">
        <v>5.3098247864818102</v>
      </c>
      <c r="AZ153" s="56">
        <v>10589.0589084859</v>
      </c>
    </row>
    <row r="154" spans="1:52" x14ac:dyDescent="0.2">
      <c r="A154" s="30" t="s">
        <v>647</v>
      </c>
      <c r="B154" s="30"/>
      <c r="C154" s="30"/>
      <c r="D154" s="30">
        <v>74075</v>
      </c>
      <c r="E154" s="30">
        <v>74522</v>
      </c>
      <c r="F154" s="30"/>
      <c r="G154" s="50">
        <v>28.3473621894757</v>
      </c>
      <c r="H154" s="50">
        <v>1652.67737368094</v>
      </c>
      <c r="I154" s="50">
        <v>176.11117663117801</v>
      </c>
      <c r="J154" s="51">
        <v>0.112362972384789</v>
      </c>
      <c r="K154" s="51"/>
      <c r="L154" s="51">
        <f t="shared" si="12"/>
        <v>18.615416534663595</v>
      </c>
      <c r="M154" s="51">
        <f t="shared" si="13"/>
        <v>1.4491269673764</v>
      </c>
      <c r="N154" s="52">
        <v>5.3766066448783199E-2</v>
      </c>
      <c r="O154" s="51">
        <v>1.1810278114305199</v>
      </c>
      <c r="P154" s="52">
        <v>0.39944130139356898</v>
      </c>
      <c r="Q154" s="51">
        <v>1.86943725729159</v>
      </c>
      <c r="R154" s="52">
        <v>5.3718916154140803E-2</v>
      </c>
      <c r="S154" s="51">
        <v>1.4491269673764</v>
      </c>
      <c r="T154" s="51">
        <v>0.77516747979863998</v>
      </c>
      <c r="U154" s="30"/>
      <c r="V154" s="53">
        <v>361.42720278755701</v>
      </c>
      <c r="W154" s="53">
        <v>26.643111641058901</v>
      </c>
      <c r="X154" s="53">
        <v>341.42041292541001</v>
      </c>
      <c r="Y154" s="53">
        <v>6.3826404032264001</v>
      </c>
      <c r="Z154" s="53">
        <v>337.29098144550699</v>
      </c>
      <c r="AA154" s="53">
        <v>4.8877745706553704</v>
      </c>
      <c r="AB154" s="53"/>
      <c r="AC154" s="53">
        <f t="shared" si="14"/>
        <v>1.2094858197026381</v>
      </c>
      <c r="AD154" s="53"/>
      <c r="AE154" s="53">
        <v>337.07863663468203</v>
      </c>
      <c r="AF154" s="53">
        <v>4.81224749522704</v>
      </c>
      <c r="AG154" s="30"/>
      <c r="AH154" s="54">
        <v>72.292485696996906</v>
      </c>
      <c r="AI154" s="54">
        <v>9.7162259915867306</v>
      </c>
      <c r="AJ154" s="54">
        <v>599.22017709088095</v>
      </c>
      <c r="AK154" s="54">
        <v>5.5473590875326799</v>
      </c>
      <c r="AL154" s="54" t="s">
        <v>501</v>
      </c>
      <c r="AM154" s="54">
        <v>3.1490704336787498</v>
      </c>
      <c r="AN154" s="54">
        <v>0.22753520620370499</v>
      </c>
      <c r="AO154" s="54">
        <v>2.7403034752835702</v>
      </c>
      <c r="AP154" s="54">
        <v>4.3061487985958502</v>
      </c>
      <c r="AQ154" s="54">
        <v>0.99400909067467802</v>
      </c>
      <c r="AR154" s="54">
        <v>16.5963889825439</v>
      </c>
      <c r="AS154" s="54">
        <v>8.02794949202986</v>
      </c>
      <c r="AT154" s="54">
        <v>65.741652639096301</v>
      </c>
      <c r="AU154" s="54">
        <v>18.878314834733001</v>
      </c>
      <c r="AV154" s="55">
        <v>67.919504785196494</v>
      </c>
      <c r="AW154" s="54">
        <v>10.802553556664099</v>
      </c>
      <c r="AX154" s="55">
        <v>66.020133830482095</v>
      </c>
      <c r="AY154" s="55">
        <v>9.6417384058799804</v>
      </c>
      <c r="AZ154" s="56">
        <v>10446.6431624774</v>
      </c>
    </row>
    <row r="155" spans="1:52" x14ac:dyDescent="0.2">
      <c r="A155" s="30" t="s">
        <v>648</v>
      </c>
      <c r="B155" s="30"/>
      <c r="C155" s="30"/>
      <c r="D155" s="30">
        <v>73725</v>
      </c>
      <c r="E155" s="30">
        <v>73712</v>
      </c>
      <c r="F155" s="30"/>
      <c r="G155" s="50">
        <v>20.015672547869698</v>
      </c>
      <c r="H155" s="50">
        <v>1096.6770883926799</v>
      </c>
      <c r="I155" s="50">
        <v>126.596068428156</v>
      </c>
      <c r="J155" s="51">
        <v>0.12239851606998101</v>
      </c>
      <c r="K155" s="51"/>
      <c r="L155" s="51">
        <f t="shared" si="12"/>
        <v>18.624942274831167</v>
      </c>
      <c r="M155" s="51">
        <f t="shared" si="13"/>
        <v>1.3484098619470499</v>
      </c>
      <c r="N155" s="52">
        <v>5.3749531941154401E-2</v>
      </c>
      <c r="O155" s="51">
        <v>1.1903445616088</v>
      </c>
      <c r="P155" s="52">
        <v>0.39728449501069402</v>
      </c>
      <c r="Q155" s="51">
        <v>1.7986465275722501</v>
      </c>
      <c r="R155" s="52">
        <v>5.3691441575706302E-2</v>
      </c>
      <c r="S155" s="51">
        <v>1.3484098619470499</v>
      </c>
      <c r="T155" s="51">
        <v>0.74968029642104705</v>
      </c>
      <c r="U155" s="30"/>
      <c r="V155" s="53">
        <v>358.58969732067101</v>
      </c>
      <c r="W155" s="53">
        <v>26.856583058455499</v>
      </c>
      <c r="X155" s="53">
        <v>339.57889825340601</v>
      </c>
      <c r="Y155" s="53">
        <v>6.1078240618029902</v>
      </c>
      <c r="Z155" s="53">
        <v>337.13011991674398</v>
      </c>
      <c r="AA155" s="53">
        <v>4.5458957845512904</v>
      </c>
      <c r="AB155" s="53"/>
      <c r="AC155" s="53">
        <f t="shared" si="14"/>
        <v>0.72112205712931976</v>
      </c>
      <c r="AD155" s="53"/>
      <c r="AE155" s="53">
        <v>336.91585099084199</v>
      </c>
      <c r="AF155" s="53">
        <v>4.4767976957683002</v>
      </c>
      <c r="AG155" s="30"/>
      <c r="AH155" s="54">
        <v>56.172327275386102</v>
      </c>
      <c r="AI155" s="54">
        <v>6.0350490605225398</v>
      </c>
      <c r="AJ155" s="54">
        <v>681.44788449830003</v>
      </c>
      <c r="AK155" s="54">
        <v>2.9601109306570499</v>
      </c>
      <c r="AL155" s="54" t="s">
        <v>501</v>
      </c>
      <c r="AM155" s="54">
        <v>2.6180089268603899</v>
      </c>
      <c r="AN155" s="54">
        <v>0.12710052233799601</v>
      </c>
      <c r="AO155" s="54">
        <v>4.52545574030305</v>
      </c>
      <c r="AP155" s="54">
        <v>5.0986069501764799</v>
      </c>
      <c r="AQ155" s="54">
        <v>1.19977248128265</v>
      </c>
      <c r="AR155" s="54">
        <v>18.473724358601601</v>
      </c>
      <c r="AS155" s="54">
        <v>6.8739292272760597</v>
      </c>
      <c r="AT155" s="54">
        <v>70.690082956146796</v>
      </c>
      <c r="AU155" s="54">
        <v>21.4383575849971</v>
      </c>
      <c r="AV155" s="55">
        <v>70.692837586034202</v>
      </c>
      <c r="AW155" s="54">
        <v>13.1359522879523</v>
      </c>
      <c r="AX155" s="55">
        <v>86.321337566629396</v>
      </c>
      <c r="AY155" s="55">
        <v>11.4799827643192</v>
      </c>
      <c r="AZ155" s="56">
        <v>10233.4724843396</v>
      </c>
    </row>
    <row r="156" spans="1:52" x14ac:dyDescent="0.2">
      <c r="A156" s="30" t="s">
        <v>649</v>
      </c>
      <c r="B156" s="30"/>
      <c r="C156" s="30"/>
      <c r="D156" s="30">
        <v>73841</v>
      </c>
      <c r="E156" s="30">
        <v>74245</v>
      </c>
      <c r="F156" s="30"/>
      <c r="G156" s="50">
        <v>21.747466216251901</v>
      </c>
      <c r="H156" s="50">
        <v>1317.47751514272</v>
      </c>
      <c r="I156" s="50">
        <v>142.25878693434001</v>
      </c>
      <c r="J156" s="51">
        <v>0.111650729766339</v>
      </c>
      <c r="K156" s="51"/>
      <c r="L156" s="51">
        <f t="shared" si="12"/>
        <v>18.495479378270677</v>
      </c>
      <c r="M156" s="51">
        <f t="shared" si="13"/>
        <v>1.35296565130569</v>
      </c>
      <c r="N156" s="52">
        <v>5.3573173016837103E-2</v>
      </c>
      <c r="O156" s="51">
        <v>1.2052244003803601</v>
      </c>
      <c r="P156" s="52">
        <v>0.39870648725512198</v>
      </c>
      <c r="Q156" s="51">
        <v>1.8119276776089099</v>
      </c>
      <c r="R156" s="52">
        <v>5.40672658192815E-2</v>
      </c>
      <c r="S156" s="51">
        <v>1.35296565130569</v>
      </c>
      <c r="T156" s="51">
        <v>0.74669958852392804</v>
      </c>
      <c r="U156" s="30"/>
      <c r="V156" s="53">
        <v>350.973200064173</v>
      </c>
      <c r="W156" s="53">
        <v>27.228004698786901</v>
      </c>
      <c r="X156" s="53">
        <v>340.59033670370798</v>
      </c>
      <c r="Y156" s="53">
        <v>6.1712505779958597</v>
      </c>
      <c r="Z156" s="53">
        <v>339.42819800612301</v>
      </c>
      <c r="AA156" s="53">
        <v>4.5923469298687101</v>
      </c>
      <c r="AB156" s="53"/>
      <c r="AC156" s="53">
        <f t="shared" si="14"/>
        <v>0.34121305637510035</v>
      </c>
      <c r="AD156" s="53"/>
      <c r="AE156" s="53">
        <v>339.30874630666102</v>
      </c>
      <c r="AF156" s="53">
        <v>4.5234798950012101</v>
      </c>
      <c r="AG156" s="30"/>
      <c r="AH156" s="54">
        <v>44.849359429792699</v>
      </c>
      <c r="AI156" s="54">
        <v>10.415183910038101</v>
      </c>
      <c r="AJ156" s="54">
        <v>483.47083331437</v>
      </c>
      <c r="AK156" s="54">
        <v>4.4036595459266197</v>
      </c>
      <c r="AL156" s="54">
        <v>0.20168303203646601</v>
      </c>
      <c r="AM156" s="54">
        <v>2.5124499057784102</v>
      </c>
      <c r="AN156" s="54">
        <v>0.10741403467218499</v>
      </c>
      <c r="AO156" s="54">
        <v>2.2532705324417801</v>
      </c>
      <c r="AP156" s="54">
        <v>4.9805929074625004</v>
      </c>
      <c r="AQ156" s="54">
        <v>1.2008520269402401</v>
      </c>
      <c r="AR156" s="54">
        <v>12.0802659862343</v>
      </c>
      <c r="AS156" s="54">
        <v>4.6020549829449102</v>
      </c>
      <c r="AT156" s="54">
        <v>50.993676369961598</v>
      </c>
      <c r="AU156" s="54">
        <v>15.212096092156299</v>
      </c>
      <c r="AV156" s="55">
        <v>55.167840106156802</v>
      </c>
      <c r="AW156" s="54">
        <v>9.5106149567852096</v>
      </c>
      <c r="AX156" s="55">
        <v>59.263591240836298</v>
      </c>
      <c r="AY156" s="55">
        <v>9.4451661317788904</v>
      </c>
      <c r="AZ156" s="56">
        <v>10471.4139590581</v>
      </c>
    </row>
    <row r="157" spans="1:52" x14ac:dyDescent="0.2">
      <c r="A157" s="30" t="s">
        <v>650</v>
      </c>
      <c r="B157" s="30"/>
      <c r="C157" s="30"/>
      <c r="D157" s="30">
        <v>74223</v>
      </c>
      <c r="E157" s="30">
        <v>74154</v>
      </c>
      <c r="F157" s="30"/>
      <c r="G157" s="50">
        <v>38.865919139560397</v>
      </c>
      <c r="H157" s="50">
        <v>2089.94651903461</v>
      </c>
      <c r="I157" s="50">
        <v>238.18422276355901</v>
      </c>
      <c r="J157" s="51">
        <v>0.121581779080422</v>
      </c>
      <c r="K157" s="51"/>
      <c r="L157" s="51">
        <f t="shared" si="12"/>
        <v>18.712523681344457</v>
      </c>
      <c r="M157" s="51">
        <f t="shared" si="13"/>
        <v>1.4621429234787799</v>
      </c>
      <c r="N157" s="52">
        <v>5.4091423802502099E-2</v>
      </c>
      <c r="O157" s="51">
        <v>1.1580259392568999</v>
      </c>
      <c r="P157" s="52">
        <v>0.40068951713020301</v>
      </c>
      <c r="Q157" s="51">
        <v>1.86517720462987</v>
      </c>
      <c r="R157" s="52">
        <v>5.3440146130420398E-2</v>
      </c>
      <c r="S157" s="51">
        <v>1.4621429234787799</v>
      </c>
      <c r="T157" s="51">
        <v>0.783916359179892</v>
      </c>
      <c r="U157" s="30"/>
      <c r="V157" s="53">
        <v>373.23433939999501</v>
      </c>
      <c r="W157" s="53">
        <v>26.0616314728357</v>
      </c>
      <c r="X157" s="53">
        <v>342.00958614298997</v>
      </c>
      <c r="Y157" s="53">
        <v>6.3790848383880103</v>
      </c>
      <c r="Z157" s="53">
        <v>335.58477335255498</v>
      </c>
      <c r="AA157" s="53">
        <v>4.9067290158466701</v>
      </c>
      <c r="AB157" s="53"/>
      <c r="AC157" s="53">
        <f t="shared" si="14"/>
        <v>1.8785475760755066</v>
      </c>
      <c r="AD157" s="53"/>
      <c r="AE157" s="53">
        <v>335.22421208360402</v>
      </c>
      <c r="AF157" s="53">
        <v>4.8287741757581601</v>
      </c>
      <c r="AG157" s="30"/>
      <c r="AH157" s="54">
        <v>77.290561335849603</v>
      </c>
      <c r="AI157" s="54">
        <v>10.098844319619101</v>
      </c>
      <c r="AJ157" s="54">
        <v>637.70516214820395</v>
      </c>
      <c r="AK157" s="54">
        <v>6.4902682896101096</v>
      </c>
      <c r="AL157" s="54">
        <v>7.2911361141182601E-2</v>
      </c>
      <c r="AM157" s="54">
        <v>3.5435766656276599</v>
      </c>
      <c r="AN157" s="54">
        <v>0.13784194335855099</v>
      </c>
      <c r="AO157" s="54">
        <v>2.0825462196655899</v>
      </c>
      <c r="AP157" s="54">
        <v>4.5963441700357901</v>
      </c>
      <c r="AQ157" s="54">
        <v>1.00824389922332</v>
      </c>
      <c r="AR157" s="54">
        <v>18.592632833543501</v>
      </c>
      <c r="AS157" s="54">
        <v>7.2145195941841296</v>
      </c>
      <c r="AT157" s="54">
        <v>75.665747403474697</v>
      </c>
      <c r="AU157" s="54">
        <v>19.005003656273399</v>
      </c>
      <c r="AV157" s="55">
        <v>67.7831677974429</v>
      </c>
      <c r="AW157" s="54">
        <v>10.875072078830501</v>
      </c>
      <c r="AX157" s="55">
        <v>74.101843227402298</v>
      </c>
      <c r="AY157" s="55">
        <v>9.3443396653351396</v>
      </c>
      <c r="AZ157" s="56">
        <v>10636.9434276927</v>
      </c>
    </row>
    <row r="158" spans="1:52" x14ac:dyDescent="0.2">
      <c r="A158" s="30" t="s">
        <v>651</v>
      </c>
      <c r="B158" s="30"/>
      <c r="C158" s="30"/>
      <c r="D158" s="30">
        <v>73947</v>
      </c>
      <c r="E158" s="30">
        <v>74014</v>
      </c>
      <c r="F158" s="30"/>
      <c r="G158" s="50">
        <v>15.607353304986701</v>
      </c>
      <c r="H158" s="50">
        <v>906.99203992719902</v>
      </c>
      <c r="I158" s="50">
        <v>97.024988252562594</v>
      </c>
      <c r="J158" s="51">
        <v>0.120474465103002</v>
      </c>
      <c r="K158" s="51"/>
      <c r="L158" s="51">
        <f t="shared" si="12"/>
        <v>18.724337668613892</v>
      </c>
      <c r="M158" s="51">
        <f t="shared" si="13"/>
        <v>1.38489266364869</v>
      </c>
      <c r="N158" s="52">
        <v>5.3472237872024798E-2</v>
      </c>
      <c r="O158" s="51">
        <v>1.24752384999761</v>
      </c>
      <c r="P158" s="52">
        <v>0.39323502342421301</v>
      </c>
      <c r="Q158" s="51">
        <v>1.86393225363499</v>
      </c>
      <c r="R158" s="52">
        <v>5.3406428451470402E-2</v>
      </c>
      <c r="S158" s="51">
        <v>1.38489266364869</v>
      </c>
      <c r="T158" s="51">
        <v>0.74299517106799595</v>
      </c>
      <c r="U158" s="30"/>
      <c r="V158" s="53">
        <v>347.55565451856501</v>
      </c>
      <c r="W158" s="53">
        <v>28.2048945335513</v>
      </c>
      <c r="X158" s="53">
        <v>336.58634832511802</v>
      </c>
      <c r="Y158" s="53">
        <v>6.2737415077640897</v>
      </c>
      <c r="Z158" s="53">
        <v>335.38374547762902</v>
      </c>
      <c r="AA158" s="53">
        <v>4.6447048861898699</v>
      </c>
      <c r="AB158" s="53"/>
      <c r="AC158" s="53">
        <f t="shared" si="14"/>
        <v>0.35729400597298566</v>
      </c>
      <c r="AD158" s="53"/>
      <c r="AE158" s="53">
        <v>335.26997737507702</v>
      </c>
      <c r="AF158" s="53">
        <v>4.5760709564296498</v>
      </c>
      <c r="AG158" s="30"/>
      <c r="AH158" s="54">
        <v>36.381465548597703</v>
      </c>
      <c r="AI158" s="54">
        <v>6.51576417719407</v>
      </c>
      <c r="AJ158" s="54">
        <v>279.29872364353901</v>
      </c>
      <c r="AK158" s="54">
        <v>2.75696217652838</v>
      </c>
      <c r="AL158" s="54" t="s">
        <v>501</v>
      </c>
      <c r="AM158" s="54">
        <v>1.99133206227969</v>
      </c>
      <c r="AN158" s="54">
        <v>0.113045537138051</v>
      </c>
      <c r="AO158" s="54">
        <v>3.0388000370612702</v>
      </c>
      <c r="AP158" s="54">
        <v>1.6124016262519301</v>
      </c>
      <c r="AQ158" s="54">
        <v>0.48309517332486301</v>
      </c>
      <c r="AR158" s="54">
        <v>6.36174048852524</v>
      </c>
      <c r="AS158" s="54">
        <v>2.6934062376130199</v>
      </c>
      <c r="AT158" s="54">
        <v>26.442820909370699</v>
      </c>
      <c r="AU158" s="54">
        <v>9.2192441016905509</v>
      </c>
      <c r="AV158" s="55">
        <v>31.5909448964821</v>
      </c>
      <c r="AW158" s="54">
        <v>5.2757811331694802</v>
      </c>
      <c r="AX158" s="55">
        <v>33.122698337965097</v>
      </c>
      <c r="AY158" s="55">
        <v>5.2265492866331202</v>
      </c>
      <c r="AZ158" s="56">
        <v>10810.596646645099</v>
      </c>
    </row>
    <row r="159" spans="1:52" x14ac:dyDescent="0.2">
      <c r="A159" s="30" t="s">
        <v>652</v>
      </c>
      <c r="B159" s="30"/>
      <c r="C159" s="30"/>
      <c r="D159" s="30">
        <v>73645</v>
      </c>
      <c r="E159" s="30">
        <v>73826</v>
      </c>
      <c r="F159" s="30"/>
      <c r="G159" s="50">
        <v>20.053440388529499</v>
      </c>
      <c r="H159" s="50">
        <v>1012.64993332407</v>
      </c>
      <c r="I159" s="50">
        <v>127.92850876125399</v>
      </c>
      <c r="J159" s="51">
        <v>0.14017503215351301</v>
      </c>
      <c r="K159" s="51"/>
      <c r="L159" s="51">
        <f t="shared" si="12"/>
        <v>18.690689597860047</v>
      </c>
      <c r="M159" s="51">
        <f t="shared" si="13"/>
        <v>1.4272591370960299</v>
      </c>
      <c r="N159" s="52">
        <v>5.33508265907741E-2</v>
      </c>
      <c r="O159" s="51">
        <v>1.2534620504960801</v>
      </c>
      <c r="P159" s="52">
        <v>0.393988049499642</v>
      </c>
      <c r="Q159" s="51">
        <v>1.89953566864588</v>
      </c>
      <c r="R159" s="52">
        <v>5.3502573822342699E-2</v>
      </c>
      <c r="S159" s="51">
        <v>1.4272591370960299</v>
      </c>
      <c r="T159" s="51">
        <v>0.75137264367006296</v>
      </c>
      <c r="U159" s="30"/>
      <c r="V159" s="53">
        <v>341.01888388661598</v>
      </c>
      <c r="W159" s="53">
        <v>28.3649851776212</v>
      </c>
      <c r="X159" s="53">
        <v>337.15279066282199</v>
      </c>
      <c r="Y159" s="53">
        <v>6.4043375164752696</v>
      </c>
      <c r="Z159" s="53">
        <v>335.96921711476199</v>
      </c>
      <c r="AA159" s="53">
        <v>4.7951513491004496</v>
      </c>
      <c r="AB159" s="53"/>
      <c r="AC159" s="53">
        <f t="shared" si="14"/>
        <v>0.3510496074296654</v>
      </c>
      <c r="AD159" s="53"/>
      <c r="AE159" s="53">
        <v>335.91362637144499</v>
      </c>
      <c r="AF159" s="53">
        <v>4.7245511195954002</v>
      </c>
      <c r="AG159" s="30"/>
      <c r="AH159" s="54">
        <v>66.187043479493099</v>
      </c>
      <c r="AI159" s="54">
        <v>11.471081057362399</v>
      </c>
      <c r="AJ159" s="54">
        <v>517.43255536837796</v>
      </c>
      <c r="AK159" s="54">
        <v>3.6969232407919601</v>
      </c>
      <c r="AL159" s="54" t="s">
        <v>501</v>
      </c>
      <c r="AM159" s="54">
        <v>2.7168436833165699</v>
      </c>
      <c r="AN159" s="54">
        <v>0.107365705252565</v>
      </c>
      <c r="AO159" s="54">
        <v>2.4894743438767701</v>
      </c>
      <c r="AP159" s="54">
        <v>3.3385737588768598</v>
      </c>
      <c r="AQ159" s="54">
        <v>0.89510839166756395</v>
      </c>
      <c r="AR159" s="54">
        <v>14.934651915460901</v>
      </c>
      <c r="AS159" s="54">
        <v>5.6056899655930197</v>
      </c>
      <c r="AT159" s="54">
        <v>53.162619912144997</v>
      </c>
      <c r="AU159" s="54">
        <v>15.127807316220499</v>
      </c>
      <c r="AV159" s="55">
        <v>57.116420858866597</v>
      </c>
      <c r="AW159" s="54">
        <v>9.49497875237833</v>
      </c>
      <c r="AX159" s="55">
        <v>72.661797888827905</v>
      </c>
      <c r="AY159" s="55">
        <v>9.2527182469318596</v>
      </c>
      <c r="AZ159" s="56">
        <v>10777.484494770701</v>
      </c>
    </row>
    <row r="160" spans="1:52" x14ac:dyDescent="0.2">
      <c r="A160" s="30" t="s">
        <v>653</v>
      </c>
      <c r="B160" s="30"/>
      <c r="C160" s="30"/>
      <c r="D160" s="30">
        <v>74008</v>
      </c>
      <c r="E160" s="30">
        <v>73389</v>
      </c>
      <c r="F160" s="30"/>
      <c r="G160" s="50">
        <v>9.2831647594414495</v>
      </c>
      <c r="H160" s="50">
        <v>579.56954118511305</v>
      </c>
      <c r="I160" s="50">
        <v>60.702337830091203</v>
      </c>
      <c r="J160" s="51">
        <v>0.110888185278744</v>
      </c>
      <c r="K160" s="51"/>
      <c r="L160" s="51">
        <f t="shared" si="12"/>
        <v>18.619835891936731</v>
      </c>
      <c r="M160" s="51">
        <f t="shared" si="13"/>
        <v>1.2188851037753701</v>
      </c>
      <c r="N160" s="52">
        <v>5.3979933020513897E-2</v>
      </c>
      <c r="O160" s="51">
        <v>1.2572798871094399</v>
      </c>
      <c r="P160" s="52">
        <v>0.400096173690413</v>
      </c>
      <c r="Q160" s="51">
        <v>1.7511235281199999</v>
      </c>
      <c r="R160" s="52">
        <v>5.3706166144732101E-2</v>
      </c>
      <c r="S160" s="51">
        <v>1.2188851037753701</v>
      </c>
      <c r="T160" s="51">
        <v>0.69605889259221099</v>
      </c>
      <c r="U160" s="30"/>
      <c r="V160" s="53">
        <v>368.92878718325198</v>
      </c>
      <c r="W160" s="53">
        <v>28.318539299445</v>
      </c>
      <c r="X160" s="53">
        <v>341.63213980517298</v>
      </c>
      <c r="Y160" s="53">
        <v>5.9824007797481897</v>
      </c>
      <c r="Z160" s="53">
        <v>337.22841211725</v>
      </c>
      <c r="AA160" s="53">
        <v>4.1104268809953801</v>
      </c>
      <c r="AB160" s="53"/>
      <c r="AC160" s="53">
        <f t="shared" si="14"/>
        <v>1.2890261702058647</v>
      </c>
      <c r="AD160" s="53"/>
      <c r="AE160" s="53">
        <v>336.91178717111899</v>
      </c>
      <c r="AF160" s="53">
        <v>4.0493316430242796</v>
      </c>
      <c r="AG160" s="30"/>
      <c r="AH160" s="54">
        <v>36.8388279370349</v>
      </c>
      <c r="AI160" s="54">
        <v>6.5284784667650202</v>
      </c>
      <c r="AJ160" s="54">
        <v>348.43283541720302</v>
      </c>
      <c r="AK160" s="54">
        <v>2.4838675097546501</v>
      </c>
      <c r="AL160" s="54" t="s">
        <v>501</v>
      </c>
      <c r="AM160" s="54">
        <v>1.54376419732332</v>
      </c>
      <c r="AN160" s="54" t="s">
        <v>501</v>
      </c>
      <c r="AO160" s="54">
        <v>1.7159205839676499</v>
      </c>
      <c r="AP160" s="54">
        <v>1.9531375631265999</v>
      </c>
      <c r="AQ160" s="54">
        <v>0.39786337882114597</v>
      </c>
      <c r="AR160" s="54">
        <v>9.8769093272160795</v>
      </c>
      <c r="AS160" s="54">
        <v>3.5766499911175198</v>
      </c>
      <c r="AT160" s="54">
        <v>34.742343435744999</v>
      </c>
      <c r="AU160" s="54">
        <v>10.450191159743</v>
      </c>
      <c r="AV160" s="55">
        <v>39.7998580888896</v>
      </c>
      <c r="AW160" s="54">
        <v>6.2103162933132197</v>
      </c>
      <c r="AX160" s="55">
        <v>46.578624347754698</v>
      </c>
      <c r="AY160" s="55">
        <v>6.8747945993571102</v>
      </c>
      <c r="AZ160" s="56">
        <v>11540.7224210281</v>
      </c>
    </row>
    <row r="161" spans="1:52" x14ac:dyDescent="0.2">
      <c r="A161" s="30" t="s">
        <v>654</v>
      </c>
      <c r="B161" s="30"/>
      <c r="C161" s="30"/>
      <c r="D161" s="30">
        <v>74197</v>
      </c>
      <c r="E161" s="30">
        <v>74533</v>
      </c>
      <c r="F161" s="30"/>
      <c r="G161" s="50">
        <v>23.6685969810732</v>
      </c>
      <c r="H161" s="50">
        <v>1472.86905955409</v>
      </c>
      <c r="I161" s="50">
        <v>148.69073783243999</v>
      </c>
      <c r="J161" s="51">
        <v>0.111418209575359</v>
      </c>
      <c r="K161" s="51"/>
      <c r="L161" s="51">
        <f t="shared" si="12"/>
        <v>18.613499459914706</v>
      </c>
      <c r="M161" s="51">
        <f t="shared" si="13"/>
        <v>1.3032389450444299</v>
      </c>
      <c r="N161" s="52">
        <v>5.3822491998064E-2</v>
      </c>
      <c r="O161" s="51">
        <v>1.1896855092970799</v>
      </c>
      <c r="P161" s="52">
        <v>0.39811984511312998</v>
      </c>
      <c r="Q161" s="51">
        <v>1.7645915558315399</v>
      </c>
      <c r="R161" s="52">
        <v>5.37244488686053E-2</v>
      </c>
      <c r="S161" s="51">
        <v>1.3032389450444299</v>
      </c>
      <c r="T161" s="51">
        <v>0.73854991583607499</v>
      </c>
      <c r="U161" s="30"/>
      <c r="V161" s="53">
        <v>363.89020422482997</v>
      </c>
      <c r="W161" s="53">
        <v>26.827210662777901</v>
      </c>
      <c r="X161" s="53">
        <v>340.213204550711</v>
      </c>
      <c r="Y161" s="53">
        <v>6.0033734793257301</v>
      </c>
      <c r="Z161" s="53">
        <v>337.33502001065398</v>
      </c>
      <c r="AA161" s="53">
        <v>4.3962813560522704</v>
      </c>
      <c r="AB161" s="53"/>
      <c r="AC161" s="53">
        <f t="shared" si="14"/>
        <v>0.84599436516815674</v>
      </c>
      <c r="AD161" s="53"/>
      <c r="AE161" s="53">
        <v>337.08952639416498</v>
      </c>
      <c r="AF161" s="53">
        <v>4.3295562367456304</v>
      </c>
      <c r="AG161" s="30"/>
      <c r="AH161" s="54">
        <v>55.552049526251899</v>
      </c>
      <c r="AI161" s="54">
        <v>5.9681787670253996</v>
      </c>
      <c r="AJ161" s="54">
        <v>515.113133140331</v>
      </c>
      <c r="AK161" s="54">
        <v>4.18131018943612</v>
      </c>
      <c r="AL161" s="54" t="s">
        <v>501</v>
      </c>
      <c r="AM161" s="54">
        <v>2.7646269723972101</v>
      </c>
      <c r="AN161" s="54">
        <v>0.12947221647694901</v>
      </c>
      <c r="AO161" s="54">
        <v>2.08054710829891</v>
      </c>
      <c r="AP161" s="54">
        <v>3.91264173886931</v>
      </c>
      <c r="AQ161" s="54">
        <v>0.77438551274868594</v>
      </c>
      <c r="AR161" s="54">
        <v>13.4482294021619</v>
      </c>
      <c r="AS161" s="54">
        <v>5.58700633712668</v>
      </c>
      <c r="AT161" s="54">
        <v>54.964758992266603</v>
      </c>
      <c r="AU161" s="54">
        <v>14.220413130146</v>
      </c>
      <c r="AV161" s="55">
        <v>58.822147035302798</v>
      </c>
      <c r="AW161" s="54">
        <v>9.2468133050167101</v>
      </c>
      <c r="AX161" s="55">
        <v>62.921349284304704</v>
      </c>
      <c r="AY161" s="55">
        <v>8.3750989739997692</v>
      </c>
      <c r="AZ161" s="56">
        <v>9807.8990952224904</v>
      </c>
    </row>
    <row r="162" spans="1:52" x14ac:dyDescent="0.2">
      <c r="A162" s="30" t="s">
        <v>655</v>
      </c>
      <c r="B162" s="30"/>
      <c r="C162" s="30"/>
      <c r="D162" s="30">
        <v>74462</v>
      </c>
      <c r="E162" s="30">
        <v>74015</v>
      </c>
      <c r="F162" s="30"/>
      <c r="G162" s="50">
        <v>28.114576762438201</v>
      </c>
      <c r="H162" s="50">
        <v>1182.8097154311599</v>
      </c>
      <c r="I162" s="50">
        <v>123.588346941739</v>
      </c>
      <c r="J162" s="51">
        <v>0.117771751181683</v>
      </c>
      <c r="K162" s="51"/>
      <c r="L162" s="51">
        <f t="shared" si="12"/>
        <v>18.476613368290799</v>
      </c>
      <c r="M162" s="51">
        <f t="shared" si="13"/>
        <v>1.4784337790246</v>
      </c>
      <c r="N162" s="52">
        <v>5.8556393098891601E-2</v>
      </c>
      <c r="O162" s="51">
        <v>1.2438667036973401</v>
      </c>
      <c r="P162" s="52">
        <v>0.43661720530905401</v>
      </c>
      <c r="Q162" s="51">
        <v>1.93208975348659</v>
      </c>
      <c r="R162" s="52">
        <v>5.4122472558536097E-2</v>
      </c>
      <c r="S162" s="51">
        <v>1.4784337790246</v>
      </c>
      <c r="T162" s="51">
        <v>0.76519932697571003</v>
      </c>
      <c r="U162" s="30"/>
      <c r="V162" s="53">
        <v>546.49006457157498</v>
      </c>
      <c r="W162" s="53">
        <v>27.155753398219801</v>
      </c>
      <c r="X162" s="53">
        <v>367.66375401060998</v>
      </c>
      <c r="Y162" s="53">
        <v>7.1035937185231202</v>
      </c>
      <c r="Z162" s="53">
        <v>339.75707986226001</v>
      </c>
      <c r="AA162" s="53">
        <v>5.0230834353112401</v>
      </c>
      <c r="AB162" s="53"/>
      <c r="AC162" s="53">
        <f t="shared" si="14"/>
        <v>7.5902706872607917</v>
      </c>
      <c r="AD162" s="53"/>
      <c r="AE162" s="53">
        <v>337.580551259201</v>
      </c>
      <c r="AF162" s="53">
        <v>4.9179056904156102</v>
      </c>
      <c r="AG162" s="30"/>
      <c r="AH162" s="54">
        <v>47.903268556460297</v>
      </c>
      <c r="AI162" s="54">
        <v>6.9057820933913003</v>
      </c>
      <c r="AJ162" s="54">
        <v>441.62498323741698</v>
      </c>
      <c r="AK162" s="54">
        <v>4.02935202947367</v>
      </c>
      <c r="AL162" s="54">
        <v>0.81585516018952997</v>
      </c>
      <c r="AM162" s="54">
        <v>3.8891926841874498</v>
      </c>
      <c r="AN162" s="54">
        <v>0.52333023625234298</v>
      </c>
      <c r="AO162" s="54">
        <v>5.1251431353499797</v>
      </c>
      <c r="AP162" s="54">
        <v>2.53009595579281</v>
      </c>
      <c r="AQ162" s="54">
        <v>1.0448924018752599</v>
      </c>
      <c r="AR162" s="54">
        <v>11.3006183552538</v>
      </c>
      <c r="AS162" s="54">
        <v>4.6652186680087402</v>
      </c>
      <c r="AT162" s="54">
        <v>47.914851452692403</v>
      </c>
      <c r="AU162" s="54">
        <v>12.873857764176901</v>
      </c>
      <c r="AV162" s="55">
        <v>50.050203626551799</v>
      </c>
      <c r="AW162" s="54">
        <v>7.8907832514923903</v>
      </c>
      <c r="AX162" s="55">
        <v>56.164160113079902</v>
      </c>
      <c r="AY162" s="55">
        <v>7.1408380192872496</v>
      </c>
      <c r="AZ162" s="56">
        <v>10415.4506064945</v>
      </c>
    </row>
    <row r="163" spans="1:52" x14ac:dyDescent="0.2">
      <c r="A163" s="30" t="s">
        <v>656</v>
      </c>
      <c r="B163" s="30"/>
      <c r="C163" s="30"/>
      <c r="D163" s="30">
        <v>74065</v>
      </c>
      <c r="E163" s="30">
        <v>73857</v>
      </c>
      <c r="F163" s="30"/>
      <c r="G163" s="50">
        <v>18.738200012975799</v>
      </c>
      <c r="H163" s="50">
        <v>1047.86226896684</v>
      </c>
      <c r="I163" s="50">
        <v>126.69343281178099</v>
      </c>
      <c r="J163" s="51">
        <v>0.132743796769029</v>
      </c>
      <c r="K163" s="51"/>
      <c r="L163" s="51">
        <f t="shared" si="12"/>
        <v>18.642268305645196</v>
      </c>
      <c r="M163" s="51">
        <f t="shared" si="13"/>
        <v>1.34706319545876</v>
      </c>
      <c r="N163" s="52">
        <v>5.3669476875962401E-2</v>
      </c>
      <c r="O163" s="51">
        <v>1.2458674855120999</v>
      </c>
      <c r="P163" s="52">
        <v>0.39774814991891599</v>
      </c>
      <c r="Q163" s="51">
        <v>1.8348746671137599</v>
      </c>
      <c r="R163" s="52">
        <v>5.3641541018760203E-2</v>
      </c>
      <c r="S163" s="51">
        <v>1.34706319545876</v>
      </c>
      <c r="T163" s="51">
        <v>0.73414452747210501</v>
      </c>
      <c r="U163" s="30"/>
      <c r="V163" s="53">
        <v>354.564695755245</v>
      </c>
      <c r="W163" s="53">
        <v>28.126011375250599</v>
      </c>
      <c r="X163" s="53">
        <v>339.88217795823698</v>
      </c>
      <c r="Y163" s="53">
        <v>6.2364119813901899</v>
      </c>
      <c r="Z163" s="53">
        <v>336.82480962116398</v>
      </c>
      <c r="AA163" s="53">
        <v>4.5372430435807498</v>
      </c>
      <c r="AB163" s="53"/>
      <c r="AC163" s="53">
        <f t="shared" si="14"/>
        <v>0.89953770316508752</v>
      </c>
      <c r="AD163" s="53"/>
      <c r="AE163" s="53">
        <v>336.64076259593099</v>
      </c>
      <c r="AF163" s="53">
        <v>4.4694710741874202</v>
      </c>
      <c r="AG163" s="30"/>
      <c r="AH163" s="54">
        <v>76.2385047499682</v>
      </c>
      <c r="AI163" s="54">
        <v>8.1670251950869108</v>
      </c>
      <c r="AJ163" s="54">
        <v>698.82045150882595</v>
      </c>
      <c r="AK163" s="54">
        <v>3.1499056515055099</v>
      </c>
      <c r="AL163" s="54">
        <v>7.3304339522704598E-2</v>
      </c>
      <c r="AM163" s="54">
        <v>1.8510522097749</v>
      </c>
      <c r="AN163" s="54">
        <v>0.16200890948027499</v>
      </c>
      <c r="AO163" s="54">
        <v>3.5156124604692902</v>
      </c>
      <c r="AP163" s="54">
        <v>3.8770926827668002</v>
      </c>
      <c r="AQ163" s="54">
        <v>1.49745813213276</v>
      </c>
      <c r="AR163" s="54">
        <v>17.641352167983399</v>
      </c>
      <c r="AS163" s="54">
        <v>7.32985666518905</v>
      </c>
      <c r="AT163" s="54">
        <v>73.850420539488198</v>
      </c>
      <c r="AU163" s="54">
        <v>18.8376929778908</v>
      </c>
      <c r="AV163" s="55">
        <v>78.435751200452202</v>
      </c>
      <c r="AW163" s="54">
        <v>11.9032646142565</v>
      </c>
      <c r="AX163" s="55">
        <v>83.140768362832901</v>
      </c>
      <c r="AY163" s="55">
        <v>10.7949805764405</v>
      </c>
      <c r="AZ163" s="56">
        <v>10801.654107160401</v>
      </c>
    </row>
    <row r="164" spans="1:52" x14ac:dyDescent="0.2">
      <c r="A164" s="30" t="s">
        <v>657</v>
      </c>
      <c r="B164" s="30"/>
      <c r="C164" s="30"/>
      <c r="D164" s="30">
        <v>73695</v>
      </c>
      <c r="E164" s="30">
        <v>74120</v>
      </c>
      <c r="F164" s="30"/>
      <c r="G164" s="50">
        <v>20.958446881241599</v>
      </c>
      <c r="H164" s="50">
        <v>960.80439149333301</v>
      </c>
      <c r="I164" s="50">
        <v>132.89357126656</v>
      </c>
      <c r="J164" s="51">
        <v>0.15111513562288201</v>
      </c>
      <c r="K164" s="51"/>
      <c r="L164" s="51">
        <f t="shared" si="12"/>
        <v>18.502465292204523</v>
      </c>
      <c r="M164" s="51">
        <f t="shared" si="13"/>
        <v>1.2287338631557501</v>
      </c>
      <c r="N164" s="52">
        <v>5.4287211806095199E-2</v>
      </c>
      <c r="O164" s="51">
        <v>1.2173159649646901</v>
      </c>
      <c r="P164" s="52">
        <v>0.405341531306392</v>
      </c>
      <c r="Q164" s="51">
        <v>1.7296372640017901</v>
      </c>
      <c r="R164" s="52">
        <v>5.4046851822568798E-2</v>
      </c>
      <c r="S164" s="51">
        <v>1.2287338631557501</v>
      </c>
      <c r="T164" s="51">
        <v>0.71039974029750397</v>
      </c>
      <c r="U164" s="30"/>
      <c r="V164" s="53">
        <v>380.70421603074499</v>
      </c>
      <c r="W164" s="53">
        <v>27.356815128552</v>
      </c>
      <c r="X164" s="53">
        <v>345.69065374833502</v>
      </c>
      <c r="Y164" s="53">
        <v>5.9791943654025896</v>
      </c>
      <c r="Z164" s="53">
        <v>339.311711003634</v>
      </c>
      <c r="AA164" s="53">
        <v>4.1692378947548399</v>
      </c>
      <c r="AB164" s="53"/>
      <c r="AC164" s="53">
        <f t="shared" si="14"/>
        <v>1.8452748651240469</v>
      </c>
      <c r="AD164" s="53"/>
      <c r="AE164" s="53">
        <v>338.88668163592001</v>
      </c>
      <c r="AF164" s="53">
        <v>4.1049326031820303</v>
      </c>
      <c r="AG164" s="30"/>
      <c r="AH164" s="54">
        <v>56.0984007103145</v>
      </c>
      <c r="AI164" s="54">
        <v>9.3284963586836902</v>
      </c>
      <c r="AJ164" s="54">
        <v>487.12498546158901</v>
      </c>
      <c r="AK164" s="54">
        <v>4.1446434241726102</v>
      </c>
      <c r="AL164" s="54">
        <v>0.51040549529710699</v>
      </c>
      <c r="AM164" s="54">
        <v>3.2306574299749502</v>
      </c>
      <c r="AN164" s="54">
        <v>0.58582373634778495</v>
      </c>
      <c r="AO164" s="54">
        <v>6.0972533909280102</v>
      </c>
      <c r="AP164" s="54">
        <v>4.1238220968485901</v>
      </c>
      <c r="AQ164" s="54">
        <v>1.928539947148</v>
      </c>
      <c r="AR164" s="54">
        <v>17.010577672409202</v>
      </c>
      <c r="AS164" s="54">
        <v>6.4020918104536904</v>
      </c>
      <c r="AT164" s="54">
        <v>54.477742718236399</v>
      </c>
      <c r="AU164" s="54">
        <v>15.446083034429501</v>
      </c>
      <c r="AV164" s="55">
        <v>53.809111303668097</v>
      </c>
      <c r="AW164" s="54">
        <v>7.5932320441751298</v>
      </c>
      <c r="AX164" s="55">
        <v>71.116801317566299</v>
      </c>
      <c r="AY164" s="55">
        <v>9.0448348867464592</v>
      </c>
      <c r="AZ164" s="56">
        <v>9892.2968283377595</v>
      </c>
    </row>
    <row r="165" spans="1:52" x14ac:dyDescent="0.2">
      <c r="A165" s="30" t="s">
        <v>658</v>
      </c>
      <c r="B165" s="30"/>
      <c r="C165" s="30"/>
      <c r="D165" s="30">
        <v>73895</v>
      </c>
      <c r="E165" s="30">
        <v>73445</v>
      </c>
      <c r="F165" s="30"/>
      <c r="G165" s="50">
        <v>14.671756274654401</v>
      </c>
      <c r="H165" s="50">
        <v>886.27343371169695</v>
      </c>
      <c r="I165" s="50">
        <v>94.130307689626903</v>
      </c>
      <c r="J165" s="51">
        <v>0.117103292141665</v>
      </c>
      <c r="K165" s="51"/>
      <c r="L165" s="51">
        <f t="shared" si="12"/>
        <v>18.68665037780125</v>
      </c>
      <c r="M165" s="51">
        <f t="shared" si="13"/>
        <v>1.2550316085700799</v>
      </c>
      <c r="N165" s="52">
        <v>5.3768302805025703E-2</v>
      </c>
      <c r="O165" s="51">
        <v>1.2245262745391701</v>
      </c>
      <c r="P165" s="52">
        <v>0.39754081069300301</v>
      </c>
      <c r="Q165" s="51">
        <v>1.7534448766775601</v>
      </c>
      <c r="R165" s="52">
        <v>5.3514138691648401E-2</v>
      </c>
      <c r="S165" s="51">
        <v>1.2550316085700799</v>
      </c>
      <c r="T165" s="51">
        <v>0.71575196076201797</v>
      </c>
      <c r="U165" s="30"/>
      <c r="V165" s="53">
        <v>360.35461476246002</v>
      </c>
      <c r="W165" s="53">
        <v>27.623946791604801</v>
      </c>
      <c r="X165" s="53">
        <v>339.78405906513302</v>
      </c>
      <c r="Y165" s="53">
        <v>5.95792617544463</v>
      </c>
      <c r="Z165" s="53">
        <v>336.05140789857302</v>
      </c>
      <c r="AA165" s="53">
        <v>4.2175513901718604</v>
      </c>
      <c r="AB165" s="53"/>
      <c r="AC165" s="53">
        <f t="shared" si="14"/>
        <v>1.0985362811986699</v>
      </c>
      <c r="AD165" s="53"/>
      <c r="AE165" s="53">
        <v>335.81357635705001</v>
      </c>
      <c r="AF165" s="53">
        <v>4.1549380157718598</v>
      </c>
      <c r="AG165" s="30"/>
      <c r="AH165" s="54">
        <v>67.333251611497403</v>
      </c>
      <c r="AI165" s="54">
        <v>10.156824609608501</v>
      </c>
      <c r="AJ165" s="54">
        <v>567.00979059728297</v>
      </c>
      <c r="AK165" s="54">
        <v>2.87398026570771</v>
      </c>
      <c r="AL165" s="54">
        <v>5.89503217428229E-2</v>
      </c>
      <c r="AM165" s="54">
        <v>1.59130531062186</v>
      </c>
      <c r="AN165" s="54">
        <v>0.18559481819871901</v>
      </c>
      <c r="AO165" s="54">
        <v>3.0924052013855099</v>
      </c>
      <c r="AP165" s="54">
        <v>2.26277190516964</v>
      </c>
      <c r="AQ165" s="54">
        <v>0.82860989282399999</v>
      </c>
      <c r="AR165" s="54">
        <v>15.8985330451794</v>
      </c>
      <c r="AS165" s="54">
        <v>5.5729612293704802</v>
      </c>
      <c r="AT165" s="54">
        <v>60.883701005608103</v>
      </c>
      <c r="AU165" s="54">
        <v>15.1533915715197</v>
      </c>
      <c r="AV165" s="55">
        <v>56.7068509237833</v>
      </c>
      <c r="AW165" s="54">
        <v>11.1373771680696</v>
      </c>
      <c r="AX165" s="55">
        <v>70.132234274038495</v>
      </c>
      <c r="AY165" s="55">
        <v>9.7887174830495098</v>
      </c>
      <c r="AZ165" s="56">
        <v>10748.6776577279</v>
      </c>
    </row>
    <row r="166" spans="1:52" x14ac:dyDescent="0.2">
      <c r="A166" s="25"/>
      <c r="B166" s="25"/>
      <c r="C166" s="25"/>
      <c r="D166" s="25"/>
      <c r="E166" s="25"/>
      <c r="F166" s="25"/>
      <c r="G166" s="43"/>
      <c r="H166" s="43"/>
      <c r="I166" s="43"/>
      <c r="J166" s="44"/>
      <c r="K166" s="44"/>
      <c r="L166" s="51"/>
      <c r="M166" s="51"/>
      <c r="N166" s="79"/>
      <c r="O166" s="51"/>
      <c r="P166" s="79"/>
      <c r="Q166" s="51"/>
      <c r="R166" s="79"/>
      <c r="S166" s="51"/>
      <c r="T166" s="51"/>
      <c r="U166" s="25"/>
      <c r="V166" s="46"/>
      <c r="W166" s="53"/>
      <c r="X166" s="46"/>
      <c r="Y166" s="53"/>
      <c r="Z166" s="46"/>
      <c r="AA166" s="53"/>
      <c r="AB166" s="53"/>
      <c r="AC166" s="53"/>
      <c r="AD166" s="46"/>
      <c r="AE166" s="53"/>
      <c r="AF166" s="53"/>
      <c r="AG166" s="25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5"/>
      <c r="AW166" s="54"/>
      <c r="AX166" s="55"/>
      <c r="AY166" s="55"/>
      <c r="AZ166" s="56"/>
    </row>
    <row r="167" spans="1:52" x14ac:dyDescent="0.2">
      <c r="A167" s="32" t="s">
        <v>337</v>
      </c>
      <c r="B167" s="25"/>
      <c r="C167" s="25"/>
      <c r="D167" s="25"/>
      <c r="E167" s="25"/>
      <c r="F167" s="25"/>
      <c r="G167" s="43"/>
      <c r="H167" s="43"/>
      <c r="I167" s="43"/>
      <c r="J167" s="44"/>
      <c r="K167" s="44"/>
      <c r="L167" s="51"/>
      <c r="M167" s="51"/>
      <c r="N167" s="79"/>
      <c r="O167" s="51"/>
      <c r="P167" s="79"/>
      <c r="Q167" s="51"/>
      <c r="R167" s="79"/>
      <c r="S167" s="51"/>
      <c r="T167" s="51"/>
      <c r="U167" s="25"/>
      <c r="V167" s="46"/>
      <c r="W167" s="53"/>
      <c r="X167" s="46"/>
      <c r="Y167" s="53"/>
      <c r="Z167" s="46"/>
      <c r="AA167" s="53"/>
      <c r="AB167" s="53"/>
      <c r="AC167" s="53"/>
      <c r="AD167" s="46"/>
      <c r="AE167" s="53"/>
      <c r="AF167" s="53"/>
      <c r="AG167" s="25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5"/>
      <c r="AW167" s="54"/>
      <c r="AX167" s="55"/>
      <c r="AY167" s="55"/>
      <c r="AZ167" s="56"/>
    </row>
    <row r="168" spans="1:52" x14ac:dyDescent="0.2">
      <c r="A168" s="30" t="s">
        <v>659</v>
      </c>
      <c r="B168" s="30"/>
      <c r="C168" s="30"/>
      <c r="D168" s="30">
        <v>75958</v>
      </c>
      <c r="E168" s="30">
        <v>72127</v>
      </c>
      <c r="F168" s="30"/>
      <c r="G168" s="50">
        <v>3.21811440535271</v>
      </c>
      <c r="H168" s="50">
        <v>294.81990533385601</v>
      </c>
      <c r="I168" s="50">
        <v>12.641810061735599</v>
      </c>
      <c r="J168" s="51">
        <v>3.0396724899764801E-2</v>
      </c>
      <c r="K168" s="51"/>
      <c r="L168" s="51">
        <f t="shared" ref="L168:L185" si="15">1/R168</f>
        <v>10.218695584139704</v>
      </c>
      <c r="M168" s="51">
        <f t="shared" ref="M168:M185" si="16">S168</f>
        <v>1.5125605290039099</v>
      </c>
      <c r="N168" s="52">
        <v>6.0072859314487401E-2</v>
      </c>
      <c r="O168" s="51">
        <v>1.26086202399801</v>
      </c>
      <c r="P168" s="52">
        <v>0.81347842821948801</v>
      </c>
      <c r="Q168" s="51">
        <v>1.9691654063234401</v>
      </c>
      <c r="R168" s="52">
        <v>9.7859848330552696E-2</v>
      </c>
      <c r="S168" s="51">
        <v>1.5125605290039099</v>
      </c>
      <c r="T168" s="51">
        <v>0.76812263923931301</v>
      </c>
      <c r="U168" s="30"/>
      <c r="V168" s="53">
        <v>608.30375923848396</v>
      </c>
      <c r="W168" s="53">
        <v>27.270355565948002</v>
      </c>
      <c r="X168" s="53">
        <v>603.97043271633402</v>
      </c>
      <c r="Y168" s="53">
        <v>11.893176825472001</v>
      </c>
      <c r="Z168" s="53">
        <v>601.77251570744102</v>
      </c>
      <c r="AA168" s="53">
        <v>9.1021735469846199</v>
      </c>
      <c r="AB168" s="53"/>
      <c r="AC168" s="53">
        <f t="shared" ref="AC168:AC185" si="17">(1-(Z168/X168))*100</f>
        <v>0.36391135887363646</v>
      </c>
      <c r="AD168" s="53"/>
      <c r="AE168" s="53">
        <v>601.76611802546302</v>
      </c>
      <c r="AF168" s="53">
        <v>8.8793346172727006</v>
      </c>
      <c r="AG168" s="30"/>
      <c r="AH168" s="54">
        <v>5.2355866280338699</v>
      </c>
      <c r="AI168" s="54">
        <v>2.2475551103913198</v>
      </c>
      <c r="AJ168" s="54">
        <v>253.818539930193</v>
      </c>
      <c r="AK168" s="54">
        <v>1.5613012304180001</v>
      </c>
      <c r="AL168" s="54">
        <v>1.3363996409684999</v>
      </c>
      <c r="AM168" s="54">
        <v>15.3111590603958</v>
      </c>
      <c r="AN168" s="54" t="s">
        <v>501</v>
      </c>
      <c r="AO168" s="54">
        <v>1.4556457050411999</v>
      </c>
      <c r="AP168" s="54">
        <v>1.76633946098473</v>
      </c>
      <c r="AQ168" s="54">
        <v>0.947061337991569</v>
      </c>
      <c r="AR168" s="54">
        <v>9.5718645763096202</v>
      </c>
      <c r="AS168" s="54">
        <v>1.74374843836374</v>
      </c>
      <c r="AT168" s="54">
        <v>18.907225143925999</v>
      </c>
      <c r="AU168" s="54">
        <v>7.0576520144797898</v>
      </c>
      <c r="AV168" s="55">
        <v>29.6953452386837</v>
      </c>
      <c r="AW168" s="54">
        <v>6.3580436320449403</v>
      </c>
      <c r="AX168" s="55">
        <v>60.328794691183397</v>
      </c>
      <c r="AY168" s="55">
        <v>13.3980092477415</v>
      </c>
      <c r="AZ168" s="56">
        <v>6770.7767592003402</v>
      </c>
    </row>
    <row r="169" spans="1:52" x14ac:dyDescent="0.2">
      <c r="A169" s="30" t="s">
        <v>660</v>
      </c>
      <c r="B169" s="30"/>
      <c r="C169" s="30"/>
      <c r="D169" s="30">
        <v>76021</v>
      </c>
      <c r="E169" s="30">
        <v>72127</v>
      </c>
      <c r="F169" s="30"/>
      <c r="G169" s="50">
        <v>4.1397687061922603</v>
      </c>
      <c r="H169" s="50">
        <v>368.28267590816898</v>
      </c>
      <c r="I169" s="50">
        <v>13.4287748682156</v>
      </c>
      <c r="J169" s="51">
        <v>3.1921033010569498E-2</v>
      </c>
      <c r="K169" s="51"/>
      <c r="L169" s="51">
        <f t="shared" si="15"/>
        <v>10.262942870122533</v>
      </c>
      <c r="M169" s="51">
        <f t="shared" si="16"/>
        <v>1.42272758134893</v>
      </c>
      <c r="N169" s="52">
        <v>6.0474348744719797E-2</v>
      </c>
      <c r="O169" s="51">
        <v>1.27961420502763</v>
      </c>
      <c r="P169" s="52">
        <v>0.80739058846484102</v>
      </c>
      <c r="Q169" s="51">
        <v>1.91352195818064</v>
      </c>
      <c r="R169" s="52">
        <v>9.7437938869483404E-2</v>
      </c>
      <c r="S169" s="51">
        <v>1.42272758134893</v>
      </c>
      <c r="T169" s="51">
        <v>0.74351254516130305</v>
      </c>
      <c r="U169" s="30"/>
      <c r="V169" s="53">
        <v>617.75364974996899</v>
      </c>
      <c r="W169" s="53">
        <v>27.609453077167601</v>
      </c>
      <c r="X169" s="53">
        <v>600.59485954108095</v>
      </c>
      <c r="Y169" s="53">
        <v>11.4925145170227</v>
      </c>
      <c r="Z169" s="53">
        <v>599.31523521352699</v>
      </c>
      <c r="AA169" s="53">
        <v>8.5266231506090406</v>
      </c>
      <c r="AB169" s="53"/>
      <c r="AC169" s="53">
        <f t="shared" si="17"/>
        <v>0.21305948714441802</v>
      </c>
      <c r="AD169" s="53"/>
      <c r="AE169" s="53">
        <v>598.95287799343305</v>
      </c>
      <c r="AF169" s="53">
        <v>8.3163079571849803</v>
      </c>
      <c r="AG169" s="30"/>
      <c r="AH169" s="54">
        <v>3.1788157242406498</v>
      </c>
      <c r="AI169" s="54">
        <v>2.0816707384826301</v>
      </c>
      <c r="AJ169" s="54">
        <v>241.70916405245401</v>
      </c>
      <c r="AK169" s="54">
        <v>1.54519895875706</v>
      </c>
      <c r="AL169" s="54" t="s">
        <v>501</v>
      </c>
      <c r="AM169" s="54">
        <v>15.117804148168901</v>
      </c>
      <c r="AN169" s="54" t="s">
        <v>501</v>
      </c>
      <c r="AO169" s="54">
        <v>0.490747828580886</v>
      </c>
      <c r="AP169" s="54">
        <v>0.60721630370142898</v>
      </c>
      <c r="AQ169" s="54">
        <v>0.84645150672069502</v>
      </c>
      <c r="AR169" s="54">
        <v>7.0869873458708001</v>
      </c>
      <c r="AS169" s="54">
        <v>2.3295627743067602</v>
      </c>
      <c r="AT169" s="54">
        <v>18.391839512097299</v>
      </c>
      <c r="AU169" s="54">
        <v>6.6674334000536701</v>
      </c>
      <c r="AV169" s="55">
        <v>32.226366316032802</v>
      </c>
      <c r="AW169" s="54">
        <v>6.69250771544597</v>
      </c>
      <c r="AX169" s="55">
        <v>63.099116102494399</v>
      </c>
      <c r="AY169" s="55">
        <v>12.759790658464301</v>
      </c>
      <c r="AZ169" s="56">
        <v>6494.2154623252</v>
      </c>
    </row>
    <row r="170" spans="1:52" x14ac:dyDescent="0.2">
      <c r="A170" s="30" t="s">
        <v>661</v>
      </c>
      <c r="B170" s="30"/>
      <c r="C170" s="30"/>
      <c r="D170" s="30">
        <v>76087</v>
      </c>
      <c r="E170" s="30">
        <v>72127</v>
      </c>
      <c r="F170" s="30"/>
      <c r="G170" s="50">
        <v>3.7277303191140998</v>
      </c>
      <c r="H170" s="50">
        <v>343.202427038199</v>
      </c>
      <c r="I170" s="50">
        <v>13.975353474210699</v>
      </c>
      <c r="J170" s="51">
        <v>3.4270456665894199E-2</v>
      </c>
      <c r="K170" s="51"/>
      <c r="L170" s="51">
        <f t="shared" si="15"/>
        <v>10.258041180223302</v>
      </c>
      <c r="M170" s="51">
        <f t="shared" si="16"/>
        <v>1.5531033563904999</v>
      </c>
      <c r="N170" s="52">
        <v>6.0805600845680097E-2</v>
      </c>
      <c r="O170" s="51">
        <v>1.2824065355027401</v>
      </c>
      <c r="P170" s="52">
        <v>0.812215449182628</v>
      </c>
      <c r="Q170" s="51">
        <v>2.0141242657620602</v>
      </c>
      <c r="R170" s="52">
        <v>9.7484498495475094E-2</v>
      </c>
      <c r="S170" s="51">
        <v>1.5531033563904999</v>
      </c>
      <c r="T170" s="51">
        <v>0.77110602498146497</v>
      </c>
      <c r="U170" s="30"/>
      <c r="V170" s="53">
        <v>629.50325694815695</v>
      </c>
      <c r="W170" s="53">
        <v>27.615463226235399</v>
      </c>
      <c r="X170" s="53">
        <v>603.310692780512</v>
      </c>
      <c r="Y170" s="53">
        <v>12.1514270612295</v>
      </c>
      <c r="Z170" s="53">
        <v>599.55934088453398</v>
      </c>
      <c r="AA170" s="53">
        <v>9.3117762468304299</v>
      </c>
      <c r="AB170" s="53"/>
      <c r="AC170" s="53">
        <f t="shared" si="17"/>
        <v>0.62179436579997693</v>
      </c>
      <c r="AD170" s="53"/>
      <c r="AE170" s="53">
        <v>598.99488724066202</v>
      </c>
      <c r="AF170" s="53">
        <v>9.0759236968373695</v>
      </c>
      <c r="AG170" s="30"/>
      <c r="AH170" s="54">
        <v>3.5833701091640502</v>
      </c>
      <c r="AI170" s="54">
        <v>1.7514711655516499</v>
      </c>
      <c r="AJ170" s="54">
        <v>261.56164439941301</v>
      </c>
      <c r="AK170" s="54">
        <v>1.75051237199334</v>
      </c>
      <c r="AL170" s="54">
        <v>0.124462941366177</v>
      </c>
      <c r="AM170" s="54">
        <v>16.652926963260398</v>
      </c>
      <c r="AN170" s="54">
        <v>6.0941542119427199E-2</v>
      </c>
      <c r="AO170" s="54">
        <v>1.3417557428175699</v>
      </c>
      <c r="AP170" s="54">
        <v>1.6624587589109301</v>
      </c>
      <c r="AQ170" s="54">
        <v>1.19161738418193</v>
      </c>
      <c r="AR170" s="54">
        <v>6.4851779974479902</v>
      </c>
      <c r="AS170" s="54">
        <v>1.91083275986075</v>
      </c>
      <c r="AT170" s="54">
        <v>23.764629325896401</v>
      </c>
      <c r="AU170" s="54">
        <v>7.2180928182230302</v>
      </c>
      <c r="AV170" s="55">
        <v>25.812800469809002</v>
      </c>
      <c r="AW170" s="54">
        <v>6.1500522049640001</v>
      </c>
      <c r="AX170" s="55">
        <v>62.218158666195997</v>
      </c>
      <c r="AY170" s="55">
        <v>13.0051163447382</v>
      </c>
      <c r="AZ170" s="56">
        <v>6758.1055347981301</v>
      </c>
    </row>
    <row r="171" spans="1:52" x14ac:dyDescent="0.2">
      <c r="A171" s="30" t="s">
        <v>662</v>
      </c>
      <c r="B171" s="30"/>
      <c r="C171" s="30"/>
      <c r="D171" s="30">
        <v>76153</v>
      </c>
      <c r="E171" s="30">
        <v>72127</v>
      </c>
      <c r="F171" s="30"/>
      <c r="G171" s="50">
        <v>4.0058570600975001</v>
      </c>
      <c r="H171" s="50">
        <v>360.22561325239599</v>
      </c>
      <c r="I171" s="50">
        <v>14.770030528068199</v>
      </c>
      <c r="J171" s="51">
        <v>4.2886659039525703E-2</v>
      </c>
      <c r="K171" s="51"/>
      <c r="L171" s="51">
        <f t="shared" si="15"/>
        <v>10.291503253424354</v>
      </c>
      <c r="M171" s="51">
        <f t="shared" si="16"/>
        <v>1.6549930145507099</v>
      </c>
      <c r="N171" s="52">
        <v>6.06423439822108E-2</v>
      </c>
      <c r="O171" s="51">
        <v>1.26750666412655</v>
      </c>
      <c r="P171" s="52">
        <v>0.81037384911256305</v>
      </c>
      <c r="Q171" s="51">
        <v>2.0846042842268302</v>
      </c>
      <c r="R171" s="52">
        <v>9.7167534749334497E-2</v>
      </c>
      <c r="S171" s="51">
        <v>1.6549930145507099</v>
      </c>
      <c r="T171" s="51">
        <v>0.793912315672199</v>
      </c>
      <c r="U171" s="30"/>
      <c r="V171" s="53">
        <v>625.23748164231495</v>
      </c>
      <c r="W171" s="53">
        <v>27.320947724626201</v>
      </c>
      <c r="X171" s="53">
        <v>602.10783744036905</v>
      </c>
      <c r="Y171" s="53">
        <v>12.5515657749475</v>
      </c>
      <c r="Z171" s="53">
        <v>597.67226724949603</v>
      </c>
      <c r="AA171" s="53">
        <v>9.8914342728860198</v>
      </c>
      <c r="AB171" s="53"/>
      <c r="AC171" s="53">
        <f t="shared" si="17"/>
        <v>0.73667371773952217</v>
      </c>
      <c r="AD171" s="53"/>
      <c r="AE171" s="53">
        <v>597.21439752997605</v>
      </c>
      <c r="AF171" s="53">
        <v>9.6406271836775801</v>
      </c>
      <c r="AG171" s="30"/>
      <c r="AH171" s="54">
        <v>2.1762988360524602</v>
      </c>
      <c r="AI171" s="54">
        <v>1.8959216780864201</v>
      </c>
      <c r="AJ171" s="54">
        <v>237.97541144759401</v>
      </c>
      <c r="AK171" s="54">
        <v>1.4220033665881899</v>
      </c>
      <c r="AL171" s="54" t="s">
        <v>501</v>
      </c>
      <c r="AM171" s="54">
        <v>15.6393288042074</v>
      </c>
      <c r="AN171" s="54" t="s">
        <v>501</v>
      </c>
      <c r="AO171" s="54">
        <v>0.21923279776329499</v>
      </c>
      <c r="AP171" s="54">
        <v>1.3883856251284199</v>
      </c>
      <c r="AQ171" s="54">
        <v>0.865889637222931</v>
      </c>
      <c r="AR171" s="54">
        <v>6.6284281850351903</v>
      </c>
      <c r="AS171" s="54">
        <v>1.70590989424682</v>
      </c>
      <c r="AT171" s="54">
        <v>18.5667888632337</v>
      </c>
      <c r="AU171" s="54">
        <v>7.1095540686014997</v>
      </c>
      <c r="AV171" s="55">
        <v>29.910738569869402</v>
      </c>
      <c r="AW171" s="54">
        <v>6.0587239289923804</v>
      </c>
      <c r="AX171" s="55">
        <v>60.620497723979099</v>
      </c>
      <c r="AY171" s="55">
        <v>13.1779706540269</v>
      </c>
      <c r="AZ171" s="56">
        <v>6259.8984944909498</v>
      </c>
    </row>
    <row r="172" spans="1:52" x14ac:dyDescent="0.2">
      <c r="A172" s="30" t="s">
        <v>663</v>
      </c>
      <c r="B172" s="30"/>
      <c r="C172" s="30"/>
      <c r="D172" s="30">
        <v>76123</v>
      </c>
      <c r="E172" s="30">
        <v>72200</v>
      </c>
      <c r="F172" s="30"/>
      <c r="G172" s="50">
        <v>3.99061127207024</v>
      </c>
      <c r="H172" s="50">
        <v>367.65491880775397</v>
      </c>
      <c r="I172" s="50">
        <v>15.579685822454801</v>
      </c>
      <c r="J172" s="51">
        <v>3.8164894938751998E-2</v>
      </c>
      <c r="K172" s="51"/>
      <c r="L172" s="51">
        <f t="shared" si="15"/>
        <v>10.359022732188198</v>
      </c>
      <c r="M172" s="51">
        <f t="shared" si="16"/>
        <v>1.65127802383551</v>
      </c>
      <c r="N172" s="52">
        <v>6.0608197035496303E-2</v>
      </c>
      <c r="O172" s="51">
        <v>1.3092349079757</v>
      </c>
      <c r="P172" s="52">
        <v>0.80417077199994602</v>
      </c>
      <c r="Q172" s="51">
        <v>2.10732416971481</v>
      </c>
      <c r="R172" s="52">
        <v>9.6534202680407105E-2</v>
      </c>
      <c r="S172" s="51">
        <v>1.65127802383551</v>
      </c>
      <c r="T172" s="51">
        <v>0.78358994195894205</v>
      </c>
      <c r="U172" s="30"/>
      <c r="V172" s="53">
        <v>623.75590642007</v>
      </c>
      <c r="W172" s="53">
        <v>28.226105902678</v>
      </c>
      <c r="X172" s="53">
        <v>599.274427049574</v>
      </c>
      <c r="Y172" s="53">
        <v>12.6286548441356</v>
      </c>
      <c r="Z172" s="53">
        <v>593.952393443451</v>
      </c>
      <c r="AA172" s="53">
        <v>9.8078053449766998</v>
      </c>
      <c r="AB172" s="53"/>
      <c r="AC172" s="53">
        <f t="shared" si="17"/>
        <v>0.88807954518018706</v>
      </c>
      <c r="AD172" s="53"/>
      <c r="AE172" s="53">
        <v>593.44698940301896</v>
      </c>
      <c r="AF172" s="53">
        <v>9.5605848049939901</v>
      </c>
      <c r="AG172" s="30"/>
      <c r="AH172" s="54">
        <v>3.2808864040371399</v>
      </c>
      <c r="AI172" s="54">
        <v>2.1466397559589998</v>
      </c>
      <c r="AJ172" s="54">
        <v>254.77675472810799</v>
      </c>
      <c r="AK172" s="54">
        <v>1.37910945415943</v>
      </c>
      <c r="AL172" s="54" t="s">
        <v>501</v>
      </c>
      <c r="AM172" s="54">
        <v>16.505887761681201</v>
      </c>
      <c r="AN172" s="54" t="s">
        <v>501</v>
      </c>
      <c r="AO172" s="54">
        <v>0.37444586704819599</v>
      </c>
      <c r="AP172" s="54">
        <v>1.4347041709452899</v>
      </c>
      <c r="AQ172" s="54">
        <v>0.82520046225485799</v>
      </c>
      <c r="AR172" s="54">
        <v>6.7827063472292499</v>
      </c>
      <c r="AS172" s="54">
        <v>2.0769595684689501</v>
      </c>
      <c r="AT172" s="54">
        <v>21.7168228699237</v>
      </c>
      <c r="AU172" s="54">
        <v>6.9592861615521198</v>
      </c>
      <c r="AV172" s="55">
        <v>28.3623482942686</v>
      </c>
      <c r="AW172" s="54">
        <v>6.4217609907555602</v>
      </c>
      <c r="AX172" s="55">
        <v>64.163298922823799</v>
      </c>
      <c r="AY172" s="55">
        <v>13.3765252732448</v>
      </c>
      <c r="AZ172" s="56">
        <v>7064.35343955386</v>
      </c>
    </row>
    <row r="173" spans="1:52" x14ac:dyDescent="0.2">
      <c r="A173" s="30" t="s">
        <v>664</v>
      </c>
      <c r="B173" s="30"/>
      <c r="C173" s="30"/>
      <c r="D173" s="30">
        <v>75925</v>
      </c>
      <c r="E173" s="30">
        <v>72067</v>
      </c>
      <c r="F173" s="30"/>
      <c r="G173" s="50">
        <v>3.5817594052713901</v>
      </c>
      <c r="H173" s="50">
        <v>332.12695001679401</v>
      </c>
      <c r="I173" s="50">
        <v>12.7526367729333</v>
      </c>
      <c r="J173" s="51">
        <v>3.5853524590132503E-2</v>
      </c>
      <c r="K173" s="51"/>
      <c r="L173" s="51">
        <f t="shared" si="15"/>
        <v>10.209889617793463</v>
      </c>
      <c r="M173" s="51">
        <f t="shared" si="16"/>
        <v>1.7340414503099</v>
      </c>
      <c r="N173" s="52">
        <v>6.0370411986410001E-2</v>
      </c>
      <c r="O173" s="51">
        <v>1.31138637882612</v>
      </c>
      <c r="P173" s="52">
        <v>0.81680567495508105</v>
      </c>
      <c r="Q173" s="51">
        <v>2.1740823319192701</v>
      </c>
      <c r="R173" s="52">
        <v>9.7944251841590196E-2</v>
      </c>
      <c r="S173" s="51">
        <v>1.7340414503099</v>
      </c>
      <c r="T173" s="51">
        <v>0.79759695612773296</v>
      </c>
      <c r="U173" s="30"/>
      <c r="V173" s="53">
        <v>615.28815881513401</v>
      </c>
      <c r="W173" s="53">
        <v>28.312523461190398</v>
      </c>
      <c r="X173" s="53">
        <v>607.059641662731</v>
      </c>
      <c r="Y173" s="53">
        <v>13.1979764136019</v>
      </c>
      <c r="Z173" s="53">
        <v>602.21315743038804</v>
      </c>
      <c r="AA173" s="53">
        <v>10.4426257690629</v>
      </c>
      <c r="AB173" s="53"/>
      <c r="AC173" s="53">
        <f t="shared" si="17"/>
        <v>0.79835388481245273</v>
      </c>
      <c r="AD173" s="53"/>
      <c r="AE173" s="53">
        <v>602.05796256985695</v>
      </c>
      <c r="AF173" s="53">
        <v>10.181029491032399</v>
      </c>
      <c r="AG173" s="30"/>
      <c r="AH173" s="54">
        <v>5.9166830919740798</v>
      </c>
      <c r="AI173" s="54">
        <v>2.3829479107068599</v>
      </c>
      <c r="AJ173" s="54">
        <v>233.20324533008099</v>
      </c>
      <c r="AK173" s="54">
        <v>1.35386799773235</v>
      </c>
      <c r="AL173" s="54" t="s">
        <v>501</v>
      </c>
      <c r="AM173" s="54">
        <v>15.4610852604839</v>
      </c>
      <c r="AN173" s="54" t="s">
        <v>501</v>
      </c>
      <c r="AO173" s="54">
        <v>0.118182647865167</v>
      </c>
      <c r="AP173" s="54">
        <v>2.1308630328329001</v>
      </c>
      <c r="AQ173" s="54">
        <v>1.27121712935312</v>
      </c>
      <c r="AR173" s="54">
        <v>6.5024561841594899</v>
      </c>
      <c r="AS173" s="54">
        <v>1.8892372294340001</v>
      </c>
      <c r="AT173" s="54">
        <v>18.0510336828292</v>
      </c>
      <c r="AU173" s="54">
        <v>6.5694950293205601</v>
      </c>
      <c r="AV173" s="55">
        <v>30.084137187153502</v>
      </c>
      <c r="AW173" s="54">
        <v>5.2517619164604303</v>
      </c>
      <c r="AX173" s="55">
        <v>59.562841012401201</v>
      </c>
      <c r="AY173" s="55">
        <v>14.0125918904372</v>
      </c>
      <c r="AZ173" s="56">
        <v>6346.8027951955501</v>
      </c>
    </row>
    <row r="174" spans="1:52" x14ac:dyDescent="0.2">
      <c r="A174" s="30" t="s">
        <v>665</v>
      </c>
      <c r="B174" s="30"/>
      <c r="C174" s="30"/>
      <c r="D174" s="30">
        <v>75984</v>
      </c>
      <c r="E174" s="30">
        <v>72070</v>
      </c>
      <c r="F174" s="30"/>
      <c r="G174" s="50">
        <v>3.76012648294369</v>
      </c>
      <c r="H174" s="50">
        <v>346.33980053412301</v>
      </c>
      <c r="I174" s="50">
        <v>12.533035060934701</v>
      </c>
      <c r="J174" s="51">
        <v>3.5293860875124303E-2</v>
      </c>
      <c r="K174" s="51"/>
      <c r="L174" s="51">
        <f t="shared" si="15"/>
        <v>10.273443773081404</v>
      </c>
      <c r="M174" s="51">
        <f t="shared" si="16"/>
        <v>1.5709486675997599</v>
      </c>
      <c r="N174" s="52">
        <v>6.0315492572244403E-2</v>
      </c>
      <c r="O174" s="51">
        <v>1.2835826083811299</v>
      </c>
      <c r="P174" s="52">
        <v>0.81250457575166402</v>
      </c>
      <c r="Q174" s="51">
        <v>2.0286606489928198</v>
      </c>
      <c r="R174" s="52">
        <v>9.7338343605891095E-2</v>
      </c>
      <c r="S174" s="51">
        <v>1.5709486675997599</v>
      </c>
      <c r="T174" s="51">
        <v>0.77437725643256194</v>
      </c>
      <c r="U174" s="30"/>
      <c r="V174" s="53">
        <v>613.42272650683697</v>
      </c>
      <c r="W174" s="53">
        <v>27.721345380774899</v>
      </c>
      <c r="X174" s="53">
        <v>604.65801016948001</v>
      </c>
      <c r="Y174" s="53">
        <v>12.266459113291299</v>
      </c>
      <c r="Z174" s="53">
        <v>599.45293224975001</v>
      </c>
      <c r="AA174" s="53">
        <v>9.4170978520651598</v>
      </c>
      <c r="AB174" s="53"/>
      <c r="AC174" s="53">
        <f t="shared" si="17"/>
        <v>0.86083006132194884</v>
      </c>
      <c r="AD174" s="53"/>
      <c r="AE174" s="53">
        <v>598.47004921121095</v>
      </c>
      <c r="AF174" s="53">
        <v>9.1713755821898495</v>
      </c>
      <c r="AG174" s="30"/>
      <c r="AH174" s="54">
        <v>2.0072464667810199</v>
      </c>
      <c r="AI174" s="54">
        <v>2.4357756316397499</v>
      </c>
      <c r="AJ174" s="54">
        <v>238.51152779543801</v>
      </c>
      <c r="AK174" s="54">
        <v>1.6355881587626799</v>
      </c>
      <c r="AL174" s="54" t="s">
        <v>501</v>
      </c>
      <c r="AM174" s="54">
        <v>17.6730788097498</v>
      </c>
      <c r="AN174" s="54" t="s">
        <v>501</v>
      </c>
      <c r="AO174" s="54">
        <v>0.40787393025262297</v>
      </c>
      <c r="AP174" s="54">
        <v>2.1885038883225501</v>
      </c>
      <c r="AQ174" s="54">
        <v>1.13165418357226</v>
      </c>
      <c r="AR174" s="54">
        <v>7.4739427927033599</v>
      </c>
      <c r="AS174" s="54">
        <v>1.7999956760687701</v>
      </c>
      <c r="AT174" s="54">
        <v>20.5243453123744</v>
      </c>
      <c r="AU174" s="54">
        <v>6.8707305684879696</v>
      </c>
      <c r="AV174" s="55">
        <v>27.077195701425499</v>
      </c>
      <c r="AW174" s="54">
        <v>5.2581112338479903</v>
      </c>
      <c r="AX174" s="55">
        <v>66.6754487450374</v>
      </c>
      <c r="AY174" s="55">
        <v>13.851580570232199</v>
      </c>
      <c r="AZ174" s="56">
        <v>6366.0750121288102</v>
      </c>
    </row>
    <row r="175" spans="1:52" x14ac:dyDescent="0.2">
      <c r="A175" s="30" t="s">
        <v>666</v>
      </c>
      <c r="B175" s="30"/>
      <c r="C175" s="30"/>
      <c r="D175" s="30">
        <v>76051</v>
      </c>
      <c r="E175" s="30">
        <v>72070</v>
      </c>
      <c r="F175" s="30"/>
      <c r="G175" s="50">
        <v>4.13673047879462</v>
      </c>
      <c r="H175" s="50">
        <v>365.15244362618398</v>
      </c>
      <c r="I175" s="50">
        <v>14.503038822077301</v>
      </c>
      <c r="J175" s="51">
        <v>3.4933120325862599E-2</v>
      </c>
      <c r="K175" s="51"/>
      <c r="L175" s="51">
        <f t="shared" si="15"/>
        <v>10.234800788616779</v>
      </c>
      <c r="M175" s="51">
        <f t="shared" si="16"/>
        <v>1.4979344754387001</v>
      </c>
      <c r="N175" s="52">
        <v>6.0446469828766697E-2</v>
      </c>
      <c r="O175" s="51">
        <v>1.2793484386543701</v>
      </c>
      <c r="P175" s="52">
        <v>0.82001119279275403</v>
      </c>
      <c r="Q175" s="51">
        <v>1.9699086578303999</v>
      </c>
      <c r="R175" s="52">
        <v>9.7705858731731002E-2</v>
      </c>
      <c r="S175" s="51">
        <v>1.4979344754387001</v>
      </c>
      <c r="T175" s="51">
        <v>0.76040808769705903</v>
      </c>
      <c r="U175" s="30"/>
      <c r="V175" s="53">
        <v>614.96558161823805</v>
      </c>
      <c r="W175" s="53">
        <v>27.608302642456099</v>
      </c>
      <c r="X175" s="53">
        <v>607.60199885548104</v>
      </c>
      <c r="Y175" s="53">
        <v>11.969204380604699</v>
      </c>
      <c r="Z175" s="53">
        <v>600.87183694417104</v>
      </c>
      <c r="AA175" s="53">
        <v>9.00066639878853</v>
      </c>
      <c r="AB175" s="53"/>
      <c r="AC175" s="53">
        <f t="shared" si="17"/>
        <v>1.1076596067799982</v>
      </c>
      <c r="AD175" s="53"/>
      <c r="AE175" s="53">
        <v>600.57654740145199</v>
      </c>
      <c r="AF175" s="53">
        <v>8.7772925439704004</v>
      </c>
      <c r="AG175" s="30"/>
      <c r="AH175" s="54">
        <v>3.0925057489200101</v>
      </c>
      <c r="AI175" s="54">
        <v>3.8525019695201199</v>
      </c>
      <c r="AJ175" s="54">
        <v>250.83883436582701</v>
      </c>
      <c r="AK175" s="54">
        <v>1.3523558396709501</v>
      </c>
      <c r="AL175" s="54" t="s">
        <v>501</v>
      </c>
      <c r="AM175" s="54">
        <v>16.7710387456031</v>
      </c>
      <c r="AN175" s="54" t="s">
        <v>501</v>
      </c>
      <c r="AO175" s="54">
        <v>0.496130320181212</v>
      </c>
      <c r="AP175" s="54">
        <v>1.57709989793876</v>
      </c>
      <c r="AQ175" s="54">
        <v>0.96098172638101598</v>
      </c>
      <c r="AR175" s="54">
        <v>5.9080970129057997</v>
      </c>
      <c r="AS175" s="54">
        <v>2.1694859597129299</v>
      </c>
      <c r="AT175" s="54">
        <v>22.932760448472301</v>
      </c>
      <c r="AU175" s="54">
        <v>6.5018315634849104</v>
      </c>
      <c r="AV175" s="55">
        <v>31.1143384126689</v>
      </c>
      <c r="AW175" s="54">
        <v>7.6482031125500196</v>
      </c>
      <c r="AX175" s="55">
        <v>67.195626889955093</v>
      </c>
      <c r="AY175" s="55">
        <v>13.924117489523701</v>
      </c>
      <c r="AZ175" s="56">
        <v>6789.3865036150601</v>
      </c>
    </row>
    <row r="176" spans="1:52" x14ac:dyDescent="0.2">
      <c r="A176" s="30" t="s">
        <v>667</v>
      </c>
      <c r="B176" s="30"/>
      <c r="C176" s="30"/>
      <c r="D176" s="30">
        <v>76119</v>
      </c>
      <c r="E176" s="30">
        <v>72070</v>
      </c>
      <c r="F176" s="30"/>
      <c r="G176" s="50">
        <v>3.9774576305150502</v>
      </c>
      <c r="H176" s="50">
        <v>352.30164913783602</v>
      </c>
      <c r="I176" s="50">
        <v>14.417303042947699</v>
      </c>
      <c r="J176" s="51">
        <v>2.98967681628057E-2</v>
      </c>
      <c r="K176" s="51"/>
      <c r="L176" s="51">
        <f t="shared" si="15"/>
        <v>10.232635814505654</v>
      </c>
      <c r="M176" s="51">
        <f t="shared" si="16"/>
        <v>1.37146598915926</v>
      </c>
      <c r="N176" s="52">
        <v>6.0486540129255299E-2</v>
      </c>
      <c r="O176" s="51">
        <v>1.3184527490656801</v>
      </c>
      <c r="P176" s="52">
        <v>0.814192040827595</v>
      </c>
      <c r="Q176" s="51">
        <v>1.9024291342752899</v>
      </c>
      <c r="R176" s="52">
        <v>9.7726530888787494E-2</v>
      </c>
      <c r="S176" s="51">
        <v>1.37146598915926</v>
      </c>
      <c r="T176" s="51">
        <v>0.72090253689355099</v>
      </c>
      <c r="U176" s="30"/>
      <c r="V176" s="53">
        <v>617.72936264150496</v>
      </c>
      <c r="W176" s="53">
        <v>28.445384327844099</v>
      </c>
      <c r="X176" s="53">
        <v>604.45530983456297</v>
      </c>
      <c r="Y176" s="53">
        <v>11.4993339179667</v>
      </c>
      <c r="Z176" s="53">
        <v>601.60561242605195</v>
      </c>
      <c r="AA176" s="53">
        <v>8.2508163632965807</v>
      </c>
      <c r="AB176" s="53"/>
      <c r="AC176" s="53">
        <f t="shared" si="17"/>
        <v>0.47144881716582043</v>
      </c>
      <c r="AD176" s="53"/>
      <c r="AE176" s="53">
        <v>600.67160787479304</v>
      </c>
      <c r="AF176" s="53">
        <v>8.0413782899127497</v>
      </c>
      <c r="AG176" s="30"/>
      <c r="AH176" s="54">
        <v>2.1645456965822101</v>
      </c>
      <c r="AI176" s="54">
        <v>3.0838227070556501</v>
      </c>
      <c r="AJ176" s="54">
        <v>234.28490261276701</v>
      </c>
      <c r="AK176" s="54">
        <v>1.6100453445486</v>
      </c>
      <c r="AL176" s="54" t="s">
        <v>501</v>
      </c>
      <c r="AM176" s="54">
        <v>14.138155098148999</v>
      </c>
      <c r="AN176" s="54" t="s">
        <v>501</v>
      </c>
      <c r="AO176" s="54">
        <v>0.200008036819466</v>
      </c>
      <c r="AP176" s="54">
        <v>1.2466199638083899</v>
      </c>
      <c r="AQ176" s="54">
        <v>1.2806583182150999</v>
      </c>
      <c r="AR176" s="54">
        <v>6.1211561795314902</v>
      </c>
      <c r="AS176" s="54">
        <v>1.89521713651713</v>
      </c>
      <c r="AT176" s="54">
        <v>18.945618361255601</v>
      </c>
      <c r="AU176" s="54">
        <v>5.86786377806785</v>
      </c>
      <c r="AV176" s="55">
        <v>31.710616312654</v>
      </c>
      <c r="AW176" s="54">
        <v>6.3798349614644696</v>
      </c>
      <c r="AX176" s="55">
        <v>55.538401066991</v>
      </c>
      <c r="AY176" s="55">
        <v>11.824087250605601</v>
      </c>
      <c r="AZ176" s="56">
        <v>5934.2988877296602</v>
      </c>
    </row>
    <row r="177" spans="1:52" x14ac:dyDescent="0.2">
      <c r="A177" s="30" t="s">
        <v>668</v>
      </c>
      <c r="B177" s="30"/>
      <c r="C177" s="30"/>
      <c r="D177" s="30">
        <v>76193</v>
      </c>
      <c r="E177" s="30">
        <v>72189</v>
      </c>
      <c r="F177" s="30"/>
      <c r="G177" s="50">
        <v>3.8090846282039501</v>
      </c>
      <c r="H177" s="50">
        <v>351.86512829132101</v>
      </c>
      <c r="I177" s="50">
        <v>14.111913088973299</v>
      </c>
      <c r="J177" s="51">
        <v>4.05848607360553E-2</v>
      </c>
      <c r="K177" s="51"/>
      <c r="L177" s="51">
        <f t="shared" si="15"/>
        <v>10.310463690284777</v>
      </c>
      <c r="M177" s="51">
        <f t="shared" si="16"/>
        <v>1.3637480912705</v>
      </c>
      <c r="N177" s="52">
        <v>6.0583139954871003E-2</v>
      </c>
      <c r="O177" s="51">
        <v>1.3106026031787299</v>
      </c>
      <c r="P177" s="52">
        <v>0.81237590784684099</v>
      </c>
      <c r="Q177" s="51">
        <v>1.8914248702771099</v>
      </c>
      <c r="R177" s="52">
        <v>9.6988848420296397E-2</v>
      </c>
      <c r="S177" s="51">
        <v>1.3637480912705</v>
      </c>
      <c r="T177" s="51">
        <v>0.72101626276633302</v>
      </c>
      <c r="U177" s="30"/>
      <c r="V177" s="53">
        <v>621.28959503758995</v>
      </c>
      <c r="W177" s="53">
        <v>28.259792089313201</v>
      </c>
      <c r="X177" s="53">
        <v>603.98535121704595</v>
      </c>
      <c r="Y177" s="53">
        <v>11.4239291457497</v>
      </c>
      <c r="Z177" s="53">
        <v>596.68953312710403</v>
      </c>
      <c r="AA177" s="53">
        <v>8.1373421188317092</v>
      </c>
      <c r="AB177" s="53"/>
      <c r="AC177" s="53">
        <f t="shared" si="17"/>
        <v>1.2079461985693318</v>
      </c>
      <c r="AD177" s="53"/>
      <c r="AE177" s="53">
        <v>596.18688039195001</v>
      </c>
      <c r="AF177" s="53">
        <v>7.9379621871730004</v>
      </c>
      <c r="AG177" s="30"/>
      <c r="AH177" s="54">
        <v>1.17653400020586</v>
      </c>
      <c r="AI177" s="54">
        <v>2.63996337001665</v>
      </c>
      <c r="AJ177" s="54">
        <v>252.56487405663199</v>
      </c>
      <c r="AK177" s="54">
        <v>1.4470084121442199</v>
      </c>
      <c r="AL177" s="54">
        <v>0.107935952330501</v>
      </c>
      <c r="AM177" s="54">
        <v>17.562925069054302</v>
      </c>
      <c r="AN177" s="54">
        <v>0.107646677868466</v>
      </c>
      <c r="AO177" s="54">
        <v>0.124199303642565</v>
      </c>
      <c r="AP177" s="54">
        <v>0.97439913969380698</v>
      </c>
      <c r="AQ177" s="54">
        <v>0.87961631172962196</v>
      </c>
      <c r="AR177" s="54">
        <v>4.9827971204969499</v>
      </c>
      <c r="AS177" s="54">
        <v>2.4442813016983398</v>
      </c>
      <c r="AT177" s="54">
        <v>21.484295270088602</v>
      </c>
      <c r="AU177" s="54">
        <v>6.9349172524245697</v>
      </c>
      <c r="AV177" s="55">
        <v>28.0642013159136</v>
      </c>
      <c r="AW177" s="54">
        <v>5.9451124952417604</v>
      </c>
      <c r="AX177" s="55">
        <v>59.897625483456302</v>
      </c>
      <c r="AY177" s="55">
        <v>12.0765440618047</v>
      </c>
      <c r="AZ177" s="56">
        <v>6357.3522707554403</v>
      </c>
    </row>
    <row r="178" spans="1:52" x14ac:dyDescent="0.2">
      <c r="A178" s="30" t="s">
        <v>669</v>
      </c>
      <c r="B178" s="30"/>
      <c r="C178" s="30"/>
      <c r="D178" s="30">
        <v>75943</v>
      </c>
      <c r="E178" s="30">
        <v>72001</v>
      </c>
      <c r="F178" s="30"/>
      <c r="G178" s="50">
        <v>4.1818394525276199</v>
      </c>
      <c r="H178" s="50">
        <v>354.05515104013102</v>
      </c>
      <c r="I178" s="50">
        <v>14.6358693730869</v>
      </c>
      <c r="J178" s="51">
        <v>3.6869961394499197E-2</v>
      </c>
      <c r="K178" s="51"/>
      <c r="L178" s="51">
        <f t="shared" si="15"/>
        <v>10.142851605093778</v>
      </c>
      <c r="M178" s="51">
        <f t="shared" si="16"/>
        <v>1.3475421726093799</v>
      </c>
      <c r="N178" s="52">
        <v>6.07347745629176E-2</v>
      </c>
      <c r="O178" s="51">
        <v>1.28027994674157</v>
      </c>
      <c r="P178" s="52">
        <v>0.82241476985988005</v>
      </c>
      <c r="Q178" s="51">
        <v>1.8587594381709001</v>
      </c>
      <c r="R178" s="52">
        <v>9.8591603124489793E-2</v>
      </c>
      <c r="S178" s="51">
        <v>1.3475421726093799</v>
      </c>
      <c r="T178" s="51">
        <v>0.72496857040060103</v>
      </c>
      <c r="U178" s="30"/>
      <c r="V178" s="53">
        <v>628.47528713454506</v>
      </c>
      <c r="W178" s="53">
        <v>27.581191869145599</v>
      </c>
      <c r="X178" s="53">
        <v>609.12746457000401</v>
      </c>
      <c r="Y178" s="53">
        <v>11.322214238186101</v>
      </c>
      <c r="Z178" s="53">
        <v>606.10274331509902</v>
      </c>
      <c r="AA178" s="53">
        <v>8.1674900755133599</v>
      </c>
      <c r="AB178" s="53"/>
      <c r="AC178" s="53">
        <f t="shared" si="17"/>
        <v>0.49656622477861623</v>
      </c>
      <c r="AD178" s="53"/>
      <c r="AE178" s="53">
        <v>605.66899664564005</v>
      </c>
      <c r="AF178" s="53">
        <v>7.9655079269862004</v>
      </c>
      <c r="AG178" s="30"/>
      <c r="AH178" s="54">
        <v>3.3475703634900902</v>
      </c>
      <c r="AI178" s="54">
        <v>3.5930609575089099</v>
      </c>
      <c r="AJ178" s="54">
        <v>235.965520661288</v>
      </c>
      <c r="AK178" s="54">
        <v>1.4461716449861699</v>
      </c>
      <c r="AL178" s="54" t="s">
        <v>501</v>
      </c>
      <c r="AM178" s="54">
        <v>15.5443919197781</v>
      </c>
      <c r="AN178" s="54" t="s">
        <v>501</v>
      </c>
      <c r="AO178" s="54">
        <v>0.722757962677401</v>
      </c>
      <c r="AP178" s="54">
        <v>0.92408685896075005</v>
      </c>
      <c r="AQ178" s="54">
        <v>0.96375684585950006</v>
      </c>
      <c r="AR178" s="54">
        <v>7.0751908837400297</v>
      </c>
      <c r="AS178" s="54">
        <v>1.7954102734781301</v>
      </c>
      <c r="AT178" s="54">
        <v>17.203498401520001</v>
      </c>
      <c r="AU178" s="54">
        <v>6.42386164942309</v>
      </c>
      <c r="AV178" s="55">
        <v>30.2866495111912</v>
      </c>
      <c r="AW178" s="54">
        <v>6.1193733023136296</v>
      </c>
      <c r="AX178" s="55">
        <v>61.886334076644303</v>
      </c>
      <c r="AY178" s="55">
        <v>11.4257621726392</v>
      </c>
      <c r="AZ178" s="56">
        <v>6837.29581075448</v>
      </c>
    </row>
    <row r="179" spans="1:52" x14ac:dyDescent="0.2">
      <c r="A179" s="30" t="s">
        <v>670</v>
      </c>
      <c r="B179" s="30"/>
      <c r="C179" s="30"/>
      <c r="D179" s="30">
        <v>76012</v>
      </c>
      <c r="E179" s="30">
        <v>72005</v>
      </c>
      <c r="F179" s="30"/>
      <c r="G179" s="50">
        <v>4.33583328772432</v>
      </c>
      <c r="H179" s="50">
        <v>353.940990316203</v>
      </c>
      <c r="I179" s="50">
        <v>14.7580583298561</v>
      </c>
      <c r="J179" s="51">
        <v>6.5642705938252499E-2</v>
      </c>
      <c r="K179" s="51"/>
      <c r="L179" s="51">
        <f t="shared" si="15"/>
        <v>10.199018728785637</v>
      </c>
      <c r="M179" s="51">
        <f t="shared" si="16"/>
        <v>1.42246390285432</v>
      </c>
      <c r="N179" s="52">
        <v>6.0337911824452702E-2</v>
      </c>
      <c r="O179" s="51">
        <v>1.28733515080523</v>
      </c>
      <c r="P179" s="52">
        <v>0.81331339208846798</v>
      </c>
      <c r="Q179" s="51">
        <v>1.9184982005261999</v>
      </c>
      <c r="R179" s="52">
        <v>9.8048648266289298E-2</v>
      </c>
      <c r="S179" s="51">
        <v>1.42246390285432</v>
      </c>
      <c r="T179" s="51">
        <v>0.74144656610267701</v>
      </c>
      <c r="U179" s="30"/>
      <c r="V179" s="53">
        <v>617.26623055820301</v>
      </c>
      <c r="W179" s="53">
        <v>27.798661096787601</v>
      </c>
      <c r="X179" s="53">
        <v>603.89229187102603</v>
      </c>
      <c r="Y179" s="53">
        <v>11.585662752662101</v>
      </c>
      <c r="Z179" s="53">
        <v>602.90088588180504</v>
      </c>
      <c r="AA179" s="53">
        <v>8.5760474716575601</v>
      </c>
      <c r="AB179" s="53"/>
      <c r="AC179" s="53">
        <f t="shared" si="17"/>
        <v>0.16416933989161775</v>
      </c>
      <c r="AD179" s="53"/>
      <c r="AE179" s="53">
        <v>602.70614676868195</v>
      </c>
      <c r="AF179" s="53">
        <v>8.3660546926364106</v>
      </c>
      <c r="AG179" s="30"/>
      <c r="AH179" s="54">
        <v>6.7927644001101504</v>
      </c>
      <c r="AI179" s="54">
        <v>3.9675647569084802</v>
      </c>
      <c r="AJ179" s="54">
        <v>247.56657290898701</v>
      </c>
      <c r="AK179" s="54">
        <v>1.5240209566159</v>
      </c>
      <c r="AL179" s="54" t="s">
        <v>501</v>
      </c>
      <c r="AM179" s="54">
        <v>16.329907532489401</v>
      </c>
      <c r="AN179" s="54" t="s">
        <v>501</v>
      </c>
      <c r="AO179" s="54">
        <v>0.51506948642811301</v>
      </c>
      <c r="AP179" s="54">
        <v>1.2120905900263601</v>
      </c>
      <c r="AQ179" s="54">
        <v>0.97701260359807296</v>
      </c>
      <c r="AR179" s="54">
        <v>6.3356491455788397</v>
      </c>
      <c r="AS179" s="54">
        <v>1.7635291970814999</v>
      </c>
      <c r="AT179" s="54">
        <v>16.656508574415898</v>
      </c>
      <c r="AU179" s="54">
        <v>7.0327884482076399</v>
      </c>
      <c r="AV179" s="55">
        <v>27.357104196302501</v>
      </c>
      <c r="AW179" s="54">
        <v>6.5989891559452198</v>
      </c>
      <c r="AX179" s="55">
        <v>54.612280239164498</v>
      </c>
      <c r="AY179" s="55">
        <v>12.468772314782999</v>
      </c>
      <c r="AZ179" s="56">
        <v>6613.1130734151802</v>
      </c>
    </row>
    <row r="180" spans="1:52" x14ac:dyDescent="0.2">
      <c r="A180" s="30" t="s">
        <v>671</v>
      </c>
      <c r="B180" s="30"/>
      <c r="C180" s="30"/>
      <c r="D180" s="30">
        <v>76079</v>
      </c>
      <c r="E180" s="30">
        <v>72005</v>
      </c>
      <c r="F180" s="30"/>
      <c r="G180" s="50">
        <v>4.0403853807048096</v>
      </c>
      <c r="H180" s="50">
        <v>345.06931132725202</v>
      </c>
      <c r="I180" s="50">
        <v>14.1309889033309</v>
      </c>
      <c r="J180" s="51">
        <v>5.04112029460018E-2</v>
      </c>
      <c r="K180" s="51"/>
      <c r="L180" s="51">
        <f t="shared" si="15"/>
        <v>10.186124616076007</v>
      </c>
      <c r="M180" s="51">
        <f t="shared" si="16"/>
        <v>1.5335648676876401</v>
      </c>
      <c r="N180" s="52">
        <v>6.0659948279179497E-2</v>
      </c>
      <c r="O180" s="51">
        <v>1.26531158640723</v>
      </c>
      <c r="P180" s="52">
        <v>0.82198455252069602</v>
      </c>
      <c r="Q180" s="51">
        <v>1.98817368811233</v>
      </c>
      <c r="R180" s="52">
        <v>9.8172763213771594E-2</v>
      </c>
      <c r="S180" s="51">
        <v>1.5335648676876401</v>
      </c>
      <c r="T180" s="51">
        <v>0.77134350829463205</v>
      </c>
      <c r="U180" s="30"/>
      <c r="V180" s="53">
        <v>626.05304811241297</v>
      </c>
      <c r="W180" s="53">
        <v>27.270790231286199</v>
      </c>
      <c r="X180" s="53">
        <v>609.26410829434201</v>
      </c>
      <c r="Y180" s="53">
        <v>12.1132286922203</v>
      </c>
      <c r="Z180" s="53">
        <v>603.60427737438704</v>
      </c>
      <c r="AA180" s="53">
        <v>9.2566631376734794</v>
      </c>
      <c r="AB180" s="53"/>
      <c r="AC180" s="53">
        <f t="shared" si="17"/>
        <v>0.92896181522983401</v>
      </c>
      <c r="AD180" s="53"/>
      <c r="AE180" s="53">
        <v>603.21741352075503</v>
      </c>
      <c r="AF180" s="53">
        <v>9.0236432225247594</v>
      </c>
      <c r="AG180" s="30"/>
      <c r="AH180" s="54">
        <v>4.8160236190224301</v>
      </c>
      <c r="AI180" s="54">
        <v>4.27677219807825</v>
      </c>
      <c r="AJ180" s="54">
        <v>253.14537634169099</v>
      </c>
      <c r="AK180" s="54">
        <v>1.45238460816641</v>
      </c>
      <c r="AL180" s="54" t="s">
        <v>501</v>
      </c>
      <c r="AM180" s="54">
        <v>15.774090958527699</v>
      </c>
      <c r="AN180" s="54" t="s">
        <v>501</v>
      </c>
      <c r="AO180" s="54">
        <v>0.81852370658681495</v>
      </c>
      <c r="AP180" s="54">
        <v>1.2988714397921599</v>
      </c>
      <c r="AQ180" s="54">
        <v>0.84468018383128896</v>
      </c>
      <c r="AR180" s="54">
        <v>5.7903164058600902</v>
      </c>
      <c r="AS180" s="54">
        <v>2.21709647639481</v>
      </c>
      <c r="AT180" s="54">
        <v>18.295579348819999</v>
      </c>
      <c r="AU180" s="54">
        <v>7.3585229069490001</v>
      </c>
      <c r="AV180" s="55">
        <v>28.345719791532499</v>
      </c>
      <c r="AW180" s="54">
        <v>6.5628720548866299</v>
      </c>
      <c r="AX180" s="55">
        <v>67.119861893133503</v>
      </c>
      <c r="AY180" s="55">
        <v>14.285713956535799</v>
      </c>
      <c r="AZ180" s="56">
        <v>6678.8963488599002</v>
      </c>
    </row>
    <row r="181" spans="1:52" x14ac:dyDescent="0.2">
      <c r="A181" s="30" t="s">
        <v>672</v>
      </c>
      <c r="B181" s="30"/>
      <c r="C181" s="30"/>
      <c r="D181" s="30">
        <v>76041</v>
      </c>
      <c r="E181" s="30">
        <v>72315</v>
      </c>
      <c r="F181" s="30"/>
      <c r="G181" s="50">
        <v>4.3884202858575501</v>
      </c>
      <c r="H181" s="50">
        <v>388.032105312044</v>
      </c>
      <c r="I181" s="50">
        <v>14.590719838436501</v>
      </c>
      <c r="J181" s="51">
        <v>3.18969798695194E-2</v>
      </c>
      <c r="K181" s="51"/>
      <c r="L181" s="51">
        <f t="shared" si="15"/>
        <v>10.228664416299845</v>
      </c>
      <c r="M181" s="51">
        <f t="shared" si="16"/>
        <v>1.3844967008311899</v>
      </c>
      <c r="N181" s="52">
        <v>6.0247578255702601E-2</v>
      </c>
      <c r="O181" s="51">
        <v>1.27816090221284</v>
      </c>
      <c r="P181" s="52">
        <v>0.80986997991590404</v>
      </c>
      <c r="Q181" s="51">
        <v>1.8842840567594901</v>
      </c>
      <c r="R181" s="52">
        <v>9.7764474353704903E-2</v>
      </c>
      <c r="S181" s="51">
        <v>1.3844967008311899</v>
      </c>
      <c r="T181" s="51">
        <v>0.73476007816581002</v>
      </c>
      <c r="U181" s="30"/>
      <c r="V181" s="53">
        <v>611.18944992535501</v>
      </c>
      <c r="W181" s="53">
        <v>27.615483059254402</v>
      </c>
      <c r="X181" s="53">
        <v>602.051496044136</v>
      </c>
      <c r="Y181" s="53">
        <v>11.344360353441701</v>
      </c>
      <c r="Z181" s="53">
        <v>601.24079508560396</v>
      </c>
      <c r="AA181" s="53">
        <v>8.3241589720114195</v>
      </c>
      <c r="AB181" s="53"/>
      <c r="AC181" s="53">
        <f t="shared" si="17"/>
        <v>0.13465641458560995</v>
      </c>
      <c r="AD181" s="53"/>
      <c r="AE181" s="53">
        <v>601.06987694382701</v>
      </c>
      <c r="AF181" s="53">
        <v>8.1217874529833995</v>
      </c>
      <c r="AG181" s="30"/>
      <c r="AH181" s="54">
        <v>4.1078998169154302</v>
      </c>
      <c r="AI181" s="54">
        <v>3.4316518455445602</v>
      </c>
      <c r="AJ181" s="54">
        <v>239.70094575156099</v>
      </c>
      <c r="AK181" s="54">
        <v>1.4244760489608801</v>
      </c>
      <c r="AL181" s="54" t="s">
        <v>501</v>
      </c>
      <c r="AM181" s="54">
        <v>14.6542252599456</v>
      </c>
      <c r="AN181" s="54" t="s">
        <v>501</v>
      </c>
      <c r="AO181" s="54">
        <v>0.22114271605058899</v>
      </c>
      <c r="AP181" s="54">
        <v>0.74078248347929798</v>
      </c>
      <c r="AQ181" s="54">
        <v>0.65443260220364696</v>
      </c>
      <c r="AR181" s="54">
        <v>6.86430430049323</v>
      </c>
      <c r="AS181" s="54">
        <v>1.633354669624</v>
      </c>
      <c r="AT181" s="54">
        <v>20.8750813283376</v>
      </c>
      <c r="AU181" s="54">
        <v>5.9920290063380399</v>
      </c>
      <c r="AV181" s="55">
        <v>25.5928387465095</v>
      </c>
      <c r="AW181" s="54">
        <v>6.0559621971700004</v>
      </c>
      <c r="AX181" s="55">
        <v>66.915805647357601</v>
      </c>
      <c r="AY181" s="55">
        <v>12.416977391999399</v>
      </c>
      <c r="AZ181" s="56">
        <v>6385.7500523321996</v>
      </c>
    </row>
    <row r="182" spans="1:52" x14ac:dyDescent="0.2">
      <c r="A182" s="30" t="s">
        <v>673</v>
      </c>
      <c r="B182" s="30"/>
      <c r="C182" s="30"/>
      <c r="D182" s="30">
        <v>75905</v>
      </c>
      <c r="E182" s="30">
        <v>71942</v>
      </c>
      <c r="F182" s="30"/>
      <c r="G182" s="50">
        <v>4.2256651344979597</v>
      </c>
      <c r="H182" s="50">
        <v>344.07612840639598</v>
      </c>
      <c r="I182" s="50">
        <v>13.2311294060933</v>
      </c>
      <c r="J182" s="51">
        <v>3.1501926784982502E-2</v>
      </c>
      <c r="K182" s="51"/>
      <c r="L182" s="51">
        <f t="shared" si="15"/>
        <v>10.102933629078439</v>
      </c>
      <c r="M182" s="51">
        <f t="shared" si="16"/>
        <v>1.29780056629458</v>
      </c>
      <c r="N182" s="52">
        <v>6.0573585877202199E-2</v>
      </c>
      <c r="O182" s="51">
        <v>1.2730649707827999</v>
      </c>
      <c r="P182" s="52">
        <v>0.82628190520508404</v>
      </c>
      <c r="Q182" s="51">
        <v>1.81796059630256</v>
      </c>
      <c r="R182" s="52">
        <v>9.8981151090786396E-2</v>
      </c>
      <c r="S182" s="51">
        <v>1.29780056629458</v>
      </c>
      <c r="T182" s="51">
        <v>0.71387717034907305</v>
      </c>
      <c r="U182" s="30"/>
      <c r="V182" s="53">
        <v>622.85760257460402</v>
      </c>
      <c r="W182" s="53">
        <v>27.4519455236303</v>
      </c>
      <c r="X182" s="53">
        <v>611.27563601384804</v>
      </c>
      <c r="Y182" s="53">
        <v>11.1127501975296</v>
      </c>
      <c r="Z182" s="53">
        <v>608.39811111198003</v>
      </c>
      <c r="AA182" s="53">
        <v>7.8957941313368201</v>
      </c>
      <c r="AB182" s="53"/>
      <c r="AC182" s="53">
        <f t="shared" si="17"/>
        <v>0.47074097711998775</v>
      </c>
      <c r="AD182" s="53"/>
      <c r="AE182" s="53">
        <v>608.11549136369695</v>
      </c>
      <c r="AF182" s="53">
        <v>7.7030672336905202</v>
      </c>
      <c r="AG182" s="30"/>
      <c r="AH182" s="54">
        <v>2.8093384411944098</v>
      </c>
      <c r="AI182" s="54">
        <v>5.26070358545749</v>
      </c>
      <c r="AJ182" s="54">
        <v>232.64708778114399</v>
      </c>
      <c r="AK182" s="54">
        <v>1.4443794457108801</v>
      </c>
      <c r="AL182" s="54" t="s">
        <v>501</v>
      </c>
      <c r="AM182" s="54">
        <v>17.8439575498384</v>
      </c>
      <c r="AN182" s="54" t="s">
        <v>501</v>
      </c>
      <c r="AO182" s="54">
        <v>0.40429681545158402</v>
      </c>
      <c r="AP182" s="54">
        <v>0.98840162006636301</v>
      </c>
      <c r="AQ182" s="54">
        <v>1.2119768731610601</v>
      </c>
      <c r="AR182" s="54">
        <v>6.5825040304278</v>
      </c>
      <c r="AS182" s="54">
        <v>1.21580158146455</v>
      </c>
      <c r="AT182" s="54">
        <v>19.078579214218198</v>
      </c>
      <c r="AU182" s="54">
        <v>7.3172530998924099</v>
      </c>
      <c r="AV182" s="55">
        <v>31.3897954562214</v>
      </c>
      <c r="AW182" s="54">
        <v>6.4513647275353199</v>
      </c>
      <c r="AX182" s="55">
        <v>62.074163121388601</v>
      </c>
      <c r="AY182" s="55">
        <v>13.4239832529457</v>
      </c>
      <c r="AZ182" s="56">
        <v>6284.6993906779499</v>
      </c>
    </row>
    <row r="183" spans="1:52" x14ac:dyDescent="0.2">
      <c r="A183" s="30" t="s">
        <v>674</v>
      </c>
      <c r="B183" s="30"/>
      <c r="C183" s="30"/>
      <c r="D183" s="30">
        <v>75972</v>
      </c>
      <c r="E183" s="30">
        <v>71941</v>
      </c>
      <c r="F183" s="30"/>
      <c r="G183" s="50">
        <v>4.1462110216375798</v>
      </c>
      <c r="H183" s="50">
        <v>341.67772019511199</v>
      </c>
      <c r="I183" s="50">
        <v>14.7281983622014</v>
      </c>
      <c r="J183" s="51">
        <v>9.8859139343201896E-2</v>
      </c>
      <c r="K183" s="51"/>
      <c r="L183" s="51">
        <f t="shared" si="15"/>
        <v>10.199740039860867</v>
      </c>
      <c r="M183" s="51">
        <f t="shared" si="16"/>
        <v>1.361872781417</v>
      </c>
      <c r="N183" s="52">
        <v>6.0969578653229099E-2</v>
      </c>
      <c r="O183" s="51">
        <v>1.24585499450663</v>
      </c>
      <c r="P183" s="52">
        <v>0.82555598218040505</v>
      </c>
      <c r="Q183" s="51">
        <v>1.8457660036151899</v>
      </c>
      <c r="R183" s="52">
        <v>9.8041714405658606E-2</v>
      </c>
      <c r="S183" s="51">
        <v>1.361872781417</v>
      </c>
      <c r="T183" s="51">
        <v>0.73783609555576601</v>
      </c>
      <c r="U183" s="30"/>
      <c r="V183" s="53">
        <v>635.69723226149597</v>
      </c>
      <c r="W183" s="53">
        <v>26.802508879803</v>
      </c>
      <c r="X183" s="53">
        <v>610.77809426829299</v>
      </c>
      <c r="Y183" s="53">
        <v>11.273534421532901</v>
      </c>
      <c r="Z183" s="53">
        <v>602.87311112139298</v>
      </c>
      <c r="AA183" s="53">
        <v>8.2103648068441402</v>
      </c>
      <c r="AB183" s="53"/>
      <c r="AC183" s="53">
        <f t="shared" si="17"/>
        <v>1.294247979926344</v>
      </c>
      <c r="AD183" s="53"/>
      <c r="AE183" s="53">
        <v>602.21095727725799</v>
      </c>
      <c r="AF183" s="53">
        <v>8.00375309899405</v>
      </c>
      <c r="AG183" s="30"/>
      <c r="AH183" s="54">
        <v>1.54274746784276</v>
      </c>
      <c r="AI183" s="54">
        <v>6.0424955681870101</v>
      </c>
      <c r="AJ183" s="54">
        <v>253.34415231569201</v>
      </c>
      <c r="AK183" s="54">
        <v>1.7724285422749</v>
      </c>
      <c r="AL183" s="54" t="s">
        <v>501</v>
      </c>
      <c r="AM183" s="54">
        <v>16.268106780029399</v>
      </c>
      <c r="AN183" s="54" t="s">
        <v>501</v>
      </c>
      <c r="AO183" s="54">
        <v>0.460923194508289</v>
      </c>
      <c r="AP183" s="54">
        <v>0.99532800114777298</v>
      </c>
      <c r="AQ183" s="54">
        <v>1.3299359164235101</v>
      </c>
      <c r="AR183" s="54">
        <v>8.6397992600460807</v>
      </c>
      <c r="AS183" s="54">
        <v>2.1210333149341101</v>
      </c>
      <c r="AT183" s="54">
        <v>20.317895746832502</v>
      </c>
      <c r="AU183" s="54">
        <v>6.44370788390236</v>
      </c>
      <c r="AV183" s="55">
        <v>31.919358690823302</v>
      </c>
      <c r="AW183" s="54">
        <v>6.3779270306136899</v>
      </c>
      <c r="AX183" s="55">
        <v>63.154973987661101</v>
      </c>
      <c r="AY183" s="55">
        <v>13.817028687406101</v>
      </c>
      <c r="AZ183" s="56">
        <v>6457.8899208675602</v>
      </c>
    </row>
    <row r="184" spans="1:52" x14ac:dyDescent="0.2">
      <c r="A184" s="30" t="s">
        <v>675</v>
      </c>
      <c r="B184" s="30"/>
      <c r="C184" s="30"/>
      <c r="D184" s="30">
        <v>76044</v>
      </c>
      <c r="E184" s="30">
        <v>71943</v>
      </c>
      <c r="F184" s="30"/>
      <c r="G184" s="50">
        <v>3.9027666247403201</v>
      </c>
      <c r="H184" s="50">
        <v>331.10541549535702</v>
      </c>
      <c r="I184" s="50">
        <v>13.615470404943499</v>
      </c>
      <c r="J184" s="51">
        <v>3.5995162007279598E-2</v>
      </c>
      <c r="K184" s="51"/>
      <c r="L184" s="51">
        <f t="shared" si="15"/>
        <v>10.122878863057464</v>
      </c>
      <c r="M184" s="51">
        <f t="shared" si="16"/>
        <v>1.42962521783751</v>
      </c>
      <c r="N184" s="52">
        <v>6.0065619988929002E-2</v>
      </c>
      <c r="O184" s="51">
        <v>1.3075157744104799</v>
      </c>
      <c r="P184" s="52">
        <v>0.81731063782246705</v>
      </c>
      <c r="Q184" s="51">
        <v>1.9373759995956401</v>
      </c>
      <c r="R184" s="52">
        <v>9.8786127299162904E-2</v>
      </c>
      <c r="S184" s="51">
        <v>1.42962521783751</v>
      </c>
      <c r="T184" s="51">
        <v>0.73791830709985995</v>
      </c>
      <c r="U184" s="30"/>
      <c r="V184" s="53">
        <v>602.76340783979401</v>
      </c>
      <c r="W184" s="53">
        <v>28.280632953168599</v>
      </c>
      <c r="X184" s="53">
        <v>606.22760774453297</v>
      </c>
      <c r="Y184" s="53">
        <v>11.744908175365399</v>
      </c>
      <c r="Z184" s="53">
        <v>607.22611349455303</v>
      </c>
      <c r="AA184" s="53">
        <v>8.6810576478127697</v>
      </c>
      <c r="AB184" s="53"/>
      <c r="AC184" s="53">
        <f t="shared" si="17"/>
        <v>-0.16470806298891638</v>
      </c>
      <c r="AD184" s="53"/>
      <c r="AE184" s="53">
        <v>607.31631194190697</v>
      </c>
      <c r="AF184" s="53">
        <v>8.4715732105181303</v>
      </c>
      <c r="AG184" s="30"/>
      <c r="AH184" s="54">
        <v>7.37534514366404</v>
      </c>
      <c r="AI184" s="54">
        <v>5.6279614789980004</v>
      </c>
      <c r="AJ184" s="54">
        <v>253.00913459373101</v>
      </c>
      <c r="AK184" s="54">
        <v>1.5043954116073801</v>
      </c>
      <c r="AL184" s="54" t="s">
        <v>501</v>
      </c>
      <c r="AM184" s="54">
        <v>16.3309090155877</v>
      </c>
      <c r="AN184" s="54">
        <v>0.100795182343572</v>
      </c>
      <c r="AO184" s="54">
        <v>1.5054722433523899</v>
      </c>
      <c r="AP184" s="54">
        <v>2.1277422444767402</v>
      </c>
      <c r="AQ184" s="54">
        <v>0.92757178808632901</v>
      </c>
      <c r="AR184" s="54">
        <v>6.5645104039808704</v>
      </c>
      <c r="AS184" s="54">
        <v>2.41126308482181</v>
      </c>
      <c r="AT184" s="54">
        <v>23.034202016252099</v>
      </c>
      <c r="AU184" s="54">
        <v>6.5578121074678801</v>
      </c>
      <c r="AV184" s="55">
        <v>29.531943116499601</v>
      </c>
      <c r="AW184" s="54">
        <v>6.5446976964890098</v>
      </c>
      <c r="AX184" s="55">
        <v>59.586376150048302</v>
      </c>
      <c r="AY184" s="55">
        <v>12.5941346215052</v>
      </c>
      <c r="AZ184" s="56">
        <v>7087.1281025809603</v>
      </c>
    </row>
    <row r="185" spans="1:52" x14ac:dyDescent="0.2">
      <c r="A185" s="30" t="s">
        <v>676</v>
      </c>
      <c r="B185" s="30"/>
      <c r="C185" s="30"/>
      <c r="D185" s="30">
        <v>75954</v>
      </c>
      <c r="E185" s="30">
        <v>72191</v>
      </c>
      <c r="F185" s="30"/>
      <c r="G185" s="50">
        <v>3.9046310494712699</v>
      </c>
      <c r="H185" s="50">
        <v>347.16163500499698</v>
      </c>
      <c r="I185" s="50">
        <v>13.457152197098299</v>
      </c>
      <c r="J185" s="51">
        <v>4.4729248638992601E-2</v>
      </c>
      <c r="K185" s="51"/>
      <c r="L185" s="51">
        <f t="shared" si="15"/>
        <v>10.222293696266487</v>
      </c>
      <c r="M185" s="51">
        <f t="shared" si="16"/>
        <v>1.5429376331700599</v>
      </c>
      <c r="N185" s="52">
        <v>6.02858041921693E-2</v>
      </c>
      <c r="O185" s="51">
        <v>1.29141945105876</v>
      </c>
      <c r="P185" s="52">
        <v>0.81823537447249095</v>
      </c>
      <c r="Q185" s="51">
        <v>2.01206877079919</v>
      </c>
      <c r="R185" s="52">
        <v>9.7825402958753999E-2</v>
      </c>
      <c r="S185" s="51">
        <v>1.5429376331700599</v>
      </c>
      <c r="T185" s="51">
        <v>0.76684140003684498</v>
      </c>
      <c r="U185" s="30"/>
      <c r="V185" s="53">
        <v>610.87815346930495</v>
      </c>
      <c r="W185" s="53">
        <v>27.8955528666296</v>
      </c>
      <c r="X185" s="53">
        <v>606.59859585217805</v>
      </c>
      <c r="Y185" s="53">
        <v>12.2051809112481</v>
      </c>
      <c r="Z185" s="53">
        <v>602.27782075371294</v>
      </c>
      <c r="AA185" s="53">
        <v>9.2927711526455798</v>
      </c>
      <c r="AB185" s="53"/>
      <c r="AC185" s="53">
        <f t="shared" si="17"/>
        <v>0.71229559844184775</v>
      </c>
      <c r="AD185" s="53"/>
      <c r="AE185" s="53">
        <v>601.40724940416203</v>
      </c>
      <c r="AF185" s="53">
        <v>9.0520236565587293</v>
      </c>
      <c r="AG185" s="30"/>
      <c r="AH185" s="54">
        <v>1.31314013310268</v>
      </c>
      <c r="AI185" s="54">
        <v>3.3682922848834398</v>
      </c>
      <c r="AJ185" s="54">
        <v>253.40276455140099</v>
      </c>
      <c r="AK185" s="54">
        <v>1.5583416352150099</v>
      </c>
      <c r="AL185" s="54" t="s">
        <v>501</v>
      </c>
      <c r="AM185" s="54">
        <v>14.4094655066949</v>
      </c>
      <c r="AN185" s="54" t="s">
        <v>501</v>
      </c>
      <c r="AO185" s="54">
        <v>0.74982661973075204</v>
      </c>
      <c r="AP185" s="54">
        <v>2.2987661348572299</v>
      </c>
      <c r="AQ185" s="54">
        <v>0.88819667717244299</v>
      </c>
      <c r="AR185" s="54">
        <v>8.8067641875329699</v>
      </c>
      <c r="AS185" s="54">
        <v>1.9773596951076799</v>
      </c>
      <c r="AT185" s="54">
        <v>19.453406336946699</v>
      </c>
      <c r="AU185" s="54">
        <v>7.6982157056592397</v>
      </c>
      <c r="AV185" s="55">
        <v>28.919156697418401</v>
      </c>
      <c r="AW185" s="54">
        <v>5.6247031376507497</v>
      </c>
      <c r="AX185" s="55">
        <v>61.348130226500302</v>
      </c>
      <c r="AY185" s="55">
        <v>13.9620070663471</v>
      </c>
      <c r="AZ185" s="56">
        <v>6558.5478888575899</v>
      </c>
    </row>
    <row r="260" spans="1:59" s="27" customFormat="1" x14ac:dyDescent="0.2">
      <c r="A260"/>
      <c r="B260"/>
      <c r="C260"/>
      <c r="D260"/>
      <c r="E260"/>
      <c r="F260"/>
      <c r="G260" s="37"/>
      <c r="H260" s="37"/>
      <c r="I260" s="37"/>
      <c r="J260" s="24"/>
      <c r="K260" s="24"/>
      <c r="L260" s="24"/>
      <c r="M260" s="24"/>
      <c r="N260" s="38"/>
      <c r="O260" s="24"/>
      <c r="P260" s="38"/>
      <c r="Q260" s="24"/>
      <c r="R260" s="38"/>
      <c r="S260" s="24"/>
      <c r="T260" s="24"/>
      <c r="U260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/>
      <c r="AH260" s="40"/>
      <c r="AI260" s="40"/>
      <c r="AJ260" s="40"/>
      <c r="AK260" s="40"/>
      <c r="AL260" s="40"/>
      <c r="AM260" s="40"/>
      <c r="AN260" s="40"/>
      <c r="AO260" s="40"/>
      <c r="AP260" s="40"/>
      <c r="AQ260" s="40"/>
      <c r="AR260" s="40"/>
      <c r="AS260" s="40"/>
      <c r="AT260" s="40"/>
      <c r="AU260" s="40"/>
      <c r="AV260" s="41"/>
      <c r="AW260" s="40"/>
      <c r="AX260" s="41"/>
      <c r="AY260" s="41"/>
      <c r="AZ260" s="42"/>
      <c r="BA260"/>
      <c r="BB260"/>
      <c r="BC260"/>
      <c r="BD260"/>
      <c r="BE260"/>
      <c r="BF260"/>
      <c r="BG260"/>
    </row>
  </sheetData>
  <pageMargins left="0.7" right="0.7" top="0.3" bottom="0.3" header="0.3" footer="0.3"/>
  <pageSetup orientation="portrait" useFirstPageNumber="1" horizontalDpi="300" verticalDpi="300"/>
  <headerFooter differentFirst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7"/>
  <sheetViews>
    <sheetView zoomScale="140" zoomScaleNormal="140" workbookViewId="0">
      <selection activeCell="N97" sqref="N97"/>
    </sheetView>
  </sheetViews>
  <sheetFormatPr baseColWidth="10" defaultColWidth="10.5" defaultRowHeight="16" x14ac:dyDescent="0.2"/>
  <cols>
    <col min="1" max="1" width="10.5" style="30"/>
    <col min="2" max="3" width="8.1640625" style="30" customWidth="1"/>
    <col min="4" max="4" width="14.1640625" style="30" customWidth="1"/>
    <col min="5" max="5" width="13.83203125" style="30" customWidth="1"/>
    <col min="6" max="6" width="9.1640625" style="30" customWidth="1"/>
    <col min="7" max="7" width="14.33203125" style="30" customWidth="1"/>
    <col min="8" max="8" width="9.1640625" style="30" customWidth="1"/>
    <col min="9" max="9" width="14.33203125" style="30" customWidth="1"/>
    <col min="10" max="10" width="8.83203125" style="30" customWidth="1"/>
    <col min="11" max="11" width="14" style="30" customWidth="1"/>
    <col min="12" max="12" width="5.1640625" style="30" customWidth="1"/>
    <col min="13" max="13" width="10.5" style="30"/>
    <col min="14" max="14" width="20.5" style="30" customWidth="1"/>
    <col min="15" max="15" width="22.83203125" style="30" customWidth="1"/>
  </cols>
  <sheetData>
    <row r="1" spans="1:15" x14ac:dyDescent="0.2">
      <c r="A1" s="25" t="s">
        <v>156</v>
      </c>
      <c r="B1" s="25" t="s">
        <v>677</v>
      </c>
      <c r="C1" s="25" t="s">
        <v>678</v>
      </c>
      <c r="D1" s="25" t="s">
        <v>679</v>
      </c>
      <c r="E1" s="25" t="s">
        <v>680</v>
      </c>
      <c r="F1" s="25" t="s">
        <v>681</v>
      </c>
      <c r="G1" s="25" t="s">
        <v>682</v>
      </c>
      <c r="H1" s="25" t="s">
        <v>683</v>
      </c>
      <c r="I1" s="25" t="s">
        <v>684</v>
      </c>
      <c r="J1" s="25" t="s">
        <v>685</v>
      </c>
      <c r="K1" s="25" t="s">
        <v>686</v>
      </c>
      <c r="L1" s="25" t="s">
        <v>171</v>
      </c>
      <c r="M1" s="25"/>
      <c r="N1" s="25" t="s">
        <v>687</v>
      </c>
      <c r="O1" s="25" t="s">
        <v>688</v>
      </c>
    </row>
    <row r="2" spans="1:15" x14ac:dyDescent="0.2">
      <c r="A2" s="30" t="s">
        <v>689</v>
      </c>
      <c r="B2" s="30">
        <v>53503.28</v>
      </c>
      <c r="C2" s="30">
        <v>78592.2</v>
      </c>
      <c r="D2" s="30">
        <v>453</v>
      </c>
      <c r="E2" s="30">
        <v>0.84</v>
      </c>
      <c r="F2" s="30">
        <v>947</v>
      </c>
      <c r="G2" s="30">
        <v>4</v>
      </c>
      <c r="H2" s="30">
        <v>1447</v>
      </c>
      <c r="I2" s="30">
        <v>4.3</v>
      </c>
      <c r="J2" s="30">
        <v>1.5209999999999999</v>
      </c>
      <c r="K2" s="30">
        <v>4.7</v>
      </c>
      <c r="L2" s="30">
        <v>0.7</v>
      </c>
      <c r="N2" s="30" t="s">
        <v>157</v>
      </c>
    </row>
    <row r="3" spans="1:15" x14ac:dyDescent="0.2">
      <c r="A3" s="30" t="s">
        <v>690</v>
      </c>
      <c r="B3" s="30">
        <v>53556.36</v>
      </c>
      <c r="C3" s="30">
        <v>78644.13</v>
      </c>
      <c r="D3" s="30">
        <v>485</v>
      </c>
      <c r="E3" s="30">
        <v>0.91</v>
      </c>
      <c r="F3" s="30">
        <v>774</v>
      </c>
      <c r="G3" s="30">
        <v>3</v>
      </c>
      <c r="H3" s="30">
        <v>1535</v>
      </c>
      <c r="I3" s="30">
        <v>5</v>
      </c>
      <c r="J3" s="30">
        <v>1.99</v>
      </c>
      <c r="K3" s="30">
        <v>5.8</v>
      </c>
      <c r="L3" s="30">
        <v>0.87</v>
      </c>
      <c r="O3" s="30" t="s">
        <v>157</v>
      </c>
    </row>
    <row r="4" spans="1:15" x14ac:dyDescent="0.2">
      <c r="A4" s="30" t="s">
        <v>691</v>
      </c>
      <c r="B4" s="30">
        <v>53736.36</v>
      </c>
      <c r="C4" s="30">
        <v>78402.97</v>
      </c>
      <c r="D4" s="30">
        <v>458</v>
      </c>
      <c r="E4" s="30">
        <v>1.1000000000000001</v>
      </c>
      <c r="F4" s="30">
        <v>796</v>
      </c>
      <c r="G4" s="30">
        <v>2.6</v>
      </c>
      <c r="H4" s="30">
        <v>1080</v>
      </c>
      <c r="I4" s="30">
        <v>3.2</v>
      </c>
      <c r="J4" s="30">
        <v>1.35</v>
      </c>
      <c r="K4" s="30">
        <v>3.4</v>
      </c>
      <c r="L4" s="30">
        <v>0.6</v>
      </c>
      <c r="N4" s="30" t="s">
        <v>157</v>
      </c>
    </row>
    <row r="5" spans="1:15" x14ac:dyDescent="0.2">
      <c r="A5" s="30" t="s">
        <v>692</v>
      </c>
      <c r="B5" s="30">
        <v>53251.74</v>
      </c>
      <c r="C5" s="30">
        <v>78138.73</v>
      </c>
      <c r="D5" s="30">
        <v>414</v>
      </c>
      <c r="E5" s="30">
        <v>1.3</v>
      </c>
      <c r="F5" s="30">
        <v>600</v>
      </c>
      <c r="G5" s="30">
        <v>2.2999999999999998</v>
      </c>
      <c r="H5" s="30">
        <v>824</v>
      </c>
      <c r="I5" s="30">
        <v>2.5</v>
      </c>
      <c r="J5" s="30">
        <v>1.3759999999999999</v>
      </c>
      <c r="K5" s="30">
        <v>3</v>
      </c>
      <c r="L5" s="30">
        <v>0.67</v>
      </c>
      <c r="N5" s="30" t="s">
        <v>157</v>
      </c>
      <c r="O5" s="30" t="s">
        <v>157</v>
      </c>
    </row>
    <row r="6" spans="1:15" x14ac:dyDescent="0.2">
      <c r="A6" s="30" t="s">
        <v>693</v>
      </c>
      <c r="B6" s="30">
        <v>53278.27</v>
      </c>
      <c r="C6" s="30">
        <v>78066.039999999994</v>
      </c>
      <c r="D6" s="30">
        <v>450</v>
      </c>
      <c r="E6" s="30">
        <v>1.3</v>
      </c>
      <c r="F6" s="30">
        <v>639</v>
      </c>
      <c r="G6" s="30">
        <v>1.9</v>
      </c>
      <c r="H6" s="30">
        <v>941</v>
      </c>
      <c r="I6" s="30">
        <v>2.4</v>
      </c>
      <c r="J6" s="30">
        <v>1.4750000000000001</v>
      </c>
      <c r="K6" s="30">
        <v>2.7</v>
      </c>
      <c r="L6" s="30">
        <v>0.72</v>
      </c>
      <c r="N6" s="30" t="s">
        <v>157</v>
      </c>
      <c r="O6" s="30" t="s">
        <v>157</v>
      </c>
    </row>
    <row r="7" spans="1:15" x14ac:dyDescent="0.2">
      <c r="A7" s="30" t="s">
        <v>694</v>
      </c>
      <c r="B7" s="30">
        <v>53570.91</v>
      </c>
      <c r="C7" s="30">
        <v>77765.36</v>
      </c>
      <c r="D7" s="30">
        <v>447</v>
      </c>
      <c r="E7" s="30">
        <v>0.7</v>
      </c>
      <c r="F7" s="30">
        <v>865</v>
      </c>
      <c r="G7" s="30">
        <v>2.2000000000000002</v>
      </c>
      <c r="H7" s="30">
        <v>1874</v>
      </c>
      <c r="I7" s="30">
        <v>4.3</v>
      </c>
      <c r="J7" s="30">
        <v>2.1800000000000002</v>
      </c>
      <c r="K7" s="30">
        <v>5</v>
      </c>
      <c r="L7" s="30">
        <v>0.88</v>
      </c>
      <c r="N7" s="30" t="s">
        <v>157</v>
      </c>
      <c r="O7" s="30" t="s">
        <v>157</v>
      </c>
    </row>
    <row r="8" spans="1:15" x14ac:dyDescent="0.2">
      <c r="A8" s="30" t="s">
        <v>695</v>
      </c>
      <c r="B8" s="30">
        <v>53657.24</v>
      </c>
      <c r="C8" s="30">
        <v>77295.41</v>
      </c>
      <c r="D8" s="30">
        <v>427</v>
      </c>
      <c r="E8" s="30">
        <v>0.84</v>
      </c>
      <c r="F8" s="30">
        <v>776</v>
      </c>
      <c r="G8" s="30">
        <v>2.2000000000000002</v>
      </c>
      <c r="H8" s="30">
        <v>1421</v>
      </c>
      <c r="I8" s="30">
        <v>3.7</v>
      </c>
      <c r="J8" s="30">
        <v>1.837</v>
      </c>
      <c r="K8" s="30">
        <v>4.5</v>
      </c>
      <c r="L8" s="30">
        <v>0.89</v>
      </c>
      <c r="N8" s="30" t="s">
        <v>157</v>
      </c>
      <c r="O8" s="30" t="s">
        <v>157</v>
      </c>
    </row>
    <row r="9" spans="1:15" x14ac:dyDescent="0.2">
      <c r="A9" s="30" t="s">
        <v>696</v>
      </c>
      <c r="B9" s="30">
        <v>53705.7</v>
      </c>
      <c r="C9" s="30">
        <v>77416.570000000007</v>
      </c>
      <c r="D9" s="30">
        <v>405</v>
      </c>
      <c r="E9" s="30">
        <v>1.7</v>
      </c>
      <c r="F9" s="30">
        <v>579.9</v>
      </c>
      <c r="G9" s="30">
        <v>1.7</v>
      </c>
      <c r="H9" s="30">
        <v>627</v>
      </c>
      <c r="I9" s="30">
        <v>2.2000000000000002</v>
      </c>
      <c r="J9" s="30">
        <v>1.0760000000000001</v>
      </c>
      <c r="K9" s="30">
        <v>2.5</v>
      </c>
      <c r="L9" s="30">
        <v>0.68</v>
      </c>
      <c r="N9" s="30" t="s">
        <v>157</v>
      </c>
    </row>
    <row r="10" spans="1:15" x14ac:dyDescent="0.2">
      <c r="A10" s="30" t="s">
        <v>697</v>
      </c>
      <c r="B10" s="30">
        <v>54188.88</v>
      </c>
      <c r="C10" s="30">
        <v>77512.03</v>
      </c>
      <c r="D10" s="30">
        <v>461</v>
      </c>
      <c r="E10" s="30">
        <v>1.2</v>
      </c>
      <c r="F10" s="30">
        <v>739</v>
      </c>
      <c r="G10" s="30">
        <v>2.6</v>
      </c>
      <c r="H10" s="30">
        <v>1035</v>
      </c>
      <c r="I10" s="30">
        <v>2.8</v>
      </c>
      <c r="J10" s="30">
        <v>1.409</v>
      </c>
      <c r="K10" s="30">
        <v>3.9</v>
      </c>
      <c r="L10" s="30">
        <v>0.75</v>
      </c>
      <c r="N10" s="30" t="s">
        <v>157</v>
      </c>
      <c r="O10" s="30" t="s">
        <v>157</v>
      </c>
    </row>
    <row r="11" spans="1:15" x14ac:dyDescent="0.2">
      <c r="A11" s="30" t="s">
        <v>698</v>
      </c>
      <c r="B11" s="30">
        <v>54428.78</v>
      </c>
      <c r="C11" s="30">
        <v>77480.649999999994</v>
      </c>
      <c r="D11" s="30">
        <v>469</v>
      </c>
      <c r="E11" s="30">
        <v>1.9</v>
      </c>
      <c r="F11" s="30">
        <v>488.9</v>
      </c>
      <c r="G11" s="30">
        <v>1.5</v>
      </c>
      <c r="H11" s="30">
        <v>651</v>
      </c>
      <c r="I11" s="30">
        <v>1.9</v>
      </c>
      <c r="J11" s="30">
        <v>1.3320000000000001</v>
      </c>
      <c r="K11" s="30">
        <v>2.5</v>
      </c>
      <c r="L11" s="30">
        <v>0.74</v>
      </c>
      <c r="O11" s="30" t="s">
        <v>157</v>
      </c>
    </row>
    <row r="12" spans="1:15" x14ac:dyDescent="0.2">
      <c r="A12" s="30" t="s">
        <v>699</v>
      </c>
      <c r="B12" s="30">
        <v>54593.78</v>
      </c>
      <c r="C12" s="30">
        <v>77506.039999999994</v>
      </c>
      <c r="D12" s="30">
        <v>483</v>
      </c>
      <c r="E12" s="30">
        <v>1.9</v>
      </c>
      <c r="F12" s="30">
        <v>498.8</v>
      </c>
      <c r="G12" s="30">
        <v>1.8</v>
      </c>
      <c r="H12" s="30">
        <v>678</v>
      </c>
      <c r="I12" s="30">
        <v>2.1</v>
      </c>
      <c r="J12" s="30">
        <v>1.359</v>
      </c>
      <c r="K12" s="30">
        <v>2.2000000000000002</v>
      </c>
      <c r="L12" s="30">
        <v>0.67</v>
      </c>
      <c r="O12" s="30" t="s">
        <v>157</v>
      </c>
    </row>
    <row r="13" spans="1:15" x14ac:dyDescent="0.2">
      <c r="A13" s="30" t="s">
        <v>700</v>
      </c>
      <c r="B13" s="30">
        <v>54668.78</v>
      </c>
      <c r="C13" s="30">
        <v>77462.19</v>
      </c>
      <c r="D13" s="30">
        <v>504</v>
      </c>
      <c r="E13" s="30">
        <v>1.9</v>
      </c>
      <c r="F13" s="30">
        <v>545</v>
      </c>
      <c r="G13" s="30">
        <v>2.4</v>
      </c>
      <c r="H13" s="30">
        <v>682</v>
      </c>
      <c r="I13" s="30">
        <v>3.9</v>
      </c>
      <c r="J13" s="30">
        <v>1.25</v>
      </c>
      <c r="K13" s="30">
        <v>3.7</v>
      </c>
      <c r="L13" s="30">
        <v>0.81</v>
      </c>
      <c r="N13" s="30" t="s">
        <v>157</v>
      </c>
      <c r="O13" s="30" t="s">
        <v>157</v>
      </c>
    </row>
    <row r="14" spans="1:15" x14ac:dyDescent="0.2">
      <c r="A14" s="30" t="s">
        <v>701</v>
      </c>
      <c r="B14" s="30">
        <v>54227.53</v>
      </c>
      <c r="C14" s="30">
        <v>76986.880000000005</v>
      </c>
      <c r="D14" s="30">
        <v>392</v>
      </c>
      <c r="E14" s="30">
        <v>1.1000000000000001</v>
      </c>
      <c r="F14" s="30">
        <v>711</v>
      </c>
      <c r="G14" s="30">
        <v>2.1</v>
      </c>
      <c r="H14" s="30">
        <v>950</v>
      </c>
      <c r="I14" s="30">
        <v>2.7</v>
      </c>
      <c r="J14" s="30">
        <v>1.337</v>
      </c>
      <c r="K14" s="30">
        <v>3.4</v>
      </c>
      <c r="L14" s="30">
        <v>0.76</v>
      </c>
      <c r="N14" s="30" t="s">
        <v>157</v>
      </c>
      <c r="O14" s="30" t="s">
        <v>157</v>
      </c>
    </row>
    <row r="15" spans="1:15" x14ac:dyDescent="0.2">
      <c r="A15" s="30" t="s">
        <v>702</v>
      </c>
      <c r="B15" s="30">
        <v>54264.71</v>
      </c>
      <c r="C15" s="30">
        <v>76802.62</v>
      </c>
      <c r="D15" s="30">
        <v>460</v>
      </c>
      <c r="E15" s="30">
        <v>1.5</v>
      </c>
      <c r="F15" s="30">
        <v>616</v>
      </c>
      <c r="G15" s="30">
        <v>1.8</v>
      </c>
      <c r="H15" s="30">
        <v>840</v>
      </c>
      <c r="I15" s="30">
        <v>2.6</v>
      </c>
      <c r="J15" s="30">
        <v>1.363</v>
      </c>
      <c r="K15" s="30">
        <v>2.5</v>
      </c>
      <c r="L15" s="30">
        <v>0.74</v>
      </c>
      <c r="N15" s="30" t="s">
        <v>157</v>
      </c>
      <c r="O15" s="30" t="s">
        <v>157</v>
      </c>
    </row>
    <row r="16" spans="1:15" x14ac:dyDescent="0.2">
      <c r="A16" s="30" t="s">
        <v>703</v>
      </c>
      <c r="B16" s="30">
        <v>53693.35</v>
      </c>
      <c r="C16" s="30">
        <v>76846.78</v>
      </c>
      <c r="D16" s="30">
        <v>461</v>
      </c>
      <c r="E16" s="30">
        <v>1.2</v>
      </c>
      <c r="F16" s="30">
        <v>626</v>
      </c>
      <c r="G16" s="30">
        <v>1.8</v>
      </c>
      <c r="H16" s="30">
        <v>1018</v>
      </c>
      <c r="I16" s="30">
        <v>2.2999999999999998</v>
      </c>
      <c r="J16" s="30">
        <v>1.621</v>
      </c>
      <c r="K16" s="30">
        <v>2.4</v>
      </c>
      <c r="L16" s="30">
        <v>0.75</v>
      </c>
      <c r="O16" s="30" t="s">
        <v>157</v>
      </c>
    </row>
    <row r="17" spans="1:15" x14ac:dyDescent="0.2">
      <c r="A17" s="30" t="s">
        <v>704</v>
      </c>
      <c r="B17" s="30">
        <v>53656.99</v>
      </c>
      <c r="C17" s="30">
        <v>76778.2</v>
      </c>
      <c r="D17" s="30">
        <v>477</v>
      </c>
      <c r="E17" s="30">
        <v>1.4</v>
      </c>
      <c r="F17" s="30">
        <v>602</v>
      </c>
      <c r="G17" s="30">
        <v>1.3</v>
      </c>
      <c r="H17" s="30">
        <v>938</v>
      </c>
      <c r="I17" s="30">
        <v>1.9</v>
      </c>
      <c r="J17" s="30">
        <v>1.552</v>
      </c>
      <c r="K17" s="30">
        <v>2.6</v>
      </c>
      <c r="L17" s="30">
        <v>0.78</v>
      </c>
      <c r="O17" s="30" t="s">
        <v>157</v>
      </c>
    </row>
    <row r="18" spans="1:15" x14ac:dyDescent="0.2">
      <c r="A18" s="30" t="s">
        <v>705</v>
      </c>
      <c r="B18" s="30">
        <v>53126.68</v>
      </c>
      <c r="C18" s="30">
        <v>76762.12</v>
      </c>
      <c r="D18" s="30">
        <v>433</v>
      </c>
      <c r="E18" s="30">
        <v>1.5</v>
      </c>
      <c r="F18" s="30">
        <v>546</v>
      </c>
      <c r="G18" s="30">
        <v>2</v>
      </c>
      <c r="H18" s="30">
        <v>777</v>
      </c>
      <c r="I18" s="30">
        <v>3.2</v>
      </c>
      <c r="J18" s="30">
        <v>1.4</v>
      </c>
      <c r="K18" s="30">
        <v>3.1</v>
      </c>
      <c r="L18" s="30">
        <v>0.78</v>
      </c>
      <c r="O18" s="30" t="s">
        <v>157</v>
      </c>
    </row>
    <row r="19" spans="1:15" x14ac:dyDescent="0.2">
      <c r="A19" s="30" t="s">
        <v>706</v>
      </c>
      <c r="B19" s="30">
        <v>53225.84</v>
      </c>
      <c r="C19" s="30">
        <v>76838.14</v>
      </c>
      <c r="D19" s="30">
        <v>448</v>
      </c>
      <c r="E19" s="30">
        <v>1.1000000000000001</v>
      </c>
      <c r="F19" s="30">
        <v>660</v>
      </c>
      <c r="G19" s="30">
        <v>1.9</v>
      </c>
      <c r="H19" s="30">
        <v>1056</v>
      </c>
      <c r="I19" s="30">
        <v>2.2999999999999998</v>
      </c>
      <c r="J19" s="30">
        <v>1.6060000000000001</v>
      </c>
      <c r="K19" s="30">
        <v>3</v>
      </c>
      <c r="L19" s="30">
        <v>0.78</v>
      </c>
      <c r="N19" s="30" t="s">
        <v>157</v>
      </c>
      <c r="O19" s="30" t="s">
        <v>157</v>
      </c>
    </row>
    <row r="20" spans="1:15" x14ac:dyDescent="0.2">
      <c r="A20" s="30" t="s">
        <v>707</v>
      </c>
      <c r="B20" s="30">
        <v>55826.52</v>
      </c>
      <c r="C20" s="30">
        <v>76886.78</v>
      </c>
      <c r="D20" s="30">
        <v>460</v>
      </c>
      <c r="E20" s="30">
        <v>1.5</v>
      </c>
      <c r="F20" s="30">
        <v>566</v>
      </c>
      <c r="G20" s="30">
        <v>1.8</v>
      </c>
      <c r="H20" s="30">
        <v>852</v>
      </c>
      <c r="I20" s="30">
        <v>2.2999999999999998</v>
      </c>
      <c r="J20" s="30">
        <v>1.508</v>
      </c>
      <c r="K20" s="30">
        <v>3.1</v>
      </c>
      <c r="L20" s="30">
        <v>0.82</v>
      </c>
      <c r="O20" s="30" t="s">
        <v>157</v>
      </c>
    </row>
    <row r="21" spans="1:15" x14ac:dyDescent="0.2">
      <c r="A21" s="30" t="s">
        <v>708</v>
      </c>
      <c r="B21" s="30">
        <v>55652.74</v>
      </c>
      <c r="C21" s="30">
        <v>76865.91</v>
      </c>
      <c r="D21" s="30">
        <v>435</v>
      </c>
      <c r="E21" s="30">
        <v>1.5</v>
      </c>
      <c r="F21" s="30">
        <v>601</v>
      </c>
      <c r="G21" s="30">
        <v>2.2999999999999998</v>
      </c>
      <c r="H21" s="30">
        <v>788</v>
      </c>
      <c r="I21" s="30">
        <v>2.7</v>
      </c>
      <c r="J21" s="30">
        <v>1.3129999999999999</v>
      </c>
      <c r="K21" s="30">
        <v>3.5</v>
      </c>
      <c r="L21" s="30">
        <v>0.71</v>
      </c>
      <c r="N21" s="30" t="s">
        <v>157</v>
      </c>
      <c r="O21" s="30" t="s">
        <v>157</v>
      </c>
    </row>
    <row r="22" spans="1:15" x14ac:dyDescent="0.2">
      <c r="A22" s="30" t="s">
        <v>709</v>
      </c>
      <c r="B22" s="30">
        <v>53988.38</v>
      </c>
      <c r="C22" s="30">
        <v>76289.14</v>
      </c>
      <c r="D22" s="30">
        <v>419</v>
      </c>
      <c r="E22" s="30">
        <v>2.9</v>
      </c>
      <c r="F22" s="30">
        <v>355.9</v>
      </c>
      <c r="G22" s="30">
        <v>2.1</v>
      </c>
      <c r="H22" s="30">
        <v>365</v>
      </c>
      <c r="I22" s="30">
        <v>3.3</v>
      </c>
      <c r="J22" s="30">
        <v>1.024</v>
      </c>
      <c r="K22" s="30">
        <v>2.8</v>
      </c>
      <c r="L22" s="30">
        <v>0.78</v>
      </c>
      <c r="O22" s="30" t="s">
        <v>157</v>
      </c>
    </row>
    <row r="23" spans="1:15" x14ac:dyDescent="0.2">
      <c r="A23" s="30" t="s">
        <v>710</v>
      </c>
      <c r="B23" s="30">
        <v>54769.71</v>
      </c>
      <c r="C23" s="30">
        <v>75851.31</v>
      </c>
      <c r="D23" s="30">
        <v>434</v>
      </c>
      <c r="E23" s="30">
        <v>1.9</v>
      </c>
      <c r="F23" s="30">
        <v>480.6</v>
      </c>
      <c r="G23" s="30">
        <v>1.7</v>
      </c>
      <c r="H23" s="30">
        <v>612</v>
      </c>
      <c r="I23" s="30">
        <v>2.8</v>
      </c>
      <c r="J23" s="30">
        <v>1.2709999999999999</v>
      </c>
      <c r="K23" s="30">
        <v>3.7</v>
      </c>
      <c r="L23" s="30">
        <v>0.87</v>
      </c>
      <c r="O23" s="30" t="s">
        <v>157</v>
      </c>
    </row>
    <row r="24" spans="1:15" x14ac:dyDescent="0.2">
      <c r="A24" s="30" t="s">
        <v>711</v>
      </c>
      <c r="B24" s="30">
        <v>54404.82</v>
      </c>
      <c r="C24" s="30">
        <v>75756.929999999993</v>
      </c>
      <c r="D24" s="30">
        <v>409</v>
      </c>
      <c r="E24" s="30">
        <v>15</v>
      </c>
      <c r="F24" s="30">
        <v>87.3</v>
      </c>
      <c r="G24" s="30">
        <v>1.5</v>
      </c>
      <c r="H24" s="30">
        <v>69.3</v>
      </c>
      <c r="I24" s="30">
        <v>1.6</v>
      </c>
      <c r="J24" s="30">
        <v>0.79300000000000004</v>
      </c>
      <c r="K24" s="30">
        <v>1.7</v>
      </c>
      <c r="L24" s="30">
        <v>0.59</v>
      </c>
      <c r="O24" s="30" t="s">
        <v>157</v>
      </c>
    </row>
    <row r="25" spans="1:15" x14ac:dyDescent="0.2">
      <c r="A25" s="30" t="s">
        <v>712</v>
      </c>
      <c r="B25" s="30">
        <v>54967.58</v>
      </c>
      <c r="C25" s="30">
        <v>75310.36</v>
      </c>
      <c r="D25" s="30">
        <v>445</v>
      </c>
      <c r="E25" s="30">
        <v>1.8</v>
      </c>
      <c r="F25" s="30">
        <v>493</v>
      </c>
      <c r="G25" s="30">
        <v>2.1</v>
      </c>
      <c r="H25" s="30">
        <v>634</v>
      </c>
      <c r="I25" s="30">
        <v>3.3</v>
      </c>
      <c r="J25" s="30">
        <v>1.272</v>
      </c>
      <c r="K25" s="30">
        <v>3.6</v>
      </c>
      <c r="L25" s="30">
        <v>0.86</v>
      </c>
      <c r="O25" s="30" t="s">
        <v>157</v>
      </c>
    </row>
    <row r="26" spans="1:15" x14ac:dyDescent="0.2">
      <c r="A26" s="30" t="s">
        <v>713</v>
      </c>
      <c r="B26" s="30">
        <v>54976.160000000003</v>
      </c>
      <c r="C26" s="30">
        <v>75400.240000000005</v>
      </c>
      <c r="D26" s="30">
        <v>458</v>
      </c>
      <c r="E26" s="30">
        <v>1.8</v>
      </c>
      <c r="F26" s="30">
        <v>513</v>
      </c>
      <c r="G26" s="30">
        <v>2.1</v>
      </c>
      <c r="H26" s="30">
        <v>661</v>
      </c>
      <c r="I26" s="30">
        <v>2.8</v>
      </c>
      <c r="J26" s="30">
        <v>1.2889999999999999</v>
      </c>
      <c r="K26" s="30">
        <v>3.1</v>
      </c>
      <c r="L26" s="30">
        <v>0.74</v>
      </c>
      <c r="N26" s="30" t="s">
        <v>157</v>
      </c>
      <c r="O26" s="30" t="s">
        <v>157</v>
      </c>
    </row>
    <row r="27" spans="1:15" x14ac:dyDescent="0.2">
      <c r="A27" s="30" t="s">
        <v>714</v>
      </c>
      <c r="B27" s="30">
        <v>55069.69</v>
      </c>
      <c r="C27" s="30">
        <v>75264.2</v>
      </c>
      <c r="D27" s="30">
        <v>481</v>
      </c>
      <c r="E27" s="30">
        <v>1.9</v>
      </c>
      <c r="F27" s="30">
        <v>532</v>
      </c>
      <c r="G27" s="30">
        <v>2.2000000000000002</v>
      </c>
      <c r="H27" s="30">
        <v>649</v>
      </c>
      <c r="I27" s="30">
        <v>2.2999999999999998</v>
      </c>
      <c r="J27" s="30">
        <v>1.2210000000000001</v>
      </c>
      <c r="K27" s="30">
        <v>3.3</v>
      </c>
      <c r="L27" s="30">
        <v>0.74</v>
      </c>
      <c r="N27" s="30" t="s">
        <v>157</v>
      </c>
      <c r="O27" s="30" t="s">
        <v>157</v>
      </c>
    </row>
    <row r="28" spans="1:15" x14ac:dyDescent="0.2">
      <c r="A28" s="30" t="s">
        <v>715</v>
      </c>
      <c r="B28" s="30">
        <v>53714.29</v>
      </c>
      <c r="C28" s="30">
        <v>75367.94</v>
      </c>
      <c r="D28" s="30">
        <v>445</v>
      </c>
      <c r="E28" s="30">
        <v>1.3</v>
      </c>
      <c r="F28" s="30">
        <v>642</v>
      </c>
      <c r="G28" s="30">
        <v>2.1</v>
      </c>
      <c r="H28" s="30">
        <v>872</v>
      </c>
      <c r="I28" s="30">
        <v>3</v>
      </c>
      <c r="J28" s="30">
        <v>1.361</v>
      </c>
      <c r="K28" s="30">
        <v>3.7</v>
      </c>
      <c r="L28" s="30">
        <v>0.82</v>
      </c>
      <c r="N28" s="30" t="s">
        <v>157</v>
      </c>
      <c r="O28" s="30" t="s">
        <v>157</v>
      </c>
    </row>
    <row r="29" spans="1:15" x14ac:dyDescent="0.2">
      <c r="A29" s="30" t="s">
        <v>716</v>
      </c>
      <c r="B29" s="30">
        <v>53428.98</v>
      </c>
      <c r="C29" s="30">
        <v>75257.77</v>
      </c>
      <c r="D29" s="30">
        <v>375</v>
      </c>
      <c r="E29" s="30">
        <v>1.2</v>
      </c>
      <c r="F29" s="30">
        <v>646</v>
      </c>
      <c r="G29" s="30">
        <v>3</v>
      </c>
      <c r="H29" s="30">
        <v>805</v>
      </c>
      <c r="I29" s="30">
        <v>3.9</v>
      </c>
      <c r="J29" s="30">
        <v>1.238</v>
      </c>
      <c r="K29" s="30">
        <v>4.9000000000000004</v>
      </c>
      <c r="L29" s="30">
        <v>0.74</v>
      </c>
      <c r="N29" s="30" t="s">
        <v>157</v>
      </c>
    </row>
    <row r="30" spans="1:15" x14ac:dyDescent="0.2">
      <c r="A30" s="30" t="s">
        <v>717</v>
      </c>
      <c r="B30" s="30">
        <v>54040.45</v>
      </c>
      <c r="C30" s="30">
        <v>74458.89</v>
      </c>
      <c r="D30" s="30">
        <v>429</v>
      </c>
      <c r="E30" s="30">
        <v>1.7</v>
      </c>
      <c r="F30" s="30">
        <v>504.7</v>
      </c>
      <c r="G30" s="30">
        <v>1.3</v>
      </c>
      <c r="H30" s="30">
        <v>667</v>
      </c>
      <c r="I30" s="30">
        <v>2</v>
      </c>
      <c r="J30" s="30">
        <v>1.3140000000000001</v>
      </c>
      <c r="K30" s="30">
        <v>2.4</v>
      </c>
      <c r="L30" s="30">
        <v>0.78</v>
      </c>
      <c r="O30" s="30" t="s">
        <v>157</v>
      </c>
    </row>
    <row r="31" spans="1:15" x14ac:dyDescent="0.2">
      <c r="A31" s="30" t="s">
        <v>718</v>
      </c>
      <c r="B31" s="30">
        <v>54275.93</v>
      </c>
      <c r="C31" s="30">
        <v>74350.880000000005</v>
      </c>
      <c r="D31" s="30">
        <v>445</v>
      </c>
      <c r="E31" s="30">
        <v>1.6</v>
      </c>
      <c r="F31" s="30">
        <v>536.1</v>
      </c>
      <c r="G31" s="30">
        <v>1.7</v>
      </c>
      <c r="H31" s="30">
        <v>728</v>
      </c>
      <c r="I31" s="30">
        <v>2</v>
      </c>
      <c r="J31" s="30">
        <v>1.36</v>
      </c>
      <c r="K31" s="30">
        <v>2.6</v>
      </c>
      <c r="L31" s="30">
        <v>0.76</v>
      </c>
      <c r="O31" s="30" t="s">
        <v>157</v>
      </c>
    </row>
    <row r="32" spans="1:15" x14ac:dyDescent="0.2">
      <c r="A32" s="30" t="s">
        <v>719</v>
      </c>
      <c r="B32" s="30">
        <v>53552.32</v>
      </c>
      <c r="C32" s="30">
        <v>75023.27</v>
      </c>
      <c r="D32" s="30">
        <v>403</v>
      </c>
      <c r="E32" s="30">
        <v>2.1</v>
      </c>
      <c r="F32" s="30">
        <v>427.6</v>
      </c>
      <c r="G32" s="30">
        <v>1.9</v>
      </c>
      <c r="H32" s="30">
        <v>490</v>
      </c>
      <c r="I32" s="30">
        <v>2.2000000000000002</v>
      </c>
      <c r="J32" s="30">
        <v>1.147</v>
      </c>
      <c r="K32" s="30">
        <v>3</v>
      </c>
      <c r="L32" s="30">
        <v>0.78</v>
      </c>
      <c r="O32" s="30" t="s">
        <v>157</v>
      </c>
    </row>
    <row r="33" spans="1:15" x14ac:dyDescent="0.2">
      <c r="A33" s="30" t="s">
        <v>720</v>
      </c>
      <c r="B33" s="30">
        <v>53569.39</v>
      </c>
      <c r="C33" s="30">
        <v>75556.47</v>
      </c>
      <c r="D33" s="30">
        <v>145</v>
      </c>
      <c r="E33" s="30">
        <v>17</v>
      </c>
      <c r="F33" s="30">
        <v>27.57</v>
      </c>
      <c r="G33" s="30">
        <v>2.7</v>
      </c>
      <c r="H33" s="30">
        <v>20.74</v>
      </c>
      <c r="I33" s="30">
        <v>2.5</v>
      </c>
      <c r="J33" s="30">
        <v>0.751</v>
      </c>
      <c r="K33" s="30">
        <v>1.5</v>
      </c>
      <c r="L33" s="30">
        <v>0.17</v>
      </c>
      <c r="O33" s="30" t="s">
        <v>157</v>
      </c>
    </row>
    <row r="34" spans="1:15" x14ac:dyDescent="0.2">
      <c r="A34" s="30" t="s">
        <v>721</v>
      </c>
      <c r="B34" s="30">
        <v>53573.69</v>
      </c>
      <c r="C34" s="30">
        <v>74645.72</v>
      </c>
      <c r="D34" s="30">
        <v>187</v>
      </c>
      <c r="E34" s="30">
        <v>6.6</v>
      </c>
      <c r="F34" s="30">
        <v>92.5</v>
      </c>
      <c r="G34" s="30">
        <v>1.2</v>
      </c>
      <c r="H34" s="30">
        <v>70.37</v>
      </c>
      <c r="I34" s="30">
        <v>1.1000000000000001</v>
      </c>
      <c r="J34" s="30">
        <v>0.7611</v>
      </c>
      <c r="K34" s="30">
        <v>1.3</v>
      </c>
      <c r="L34" s="30">
        <v>0.54</v>
      </c>
      <c r="N34" s="30" t="s">
        <v>157</v>
      </c>
    </row>
    <row r="35" spans="1:15" x14ac:dyDescent="0.2">
      <c r="A35" s="30" t="s">
        <v>722</v>
      </c>
      <c r="B35" s="30">
        <v>53509.39</v>
      </c>
      <c r="C35" s="30">
        <v>77965.600000000006</v>
      </c>
      <c r="D35" s="30">
        <v>106</v>
      </c>
      <c r="E35" s="30">
        <v>21</v>
      </c>
      <c r="F35" s="30">
        <v>17.23</v>
      </c>
      <c r="G35" s="30">
        <v>3.1</v>
      </c>
      <c r="H35" s="30">
        <v>12.92</v>
      </c>
      <c r="I35" s="30">
        <v>2.8</v>
      </c>
      <c r="J35" s="30">
        <v>0.74819999999999998</v>
      </c>
      <c r="K35" s="30">
        <v>1.1000000000000001</v>
      </c>
      <c r="L35" s="30">
        <v>-0.06</v>
      </c>
      <c r="O35" s="30" t="s">
        <v>157</v>
      </c>
    </row>
    <row r="36" spans="1:15" x14ac:dyDescent="0.2">
      <c r="A36" s="30" t="s">
        <v>723</v>
      </c>
      <c r="B36" s="30">
        <v>53469.13</v>
      </c>
      <c r="C36" s="30">
        <v>77897.820000000007</v>
      </c>
      <c r="D36" s="30">
        <v>104</v>
      </c>
      <c r="E36" s="30">
        <v>11</v>
      </c>
      <c r="F36" s="30">
        <v>31.29</v>
      </c>
      <c r="G36" s="30">
        <v>2.6</v>
      </c>
      <c r="H36" s="30">
        <v>23.3</v>
      </c>
      <c r="I36" s="30">
        <v>2.2999999999999998</v>
      </c>
      <c r="J36" s="30">
        <v>0.74299999999999999</v>
      </c>
      <c r="K36" s="30">
        <v>1.5</v>
      </c>
      <c r="L36" s="30">
        <v>0.06</v>
      </c>
      <c r="N36" s="30" t="s">
        <v>157</v>
      </c>
    </row>
    <row r="37" spans="1:15" x14ac:dyDescent="0.2">
      <c r="A37" s="30" t="s">
        <v>724</v>
      </c>
      <c r="B37" s="30">
        <v>53674.7</v>
      </c>
      <c r="C37" s="30">
        <v>77820.34</v>
      </c>
      <c r="D37" s="30">
        <v>90.3</v>
      </c>
      <c r="E37" s="30">
        <v>11</v>
      </c>
      <c r="F37" s="30">
        <v>27.67</v>
      </c>
      <c r="G37" s="30">
        <v>1.9</v>
      </c>
      <c r="H37" s="30">
        <v>20.77</v>
      </c>
      <c r="I37" s="30">
        <v>1.6</v>
      </c>
      <c r="J37" s="30">
        <v>0.749</v>
      </c>
      <c r="K37" s="30">
        <v>1.5</v>
      </c>
      <c r="L37" s="30">
        <v>0.25</v>
      </c>
      <c r="O37" s="30" t="s">
        <v>157</v>
      </c>
    </row>
    <row r="38" spans="1:15" x14ac:dyDescent="0.2">
      <c r="A38" s="30" t="s">
        <v>725</v>
      </c>
      <c r="B38" s="30">
        <v>53521.02</v>
      </c>
      <c r="C38" s="30">
        <v>77670.679999999993</v>
      </c>
      <c r="D38" s="30">
        <v>49.4</v>
      </c>
      <c r="E38" s="30">
        <v>74</v>
      </c>
      <c r="F38" s="30">
        <v>2.238</v>
      </c>
      <c r="G38" s="30">
        <v>2.2999999999999998</v>
      </c>
      <c r="H38" s="30">
        <v>1.653</v>
      </c>
      <c r="I38" s="30">
        <v>2.2999999999999998</v>
      </c>
      <c r="J38" s="30">
        <v>0.73570000000000002</v>
      </c>
      <c r="K38" s="30">
        <v>0.51</v>
      </c>
      <c r="L38" s="30">
        <v>0.11</v>
      </c>
      <c r="O38" s="30" t="s">
        <v>157</v>
      </c>
    </row>
    <row r="39" spans="1:15" x14ac:dyDescent="0.2">
      <c r="A39" s="30" t="s">
        <v>726</v>
      </c>
      <c r="B39" s="30">
        <v>53752.55</v>
      </c>
      <c r="C39" s="30">
        <v>77678.740000000005</v>
      </c>
      <c r="D39" s="30">
        <v>120</v>
      </c>
      <c r="E39" s="30">
        <v>13</v>
      </c>
      <c r="F39" s="30">
        <v>31.42</v>
      </c>
      <c r="G39" s="30">
        <v>1.8</v>
      </c>
      <c r="H39" s="30">
        <v>23.95</v>
      </c>
      <c r="I39" s="30">
        <v>2.6</v>
      </c>
      <c r="J39" s="30">
        <v>0.753</v>
      </c>
      <c r="K39" s="30">
        <v>2</v>
      </c>
      <c r="L39" s="30">
        <v>0.52</v>
      </c>
      <c r="O39" s="30" t="s">
        <v>157</v>
      </c>
    </row>
    <row r="40" spans="1:15" x14ac:dyDescent="0.2">
      <c r="A40" s="30" t="s">
        <v>727</v>
      </c>
      <c r="B40" s="30">
        <v>53120.91</v>
      </c>
      <c r="C40" s="30">
        <v>78311.600000000006</v>
      </c>
      <c r="D40" s="30">
        <v>152</v>
      </c>
      <c r="E40" s="30">
        <v>16</v>
      </c>
      <c r="F40" s="30">
        <v>32.6</v>
      </c>
      <c r="G40" s="30">
        <v>1.5</v>
      </c>
      <c r="H40" s="30">
        <v>24.19</v>
      </c>
      <c r="I40" s="30">
        <v>1.5</v>
      </c>
      <c r="J40" s="30">
        <v>0.74</v>
      </c>
      <c r="K40" s="30">
        <v>1.4</v>
      </c>
      <c r="L40" s="30">
        <v>0.48</v>
      </c>
      <c r="N40" s="30" t="s">
        <v>157</v>
      </c>
    </row>
    <row r="41" spans="1:15" x14ac:dyDescent="0.2">
      <c r="A41" s="30" t="s">
        <v>728</v>
      </c>
      <c r="B41" s="30">
        <v>53039.040000000001</v>
      </c>
      <c r="C41" s="30">
        <v>78495.48</v>
      </c>
      <c r="D41" s="30">
        <v>131</v>
      </c>
      <c r="E41" s="30">
        <v>14</v>
      </c>
      <c r="F41" s="30">
        <v>30.35</v>
      </c>
      <c r="G41" s="30">
        <v>2</v>
      </c>
      <c r="H41" s="30">
        <v>22.55</v>
      </c>
      <c r="I41" s="30">
        <v>1.7</v>
      </c>
      <c r="J41" s="30">
        <v>0.74099999999999999</v>
      </c>
      <c r="K41" s="30">
        <v>1.4</v>
      </c>
      <c r="L41" s="30">
        <v>0.17</v>
      </c>
      <c r="N41" s="30" t="s">
        <v>157</v>
      </c>
    </row>
    <row r="42" spans="1:15" x14ac:dyDescent="0.2">
      <c r="A42" s="30" t="s">
        <v>729</v>
      </c>
      <c r="B42" s="30">
        <v>53056.06</v>
      </c>
      <c r="C42" s="30">
        <v>77101.37</v>
      </c>
      <c r="D42" s="30">
        <v>114</v>
      </c>
      <c r="E42" s="30">
        <v>57</v>
      </c>
      <c r="F42" s="30">
        <v>6.7110000000000003</v>
      </c>
      <c r="G42" s="30">
        <v>1.3</v>
      </c>
      <c r="H42" s="30">
        <v>4.97</v>
      </c>
      <c r="I42" s="30">
        <v>1.3</v>
      </c>
      <c r="J42" s="30">
        <v>0.73770000000000002</v>
      </c>
      <c r="K42" s="30">
        <v>0.68</v>
      </c>
      <c r="L42" s="30">
        <v>0.24</v>
      </c>
      <c r="O42" s="30" t="s">
        <v>157</v>
      </c>
    </row>
    <row r="43" spans="1:15" x14ac:dyDescent="0.2">
      <c r="A43" s="30" t="s">
        <v>730</v>
      </c>
      <c r="B43" s="30">
        <v>53135.86</v>
      </c>
      <c r="C43" s="30">
        <v>77150.09</v>
      </c>
      <c r="D43" s="30">
        <v>140</v>
      </c>
      <c r="E43" s="30">
        <v>17</v>
      </c>
      <c r="F43" s="30">
        <v>26.95</v>
      </c>
      <c r="G43" s="30">
        <v>1.9</v>
      </c>
      <c r="H43" s="30">
        <v>20.36</v>
      </c>
      <c r="I43" s="30">
        <v>2.1</v>
      </c>
      <c r="J43" s="30">
        <v>0.753</v>
      </c>
      <c r="K43" s="30">
        <v>1.6</v>
      </c>
      <c r="L43" s="30">
        <v>0.47</v>
      </c>
      <c r="O43" s="30" t="s">
        <v>157</v>
      </c>
    </row>
    <row r="44" spans="1:15" x14ac:dyDescent="0.2">
      <c r="A44" s="30" t="s">
        <v>731</v>
      </c>
      <c r="B44" s="30">
        <v>54461.91</v>
      </c>
      <c r="C44" s="30">
        <v>76458.850000000006</v>
      </c>
      <c r="D44" s="30">
        <v>20.3</v>
      </c>
      <c r="E44" s="30">
        <v>21</v>
      </c>
      <c r="F44" s="30">
        <v>3.355</v>
      </c>
      <c r="G44" s="30">
        <v>2.1</v>
      </c>
      <c r="H44" s="30">
        <v>2.4020000000000001</v>
      </c>
      <c r="I44" s="30">
        <v>2.5</v>
      </c>
      <c r="J44" s="30">
        <v>0.71699999999999997</v>
      </c>
      <c r="K44" s="30">
        <v>1.5</v>
      </c>
      <c r="L44" s="30">
        <v>0.59</v>
      </c>
      <c r="N44" s="30" t="s">
        <v>157</v>
      </c>
      <c r="O44" s="30" t="s">
        <v>157</v>
      </c>
    </row>
    <row r="45" spans="1:15" x14ac:dyDescent="0.2">
      <c r="A45" s="30" t="s">
        <v>732</v>
      </c>
      <c r="B45" s="30">
        <v>54386.720000000001</v>
      </c>
      <c r="C45" s="30">
        <v>76560.479999999996</v>
      </c>
      <c r="D45" s="30">
        <v>8.18</v>
      </c>
      <c r="E45" s="30">
        <v>270</v>
      </c>
      <c r="F45" s="30">
        <v>0.1103</v>
      </c>
      <c r="G45" s="30">
        <v>5.4</v>
      </c>
      <c r="H45" s="30">
        <v>8.1199999999999994E-2</v>
      </c>
      <c r="I45" s="30">
        <v>5.4</v>
      </c>
      <c r="J45" s="30">
        <v>0.73240000000000005</v>
      </c>
      <c r="K45" s="30">
        <v>0.43</v>
      </c>
      <c r="L45" s="30">
        <v>0.12</v>
      </c>
    </row>
    <row r="46" spans="1:15" x14ac:dyDescent="0.2">
      <c r="A46" s="30" t="s">
        <v>733</v>
      </c>
      <c r="B46" s="30">
        <v>54202.45</v>
      </c>
      <c r="C46" s="30">
        <v>76840.600000000006</v>
      </c>
      <c r="D46" s="30">
        <v>20.9</v>
      </c>
      <c r="E46" s="30">
        <v>310</v>
      </c>
      <c r="F46" s="30">
        <v>0.24560000000000001</v>
      </c>
      <c r="G46" s="30">
        <v>2.7</v>
      </c>
      <c r="H46" s="30">
        <v>0.1804</v>
      </c>
      <c r="I46" s="30">
        <v>2.7</v>
      </c>
      <c r="J46" s="30">
        <v>0.73129999999999995</v>
      </c>
      <c r="K46" s="30">
        <v>0.33</v>
      </c>
      <c r="L46" s="30">
        <v>0.06</v>
      </c>
    </row>
    <row r="48" spans="1:15" x14ac:dyDescent="0.2">
      <c r="A48"/>
    </row>
    <row r="49" spans="1:11" x14ac:dyDescent="0.2">
      <c r="A49" s="31" t="s">
        <v>302</v>
      </c>
    </row>
    <row r="50" spans="1:11" x14ac:dyDescent="0.2">
      <c r="A50" s="32" t="s">
        <v>337</v>
      </c>
    </row>
    <row r="51" spans="1:11" x14ac:dyDescent="0.2">
      <c r="A51" s="30" t="s">
        <v>734</v>
      </c>
      <c r="B51" s="30">
        <v>9640.48</v>
      </c>
      <c r="C51" s="30">
        <v>17967.78</v>
      </c>
      <c r="D51" s="30">
        <v>330</v>
      </c>
      <c r="E51" s="30">
        <v>4.4000000000000004</v>
      </c>
      <c r="F51" s="30">
        <v>60.78</v>
      </c>
      <c r="G51" s="30">
        <v>1.2</v>
      </c>
      <c r="H51" s="30">
        <v>250.6</v>
      </c>
      <c r="I51" s="30">
        <v>2.4</v>
      </c>
      <c r="J51" s="30">
        <v>4.13</v>
      </c>
      <c r="K51" s="30">
        <v>2.6</v>
      </c>
    </row>
    <row r="52" spans="1:11" x14ac:dyDescent="0.2">
      <c r="A52" s="30" t="s">
        <v>735</v>
      </c>
      <c r="B52" s="30">
        <v>9442.0300000000007</v>
      </c>
      <c r="C52" s="30">
        <v>18052.53</v>
      </c>
      <c r="D52" s="30">
        <v>331</v>
      </c>
      <c r="E52" s="30">
        <v>3.9</v>
      </c>
      <c r="F52" s="30">
        <v>63.87</v>
      </c>
      <c r="G52" s="30">
        <v>1.2</v>
      </c>
      <c r="H52" s="30">
        <v>295</v>
      </c>
      <c r="I52" s="30">
        <v>3.4</v>
      </c>
      <c r="J52" s="30">
        <v>4.58</v>
      </c>
      <c r="K52" s="30">
        <v>2.6</v>
      </c>
    </row>
    <row r="53" spans="1:11" x14ac:dyDescent="0.2">
      <c r="A53" s="30" t="s">
        <v>736</v>
      </c>
      <c r="B53" s="30">
        <v>9456.16</v>
      </c>
      <c r="C53" s="30">
        <v>18154.93</v>
      </c>
      <c r="D53" s="30">
        <v>328</v>
      </c>
      <c r="E53" s="30">
        <v>5.7</v>
      </c>
      <c r="F53" s="30">
        <v>57.76</v>
      </c>
      <c r="G53" s="30">
        <v>0.83</v>
      </c>
      <c r="H53" s="30">
        <v>176.9</v>
      </c>
      <c r="I53" s="30">
        <v>2.2999999999999998</v>
      </c>
      <c r="J53" s="30">
        <v>3.0619999999999998</v>
      </c>
      <c r="K53" s="30">
        <v>2</v>
      </c>
    </row>
    <row r="54" spans="1:11" x14ac:dyDescent="0.2">
      <c r="A54" s="30" t="s">
        <v>737</v>
      </c>
      <c r="B54" s="30">
        <v>9778.19</v>
      </c>
      <c r="C54" s="30">
        <v>18213.54</v>
      </c>
      <c r="D54" s="30">
        <v>319</v>
      </c>
      <c r="E54" s="30">
        <v>6.5</v>
      </c>
      <c r="F54" s="30">
        <v>54.06</v>
      </c>
      <c r="G54" s="30">
        <v>0.81</v>
      </c>
      <c r="H54" s="30">
        <v>147.30000000000001</v>
      </c>
      <c r="I54" s="30">
        <v>2.1</v>
      </c>
      <c r="J54" s="30">
        <v>2.7229999999999999</v>
      </c>
      <c r="K54" s="30">
        <v>1.8</v>
      </c>
    </row>
    <row r="55" spans="1:11" x14ac:dyDescent="0.2">
      <c r="A55" s="30" t="s">
        <v>738</v>
      </c>
      <c r="B55" s="30">
        <v>9912.3700000000008</v>
      </c>
      <c r="C55" s="30">
        <v>18176.11</v>
      </c>
      <c r="D55" s="30">
        <v>347</v>
      </c>
      <c r="E55" s="30">
        <v>4.9000000000000004</v>
      </c>
      <c r="F55" s="30">
        <v>60.88</v>
      </c>
      <c r="G55" s="30">
        <v>0.81</v>
      </c>
      <c r="H55" s="30">
        <v>224.9</v>
      </c>
      <c r="I55" s="30">
        <v>2.2999999999999998</v>
      </c>
      <c r="J55" s="30">
        <v>3.6920000000000002</v>
      </c>
      <c r="K55" s="30">
        <v>2.2000000000000002</v>
      </c>
    </row>
    <row r="56" spans="1:11" x14ac:dyDescent="0.2">
      <c r="A56" s="30" t="s">
        <v>739</v>
      </c>
      <c r="B56" s="30">
        <v>9895.42</v>
      </c>
      <c r="C56" s="30">
        <v>18243.2</v>
      </c>
      <c r="D56" s="30">
        <v>337</v>
      </c>
      <c r="E56" s="30">
        <v>6.1</v>
      </c>
      <c r="F56" s="30">
        <v>55.82</v>
      </c>
      <c r="G56" s="30">
        <v>0.89</v>
      </c>
      <c r="H56" s="30">
        <v>169.6</v>
      </c>
      <c r="I56" s="30">
        <v>2.6</v>
      </c>
      <c r="J56" s="30">
        <v>3.0259999999999998</v>
      </c>
      <c r="K56" s="30">
        <v>2</v>
      </c>
    </row>
    <row r="57" spans="1:11" x14ac:dyDescent="0.2">
      <c r="A57" s="30" t="s">
        <v>740</v>
      </c>
      <c r="B57" s="30">
        <v>9949.09</v>
      </c>
      <c r="C57" s="30">
        <v>18223.43</v>
      </c>
      <c r="D57" s="30">
        <v>367</v>
      </c>
      <c r="E57" s="30">
        <v>4.8</v>
      </c>
      <c r="F57" s="30">
        <v>62.22</v>
      </c>
      <c r="G57" s="30">
        <v>0.94</v>
      </c>
      <c r="H57" s="30">
        <v>253.4</v>
      </c>
      <c r="I57" s="30">
        <v>2.2000000000000002</v>
      </c>
      <c r="J57" s="30">
        <v>4.0590000000000002</v>
      </c>
      <c r="K57" s="30">
        <v>1.9</v>
      </c>
    </row>
    <row r="58" spans="1:11" x14ac:dyDescent="0.2">
      <c r="A58" s="30" t="s">
        <v>741</v>
      </c>
      <c r="B58" s="30">
        <v>9937.09</v>
      </c>
      <c r="C58" s="30">
        <v>18289.11</v>
      </c>
      <c r="D58" s="30">
        <v>323</v>
      </c>
      <c r="E58" s="30">
        <v>5.7</v>
      </c>
      <c r="F58" s="30">
        <v>56.38</v>
      </c>
      <c r="G58" s="30">
        <v>1</v>
      </c>
      <c r="H58" s="30">
        <v>172.1</v>
      </c>
      <c r="I58" s="30">
        <v>2.6</v>
      </c>
      <c r="J58" s="30">
        <v>3.0390000000000001</v>
      </c>
      <c r="K58" s="30">
        <v>2.1</v>
      </c>
    </row>
    <row r="59" spans="1:11" x14ac:dyDescent="0.2">
      <c r="A59" s="30" t="s">
        <v>742</v>
      </c>
      <c r="B59" s="30">
        <v>9758.42</v>
      </c>
      <c r="C59" s="30">
        <v>18360.439999999999</v>
      </c>
      <c r="D59" s="30">
        <v>321</v>
      </c>
      <c r="E59" s="30">
        <v>6.7</v>
      </c>
      <c r="F59" s="30">
        <v>52.59</v>
      </c>
      <c r="G59" s="30">
        <v>1</v>
      </c>
      <c r="H59" s="30">
        <v>142</v>
      </c>
      <c r="I59" s="30">
        <v>2.9</v>
      </c>
      <c r="J59" s="30">
        <v>2.68</v>
      </c>
      <c r="K59" s="30">
        <v>2.4</v>
      </c>
    </row>
    <row r="60" spans="1:11" x14ac:dyDescent="0.2">
      <c r="A60" s="30" t="s">
        <v>743</v>
      </c>
      <c r="B60" s="30">
        <v>9698.39</v>
      </c>
      <c r="C60" s="30">
        <v>18372.439999999999</v>
      </c>
      <c r="D60" s="30">
        <v>330</v>
      </c>
      <c r="E60" s="30">
        <v>7.2</v>
      </c>
      <c r="F60" s="30">
        <v>51.84</v>
      </c>
      <c r="G60" s="30">
        <v>1.2</v>
      </c>
      <c r="H60" s="30">
        <v>134</v>
      </c>
      <c r="I60" s="30">
        <v>1.8</v>
      </c>
      <c r="J60" s="30">
        <v>2.5750000000000002</v>
      </c>
      <c r="K60" s="30">
        <v>2</v>
      </c>
    </row>
    <row r="62" spans="1:11" x14ac:dyDescent="0.2">
      <c r="A62" s="32" t="s">
        <v>337</v>
      </c>
    </row>
    <row r="63" spans="1:11" x14ac:dyDescent="0.2">
      <c r="A63" s="30" t="s">
        <v>744</v>
      </c>
      <c r="B63" s="30">
        <v>17202.830000000002</v>
      </c>
      <c r="C63" s="30">
        <v>15529.01</v>
      </c>
      <c r="D63" s="30">
        <v>256</v>
      </c>
      <c r="E63" s="30">
        <v>1.4</v>
      </c>
      <c r="F63" s="30">
        <v>69.09</v>
      </c>
      <c r="G63" s="30">
        <v>0.99</v>
      </c>
      <c r="H63" s="30">
        <v>1095</v>
      </c>
      <c r="I63" s="30">
        <v>4.7</v>
      </c>
      <c r="J63" s="30">
        <v>15.89</v>
      </c>
      <c r="K63" s="30">
        <v>4.5999999999999996</v>
      </c>
    </row>
    <row r="64" spans="1:11" x14ac:dyDescent="0.2">
      <c r="A64" s="30" t="s">
        <v>745</v>
      </c>
      <c r="B64" s="30">
        <v>17187.349999999999</v>
      </c>
      <c r="C64" s="30">
        <v>15588.01</v>
      </c>
      <c r="D64" s="30">
        <v>249</v>
      </c>
      <c r="E64" s="30">
        <v>1.4</v>
      </c>
      <c r="F64" s="30">
        <v>70.180000000000007</v>
      </c>
      <c r="G64" s="30">
        <v>0.98</v>
      </c>
      <c r="H64" s="30">
        <v>1164</v>
      </c>
      <c r="I64" s="30">
        <v>7.7</v>
      </c>
      <c r="J64" s="30">
        <v>16.399999999999999</v>
      </c>
      <c r="K64" s="30">
        <v>7.3</v>
      </c>
    </row>
    <row r="65" spans="1:11" x14ac:dyDescent="0.2">
      <c r="A65" s="30" t="s">
        <v>746</v>
      </c>
      <c r="B65" s="30">
        <v>17170.91</v>
      </c>
      <c r="C65" s="30">
        <v>15653.78</v>
      </c>
      <c r="D65" s="30">
        <v>256</v>
      </c>
      <c r="E65" s="30">
        <v>1.4</v>
      </c>
      <c r="F65" s="30">
        <v>69.81</v>
      </c>
      <c r="G65" s="30">
        <v>0.79</v>
      </c>
      <c r="H65" s="30">
        <v>1174</v>
      </c>
      <c r="I65" s="30">
        <v>5</v>
      </c>
      <c r="J65" s="30">
        <v>16.8</v>
      </c>
      <c r="K65" s="30">
        <v>4.8</v>
      </c>
    </row>
    <row r="66" spans="1:11" x14ac:dyDescent="0.2">
      <c r="A66" s="30" t="s">
        <v>747</v>
      </c>
      <c r="B66" s="30">
        <v>17174.78</v>
      </c>
      <c r="C66" s="30">
        <v>15724.39</v>
      </c>
      <c r="D66" s="30">
        <v>252</v>
      </c>
      <c r="E66" s="30">
        <v>1.4</v>
      </c>
      <c r="F66" s="30">
        <v>69.040000000000006</v>
      </c>
      <c r="G66" s="30">
        <v>0.86</v>
      </c>
      <c r="H66" s="30">
        <v>1111</v>
      </c>
      <c r="I66" s="30">
        <v>3.3</v>
      </c>
      <c r="J66" s="30">
        <v>16.11</v>
      </c>
      <c r="K66" s="30">
        <v>3.5</v>
      </c>
    </row>
    <row r="67" spans="1:11" x14ac:dyDescent="0.2">
      <c r="A67" s="30" t="s">
        <v>748</v>
      </c>
      <c r="B67" s="30">
        <v>17224.11</v>
      </c>
      <c r="C67" s="30">
        <v>15782.42</v>
      </c>
      <c r="D67" s="30">
        <v>254</v>
      </c>
      <c r="E67" s="30">
        <v>1.5</v>
      </c>
      <c r="F67" s="30">
        <v>68.900000000000006</v>
      </c>
      <c r="G67" s="30">
        <v>0.87</v>
      </c>
      <c r="H67" s="30">
        <v>1041</v>
      </c>
      <c r="I67" s="30">
        <v>3.5</v>
      </c>
      <c r="J67" s="30">
        <v>15.13</v>
      </c>
      <c r="K67" s="30">
        <v>3.8</v>
      </c>
    </row>
    <row r="68" spans="1:11" x14ac:dyDescent="0.2">
      <c r="A68" s="30" t="s">
        <v>749</v>
      </c>
      <c r="B68" s="30">
        <v>17293.740000000002</v>
      </c>
      <c r="C68" s="30">
        <v>15821.11</v>
      </c>
      <c r="D68" s="30">
        <v>258</v>
      </c>
      <c r="E68" s="30">
        <v>1.5</v>
      </c>
      <c r="F68" s="30">
        <v>68.67</v>
      </c>
      <c r="G68" s="30">
        <v>0.82</v>
      </c>
      <c r="H68" s="30">
        <v>1079</v>
      </c>
      <c r="I68" s="30">
        <v>3.3</v>
      </c>
      <c r="J68" s="30">
        <v>15.7</v>
      </c>
      <c r="K68" s="30">
        <v>3.4</v>
      </c>
    </row>
    <row r="69" spans="1:11" x14ac:dyDescent="0.2">
      <c r="A69" s="30" t="s">
        <v>750</v>
      </c>
      <c r="B69" s="30">
        <v>17366.28</v>
      </c>
      <c r="C69" s="30">
        <v>15864.63</v>
      </c>
      <c r="D69" s="30">
        <v>262</v>
      </c>
      <c r="E69" s="30">
        <v>1.4</v>
      </c>
      <c r="F69" s="30">
        <v>69.709999999999994</v>
      </c>
      <c r="G69" s="30">
        <v>0.87</v>
      </c>
      <c r="H69" s="30">
        <v>1184</v>
      </c>
      <c r="I69" s="30">
        <v>3.8</v>
      </c>
      <c r="J69" s="30">
        <v>16.96</v>
      </c>
      <c r="K69" s="30">
        <v>3.9</v>
      </c>
    </row>
    <row r="70" spans="1:11" x14ac:dyDescent="0.2">
      <c r="A70" s="30" t="s">
        <v>751</v>
      </c>
      <c r="B70" s="30">
        <v>17444.63</v>
      </c>
      <c r="C70" s="30">
        <v>15883.01</v>
      </c>
      <c r="D70" s="30">
        <v>250</v>
      </c>
      <c r="E70" s="30">
        <v>1.4</v>
      </c>
      <c r="F70" s="30">
        <v>68.41</v>
      </c>
      <c r="G70" s="30">
        <v>0.83</v>
      </c>
      <c r="H70" s="30">
        <v>1243</v>
      </c>
      <c r="I70" s="30">
        <v>4.2</v>
      </c>
      <c r="J70" s="30">
        <v>18.09</v>
      </c>
      <c r="K70" s="30">
        <v>4.2</v>
      </c>
    </row>
    <row r="71" spans="1:11" x14ac:dyDescent="0.2">
      <c r="A71" s="30" t="s">
        <v>752</v>
      </c>
      <c r="B71" s="30">
        <v>17419.48</v>
      </c>
      <c r="C71" s="30">
        <v>15820.14</v>
      </c>
      <c r="D71" s="30">
        <v>269</v>
      </c>
      <c r="E71" s="30">
        <v>1.5</v>
      </c>
      <c r="F71" s="30">
        <v>67.42</v>
      </c>
      <c r="G71" s="30">
        <v>1.1000000000000001</v>
      </c>
      <c r="H71" s="30">
        <v>1089</v>
      </c>
      <c r="I71" s="30">
        <v>4</v>
      </c>
      <c r="J71" s="30">
        <v>15.82</v>
      </c>
      <c r="K71" s="30">
        <v>4.7</v>
      </c>
    </row>
    <row r="72" spans="1:11" x14ac:dyDescent="0.2">
      <c r="A72" s="30" t="s">
        <v>753</v>
      </c>
      <c r="B72" s="30">
        <v>17359.509999999998</v>
      </c>
      <c r="C72" s="30">
        <v>15778.55</v>
      </c>
      <c r="D72" s="30">
        <v>257</v>
      </c>
      <c r="E72" s="30">
        <v>1.5</v>
      </c>
      <c r="F72" s="30">
        <v>68.260000000000005</v>
      </c>
      <c r="G72" s="30">
        <v>0.89</v>
      </c>
      <c r="H72" s="30">
        <v>1076</v>
      </c>
      <c r="I72" s="30">
        <v>3.5</v>
      </c>
      <c r="J72" s="30">
        <v>15.83</v>
      </c>
      <c r="K72" s="30">
        <v>3.8</v>
      </c>
    </row>
    <row r="74" spans="1:11" x14ac:dyDescent="0.2">
      <c r="A74" s="32" t="s">
        <v>337</v>
      </c>
    </row>
    <row r="75" spans="1:11" x14ac:dyDescent="0.2">
      <c r="A75" s="30" t="s">
        <v>754</v>
      </c>
      <c r="B75" s="30">
        <v>44461.75</v>
      </c>
      <c r="C75" s="30">
        <v>10651.14</v>
      </c>
      <c r="D75" s="30">
        <v>1780</v>
      </c>
      <c r="E75" s="30">
        <v>4.7</v>
      </c>
      <c r="F75" s="30">
        <v>212.5</v>
      </c>
      <c r="G75" s="30">
        <v>0.85</v>
      </c>
      <c r="H75" s="30">
        <v>1493</v>
      </c>
      <c r="I75" s="30">
        <v>2.1</v>
      </c>
      <c r="J75" s="30">
        <v>7.03</v>
      </c>
      <c r="K75" s="30">
        <v>2</v>
      </c>
    </row>
    <row r="76" spans="1:11" x14ac:dyDescent="0.2">
      <c r="A76" s="30" t="s">
        <v>755</v>
      </c>
      <c r="B76" s="30">
        <v>44251.11</v>
      </c>
      <c r="C76" s="30">
        <v>10683.21</v>
      </c>
      <c r="D76" s="30">
        <v>1640</v>
      </c>
      <c r="E76" s="30">
        <v>4.3</v>
      </c>
      <c r="F76" s="30">
        <v>213.6</v>
      </c>
      <c r="G76" s="30">
        <v>0.79</v>
      </c>
      <c r="H76" s="30">
        <v>1584</v>
      </c>
      <c r="I76" s="30">
        <v>2.1</v>
      </c>
      <c r="J76" s="30">
        <v>7.43</v>
      </c>
      <c r="K76" s="30">
        <v>2.2000000000000002</v>
      </c>
    </row>
    <row r="77" spans="1:11" x14ac:dyDescent="0.2">
      <c r="A77" s="30" t="s">
        <v>756</v>
      </c>
      <c r="B77" s="30">
        <v>44322.19</v>
      </c>
      <c r="C77" s="30">
        <v>10754.29</v>
      </c>
      <c r="D77" s="30">
        <v>1700</v>
      </c>
      <c r="E77" s="30">
        <v>4.3</v>
      </c>
      <c r="F77" s="30">
        <v>213</v>
      </c>
      <c r="G77" s="30">
        <v>0.76</v>
      </c>
      <c r="H77" s="30">
        <v>1640</v>
      </c>
      <c r="I77" s="30">
        <v>1.6</v>
      </c>
      <c r="J77" s="30">
        <v>7.7</v>
      </c>
      <c r="K77" s="30">
        <v>1.5</v>
      </c>
    </row>
    <row r="78" spans="1:11" x14ac:dyDescent="0.2">
      <c r="A78" s="30" t="s">
        <v>757</v>
      </c>
      <c r="B78" s="30">
        <v>44251.98</v>
      </c>
      <c r="C78" s="30">
        <v>10755.16</v>
      </c>
      <c r="D78" s="30">
        <v>1690</v>
      </c>
      <c r="E78" s="30">
        <v>4.4000000000000004</v>
      </c>
      <c r="F78" s="30">
        <v>213.4</v>
      </c>
      <c r="G78" s="30">
        <v>0.68</v>
      </c>
      <c r="H78" s="30">
        <v>1566</v>
      </c>
      <c r="I78" s="30">
        <v>2.2000000000000002</v>
      </c>
      <c r="J78" s="30">
        <v>7.36</v>
      </c>
      <c r="K78" s="30">
        <v>2</v>
      </c>
    </row>
    <row r="79" spans="1:11" x14ac:dyDescent="0.2">
      <c r="A79" s="30" t="s">
        <v>758</v>
      </c>
      <c r="B79" s="30">
        <v>44102.01</v>
      </c>
      <c r="C79" s="30">
        <v>10710.08</v>
      </c>
      <c r="D79" s="30">
        <v>1770</v>
      </c>
      <c r="E79" s="30">
        <v>4.7</v>
      </c>
      <c r="F79" s="30">
        <v>214.9</v>
      </c>
      <c r="G79" s="30">
        <v>1.2</v>
      </c>
      <c r="H79" s="30">
        <v>1563</v>
      </c>
      <c r="I79" s="30">
        <v>2.1</v>
      </c>
      <c r="J79" s="30">
        <v>7.25</v>
      </c>
      <c r="K79" s="30">
        <v>1.9</v>
      </c>
    </row>
    <row r="80" spans="1:11" x14ac:dyDescent="0.2">
      <c r="A80" s="30" t="s">
        <v>759</v>
      </c>
      <c r="B80" s="30">
        <v>44134.09</v>
      </c>
      <c r="C80" s="30">
        <v>10778.56</v>
      </c>
      <c r="D80" s="30">
        <v>1800</v>
      </c>
      <c r="E80" s="30">
        <v>4.8</v>
      </c>
      <c r="F80" s="30">
        <v>211.7</v>
      </c>
      <c r="G80" s="30">
        <v>0.96</v>
      </c>
      <c r="H80" s="30">
        <v>1518</v>
      </c>
      <c r="I80" s="30">
        <v>1.9</v>
      </c>
      <c r="J80" s="30">
        <v>7.15</v>
      </c>
      <c r="K80" s="30">
        <v>1.8</v>
      </c>
    </row>
    <row r="81" spans="1:11" x14ac:dyDescent="0.2">
      <c r="A81" s="30" t="s">
        <v>760</v>
      </c>
      <c r="B81" s="30">
        <v>44193.9</v>
      </c>
      <c r="C81" s="30">
        <v>10800.23</v>
      </c>
      <c r="D81" s="30">
        <v>1730</v>
      </c>
      <c r="E81" s="30">
        <v>4.5</v>
      </c>
      <c r="F81" s="30">
        <v>209.7</v>
      </c>
      <c r="G81" s="30">
        <v>0.81</v>
      </c>
      <c r="H81" s="30">
        <v>1571</v>
      </c>
      <c r="I81" s="30">
        <v>2.1</v>
      </c>
      <c r="J81" s="30">
        <v>7.47</v>
      </c>
      <c r="K81" s="30">
        <v>2.2000000000000002</v>
      </c>
    </row>
    <row r="82" spans="1:11" x14ac:dyDescent="0.2">
      <c r="A82" s="30" t="s">
        <v>761</v>
      </c>
      <c r="B82" s="30">
        <v>44301.39</v>
      </c>
      <c r="C82" s="30">
        <v>10828.84</v>
      </c>
      <c r="D82" s="30">
        <v>1760</v>
      </c>
      <c r="E82" s="30">
        <v>4.5999999999999996</v>
      </c>
      <c r="F82" s="30">
        <v>209.6</v>
      </c>
      <c r="G82" s="30">
        <v>0.83</v>
      </c>
      <c r="H82" s="30">
        <v>1555</v>
      </c>
      <c r="I82" s="30">
        <v>2</v>
      </c>
      <c r="J82" s="30">
        <v>7.36</v>
      </c>
      <c r="K82" s="30">
        <v>1.9</v>
      </c>
    </row>
    <row r="83" spans="1:11" x14ac:dyDescent="0.2">
      <c r="A83" s="30" t="s">
        <v>762</v>
      </c>
      <c r="B83" s="30">
        <v>44239.839999999997</v>
      </c>
      <c r="C83" s="30">
        <v>10865.24</v>
      </c>
      <c r="D83" s="30">
        <v>1700</v>
      </c>
      <c r="E83" s="30">
        <v>4.5999999999999996</v>
      </c>
      <c r="F83" s="30">
        <v>210.2</v>
      </c>
      <c r="G83" s="30">
        <v>0.75</v>
      </c>
      <c r="H83" s="30">
        <v>1494</v>
      </c>
      <c r="I83" s="30">
        <v>1.9</v>
      </c>
      <c r="J83" s="30">
        <v>7.04</v>
      </c>
      <c r="K83" s="30">
        <v>2</v>
      </c>
    </row>
    <row r="85" spans="1:11" x14ac:dyDescent="0.2">
      <c r="A85" s="32" t="s">
        <v>303</v>
      </c>
    </row>
    <row r="86" spans="1:11" x14ac:dyDescent="0.2">
      <c r="A86" s="30" t="s">
        <v>763</v>
      </c>
      <c r="B86" s="30">
        <v>55563.65</v>
      </c>
      <c r="C86" s="30">
        <v>12791.95</v>
      </c>
      <c r="D86" s="30">
        <v>1070</v>
      </c>
      <c r="E86" s="30">
        <v>19</v>
      </c>
      <c r="F86" s="30">
        <v>83.3</v>
      </c>
      <c r="G86" s="30">
        <v>1.2</v>
      </c>
      <c r="H86" s="30">
        <v>154.6</v>
      </c>
      <c r="I86" s="30">
        <v>1.3</v>
      </c>
      <c r="J86" s="30">
        <v>1.8520000000000001</v>
      </c>
      <c r="K86" s="30">
        <v>0.68</v>
      </c>
    </row>
    <row r="87" spans="1:11" x14ac:dyDescent="0.2">
      <c r="A87" s="30" t="s">
        <v>764</v>
      </c>
      <c r="B87" s="30">
        <v>55499.43</v>
      </c>
      <c r="C87" s="30">
        <v>12854.62</v>
      </c>
      <c r="D87" s="30">
        <v>1030</v>
      </c>
      <c r="E87" s="30">
        <v>18</v>
      </c>
      <c r="F87" s="30">
        <v>84.7</v>
      </c>
      <c r="G87" s="30">
        <v>1.6</v>
      </c>
      <c r="H87" s="30">
        <v>155.4</v>
      </c>
      <c r="I87" s="30">
        <v>1.4</v>
      </c>
      <c r="J87" s="30">
        <v>1.843</v>
      </c>
      <c r="K87" s="30">
        <v>0.73</v>
      </c>
    </row>
    <row r="88" spans="1:11" x14ac:dyDescent="0.2">
      <c r="A88" s="30" t="s">
        <v>765</v>
      </c>
      <c r="B88" s="30">
        <v>55440.2</v>
      </c>
      <c r="C88" s="30">
        <v>12793.23</v>
      </c>
      <c r="D88" s="30">
        <v>1080</v>
      </c>
      <c r="E88" s="30">
        <v>19</v>
      </c>
      <c r="F88" s="30">
        <v>82.6</v>
      </c>
      <c r="G88" s="30">
        <v>1.1000000000000001</v>
      </c>
      <c r="H88" s="30">
        <v>153.19999999999999</v>
      </c>
      <c r="I88" s="30">
        <v>1.2</v>
      </c>
      <c r="J88" s="30">
        <v>1.851</v>
      </c>
      <c r="K88" s="30">
        <v>0.75</v>
      </c>
    </row>
    <row r="89" spans="1:11" x14ac:dyDescent="0.2">
      <c r="A89" s="30" t="s">
        <v>766</v>
      </c>
      <c r="B89" s="30">
        <v>55352.959999999999</v>
      </c>
      <c r="C89" s="30">
        <v>12801.94</v>
      </c>
      <c r="D89" s="30">
        <v>1100</v>
      </c>
      <c r="E89" s="30">
        <v>20</v>
      </c>
      <c r="F89" s="30">
        <v>84.3</v>
      </c>
      <c r="G89" s="30">
        <v>0.93</v>
      </c>
      <c r="H89" s="30">
        <v>155.5</v>
      </c>
      <c r="I89" s="30">
        <v>1.1000000000000001</v>
      </c>
      <c r="J89" s="30">
        <v>1.843</v>
      </c>
      <c r="K89" s="30">
        <v>0.72</v>
      </c>
    </row>
    <row r="90" spans="1:11" x14ac:dyDescent="0.2">
      <c r="A90" s="30" t="s">
        <v>767</v>
      </c>
      <c r="B90" s="30">
        <v>55428.07</v>
      </c>
      <c r="C90" s="30">
        <v>12852.55</v>
      </c>
      <c r="D90" s="30">
        <v>1040</v>
      </c>
      <c r="E90" s="30">
        <v>19</v>
      </c>
      <c r="F90" s="30">
        <v>82.87</v>
      </c>
      <c r="G90" s="30">
        <v>1</v>
      </c>
      <c r="H90" s="30">
        <v>154.5</v>
      </c>
      <c r="I90" s="30">
        <v>1.1000000000000001</v>
      </c>
      <c r="J90" s="30">
        <v>1.859</v>
      </c>
      <c r="K90" s="30">
        <v>0.68</v>
      </c>
    </row>
    <row r="91" spans="1:11" x14ac:dyDescent="0.2">
      <c r="A91" s="30" t="s">
        <v>768</v>
      </c>
      <c r="B91" s="30">
        <v>55359.78</v>
      </c>
      <c r="C91" s="30">
        <v>12861.62</v>
      </c>
      <c r="D91" s="30">
        <v>1160</v>
      </c>
      <c r="E91" s="30">
        <v>20</v>
      </c>
      <c r="F91" s="30">
        <v>83.6</v>
      </c>
      <c r="G91" s="30">
        <v>1.2</v>
      </c>
      <c r="H91" s="30">
        <v>154.80000000000001</v>
      </c>
      <c r="I91" s="30">
        <v>1.3</v>
      </c>
      <c r="J91" s="30">
        <v>1.849</v>
      </c>
      <c r="K91" s="30">
        <v>0.63</v>
      </c>
    </row>
    <row r="92" spans="1:11" x14ac:dyDescent="0.2">
      <c r="A92" s="30" t="s">
        <v>769</v>
      </c>
      <c r="B92" s="30">
        <v>55262.8</v>
      </c>
      <c r="C92" s="30">
        <v>12802.92</v>
      </c>
      <c r="D92" s="30">
        <v>1050</v>
      </c>
      <c r="E92" s="30">
        <v>18</v>
      </c>
      <c r="F92" s="30">
        <v>83.8</v>
      </c>
      <c r="G92" s="30">
        <v>1.7</v>
      </c>
      <c r="H92" s="30">
        <v>155.69999999999999</v>
      </c>
      <c r="I92" s="30">
        <v>1.7</v>
      </c>
      <c r="J92" s="30">
        <v>1.853</v>
      </c>
      <c r="K92" s="30">
        <v>0.67</v>
      </c>
    </row>
    <row r="93" spans="1:11" x14ac:dyDescent="0.2">
      <c r="A93" s="30" t="s">
        <v>770</v>
      </c>
      <c r="B93" s="30">
        <v>55296.01</v>
      </c>
      <c r="C93" s="30">
        <v>12852.71</v>
      </c>
      <c r="D93" s="30">
        <v>1060</v>
      </c>
      <c r="E93" s="30">
        <v>19</v>
      </c>
      <c r="F93" s="30">
        <v>82.81</v>
      </c>
      <c r="G93" s="30">
        <v>1.1000000000000001</v>
      </c>
      <c r="H93" s="30">
        <v>153.1</v>
      </c>
      <c r="I93" s="30">
        <v>1.2</v>
      </c>
      <c r="J93" s="30">
        <v>1.843</v>
      </c>
      <c r="K93" s="30">
        <v>0.67</v>
      </c>
    </row>
    <row r="94" spans="1:11" x14ac:dyDescent="0.2">
      <c r="A94" s="30" t="s">
        <v>771</v>
      </c>
      <c r="B94" s="30">
        <v>55229.68</v>
      </c>
      <c r="C94" s="30">
        <v>12870.98</v>
      </c>
      <c r="D94" s="30">
        <v>1070</v>
      </c>
      <c r="E94" s="30">
        <v>19</v>
      </c>
      <c r="F94" s="30">
        <v>83.78</v>
      </c>
      <c r="G94" s="30">
        <v>1.2</v>
      </c>
      <c r="H94" s="30">
        <v>155.5</v>
      </c>
      <c r="I94" s="30">
        <v>1.3</v>
      </c>
      <c r="J94" s="30">
        <v>1.85</v>
      </c>
      <c r="K94" s="30">
        <v>1</v>
      </c>
    </row>
    <row r="95" spans="1:11" x14ac:dyDescent="0.2">
      <c r="A95" s="30" t="s">
        <v>772</v>
      </c>
      <c r="B95" s="30">
        <v>55145.33</v>
      </c>
      <c r="C95" s="30">
        <v>12835.95</v>
      </c>
      <c r="D95" s="30">
        <v>1030</v>
      </c>
      <c r="E95" s="30">
        <v>18</v>
      </c>
      <c r="F95" s="30">
        <v>83.9</v>
      </c>
      <c r="G95" s="30">
        <v>1.5</v>
      </c>
      <c r="H95" s="30">
        <v>154.80000000000001</v>
      </c>
      <c r="I95" s="30">
        <v>1.4</v>
      </c>
      <c r="J95" s="30">
        <v>1.85</v>
      </c>
      <c r="K95" s="30">
        <v>0.75</v>
      </c>
    </row>
    <row r="97" spans="1:11" x14ac:dyDescent="0.2">
      <c r="A97" s="32" t="s">
        <v>303</v>
      </c>
    </row>
    <row r="98" spans="1:11" x14ac:dyDescent="0.2">
      <c r="A98" s="30" t="s">
        <v>773</v>
      </c>
      <c r="B98" s="30">
        <v>65723.37</v>
      </c>
      <c r="C98" s="30">
        <v>35018.67</v>
      </c>
      <c r="D98" s="30">
        <v>425</v>
      </c>
      <c r="E98" s="30">
        <v>510</v>
      </c>
      <c r="F98" s="30">
        <v>3.05</v>
      </c>
      <c r="G98" s="30">
        <v>0.37</v>
      </c>
      <c r="H98" s="30">
        <v>2.1617000000000002</v>
      </c>
      <c r="I98" s="30">
        <v>0.37</v>
      </c>
      <c r="J98" s="30">
        <v>0.70979999999999999</v>
      </c>
      <c r="K98" s="30">
        <v>0.27</v>
      </c>
    </row>
    <row r="99" spans="1:11" x14ac:dyDescent="0.2">
      <c r="A99" s="30" t="s">
        <v>774</v>
      </c>
      <c r="B99" s="30">
        <v>65691.56</v>
      </c>
      <c r="C99" s="30">
        <v>35076.089999999997</v>
      </c>
      <c r="D99" s="30">
        <v>429</v>
      </c>
      <c r="E99" s="30">
        <v>520</v>
      </c>
      <c r="F99" s="30">
        <v>3.0619999999999998</v>
      </c>
      <c r="G99" s="30">
        <v>0.37</v>
      </c>
      <c r="H99" s="30">
        <v>2.1661999999999999</v>
      </c>
      <c r="I99" s="30">
        <v>0.39</v>
      </c>
      <c r="J99" s="30">
        <v>0.7087</v>
      </c>
      <c r="K99" s="30">
        <v>0.31</v>
      </c>
    </row>
    <row r="100" spans="1:11" x14ac:dyDescent="0.2">
      <c r="A100" s="30" t="s">
        <v>775</v>
      </c>
      <c r="B100" s="30">
        <v>65655.78</v>
      </c>
      <c r="C100" s="30">
        <v>35144.85</v>
      </c>
      <c r="D100" s="30">
        <v>424</v>
      </c>
      <c r="E100" s="30">
        <v>510</v>
      </c>
      <c r="F100" s="30">
        <v>3.0649999999999999</v>
      </c>
      <c r="G100" s="30">
        <v>0.4</v>
      </c>
      <c r="H100" s="30">
        <v>2.1760000000000002</v>
      </c>
      <c r="I100" s="30">
        <v>0.41</v>
      </c>
      <c r="J100" s="30">
        <v>0.71009999999999995</v>
      </c>
      <c r="K100" s="30">
        <v>0.26</v>
      </c>
    </row>
    <row r="101" spans="1:11" x14ac:dyDescent="0.2">
      <c r="A101" s="30" t="s">
        <v>776</v>
      </c>
      <c r="B101" s="30">
        <v>65615.850000000006</v>
      </c>
      <c r="C101" s="30">
        <v>35086.49</v>
      </c>
      <c r="D101" s="30">
        <v>426</v>
      </c>
      <c r="E101" s="30">
        <v>510</v>
      </c>
      <c r="F101" s="30">
        <v>3.0640000000000001</v>
      </c>
      <c r="G101" s="30">
        <v>0.38</v>
      </c>
      <c r="H101" s="30">
        <v>2.1802000000000001</v>
      </c>
      <c r="I101" s="30">
        <v>0.37</v>
      </c>
      <c r="J101" s="30">
        <v>0.71140000000000003</v>
      </c>
      <c r="K101" s="30">
        <v>0.3</v>
      </c>
    </row>
    <row r="102" spans="1:11" x14ac:dyDescent="0.2">
      <c r="A102" s="30" t="s">
        <v>777</v>
      </c>
      <c r="B102" s="30">
        <v>65658.53</v>
      </c>
      <c r="C102" s="30">
        <v>35019.480000000003</v>
      </c>
      <c r="D102" s="30">
        <v>426</v>
      </c>
      <c r="E102" s="30">
        <v>520</v>
      </c>
      <c r="F102" s="30">
        <v>3.0539999999999998</v>
      </c>
      <c r="G102" s="30">
        <v>0.44</v>
      </c>
      <c r="H102" s="30">
        <v>2.1648000000000001</v>
      </c>
      <c r="I102" s="30">
        <v>0.38</v>
      </c>
      <c r="J102" s="30">
        <v>0.70879999999999999</v>
      </c>
      <c r="K102" s="30">
        <v>0.27</v>
      </c>
    </row>
    <row r="103" spans="1:11" x14ac:dyDescent="0.2">
      <c r="A103" s="30" t="s">
        <v>778</v>
      </c>
      <c r="B103" s="30">
        <v>65718.89</v>
      </c>
      <c r="C103" s="30">
        <v>34950.57</v>
      </c>
      <c r="D103" s="30">
        <v>425</v>
      </c>
      <c r="E103" s="30">
        <v>510</v>
      </c>
      <c r="F103" s="30">
        <v>3.0569999999999999</v>
      </c>
      <c r="G103" s="30">
        <v>0.39</v>
      </c>
      <c r="H103" s="30">
        <v>2.1728000000000001</v>
      </c>
      <c r="I103" s="30">
        <v>0.38</v>
      </c>
      <c r="J103" s="30">
        <v>0.7087</v>
      </c>
      <c r="K103" s="30">
        <v>0.27</v>
      </c>
    </row>
    <row r="104" spans="1:11" x14ac:dyDescent="0.2">
      <c r="A104" s="30" t="s">
        <v>779</v>
      </c>
      <c r="B104" s="30">
        <v>65654.740000000005</v>
      </c>
      <c r="C104" s="30">
        <v>34956.78</v>
      </c>
      <c r="D104" s="30">
        <v>425</v>
      </c>
      <c r="E104" s="30">
        <v>510</v>
      </c>
      <c r="F104" s="30">
        <v>3.0409999999999999</v>
      </c>
      <c r="G104" s="30">
        <v>0.44</v>
      </c>
      <c r="H104" s="30">
        <v>2.1644999999999999</v>
      </c>
      <c r="I104" s="30">
        <v>0.35</v>
      </c>
      <c r="J104" s="30">
        <v>0.7097</v>
      </c>
      <c r="K104" s="30">
        <v>0.26</v>
      </c>
    </row>
    <row r="105" spans="1:11" x14ac:dyDescent="0.2">
      <c r="A105" s="30" t="s">
        <v>780</v>
      </c>
      <c r="B105" s="30">
        <v>65589.81</v>
      </c>
      <c r="C105" s="30">
        <v>35024.57</v>
      </c>
      <c r="D105" s="30">
        <v>430</v>
      </c>
      <c r="E105" s="30">
        <v>520</v>
      </c>
      <c r="F105" s="30">
        <v>3.03</v>
      </c>
      <c r="G105" s="30">
        <v>0.44</v>
      </c>
      <c r="H105" s="30">
        <v>2.1597</v>
      </c>
      <c r="I105" s="30">
        <v>0.39</v>
      </c>
      <c r="J105" s="30">
        <v>0.71060000000000001</v>
      </c>
      <c r="K105" s="30">
        <v>0.33</v>
      </c>
    </row>
    <row r="106" spans="1:11" x14ac:dyDescent="0.2">
      <c r="A106" s="30" t="s">
        <v>781</v>
      </c>
      <c r="B106" s="30">
        <v>65598.880000000005</v>
      </c>
      <c r="C106" s="30">
        <v>34964.39</v>
      </c>
      <c r="D106" s="30">
        <v>422</v>
      </c>
      <c r="E106" s="30">
        <v>510</v>
      </c>
      <c r="F106" s="30">
        <v>3.0419999999999998</v>
      </c>
      <c r="G106" s="30">
        <v>0.42</v>
      </c>
      <c r="H106" s="30">
        <v>2.165</v>
      </c>
      <c r="I106" s="30">
        <v>0.43</v>
      </c>
      <c r="J106" s="30">
        <v>0.70889999999999997</v>
      </c>
      <c r="K106" s="30">
        <v>0.26</v>
      </c>
    </row>
    <row r="107" spans="1:11" x14ac:dyDescent="0.2">
      <c r="A107" s="30" t="s">
        <v>782</v>
      </c>
      <c r="B107" s="30">
        <v>65527.67</v>
      </c>
      <c r="C107" s="30">
        <v>34987.599999999999</v>
      </c>
      <c r="D107" s="30">
        <v>427</v>
      </c>
      <c r="E107" s="30">
        <v>520</v>
      </c>
      <c r="F107" s="30">
        <v>3.0449999999999999</v>
      </c>
      <c r="G107" s="30">
        <v>0.34</v>
      </c>
      <c r="H107" s="30">
        <v>2.1720999999999999</v>
      </c>
      <c r="I107" s="30">
        <v>0.28999999999999998</v>
      </c>
      <c r="J107" s="30">
        <v>0.71040000000000003</v>
      </c>
      <c r="K107" s="30">
        <v>0.28999999999999998</v>
      </c>
    </row>
  </sheetData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/>
  <headerFooter>
    <oddHeader>&amp;C&amp;"Arial,Regular"&amp;10&amp;Kffffff&amp;A</oddHeader>
    <oddFooter>&amp;C&amp;"Arial,Regular"&amp;10&amp;KffffffPage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756</vt:i4>
      </vt:variant>
    </vt:vector>
  </HeadingPairs>
  <TitlesOfParts>
    <vt:vector size="765" baseType="lpstr">
      <vt:lpstr>READ ME</vt:lpstr>
      <vt:lpstr>PlotDat1</vt:lpstr>
      <vt:lpstr>Table S1 - EMPA Analytical Para</vt:lpstr>
      <vt:lpstr>Table S2 - EMPA Mineral Chemist</vt:lpstr>
      <vt:lpstr>Table S3 - Y3DD Monazite U-Th-P</vt:lpstr>
      <vt:lpstr>Table S4 - Y5 Monazite U-Th-Pb </vt:lpstr>
      <vt:lpstr>Table S5 - Apatite U-Pb Data</vt:lpstr>
      <vt:lpstr>Table S6 - Zircon U-Pb Data</vt:lpstr>
      <vt:lpstr>Table S7 - Rb-Sr Data</vt:lpstr>
      <vt:lpstr>PlotDat1!_gXY1</vt:lpstr>
      <vt:lpstr>'READ ME'!_gXY1</vt:lpstr>
      <vt:lpstr>'Table S1 - EMPA Analytical Para'!_gXY1</vt:lpstr>
      <vt:lpstr>'Table S2 - EMPA Mineral Chemist'!_gXY1</vt:lpstr>
      <vt:lpstr>'Table S3 - Y3DD Monazite U-Th-P'!_gXY1</vt:lpstr>
      <vt:lpstr>'Table S4 - Y5 Monazite U-Th-Pb '!_gXY1</vt:lpstr>
      <vt:lpstr>'Table S5 - Apatite U-Pb Data'!_gXY1</vt:lpstr>
      <vt:lpstr>'Table S6 - Zircon U-Pb Data'!_gXY1</vt:lpstr>
      <vt:lpstr>'Table S7 - Rb-Sr Data'!_gXY1</vt:lpstr>
      <vt:lpstr>PlotDat1!Ellipse1_1</vt:lpstr>
      <vt:lpstr>'READ ME'!Ellipse1_1</vt:lpstr>
      <vt:lpstr>'Table S1 - EMPA Analytical Para'!Ellipse1_1</vt:lpstr>
      <vt:lpstr>'Table S2 - EMPA Mineral Chemist'!Ellipse1_1</vt:lpstr>
      <vt:lpstr>'Table S3 - Y3DD Monazite U-Th-P'!Ellipse1_1</vt:lpstr>
      <vt:lpstr>'Table S4 - Y5 Monazite U-Th-Pb '!Ellipse1_1</vt:lpstr>
      <vt:lpstr>'Table S5 - Apatite U-Pb Data'!Ellipse1_1</vt:lpstr>
      <vt:lpstr>'Table S6 - Zircon U-Pb Data'!Ellipse1_1</vt:lpstr>
      <vt:lpstr>'Table S7 - Rb-Sr Data'!Ellipse1_1</vt:lpstr>
      <vt:lpstr>PlotDat1!Ellipse1_10</vt:lpstr>
      <vt:lpstr>'READ ME'!Ellipse1_10</vt:lpstr>
      <vt:lpstr>'Table S1 - EMPA Analytical Para'!Ellipse1_10</vt:lpstr>
      <vt:lpstr>'Table S2 - EMPA Mineral Chemist'!Ellipse1_10</vt:lpstr>
      <vt:lpstr>'Table S3 - Y3DD Monazite U-Th-P'!Ellipse1_10</vt:lpstr>
      <vt:lpstr>'Table S4 - Y5 Monazite U-Th-Pb '!Ellipse1_10</vt:lpstr>
      <vt:lpstr>'Table S5 - Apatite U-Pb Data'!Ellipse1_10</vt:lpstr>
      <vt:lpstr>'Table S6 - Zircon U-Pb Data'!Ellipse1_10</vt:lpstr>
      <vt:lpstr>'Table S7 - Rb-Sr Data'!Ellipse1_10</vt:lpstr>
      <vt:lpstr>PlotDat1!Ellipse1_11</vt:lpstr>
      <vt:lpstr>'READ ME'!Ellipse1_11</vt:lpstr>
      <vt:lpstr>'Table S1 - EMPA Analytical Para'!Ellipse1_11</vt:lpstr>
      <vt:lpstr>'Table S2 - EMPA Mineral Chemist'!Ellipse1_11</vt:lpstr>
      <vt:lpstr>'Table S3 - Y3DD Monazite U-Th-P'!Ellipse1_11</vt:lpstr>
      <vt:lpstr>'Table S4 - Y5 Monazite U-Th-Pb '!Ellipse1_11</vt:lpstr>
      <vt:lpstr>'Table S5 - Apatite U-Pb Data'!Ellipse1_11</vt:lpstr>
      <vt:lpstr>'Table S6 - Zircon U-Pb Data'!Ellipse1_11</vt:lpstr>
      <vt:lpstr>'Table S7 - Rb-Sr Data'!Ellipse1_11</vt:lpstr>
      <vt:lpstr>PlotDat1!Ellipse1_12</vt:lpstr>
      <vt:lpstr>'READ ME'!Ellipse1_12</vt:lpstr>
      <vt:lpstr>'Table S1 - EMPA Analytical Para'!Ellipse1_12</vt:lpstr>
      <vt:lpstr>'Table S2 - EMPA Mineral Chemist'!Ellipse1_12</vt:lpstr>
      <vt:lpstr>'Table S3 - Y3DD Monazite U-Th-P'!Ellipse1_12</vt:lpstr>
      <vt:lpstr>'Table S4 - Y5 Monazite U-Th-Pb '!Ellipse1_12</vt:lpstr>
      <vt:lpstr>'Table S5 - Apatite U-Pb Data'!Ellipse1_12</vt:lpstr>
      <vt:lpstr>'Table S6 - Zircon U-Pb Data'!Ellipse1_12</vt:lpstr>
      <vt:lpstr>'Table S7 - Rb-Sr Data'!Ellipse1_12</vt:lpstr>
      <vt:lpstr>PlotDat1!Ellipse1_13</vt:lpstr>
      <vt:lpstr>'READ ME'!Ellipse1_13</vt:lpstr>
      <vt:lpstr>'Table S1 - EMPA Analytical Para'!Ellipse1_13</vt:lpstr>
      <vt:lpstr>'Table S2 - EMPA Mineral Chemist'!Ellipse1_13</vt:lpstr>
      <vt:lpstr>'Table S3 - Y3DD Monazite U-Th-P'!Ellipse1_13</vt:lpstr>
      <vt:lpstr>'Table S4 - Y5 Monazite U-Th-Pb '!Ellipse1_13</vt:lpstr>
      <vt:lpstr>'Table S5 - Apatite U-Pb Data'!Ellipse1_13</vt:lpstr>
      <vt:lpstr>'Table S6 - Zircon U-Pb Data'!Ellipse1_13</vt:lpstr>
      <vt:lpstr>'Table S7 - Rb-Sr Data'!Ellipse1_13</vt:lpstr>
      <vt:lpstr>PlotDat1!Ellipse1_14</vt:lpstr>
      <vt:lpstr>'READ ME'!Ellipse1_14</vt:lpstr>
      <vt:lpstr>'Table S1 - EMPA Analytical Para'!Ellipse1_14</vt:lpstr>
      <vt:lpstr>'Table S2 - EMPA Mineral Chemist'!Ellipse1_14</vt:lpstr>
      <vt:lpstr>'Table S3 - Y3DD Monazite U-Th-P'!Ellipse1_14</vt:lpstr>
      <vt:lpstr>'Table S4 - Y5 Monazite U-Th-Pb '!Ellipse1_14</vt:lpstr>
      <vt:lpstr>'Table S5 - Apatite U-Pb Data'!Ellipse1_14</vt:lpstr>
      <vt:lpstr>'Table S6 - Zircon U-Pb Data'!Ellipse1_14</vt:lpstr>
      <vt:lpstr>'Table S7 - Rb-Sr Data'!Ellipse1_14</vt:lpstr>
      <vt:lpstr>PlotDat1!Ellipse1_15</vt:lpstr>
      <vt:lpstr>'READ ME'!Ellipse1_15</vt:lpstr>
      <vt:lpstr>'Table S1 - EMPA Analytical Para'!Ellipse1_15</vt:lpstr>
      <vt:lpstr>'Table S2 - EMPA Mineral Chemist'!Ellipse1_15</vt:lpstr>
      <vt:lpstr>'Table S3 - Y3DD Monazite U-Th-P'!Ellipse1_15</vt:lpstr>
      <vt:lpstr>'Table S4 - Y5 Monazite U-Th-Pb '!Ellipse1_15</vt:lpstr>
      <vt:lpstr>'Table S5 - Apatite U-Pb Data'!Ellipse1_15</vt:lpstr>
      <vt:lpstr>'Table S6 - Zircon U-Pb Data'!Ellipse1_15</vt:lpstr>
      <vt:lpstr>'Table S7 - Rb-Sr Data'!Ellipse1_15</vt:lpstr>
      <vt:lpstr>PlotDat1!Ellipse1_16</vt:lpstr>
      <vt:lpstr>'READ ME'!Ellipse1_16</vt:lpstr>
      <vt:lpstr>'Table S1 - EMPA Analytical Para'!Ellipse1_16</vt:lpstr>
      <vt:lpstr>'Table S2 - EMPA Mineral Chemist'!Ellipse1_16</vt:lpstr>
      <vt:lpstr>'Table S3 - Y3DD Monazite U-Th-P'!Ellipse1_16</vt:lpstr>
      <vt:lpstr>'Table S4 - Y5 Monazite U-Th-Pb '!Ellipse1_16</vt:lpstr>
      <vt:lpstr>'Table S5 - Apatite U-Pb Data'!Ellipse1_16</vt:lpstr>
      <vt:lpstr>'Table S6 - Zircon U-Pb Data'!Ellipse1_16</vt:lpstr>
      <vt:lpstr>'Table S7 - Rb-Sr Data'!Ellipse1_16</vt:lpstr>
      <vt:lpstr>PlotDat1!Ellipse1_17</vt:lpstr>
      <vt:lpstr>'READ ME'!Ellipse1_17</vt:lpstr>
      <vt:lpstr>'Table S1 - EMPA Analytical Para'!Ellipse1_17</vt:lpstr>
      <vt:lpstr>'Table S2 - EMPA Mineral Chemist'!Ellipse1_17</vt:lpstr>
      <vt:lpstr>'Table S3 - Y3DD Monazite U-Th-P'!Ellipse1_17</vt:lpstr>
      <vt:lpstr>'Table S4 - Y5 Monazite U-Th-Pb '!Ellipse1_17</vt:lpstr>
      <vt:lpstr>'Table S5 - Apatite U-Pb Data'!Ellipse1_17</vt:lpstr>
      <vt:lpstr>'Table S6 - Zircon U-Pb Data'!Ellipse1_17</vt:lpstr>
      <vt:lpstr>'Table S7 - Rb-Sr Data'!Ellipse1_17</vt:lpstr>
      <vt:lpstr>PlotDat1!Ellipse1_18</vt:lpstr>
      <vt:lpstr>'READ ME'!Ellipse1_18</vt:lpstr>
      <vt:lpstr>'Table S1 - EMPA Analytical Para'!Ellipse1_18</vt:lpstr>
      <vt:lpstr>'Table S2 - EMPA Mineral Chemist'!Ellipse1_18</vt:lpstr>
      <vt:lpstr>'Table S3 - Y3DD Monazite U-Th-P'!Ellipse1_18</vt:lpstr>
      <vt:lpstr>'Table S4 - Y5 Monazite U-Th-Pb '!Ellipse1_18</vt:lpstr>
      <vt:lpstr>'Table S5 - Apatite U-Pb Data'!Ellipse1_18</vt:lpstr>
      <vt:lpstr>'Table S6 - Zircon U-Pb Data'!Ellipse1_18</vt:lpstr>
      <vt:lpstr>'Table S7 - Rb-Sr Data'!Ellipse1_18</vt:lpstr>
      <vt:lpstr>PlotDat1!Ellipse1_19</vt:lpstr>
      <vt:lpstr>'READ ME'!Ellipse1_19</vt:lpstr>
      <vt:lpstr>'Table S1 - EMPA Analytical Para'!Ellipse1_19</vt:lpstr>
      <vt:lpstr>'Table S2 - EMPA Mineral Chemist'!Ellipse1_19</vt:lpstr>
      <vt:lpstr>'Table S3 - Y3DD Monazite U-Th-P'!Ellipse1_19</vt:lpstr>
      <vt:lpstr>'Table S4 - Y5 Monazite U-Th-Pb '!Ellipse1_19</vt:lpstr>
      <vt:lpstr>'Table S5 - Apatite U-Pb Data'!Ellipse1_19</vt:lpstr>
      <vt:lpstr>'Table S6 - Zircon U-Pb Data'!Ellipse1_19</vt:lpstr>
      <vt:lpstr>'Table S7 - Rb-Sr Data'!Ellipse1_19</vt:lpstr>
      <vt:lpstr>PlotDat1!Ellipse1_2</vt:lpstr>
      <vt:lpstr>'READ ME'!Ellipse1_2</vt:lpstr>
      <vt:lpstr>'Table S1 - EMPA Analytical Para'!Ellipse1_2</vt:lpstr>
      <vt:lpstr>'Table S2 - EMPA Mineral Chemist'!Ellipse1_2</vt:lpstr>
      <vt:lpstr>'Table S3 - Y3DD Monazite U-Th-P'!Ellipse1_2</vt:lpstr>
      <vt:lpstr>'Table S4 - Y5 Monazite U-Th-Pb '!Ellipse1_2</vt:lpstr>
      <vt:lpstr>'Table S5 - Apatite U-Pb Data'!Ellipse1_2</vt:lpstr>
      <vt:lpstr>'Table S6 - Zircon U-Pb Data'!Ellipse1_2</vt:lpstr>
      <vt:lpstr>'Table S7 - Rb-Sr Data'!Ellipse1_2</vt:lpstr>
      <vt:lpstr>PlotDat1!Ellipse1_20</vt:lpstr>
      <vt:lpstr>'READ ME'!Ellipse1_20</vt:lpstr>
      <vt:lpstr>'Table S1 - EMPA Analytical Para'!Ellipse1_20</vt:lpstr>
      <vt:lpstr>'Table S2 - EMPA Mineral Chemist'!Ellipse1_20</vt:lpstr>
      <vt:lpstr>'Table S3 - Y3DD Monazite U-Th-P'!Ellipse1_20</vt:lpstr>
      <vt:lpstr>'Table S4 - Y5 Monazite U-Th-Pb '!Ellipse1_20</vt:lpstr>
      <vt:lpstr>'Table S5 - Apatite U-Pb Data'!Ellipse1_20</vt:lpstr>
      <vt:lpstr>'Table S6 - Zircon U-Pb Data'!Ellipse1_20</vt:lpstr>
      <vt:lpstr>'Table S7 - Rb-Sr Data'!Ellipse1_20</vt:lpstr>
      <vt:lpstr>PlotDat1!Ellipse1_21</vt:lpstr>
      <vt:lpstr>'READ ME'!Ellipse1_21</vt:lpstr>
      <vt:lpstr>'Table S1 - EMPA Analytical Para'!Ellipse1_21</vt:lpstr>
      <vt:lpstr>'Table S2 - EMPA Mineral Chemist'!Ellipse1_21</vt:lpstr>
      <vt:lpstr>'Table S3 - Y3DD Monazite U-Th-P'!Ellipse1_21</vt:lpstr>
      <vt:lpstr>'Table S4 - Y5 Monazite U-Th-Pb '!Ellipse1_21</vt:lpstr>
      <vt:lpstr>'Table S5 - Apatite U-Pb Data'!Ellipse1_21</vt:lpstr>
      <vt:lpstr>'Table S6 - Zircon U-Pb Data'!Ellipse1_21</vt:lpstr>
      <vt:lpstr>'Table S7 - Rb-Sr Data'!Ellipse1_21</vt:lpstr>
      <vt:lpstr>PlotDat1!Ellipse1_22</vt:lpstr>
      <vt:lpstr>'READ ME'!Ellipse1_22</vt:lpstr>
      <vt:lpstr>'Table S1 - EMPA Analytical Para'!Ellipse1_22</vt:lpstr>
      <vt:lpstr>'Table S2 - EMPA Mineral Chemist'!Ellipse1_22</vt:lpstr>
      <vt:lpstr>'Table S3 - Y3DD Monazite U-Th-P'!Ellipse1_22</vt:lpstr>
      <vt:lpstr>'Table S4 - Y5 Monazite U-Th-Pb '!Ellipse1_22</vt:lpstr>
      <vt:lpstr>'Table S5 - Apatite U-Pb Data'!Ellipse1_22</vt:lpstr>
      <vt:lpstr>'Table S6 - Zircon U-Pb Data'!Ellipse1_22</vt:lpstr>
      <vt:lpstr>'Table S7 - Rb-Sr Data'!Ellipse1_22</vt:lpstr>
      <vt:lpstr>PlotDat1!Ellipse1_23</vt:lpstr>
      <vt:lpstr>'READ ME'!Ellipse1_23</vt:lpstr>
      <vt:lpstr>'Table S1 - EMPA Analytical Para'!Ellipse1_23</vt:lpstr>
      <vt:lpstr>'Table S2 - EMPA Mineral Chemist'!Ellipse1_23</vt:lpstr>
      <vt:lpstr>'Table S3 - Y3DD Monazite U-Th-P'!Ellipse1_23</vt:lpstr>
      <vt:lpstr>'Table S4 - Y5 Monazite U-Th-Pb '!Ellipse1_23</vt:lpstr>
      <vt:lpstr>'Table S5 - Apatite U-Pb Data'!Ellipse1_23</vt:lpstr>
      <vt:lpstr>'Table S6 - Zircon U-Pb Data'!Ellipse1_23</vt:lpstr>
      <vt:lpstr>'Table S7 - Rb-Sr Data'!Ellipse1_23</vt:lpstr>
      <vt:lpstr>PlotDat1!Ellipse1_24</vt:lpstr>
      <vt:lpstr>'READ ME'!Ellipse1_24</vt:lpstr>
      <vt:lpstr>'Table S1 - EMPA Analytical Para'!Ellipse1_24</vt:lpstr>
      <vt:lpstr>'Table S2 - EMPA Mineral Chemist'!Ellipse1_24</vt:lpstr>
      <vt:lpstr>'Table S3 - Y3DD Monazite U-Th-P'!Ellipse1_24</vt:lpstr>
      <vt:lpstr>'Table S4 - Y5 Monazite U-Th-Pb '!Ellipse1_24</vt:lpstr>
      <vt:lpstr>'Table S5 - Apatite U-Pb Data'!Ellipse1_24</vt:lpstr>
      <vt:lpstr>'Table S6 - Zircon U-Pb Data'!Ellipse1_24</vt:lpstr>
      <vt:lpstr>'Table S7 - Rb-Sr Data'!Ellipse1_24</vt:lpstr>
      <vt:lpstr>PlotDat1!Ellipse1_25</vt:lpstr>
      <vt:lpstr>'READ ME'!Ellipse1_25</vt:lpstr>
      <vt:lpstr>'Table S1 - EMPA Analytical Para'!Ellipse1_25</vt:lpstr>
      <vt:lpstr>'Table S2 - EMPA Mineral Chemist'!Ellipse1_25</vt:lpstr>
      <vt:lpstr>'Table S3 - Y3DD Monazite U-Th-P'!Ellipse1_25</vt:lpstr>
      <vt:lpstr>'Table S4 - Y5 Monazite U-Th-Pb '!Ellipse1_25</vt:lpstr>
      <vt:lpstr>'Table S5 - Apatite U-Pb Data'!Ellipse1_25</vt:lpstr>
      <vt:lpstr>'Table S6 - Zircon U-Pb Data'!Ellipse1_25</vt:lpstr>
      <vt:lpstr>'Table S7 - Rb-Sr Data'!Ellipse1_25</vt:lpstr>
      <vt:lpstr>PlotDat1!Ellipse1_26</vt:lpstr>
      <vt:lpstr>'READ ME'!Ellipse1_26</vt:lpstr>
      <vt:lpstr>'Table S1 - EMPA Analytical Para'!Ellipse1_26</vt:lpstr>
      <vt:lpstr>'Table S2 - EMPA Mineral Chemist'!Ellipse1_26</vt:lpstr>
      <vt:lpstr>'Table S3 - Y3DD Monazite U-Th-P'!Ellipse1_26</vt:lpstr>
      <vt:lpstr>'Table S4 - Y5 Monazite U-Th-Pb '!Ellipse1_26</vt:lpstr>
      <vt:lpstr>'Table S5 - Apatite U-Pb Data'!Ellipse1_26</vt:lpstr>
      <vt:lpstr>'Table S6 - Zircon U-Pb Data'!Ellipse1_26</vt:lpstr>
      <vt:lpstr>'Table S7 - Rb-Sr Data'!Ellipse1_26</vt:lpstr>
      <vt:lpstr>PlotDat1!Ellipse1_27</vt:lpstr>
      <vt:lpstr>'READ ME'!Ellipse1_27</vt:lpstr>
      <vt:lpstr>'Table S1 - EMPA Analytical Para'!Ellipse1_27</vt:lpstr>
      <vt:lpstr>'Table S2 - EMPA Mineral Chemist'!Ellipse1_27</vt:lpstr>
      <vt:lpstr>'Table S3 - Y3DD Monazite U-Th-P'!Ellipse1_27</vt:lpstr>
      <vt:lpstr>'Table S4 - Y5 Monazite U-Th-Pb '!Ellipse1_27</vt:lpstr>
      <vt:lpstr>'Table S5 - Apatite U-Pb Data'!Ellipse1_27</vt:lpstr>
      <vt:lpstr>'Table S6 - Zircon U-Pb Data'!Ellipse1_27</vt:lpstr>
      <vt:lpstr>'Table S7 - Rb-Sr Data'!Ellipse1_27</vt:lpstr>
      <vt:lpstr>PlotDat1!Ellipse1_28</vt:lpstr>
      <vt:lpstr>'READ ME'!Ellipse1_28</vt:lpstr>
      <vt:lpstr>'Table S1 - EMPA Analytical Para'!Ellipse1_28</vt:lpstr>
      <vt:lpstr>'Table S2 - EMPA Mineral Chemist'!Ellipse1_28</vt:lpstr>
      <vt:lpstr>'Table S3 - Y3DD Monazite U-Th-P'!Ellipse1_28</vt:lpstr>
      <vt:lpstr>'Table S4 - Y5 Monazite U-Th-Pb '!Ellipse1_28</vt:lpstr>
      <vt:lpstr>'Table S5 - Apatite U-Pb Data'!Ellipse1_28</vt:lpstr>
      <vt:lpstr>'Table S6 - Zircon U-Pb Data'!Ellipse1_28</vt:lpstr>
      <vt:lpstr>'Table S7 - Rb-Sr Data'!Ellipse1_28</vt:lpstr>
      <vt:lpstr>PlotDat1!Ellipse1_29</vt:lpstr>
      <vt:lpstr>'READ ME'!Ellipse1_29</vt:lpstr>
      <vt:lpstr>'Table S1 - EMPA Analytical Para'!Ellipse1_29</vt:lpstr>
      <vt:lpstr>'Table S2 - EMPA Mineral Chemist'!Ellipse1_29</vt:lpstr>
      <vt:lpstr>'Table S3 - Y3DD Monazite U-Th-P'!Ellipse1_29</vt:lpstr>
      <vt:lpstr>'Table S4 - Y5 Monazite U-Th-Pb '!Ellipse1_29</vt:lpstr>
      <vt:lpstr>'Table S5 - Apatite U-Pb Data'!Ellipse1_29</vt:lpstr>
      <vt:lpstr>'Table S6 - Zircon U-Pb Data'!Ellipse1_29</vt:lpstr>
      <vt:lpstr>'Table S7 - Rb-Sr Data'!Ellipse1_29</vt:lpstr>
      <vt:lpstr>PlotDat1!Ellipse1_3</vt:lpstr>
      <vt:lpstr>'READ ME'!Ellipse1_3</vt:lpstr>
      <vt:lpstr>'Table S1 - EMPA Analytical Para'!Ellipse1_3</vt:lpstr>
      <vt:lpstr>'Table S2 - EMPA Mineral Chemist'!Ellipse1_3</vt:lpstr>
      <vt:lpstr>'Table S3 - Y3DD Monazite U-Th-P'!Ellipse1_3</vt:lpstr>
      <vt:lpstr>'Table S4 - Y5 Monazite U-Th-Pb '!Ellipse1_3</vt:lpstr>
      <vt:lpstr>'Table S5 - Apatite U-Pb Data'!Ellipse1_3</vt:lpstr>
      <vt:lpstr>'Table S6 - Zircon U-Pb Data'!Ellipse1_3</vt:lpstr>
      <vt:lpstr>'Table S7 - Rb-Sr Data'!Ellipse1_3</vt:lpstr>
      <vt:lpstr>PlotDat1!Ellipse1_30</vt:lpstr>
      <vt:lpstr>'READ ME'!Ellipse1_30</vt:lpstr>
      <vt:lpstr>'Table S1 - EMPA Analytical Para'!Ellipse1_30</vt:lpstr>
      <vt:lpstr>'Table S2 - EMPA Mineral Chemist'!Ellipse1_30</vt:lpstr>
      <vt:lpstr>'Table S3 - Y3DD Monazite U-Th-P'!Ellipse1_30</vt:lpstr>
      <vt:lpstr>'Table S4 - Y5 Monazite U-Th-Pb '!Ellipse1_30</vt:lpstr>
      <vt:lpstr>'Table S5 - Apatite U-Pb Data'!Ellipse1_30</vt:lpstr>
      <vt:lpstr>'Table S6 - Zircon U-Pb Data'!Ellipse1_30</vt:lpstr>
      <vt:lpstr>'Table S7 - Rb-Sr Data'!Ellipse1_30</vt:lpstr>
      <vt:lpstr>PlotDat1!Ellipse1_31</vt:lpstr>
      <vt:lpstr>'READ ME'!Ellipse1_31</vt:lpstr>
      <vt:lpstr>'Table S1 - EMPA Analytical Para'!Ellipse1_31</vt:lpstr>
      <vt:lpstr>'Table S2 - EMPA Mineral Chemist'!Ellipse1_31</vt:lpstr>
      <vt:lpstr>'Table S3 - Y3DD Monazite U-Th-P'!Ellipse1_31</vt:lpstr>
      <vt:lpstr>'Table S4 - Y5 Monazite U-Th-Pb '!Ellipse1_31</vt:lpstr>
      <vt:lpstr>'Table S5 - Apatite U-Pb Data'!Ellipse1_31</vt:lpstr>
      <vt:lpstr>'Table S6 - Zircon U-Pb Data'!Ellipse1_31</vt:lpstr>
      <vt:lpstr>'Table S7 - Rb-Sr Data'!Ellipse1_31</vt:lpstr>
      <vt:lpstr>PlotDat1!Ellipse1_32</vt:lpstr>
      <vt:lpstr>'READ ME'!Ellipse1_32</vt:lpstr>
      <vt:lpstr>'Table S1 - EMPA Analytical Para'!Ellipse1_32</vt:lpstr>
      <vt:lpstr>'Table S2 - EMPA Mineral Chemist'!Ellipse1_32</vt:lpstr>
      <vt:lpstr>'Table S3 - Y3DD Monazite U-Th-P'!Ellipse1_32</vt:lpstr>
      <vt:lpstr>'Table S4 - Y5 Monazite U-Th-Pb '!Ellipse1_32</vt:lpstr>
      <vt:lpstr>'Table S5 - Apatite U-Pb Data'!Ellipse1_32</vt:lpstr>
      <vt:lpstr>'Table S6 - Zircon U-Pb Data'!Ellipse1_32</vt:lpstr>
      <vt:lpstr>'Table S7 - Rb-Sr Data'!Ellipse1_32</vt:lpstr>
      <vt:lpstr>PlotDat1!Ellipse1_33</vt:lpstr>
      <vt:lpstr>'READ ME'!Ellipse1_33</vt:lpstr>
      <vt:lpstr>'Table S1 - EMPA Analytical Para'!Ellipse1_33</vt:lpstr>
      <vt:lpstr>'Table S2 - EMPA Mineral Chemist'!Ellipse1_33</vt:lpstr>
      <vt:lpstr>'Table S3 - Y3DD Monazite U-Th-P'!Ellipse1_33</vt:lpstr>
      <vt:lpstr>'Table S4 - Y5 Monazite U-Th-Pb '!Ellipse1_33</vt:lpstr>
      <vt:lpstr>'Table S5 - Apatite U-Pb Data'!Ellipse1_33</vt:lpstr>
      <vt:lpstr>'Table S6 - Zircon U-Pb Data'!Ellipse1_33</vt:lpstr>
      <vt:lpstr>'Table S7 - Rb-Sr Data'!Ellipse1_33</vt:lpstr>
      <vt:lpstr>PlotDat1!Ellipse1_34</vt:lpstr>
      <vt:lpstr>'READ ME'!Ellipse1_34</vt:lpstr>
      <vt:lpstr>'Table S1 - EMPA Analytical Para'!Ellipse1_34</vt:lpstr>
      <vt:lpstr>'Table S2 - EMPA Mineral Chemist'!Ellipse1_34</vt:lpstr>
      <vt:lpstr>'Table S3 - Y3DD Monazite U-Th-P'!Ellipse1_34</vt:lpstr>
      <vt:lpstr>'Table S4 - Y5 Monazite U-Th-Pb '!Ellipse1_34</vt:lpstr>
      <vt:lpstr>'Table S5 - Apatite U-Pb Data'!Ellipse1_34</vt:lpstr>
      <vt:lpstr>'Table S6 - Zircon U-Pb Data'!Ellipse1_34</vt:lpstr>
      <vt:lpstr>'Table S7 - Rb-Sr Data'!Ellipse1_34</vt:lpstr>
      <vt:lpstr>PlotDat1!Ellipse1_35</vt:lpstr>
      <vt:lpstr>'READ ME'!Ellipse1_35</vt:lpstr>
      <vt:lpstr>'Table S1 - EMPA Analytical Para'!Ellipse1_35</vt:lpstr>
      <vt:lpstr>'Table S2 - EMPA Mineral Chemist'!Ellipse1_35</vt:lpstr>
      <vt:lpstr>'Table S3 - Y3DD Monazite U-Th-P'!Ellipse1_35</vt:lpstr>
      <vt:lpstr>'Table S4 - Y5 Monazite U-Th-Pb '!Ellipse1_35</vt:lpstr>
      <vt:lpstr>'Table S5 - Apatite U-Pb Data'!Ellipse1_35</vt:lpstr>
      <vt:lpstr>'Table S6 - Zircon U-Pb Data'!Ellipse1_35</vt:lpstr>
      <vt:lpstr>'Table S7 - Rb-Sr Data'!Ellipse1_35</vt:lpstr>
      <vt:lpstr>PlotDat1!Ellipse1_36</vt:lpstr>
      <vt:lpstr>'READ ME'!Ellipse1_36</vt:lpstr>
      <vt:lpstr>'Table S1 - EMPA Analytical Para'!Ellipse1_36</vt:lpstr>
      <vt:lpstr>'Table S2 - EMPA Mineral Chemist'!Ellipse1_36</vt:lpstr>
      <vt:lpstr>'Table S3 - Y3DD Monazite U-Th-P'!Ellipse1_36</vt:lpstr>
      <vt:lpstr>'Table S4 - Y5 Monazite U-Th-Pb '!Ellipse1_36</vt:lpstr>
      <vt:lpstr>'Table S5 - Apatite U-Pb Data'!Ellipse1_36</vt:lpstr>
      <vt:lpstr>'Table S6 - Zircon U-Pb Data'!Ellipse1_36</vt:lpstr>
      <vt:lpstr>'Table S7 - Rb-Sr Data'!Ellipse1_36</vt:lpstr>
      <vt:lpstr>PlotDat1!Ellipse1_37</vt:lpstr>
      <vt:lpstr>'READ ME'!Ellipse1_37</vt:lpstr>
      <vt:lpstr>'Table S1 - EMPA Analytical Para'!Ellipse1_37</vt:lpstr>
      <vt:lpstr>'Table S2 - EMPA Mineral Chemist'!Ellipse1_37</vt:lpstr>
      <vt:lpstr>'Table S3 - Y3DD Monazite U-Th-P'!Ellipse1_37</vt:lpstr>
      <vt:lpstr>'Table S4 - Y5 Monazite U-Th-Pb '!Ellipse1_37</vt:lpstr>
      <vt:lpstr>'Table S5 - Apatite U-Pb Data'!Ellipse1_37</vt:lpstr>
      <vt:lpstr>'Table S6 - Zircon U-Pb Data'!Ellipse1_37</vt:lpstr>
      <vt:lpstr>'Table S7 - Rb-Sr Data'!Ellipse1_37</vt:lpstr>
      <vt:lpstr>PlotDat1!Ellipse1_38</vt:lpstr>
      <vt:lpstr>'READ ME'!Ellipse1_38</vt:lpstr>
      <vt:lpstr>'Table S1 - EMPA Analytical Para'!Ellipse1_38</vt:lpstr>
      <vt:lpstr>'Table S2 - EMPA Mineral Chemist'!Ellipse1_38</vt:lpstr>
      <vt:lpstr>'Table S3 - Y3DD Monazite U-Th-P'!Ellipse1_38</vt:lpstr>
      <vt:lpstr>'Table S4 - Y5 Monazite U-Th-Pb '!Ellipse1_38</vt:lpstr>
      <vt:lpstr>'Table S5 - Apatite U-Pb Data'!Ellipse1_38</vt:lpstr>
      <vt:lpstr>'Table S6 - Zircon U-Pb Data'!Ellipse1_38</vt:lpstr>
      <vt:lpstr>'Table S7 - Rb-Sr Data'!Ellipse1_38</vt:lpstr>
      <vt:lpstr>PlotDat1!Ellipse1_39</vt:lpstr>
      <vt:lpstr>'READ ME'!Ellipse1_39</vt:lpstr>
      <vt:lpstr>'Table S1 - EMPA Analytical Para'!Ellipse1_39</vt:lpstr>
      <vt:lpstr>'Table S2 - EMPA Mineral Chemist'!Ellipse1_39</vt:lpstr>
      <vt:lpstr>'Table S3 - Y3DD Monazite U-Th-P'!Ellipse1_39</vt:lpstr>
      <vt:lpstr>'Table S4 - Y5 Monazite U-Th-Pb '!Ellipse1_39</vt:lpstr>
      <vt:lpstr>'Table S5 - Apatite U-Pb Data'!Ellipse1_39</vt:lpstr>
      <vt:lpstr>'Table S6 - Zircon U-Pb Data'!Ellipse1_39</vt:lpstr>
      <vt:lpstr>'Table S7 - Rb-Sr Data'!Ellipse1_39</vt:lpstr>
      <vt:lpstr>PlotDat1!Ellipse1_4</vt:lpstr>
      <vt:lpstr>'READ ME'!Ellipse1_4</vt:lpstr>
      <vt:lpstr>'Table S1 - EMPA Analytical Para'!Ellipse1_4</vt:lpstr>
      <vt:lpstr>'Table S2 - EMPA Mineral Chemist'!Ellipse1_4</vt:lpstr>
      <vt:lpstr>'Table S3 - Y3DD Monazite U-Th-P'!Ellipse1_4</vt:lpstr>
      <vt:lpstr>'Table S4 - Y5 Monazite U-Th-Pb '!Ellipse1_4</vt:lpstr>
      <vt:lpstr>'Table S5 - Apatite U-Pb Data'!Ellipse1_4</vt:lpstr>
      <vt:lpstr>'Table S6 - Zircon U-Pb Data'!Ellipse1_4</vt:lpstr>
      <vt:lpstr>'Table S7 - Rb-Sr Data'!Ellipse1_4</vt:lpstr>
      <vt:lpstr>PlotDat1!Ellipse1_40</vt:lpstr>
      <vt:lpstr>'READ ME'!Ellipse1_40</vt:lpstr>
      <vt:lpstr>'Table S1 - EMPA Analytical Para'!Ellipse1_40</vt:lpstr>
      <vt:lpstr>'Table S2 - EMPA Mineral Chemist'!Ellipse1_40</vt:lpstr>
      <vt:lpstr>'Table S3 - Y3DD Monazite U-Th-P'!Ellipse1_40</vt:lpstr>
      <vt:lpstr>'Table S4 - Y5 Monazite U-Th-Pb '!Ellipse1_40</vt:lpstr>
      <vt:lpstr>'Table S5 - Apatite U-Pb Data'!Ellipse1_40</vt:lpstr>
      <vt:lpstr>'Table S6 - Zircon U-Pb Data'!Ellipse1_40</vt:lpstr>
      <vt:lpstr>'Table S7 - Rb-Sr Data'!Ellipse1_40</vt:lpstr>
      <vt:lpstr>PlotDat1!Ellipse1_41</vt:lpstr>
      <vt:lpstr>'READ ME'!Ellipse1_41</vt:lpstr>
      <vt:lpstr>'Table S1 - EMPA Analytical Para'!Ellipse1_41</vt:lpstr>
      <vt:lpstr>'Table S2 - EMPA Mineral Chemist'!Ellipse1_41</vt:lpstr>
      <vt:lpstr>'Table S3 - Y3DD Monazite U-Th-P'!Ellipse1_41</vt:lpstr>
      <vt:lpstr>'Table S4 - Y5 Monazite U-Th-Pb '!Ellipse1_41</vt:lpstr>
      <vt:lpstr>'Table S5 - Apatite U-Pb Data'!Ellipse1_41</vt:lpstr>
      <vt:lpstr>'Table S6 - Zircon U-Pb Data'!Ellipse1_41</vt:lpstr>
      <vt:lpstr>'Table S7 - Rb-Sr Data'!Ellipse1_41</vt:lpstr>
      <vt:lpstr>PlotDat1!Ellipse1_42</vt:lpstr>
      <vt:lpstr>'READ ME'!Ellipse1_42</vt:lpstr>
      <vt:lpstr>'Table S1 - EMPA Analytical Para'!Ellipse1_42</vt:lpstr>
      <vt:lpstr>'Table S2 - EMPA Mineral Chemist'!Ellipse1_42</vt:lpstr>
      <vt:lpstr>'Table S3 - Y3DD Monazite U-Th-P'!Ellipse1_42</vt:lpstr>
      <vt:lpstr>'Table S4 - Y5 Monazite U-Th-Pb '!Ellipse1_42</vt:lpstr>
      <vt:lpstr>'Table S5 - Apatite U-Pb Data'!Ellipse1_42</vt:lpstr>
      <vt:lpstr>'Table S6 - Zircon U-Pb Data'!Ellipse1_42</vt:lpstr>
      <vt:lpstr>'Table S7 - Rb-Sr Data'!Ellipse1_42</vt:lpstr>
      <vt:lpstr>PlotDat1!Ellipse1_43</vt:lpstr>
      <vt:lpstr>'READ ME'!Ellipse1_43</vt:lpstr>
      <vt:lpstr>'Table S1 - EMPA Analytical Para'!Ellipse1_43</vt:lpstr>
      <vt:lpstr>'Table S2 - EMPA Mineral Chemist'!Ellipse1_43</vt:lpstr>
      <vt:lpstr>'Table S3 - Y3DD Monazite U-Th-P'!Ellipse1_43</vt:lpstr>
      <vt:lpstr>'Table S4 - Y5 Monazite U-Th-Pb '!Ellipse1_43</vt:lpstr>
      <vt:lpstr>'Table S5 - Apatite U-Pb Data'!Ellipse1_43</vt:lpstr>
      <vt:lpstr>'Table S6 - Zircon U-Pb Data'!Ellipse1_43</vt:lpstr>
      <vt:lpstr>'Table S7 - Rb-Sr Data'!Ellipse1_43</vt:lpstr>
      <vt:lpstr>PlotDat1!Ellipse1_44</vt:lpstr>
      <vt:lpstr>'READ ME'!Ellipse1_44</vt:lpstr>
      <vt:lpstr>'Table S1 - EMPA Analytical Para'!Ellipse1_44</vt:lpstr>
      <vt:lpstr>'Table S2 - EMPA Mineral Chemist'!Ellipse1_44</vt:lpstr>
      <vt:lpstr>'Table S3 - Y3DD Monazite U-Th-P'!Ellipse1_44</vt:lpstr>
      <vt:lpstr>'Table S4 - Y5 Monazite U-Th-Pb '!Ellipse1_44</vt:lpstr>
      <vt:lpstr>'Table S5 - Apatite U-Pb Data'!Ellipse1_44</vt:lpstr>
      <vt:lpstr>'Table S6 - Zircon U-Pb Data'!Ellipse1_44</vt:lpstr>
      <vt:lpstr>'Table S7 - Rb-Sr Data'!Ellipse1_44</vt:lpstr>
      <vt:lpstr>PlotDat1!Ellipse1_45</vt:lpstr>
      <vt:lpstr>'READ ME'!Ellipse1_45</vt:lpstr>
      <vt:lpstr>'Table S1 - EMPA Analytical Para'!Ellipse1_45</vt:lpstr>
      <vt:lpstr>'Table S2 - EMPA Mineral Chemist'!Ellipse1_45</vt:lpstr>
      <vt:lpstr>'Table S3 - Y3DD Monazite U-Th-P'!Ellipse1_45</vt:lpstr>
      <vt:lpstr>'Table S4 - Y5 Monazite U-Th-Pb '!Ellipse1_45</vt:lpstr>
      <vt:lpstr>'Table S5 - Apatite U-Pb Data'!Ellipse1_45</vt:lpstr>
      <vt:lpstr>'Table S6 - Zircon U-Pb Data'!Ellipse1_45</vt:lpstr>
      <vt:lpstr>'Table S7 - Rb-Sr Data'!Ellipse1_45</vt:lpstr>
      <vt:lpstr>PlotDat1!Ellipse1_46</vt:lpstr>
      <vt:lpstr>'READ ME'!Ellipse1_46</vt:lpstr>
      <vt:lpstr>'Table S1 - EMPA Analytical Para'!Ellipse1_46</vt:lpstr>
      <vt:lpstr>'Table S2 - EMPA Mineral Chemist'!Ellipse1_46</vt:lpstr>
      <vt:lpstr>'Table S3 - Y3DD Monazite U-Th-P'!Ellipse1_46</vt:lpstr>
      <vt:lpstr>'Table S4 - Y5 Monazite U-Th-Pb '!Ellipse1_46</vt:lpstr>
      <vt:lpstr>'Table S5 - Apatite U-Pb Data'!Ellipse1_46</vt:lpstr>
      <vt:lpstr>'Table S6 - Zircon U-Pb Data'!Ellipse1_46</vt:lpstr>
      <vt:lpstr>'Table S7 - Rb-Sr Data'!Ellipse1_46</vt:lpstr>
      <vt:lpstr>PlotDat1!Ellipse1_47</vt:lpstr>
      <vt:lpstr>'READ ME'!Ellipse1_47</vt:lpstr>
      <vt:lpstr>'Table S1 - EMPA Analytical Para'!Ellipse1_47</vt:lpstr>
      <vt:lpstr>'Table S2 - EMPA Mineral Chemist'!Ellipse1_47</vt:lpstr>
      <vt:lpstr>'Table S3 - Y3DD Monazite U-Th-P'!Ellipse1_47</vt:lpstr>
      <vt:lpstr>'Table S4 - Y5 Monazite U-Th-Pb '!Ellipse1_47</vt:lpstr>
      <vt:lpstr>'Table S5 - Apatite U-Pb Data'!Ellipse1_47</vt:lpstr>
      <vt:lpstr>'Table S6 - Zircon U-Pb Data'!Ellipse1_47</vt:lpstr>
      <vt:lpstr>'Table S7 - Rb-Sr Data'!Ellipse1_47</vt:lpstr>
      <vt:lpstr>PlotDat1!Ellipse1_48</vt:lpstr>
      <vt:lpstr>'READ ME'!Ellipse1_48</vt:lpstr>
      <vt:lpstr>'Table S1 - EMPA Analytical Para'!Ellipse1_48</vt:lpstr>
      <vt:lpstr>'Table S2 - EMPA Mineral Chemist'!Ellipse1_48</vt:lpstr>
      <vt:lpstr>'Table S3 - Y3DD Monazite U-Th-P'!Ellipse1_48</vt:lpstr>
      <vt:lpstr>'Table S4 - Y5 Monazite U-Th-Pb '!Ellipse1_48</vt:lpstr>
      <vt:lpstr>'Table S5 - Apatite U-Pb Data'!Ellipse1_48</vt:lpstr>
      <vt:lpstr>'Table S6 - Zircon U-Pb Data'!Ellipse1_48</vt:lpstr>
      <vt:lpstr>'Table S7 - Rb-Sr Data'!Ellipse1_48</vt:lpstr>
      <vt:lpstr>PlotDat1!Ellipse1_49</vt:lpstr>
      <vt:lpstr>'READ ME'!Ellipse1_49</vt:lpstr>
      <vt:lpstr>'Table S1 - EMPA Analytical Para'!Ellipse1_49</vt:lpstr>
      <vt:lpstr>'Table S2 - EMPA Mineral Chemist'!Ellipse1_49</vt:lpstr>
      <vt:lpstr>'Table S3 - Y3DD Monazite U-Th-P'!Ellipse1_49</vt:lpstr>
      <vt:lpstr>'Table S4 - Y5 Monazite U-Th-Pb '!Ellipse1_49</vt:lpstr>
      <vt:lpstr>'Table S5 - Apatite U-Pb Data'!Ellipse1_49</vt:lpstr>
      <vt:lpstr>'Table S6 - Zircon U-Pb Data'!Ellipse1_49</vt:lpstr>
      <vt:lpstr>'Table S7 - Rb-Sr Data'!Ellipse1_49</vt:lpstr>
      <vt:lpstr>PlotDat1!Ellipse1_5</vt:lpstr>
      <vt:lpstr>'READ ME'!Ellipse1_5</vt:lpstr>
      <vt:lpstr>'Table S1 - EMPA Analytical Para'!Ellipse1_5</vt:lpstr>
      <vt:lpstr>'Table S2 - EMPA Mineral Chemist'!Ellipse1_5</vt:lpstr>
      <vt:lpstr>'Table S3 - Y3DD Monazite U-Th-P'!Ellipse1_5</vt:lpstr>
      <vt:lpstr>'Table S4 - Y5 Monazite U-Th-Pb '!Ellipse1_5</vt:lpstr>
      <vt:lpstr>'Table S5 - Apatite U-Pb Data'!Ellipse1_5</vt:lpstr>
      <vt:lpstr>'Table S6 - Zircon U-Pb Data'!Ellipse1_5</vt:lpstr>
      <vt:lpstr>'Table S7 - Rb-Sr Data'!Ellipse1_5</vt:lpstr>
      <vt:lpstr>PlotDat1!Ellipse1_50</vt:lpstr>
      <vt:lpstr>'READ ME'!Ellipse1_50</vt:lpstr>
      <vt:lpstr>'Table S1 - EMPA Analytical Para'!Ellipse1_50</vt:lpstr>
      <vt:lpstr>'Table S2 - EMPA Mineral Chemist'!Ellipse1_50</vt:lpstr>
      <vt:lpstr>'Table S3 - Y3DD Monazite U-Th-P'!Ellipse1_50</vt:lpstr>
      <vt:lpstr>'Table S4 - Y5 Monazite U-Th-Pb '!Ellipse1_50</vt:lpstr>
      <vt:lpstr>'Table S5 - Apatite U-Pb Data'!Ellipse1_50</vt:lpstr>
      <vt:lpstr>'Table S6 - Zircon U-Pb Data'!Ellipse1_50</vt:lpstr>
      <vt:lpstr>'Table S7 - Rb-Sr Data'!Ellipse1_50</vt:lpstr>
      <vt:lpstr>PlotDat1!Ellipse1_51</vt:lpstr>
      <vt:lpstr>'READ ME'!Ellipse1_51</vt:lpstr>
      <vt:lpstr>'Table S1 - EMPA Analytical Para'!Ellipse1_51</vt:lpstr>
      <vt:lpstr>'Table S2 - EMPA Mineral Chemist'!Ellipse1_51</vt:lpstr>
      <vt:lpstr>'Table S3 - Y3DD Monazite U-Th-P'!Ellipse1_51</vt:lpstr>
      <vt:lpstr>'Table S4 - Y5 Monazite U-Th-Pb '!Ellipse1_51</vt:lpstr>
      <vt:lpstr>'Table S5 - Apatite U-Pb Data'!Ellipse1_51</vt:lpstr>
      <vt:lpstr>'Table S6 - Zircon U-Pb Data'!Ellipse1_51</vt:lpstr>
      <vt:lpstr>'Table S7 - Rb-Sr Data'!Ellipse1_51</vt:lpstr>
      <vt:lpstr>PlotDat1!Ellipse1_52</vt:lpstr>
      <vt:lpstr>'READ ME'!Ellipse1_52</vt:lpstr>
      <vt:lpstr>'Table S1 - EMPA Analytical Para'!Ellipse1_52</vt:lpstr>
      <vt:lpstr>'Table S2 - EMPA Mineral Chemist'!Ellipse1_52</vt:lpstr>
      <vt:lpstr>'Table S3 - Y3DD Monazite U-Th-P'!Ellipse1_52</vt:lpstr>
      <vt:lpstr>'Table S4 - Y5 Monazite U-Th-Pb '!Ellipse1_52</vt:lpstr>
      <vt:lpstr>'Table S5 - Apatite U-Pb Data'!Ellipse1_52</vt:lpstr>
      <vt:lpstr>'Table S6 - Zircon U-Pb Data'!Ellipse1_52</vt:lpstr>
      <vt:lpstr>'Table S7 - Rb-Sr Data'!Ellipse1_52</vt:lpstr>
      <vt:lpstr>PlotDat1!Ellipse1_53</vt:lpstr>
      <vt:lpstr>'READ ME'!Ellipse1_53</vt:lpstr>
      <vt:lpstr>'Table S1 - EMPA Analytical Para'!Ellipse1_53</vt:lpstr>
      <vt:lpstr>'Table S2 - EMPA Mineral Chemist'!Ellipse1_53</vt:lpstr>
      <vt:lpstr>'Table S3 - Y3DD Monazite U-Th-P'!Ellipse1_53</vt:lpstr>
      <vt:lpstr>'Table S4 - Y5 Monazite U-Th-Pb '!Ellipse1_53</vt:lpstr>
      <vt:lpstr>'Table S5 - Apatite U-Pb Data'!Ellipse1_53</vt:lpstr>
      <vt:lpstr>'Table S6 - Zircon U-Pb Data'!Ellipse1_53</vt:lpstr>
      <vt:lpstr>'Table S7 - Rb-Sr Data'!Ellipse1_53</vt:lpstr>
      <vt:lpstr>PlotDat1!Ellipse1_54</vt:lpstr>
      <vt:lpstr>'READ ME'!Ellipse1_54</vt:lpstr>
      <vt:lpstr>'Table S1 - EMPA Analytical Para'!Ellipse1_54</vt:lpstr>
      <vt:lpstr>'Table S2 - EMPA Mineral Chemist'!Ellipse1_54</vt:lpstr>
      <vt:lpstr>'Table S3 - Y3DD Monazite U-Th-P'!Ellipse1_54</vt:lpstr>
      <vt:lpstr>'Table S4 - Y5 Monazite U-Th-Pb '!Ellipse1_54</vt:lpstr>
      <vt:lpstr>'Table S5 - Apatite U-Pb Data'!Ellipse1_54</vt:lpstr>
      <vt:lpstr>'Table S6 - Zircon U-Pb Data'!Ellipse1_54</vt:lpstr>
      <vt:lpstr>'Table S7 - Rb-Sr Data'!Ellipse1_54</vt:lpstr>
      <vt:lpstr>PlotDat1!Ellipse1_55</vt:lpstr>
      <vt:lpstr>'READ ME'!Ellipse1_55</vt:lpstr>
      <vt:lpstr>'Table S1 - EMPA Analytical Para'!Ellipse1_55</vt:lpstr>
      <vt:lpstr>'Table S2 - EMPA Mineral Chemist'!Ellipse1_55</vt:lpstr>
      <vt:lpstr>'Table S3 - Y3DD Monazite U-Th-P'!Ellipse1_55</vt:lpstr>
      <vt:lpstr>'Table S4 - Y5 Monazite U-Th-Pb '!Ellipse1_55</vt:lpstr>
      <vt:lpstr>'Table S5 - Apatite U-Pb Data'!Ellipse1_55</vt:lpstr>
      <vt:lpstr>'Table S6 - Zircon U-Pb Data'!Ellipse1_55</vt:lpstr>
      <vt:lpstr>'Table S7 - Rb-Sr Data'!Ellipse1_55</vt:lpstr>
      <vt:lpstr>PlotDat1!Ellipse1_56</vt:lpstr>
      <vt:lpstr>'READ ME'!Ellipse1_56</vt:lpstr>
      <vt:lpstr>'Table S1 - EMPA Analytical Para'!Ellipse1_56</vt:lpstr>
      <vt:lpstr>'Table S2 - EMPA Mineral Chemist'!Ellipse1_56</vt:lpstr>
      <vt:lpstr>'Table S3 - Y3DD Monazite U-Th-P'!Ellipse1_56</vt:lpstr>
      <vt:lpstr>'Table S4 - Y5 Monazite U-Th-Pb '!Ellipse1_56</vt:lpstr>
      <vt:lpstr>'Table S5 - Apatite U-Pb Data'!Ellipse1_56</vt:lpstr>
      <vt:lpstr>'Table S6 - Zircon U-Pb Data'!Ellipse1_56</vt:lpstr>
      <vt:lpstr>'Table S7 - Rb-Sr Data'!Ellipse1_56</vt:lpstr>
      <vt:lpstr>PlotDat1!Ellipse1_57</vt:lpstr>
      <vt:lpstr>'READ ME'!Ellipse1_57</vt:lpstr>
      <vt:lpstr>'Table S1 - EMPA Analytical Para'!Ellipse1_57</vt:lpstr>
      <vt:lpstr>'Table S2 - EMPA Mineral Chemist'!Ellipse1_57</vt:lpstr>
      <vt:lpstr>'Table S3 - Y3DD Monazite U-Th-P'!Ellipse1_57</vt:lpstr>
      <vt:lpstr>'Table S4 - Y5 Monazite U-Th-Pb '!Ellipse1_57</vt:lpstr>
      <vt:lpstr>'Table S5 - Apatite U-Pb Data'!Ellipse1_57</vt:lpstr>
      <vt:lpstr>'Table S6 - Zircon U-Pb Data'!Ellipse1_57</vt:lpstr>
      <vt:lpstr>'Table S7 - Rb-Sr Data'!Ellipse1_57</vt:lpstr>
      <vt:lpstr>PlotDat1!Ellipse1_58</vt:lpstr>
      <vt:lpstr>'READ ME'!Ellipse1_58</vt:lpstr>
      <vt:lpstr>'Table S1 - EMPA Analytical Para'!Ellipse1_58</vt:lpstr>
      <vt:lpstr>'Table S2 - EMPA Mineral Chemist'!Ellipse1_58</vt:lpstr>
      <vt:lpstr>'Table S3 - Y3DD Monazite U-Th-P'!Ellipse1_58</vt:lpstr>
      <vt:lpstr>'Table S4 - Y5 Monazite U-Th-Pb '!Ellipse1_58</vt:lpstr>
      <vt:lpstr>'Table S5 - Apatite U-Pb Data'!Ellipse1_58</vt:lpstr>
      <vt:lpstr>'Table S6 - Zircon U-Pb Data'!Ellipse1_58</vt:lpstr>
      <vt:lpstr>'Table S7 - Rb-Sr Data'!Ellipse1_58</vt:lpstr>
      <vt:lpstr>PlotDat1!Ellipse1_59</vt:lpstr>
      <vt:lpstr>'READ ME'!Ellipse1_59</vt:lpstr>
      <vt:lpstr>'Table S1 - EMPA Analytical Para'!Ellipse1_59</vt:lpstr>
      <vt:lpstr>'Table S2 - EMPA Mineral Chemist'!Ellipse1_59</vt:lpstr>
      <vt:lpstr>'Table S3 - Y3DD Monazite U-Th-P'!Ellipse1_59</vt:lpstr>
      <vt:lpstr>'Table S4 - Y5 Monazite U-Th-Pb '!Ellipse1_59</vt:lpstr>
      <vt:lpstr>'Table S5 - Apatite U-Pb Data'!Ellipse1_59</vt:lpstr>
      <vt:lpstr>'Table S6 - Zircon U-Pb Data'!Ellipse1_59</vt:lpstr>
      <vt:lpstr>'Table S7 - Rb-Sr Data'!Ellipse1_59</vt:lpstr>
      <vt:lpstr>PlotDat1!Ellipse1_6</vt:lpstr>
      <vt:lpstr>'READ ME'!Ellipse1_6</vt:lpstr>
      <vt:lpstr>'Table S1 - EMPA Analytical Para'!Ellipse1_6</vt:lpstr>
      <vt:lpstr>'Table S2 - EMPA Mineral Chemist'!Ellipse1_6</vt:lpstr>
      <vt:lpstr>'Table S3 - Y3DD Monazite U-Th-P'!Ellipse1_6</vt:lpstr>
      <vt:lpstr>'Table S4 - Y5 Monazite U-Th-Pb '!Ellipse1_6</vt:lpstr>
      <vt:lpstr>'Table S5 - Apatite U-Pb Data'!Ellipse1_6</vt:lpstr>
      <vt:lpstr>'Table S6 - Zircon U-Pb Data'!Ellipse1_6</vt:lpstr>
      <vt:lpstr>'Table S7 - Rb-Sr Data'!Ellipse1_6</vt:lpstr>
      <vt:lpstr>PlotDat1!Ellipse1_60</vt:lpstr>
      <vt:lpstr>'READ ME'!Ellipse1_60</vt:lpstr>
      <vt:lpstr>'Table S1 - EMPA Analytical Para'!Ellipse1_60</vt:lpstr>
      <vt:lpstr>'Table S2 - EMPA Mineral Chemist'!Ellipse1_60</vt:lpstr>
      <vt:lpstr>'Table S3 - Y3DD Monazite U-Th-P'!Ellipse1_60</vt:lpstr>
      <vt:lpstr>'Table S4 - Y5 Monazite U-Th-Pb '!Ellipse1_60</vt:lpstr>
      <vt:lpstr>'Table S5 - Apatite U-Pb Data'!Ellipse1_60</vt:lpstr>
      <vt:lpstr>'Table S6 - Zircon U-Pb Data'!Ellipse1_60</vt:lpstr>
      <vt:lpstr>'Table S7 - Rb-Sr Data'!Ellipse1_60</vt:lpstr>
      <vt:lpstr>PlotDat1!Ellipse1_61</vt:lpstr>
      <vt:lpstr>'READ ME'!Ellipse1_61</vt:lpstr>
      <vt:lpstr>'Table S1 - EMPA Analytical Para'!Ellipse1_61</vt:lpstr>
      <vt:lpstr>'Table S2 - EMPA Mineral Chemist'!Ellipse1_61</vt:lpstr>
      <vt:lpstr>'Table S3 - Y3DD Monazite U-Th-P'!Ellipse1_61</vt:lpstr>
      <vt:lpstr>'Table S4 - Y5 Monazite U-Th-Pb '!Ellipse1_61</vt:lpstr>
      <vt:lpstr>'Table S5 - Apatite U-Pb Data'!Ellipse1_61</vt:lpstr>
      <vt:lpstr>'Table S6 - Zircon U-Pb Data'!Ellipse1_61</vt:lpstr>
      <vt:lpstr>'Table S7 - Rb-Sr Data'!Ellipse1_61</vt:lpstr>
      <vt:lpstr>PlotDat1!Ellipse1_62</vt:lpstr>
      <vt:lpstr>'READ ME'!Ellipse1_62</vt:lpstr>
      <vt:lpstr>'Table S1 - EMPA Analytical Para'!Ellipse1_62</vt:lpstr>
      <vt:lpstr>'Table S2 - EMPA Mineral Chemist'!Ellipse1_62</vt:lpstr>
      <vt:lpstr>'Table S3 - Y3DD Monazite U-Th-P'!Ellipse1_62</vt:lpstr>
      <vt:lpstr>'Table S4 - Y5 Monazite U-Th-Pb '!Ellipse1_62</vt:lpstr>
      <vt:lpstr>'Table S5 - Apatite U-Pb Data'!Ellipse1_62</vt:lpstr>
      <vt:lpstr>'Table S6 - Zircon U-Pb Data'!Ellipse1_62</vt:lpstr>
      <vt:lpstr>'Table S7 - Rb-Sr Data'!Ellipse1_62</vt:lpstr>
      <vt:lpstr>PlotDat1!Ellipse1_63</vt:lpstr>
      <vt:lpstr>'READ ME'!Ellipse1_63</vt:lpstr>
      <vt:lpstr>'Table S1 - EMPA Analytical Para'!Ellipse1_63</vt:lpstr>
      <vt:lpstr>'Table S2 - EMPA Mineral Chemist'!Ellipse1_63</vt:lpstr>
      <vt:lpstr>'Table S3 - Y3DD Monazite U-Th-P'!Ellipse1_63</vt:lpstr>
      <vt:lpstr>'Table S4 - Y5 Monazite U-Th-Pb '!Ellipse1_63</vt:lpstr>
      <vt:lpstr>'Table S5 - Apatite U-Pb Data'!Ellipse1_63</vt:lpstr>
      <vt:lpstr>'Table S6 - Zircon U-Pb Data'!Ellipse1_63</vt:lpstr>
      <vt:lpstr>'Table S7 - Rb-Sr Data'!Ellipse1_63</vt:lpstr>
      <vt:lpstr>PlotDat1!Ellipse1_64</vt:lpstr>
      <vt:lpstr>'READ ME'!Ellipse1_64</vt:lpstr>
      <vt:lpstr>'Table S1 - EMPA Analytical Para'!Ellipse1_64</vt:lpstr>
      <vt:lpstr>'Table S2 - EMPA Mineral Chemist'!Ellipse1_64</vt:lpstr>
      <vt:lpstr>'Table S3 - Y3DD Monazite U-Th-P'!Ellipse1_64</vt:lpstr>
      <vt:lpstr>'Table S4 - Y5 Monazite U-Th-Pb '!Ellipse1_64</vt:lpstr>
      <vt:lpstr>'Table S5 - Apatite U-Pb Data'!Ellipse1_64</vt:lpstr>
      <vt:lpstr>'Table S6 - Zircon U-Pb Data'!Ellipse1_64</vt:lpstr>
      <vt:lpstr>'Table S7 - Rb-Sr Data'!Ellipse1_64</vt:lpstr>
      <vt:lpstr>PlotDat1!Ellipse1_65</vt:lpstr>
      <vt:lpstr>'READ ME'!Ellipse1_65</vt:lpstr>
      <vt:lpstr>'Table S1 - EMPA Analytical Para'!Ellipse1_65</vt:lpstr>
      <vt:lpstr>'Table S2 - EMPA Mineral Chemist'!Ellipse1_65</vt:lpstr>
      <vt:lpstr>'Table S3 - Y3DD Monazite U-Th-P'!Ellipse1_65</vt:lpstr>
      <vt:lpstr>'Table S4 - Y5 Monazite U-Th-Pb '!Ellipse1_65</vt:lpstr>
      <vt:lpstr>'Table S5 - Apatite U-Pb Data'!Ellipse1_65</vt:lpstr>
      <vt:lpstr>'Table S6 - Zircon U-Pb Data'!Ellipse1_65</vt:lpstr>
      <vt:lpstr>'Table S7 - Rb-Sr Data'!Ellipse1_65</vt:lpstr>
      <vt:lpstr>PlotDat1!Ellipse1_66</vt:lpstr>
      <vt:lpstr>'READ ME'!Ellipse1_66</vt:lpstr>
      <vt:lpstr>'Table S1 - EMPA Analytical Para'!Ellipse1_66</vt:lpstr>
      <vt:lpstr>'Table S2 - EMPA Mineral Chemist'!Ellipse1_66</vt:lpstr>
      <vt:lpstr>'Table S3 - Y3DD Monazite U-Th-P'!Ellipse1_66</vt:lpstr>
      <vt:lpstr>'Table S4 - Y5 Monazite U-Th-Pb '!Ellipse1_66</vt:lpstr>
      <vt:lpstr>'Table S5 - Apatite U-Pb Data'!Ellipse1_66</vt:lpstr>
      <vt:lpstr>'Table S6 - Zircon U-Pb Data'!Ellipse1_66</vt:lpstr>
      <vt:lpstr>'Table S7 - Rb-Sr Data'!Ellipse1_66</vt:lpstr>
      <vt:lpstr>PlotDat1!Ellipse1_67</vt:lpstr>
      <vt:lpstr>'READ ME'!Ellipse1_67</vt:lpstr>
      <vt:lpstr>'Table S1 - EMPA Analytical Para'!Ellipse1_67</vt:lpstr>
      <vt:lpstr>'Table S2 - EMPA Mineral Chemist'!Ellipse1_67</vt:lpstr>
      <vt:lpstr>'Table S3 - Y3DD Monazite U-Th-P'!Ellipse1_67</vt:lpstr>
      <vt:lpstr>'Table S4 - Y5 Monazite U-Th-Pb '!Ellipse1_67</vt:lpstr>
      <vt:lpstr>'Table S5 - Apatite U-Pb Data'!Ellipse1_67</vt:lpstr>
      <vt:lpstr>'Table S6 - Zircon U-Pb Data'!Ellipse1_67</vt:lpstr>
      <vt:lpstr>'Table S7 - Rb-Sr Data'!Ellipse1_67</vt:lpstr>
      <vt:lpstr>PlotDat1!Ellipse1_68</vt:lpstr>
      <vt:lpstr>'READ ME'!Ellipse1_68</vt:lpstr>
      <vt:lpstr>'Table S1 - EMPA Analytical Para'!Ellipse1_68</vt:lpstr>
      <vt:lpstr>'Table S2 - EMPA Mineral Chemist'!Ellipse1_68</vt:lpstr>
      <vt:lpstr>'Table S3 - Y3DD Monazite U-Th-P'!Ellipse1_68</vt:lpstr>
      <vt:lpstr>'Table S4 - Y5 Monazite U-Th-Pb '!Ellipse1_68</vt:lpstr>
      <vt:lpstr>'Table S5 - Apatite U-Pb Data'!Ellipse1_68</vt:lpstr>
      <vt:lpstr>'Table S6 - Zircon U-Pb Data'!Ellipse1_68</vt:lpstr>
      <vt:lpstr>'Table S7 - Rb-Sr Data'!Ellipse1_68</vt:lpstr>
      <vt:lpstr>PlotDat1!Ellipse1_69</vt:lpstr>
      <vt:lpstr>'READ ME'!Ellipse1_69</vt:lpstr>
      <vt:lpstr>'Table S1 - EMPA Analytical Para'!Ellipse1_69</vt:lpstr>
      <vt:lpstr>'Table S2 - EMPA Mineral Chemist'!Ellipse1_69</vt:lpstr>
      <vt:lpstr>'Table S3 - Y3DD Monazite U-Th-P'!Ellipse1_69</vt:lpstr>
      <vt:lpstr>'Table S4 - Y5 Monazite U-Th-Pb '!Ellipse1_69</vt:lpstr>
      <vt:lpstr>'Table S5 - Apatite U-Pb Data'!Ellipse1_69</vt:lpstr>
      <vt:lpstr>'Table S6 - Zircon U-Pb Data'!Ellipse1_69</vt:lpstr>
      <vt:lpstr>'Table S7 - Rb-Sr Data'!Ellipse1_69</vt:lpstr>
      <vt:lpstr>PlotDat1!Ellipse1_7</vt:lpstr>
      <vt:lpstr>'READ ME'!Ellipse1_7</vt:lpstr>
      <vt:lpstr>'Table S1 - EMPA Analytical Para'!Ellipse1_7</vt:lpstr>
      <vt:lpstr>'Table S2 - EMPA Mineral Chemist'!Ellipse1_7</vt:lpstr>
      <vt:lpstr>'Table S3 - Y3DD Monazite U-Th-P'!Ellipse1_7</vt:lpstr>
      <vt:lpstr>'Table S4 - Y5 Monazite U-Th-Pb '!Ellipse1_7</vt:lpstr>
      <vt:lpstr>'Table S5 - Apatite U-Pb Data'!Ellipse1_7</vt:lpstr>
      <vt:lpstr>'Table S6 - Zircon U-Pb Data'!Ellipse1_7</vt:lpstr>
      <vt:lpstr>'Table S7 - Rb-Sr Data'!Ellipse1_7</vt:lpstr>
      <vt:lpstr>PlotDat1!Ellipse1_70</vt:lpstr>
      <vt:lpstr>'READ ME'!Ellipse1_70</vt:lpstr>
      <vt:lpstr>'Table S1 - EMPA Analytical Para'!Ellipse1_70</vt:lpstr>
      <vt:lpstr>'Table S2 - EMPA Mineral Chemist'!Ellipse1_70</vt:lpstr>
      <vt:lpstr>'Table S3 - Y3DD Monazite U-Th-P'!Ellipse1_70</vt:lpstr>
      <vt:lpstr>'Table S4 - Y5 Monazite U-Th-Pb '!Ellipse1_70</vt:lpstr>
      <vt:lpstr>'Table S5 - Apatite U-Pb Data'!Ellipse1_70</vt:lpstr>
      <vt:lpstr>'Table S6 - Zircon U-Pb Data'!Ellipse1_70</vt:lpstr>
      <vt:lpstr>'Table S7 - Rb-Sr Data'!Ellipse1_70</vt:lpstr>
      <vt:lpstr>PlotDat1!Ellipse1_71</vt:lpstr>
      <vt:lpstr>'READ ME'!Ellipse1_71</vt:lpstr>
      <vt:lpstr>'Table S1 - EMPA Analytical Para'!Ellipse1_71</vt:lpstr>
      <vt:lpstr>'Table S2 - EMPA Mineral Chemist'!Ellipse1_71</vt:lpstr>
      <vt:lpstr>'Table S3 - Y3DD Monazite U-Th-P'!Ellipse1_71</vt:lpstr>
      <vt:lpstr>'Table S4 - Y5 Monazite U-Th-Pb '!Ellipse1_71</vt:lpstr>
      <vt:lpstr>'Table S5 - Apatite U-Pb Data'!Ellipse1_71</vt:lpstr>
      <vt:lpstr>'Table S6 - Zircon U-Pb Data'!Ellipse1_71</vt:lpstr>
      <vt:lpstr>'Table S7 - Rb-Sr Data'!Ellipse1_71</vt:lpstr>
      <vt:lpstr>PlotDat1!Ellipse1_72</vt:lpstr>
      <vt:lpstr>'READ ME'!Ellipse1_72</vt:lpstr>
      <vt:lpstr>'Table S1 - EMPA Analytical Para'!Ellipse1_72</vt:lpstr>
      <vt:lpstr>'Table S2 - EMPA Mineral Chemist'!Ellipse1_72</vt:lpstr>
      <vt:lpstr>'Table S3 - Y3DD Monazite U-Th-P'!Ellipse1_72</vt:lpstr>
      <vt:lpstr>'Table S4 - Y5 Monazite U-Th-Pb '!Ellipse1_72</vt:lpstr>
      <vt:lpstr>'Table S5 - Apatite U-Pb Data'!Ellipse1_72</vt:lpstr>
      <vt:lpstr>'Table S6 - Zircon U-Pb Data'!Ellipse1_72</vt:lpstr>
      <vt:lpstr>'Table S7 - Rb-Sr Data'!Ellipse1_72</vt:lpstr>
      <vt:lpstr>PlotDat1!Ellipse1_73</vt:lpstr>
      <vt:lpstr>'READ ME'!Ellipse1_73</vt:lpstr>
      <vt:lpstr>'Table S1 - EMPA Analytical Para'!Ellipse1_73</vt:lpstr>
      <vt:lpstr>'Table S2 - EMPA Mineral Chemist'!Ellipse1_73</vt:lpstr>
      <vt:lpstr>'Table S3 - Y3DD Monazite U-Th-P'!Ellipse1_73</vt:lpstr>
      <vt:lpstr>'Table S4 - Y5 Monazite U-Th-Pb '!Ellipse1_73</vt:lpstr>
      <vt:lpstr>'Table S5 - Apatite U-Pb Data'!Ellipse1_73</vt:lpstr>
      <vt:lpstr>'Table S6 - Zircon U-Pb Data'!Ellipse1_73</vt:lpstr>
      <vt:lpstr>'Table S7 - Rb-Sr Data'!Ellipse1_73</vt:lpstr>
      <vt:lpstr>PlotDat1!Ellipse1_74</vt:lpstr>
      <vt:lpstr>'READ ME'!Ellipse1_74</vt:lpstr>
      <vt:lpstr>'Table S1 - EMPA Analytical Para'!Ellipse1_74</vt:lpstr>
      <vt:lpstr>'Table S2 - EMPA Mineral Chemist'!Ellipse1_74</vt:lpstr>
      <vt:lpstr>'Table S3 - Y3DD Monazite U-Th-P'!Ellipse1_74</vt:lpstr>
      <vt:lpstr>'Table S4 - Y5 Monazite U-Th-Pb '!Ellipse1_74</vt:lpstr>
      <vt:lpstr>'Table S5 - Apatite U-Pb Data'!Ellipse1_74</vt:lpstr>
      <vt:lpstr>'Table S6 - Zircon U-Pb Data'!Ellipse1_74</vt:lpstr>
      <vt:lpstr>'Table S7 - Rb-Sr Data'!Ellipse1_74</vt:lpstr>
      <vt:lpstr>PlotDat1!Ellipse1_75</vt:lpstr>
      <vt:lpstr>'READ ME'!Ellipse1_75</vt:lpstr>
      <vt:lpstr>'Table S1 - EMPA Analytical Para'!Ellipse1_75</vt:lpstr>
      <vt:lpstr>'Table S2 - EMPA Mineral Chemist'!Ellipse1_75</vt:lpstr>
      <vt:lpstr>'Table S3 - Y3DD Monazite U-Th-P'!Ellipse1_75</vt:lpstr>
      <vt:lpstr>'Table S4 - Y5 Monazite U-Th-Pb '!Ellipse1_75</vt:lpstr>
      <vt:lpstr>'Table S5 - Apatite U-Pb Data'!Ellipse1_75</vt:lpstr>
      <vt:lpstr>'Table S6 - Zircon U-Pb Data'!Ellipse1_75</vt:lpstr>
      <vt:lpstr>'Table S7 - Rb-Sr Data'!Ellipse1_75</vt:lpstr>
      <vt:lpstr>PlotDat1!Ellipse1_76</vt:lpstr>
      <vt:lpstr>'READ ME'!Ellipse1_76</vt:lpstr>
      <vt:lpstr>'Table S1 - EMPA Analytical Para'!Ellipse1_76</vt:lpstr>
      <vt:lpstr>'Table S2 - EMPA Mineral Chemist'!Ellipse1_76</vt:lpstr>
      <vt:lpstr>'Table S3 - Y3DD Monazite U-Th-P'!Ellipse1_76</vt:lpstr>
      <vt:lpstr>'Table S4 - Y5 Monazite U-Th-Pb '!Ellipse1_76</vt:lpstr>
      <vt:lpstr>'Table S5 - Apatite U-Pb Data'!Ellipse1_76</vt:lpstr>
      <vt:lpstr>'Table S6 - Zircon U-Pb Data'!Ellipse1_76</vt:lpstr>
      <vt:lpstr>'Table S7 - Rb-Sr Data'!Ellipse1_76</vt:lpstr>
      <vt:lpstr>PlotDat1!Ellipse1_77</vt:lpstr>
      <vt:lpstr>'READ ME'!Ellipse1_77</vt:lpstr>
      <vt:lpstr>'Table S1 - EMPA Analytical Para'!Ellipse1_77</vt:lpstr>
      <vt:lpstr>'Table S2 - EMPA Mineral Chemist'!Ellipse1_77</vt:lpstr>
      <vt:lpstr>'Table S3 - Y3DD Monazite U-Th-P'!Ellipse1_77</vt:lpstr>
      <vt:lpstr>'Table S4 - Y5 Monazite U-Th-Pb '!Ellipse1_77</vt:lpstr>
      <vt:lpstr>'Table S5 - Apatite U-Pb Data'!Ellipse1_77</vt:lpstr>
      <vt:lpstr>'Table S6 - Zircon U-Pb Data'!Ellipse1_77</vt:lpstr>
      <vt:lpstr>'Table S7 - Rb-Sr Data'!Ellipse1_77</vt:lpstr>
      <vt:lpstr>PlotDat1!Ellipse1_78</vt:lpstr>
      <vt:lpstr>'READ ME'!Ellipse1_78</vt:lpstr>
      <vt:lpstr>'Table S1 - EMPA Analytical Para'!Ellipse1_78</vt:lpstr>
      <vt:lpstr>'Table S2 - EMPA Mineral Chemist'!Ellipse1_78</vt:lpstr>
      <vt:lpstr>'Table S3 - Y3DD Monazite U-Th-P'!Ellipse1_78</vt:lpstr>
      <vt:lpstr>'Table S4 - Y5 Monazite U-Th-Pb '!Ellipse1_78</vt:lpstr>
      <vt:lpstr>'Table S5 - Apatite U-Pb Data'!Ellipse1_78</vt:lpstr>
      <vt:lpstr>'Table S6 - Zircon U-Pb Data'!Ellipse1_78</vt:lpstr>
      <vt:lpstr>'Table S7 - Rb-Sr Data'!Ellipse1_78</vt:lpstr>
      <vt:lpstr>PlotDat1!Ellipse1_79</vt:lpstr>
      <vt:lpstr>'READ ME'!Ellipse1_79</vt:lpstr>
      <vt:lpstr>'Table S1 - EMPA Analytical Para'!Ellipse1_79</vt:lpstr>
      <vt:lpstr>'Table S2 - EMPA Mineral Chemist'!Ellipse1_79</vt:lpstr>
      <vt:lpstr>'Table S3 - Y3DD Monazite U-Th-P'!Ellipse1_79</vt:lpstr>
      <vt:lpstr>'Table S4 - Y5 Monazite U-Th-Pb '!Ellipse1_79</vt:lpstr>
      <vt:lpstr>'Table S5 - Apatite U-Pb Data'!Ellipse1_79</vt:lpstr>
      <vt:lpstr>'Table S6 - Zircon U-Pb Data'!Ellipse1_79</vt:lpstr>
      <vt:lpstr>'Table S7 - Rb-Sr Data'!Ellipse1_79</vt:lpstr>
      <vt:lpstr>PlotDat1!Ellipse1_8</vt:lpstr>
      <vt:lpstr>'READ ME'!Ellipse1_8</vt:lpstr>
      <vt:lpstr>'Table S1 - EMPA Analytical Para'!Ellipse1_8</vt:lpstr>
      <vt:lpstr>'Table S2 - EMPA Mineral Chemist'!Ellipse1_8</vt:lpstr>
      <vt:lpstr>'Table S3 - Y3DD Monazite U-Th-P'!Ellipse1_8</vt:lpstr>
      <vt:lpstr>'Table S4 - Y5 Monazite U-Th-Pb '!Ellipse1_8</vt:lpstr>
      <vt:lpstr>'Table S5 - Apatite U-Pb Data'!Ellipse1_8</vt:lpstr>
      <vt:lpstr>'Table S6 - Zircon U-Pb Data'!Ellipse1_8</vt:lpstr>
      <vt:lpstr>'Table S7 - Rb-Sr Data'!Ellipse1_8</vt:lpstr>
      <vt:lpstr>PlotDat1!Ellipse1_80</vt:lpstr>
      <vt:lpstr>'READ ME'!Ellipse1_80</vt:lpstr>
      <vt:lpstr>'Table S1 - EMPA Analytical Para'!Ellipse1_80</vt:lpstr>
      <vt:lpstr>'Table S2 - EMPA Mineral Chemist'!Ellipse1_80</vt:lpstr>
      <vt:lpstr>'Table S3 - Y3DD Monazite U-Th-P'!Ellipse1_80</vt:lpstr>
      <vt:lpstr>'Table S4 - Y5 Monazite U-Th-Pb '!Ellipse1_80</vt:lpstr>
      <vt:lpstr>'Table S5 - Apatite U-Pb Data'!Ellipse1_80</vt:lpstr>
      <vt:lpstr>'Table S6 - Zircon U-Pb Data'!Ellipse1_80</vt:lpstr>
      <vt:lpstr>'Table S7 - Rb-Sr Data'!Ellipse1_80</vt:lpstr>
      <vt:lpstr>PlotDat1!Ellipse1_81</vt:lpstr>
      <vt:lpstr>'READ ME'!Ellipse1_81</vt:lpstr>
      <vt:lpstr>'Table S1 - EMPA Analytical Para'!Ellipse1_81</vt:lpstr>
      <vt:lpstr>'Table S2 - EMPA Mineral Chemist'!Ellipse1_81</vt:lpstr>
      <vt:lpstr>'Table S3 - Y3DD Monazite U-Th-P'!Ellipse1_81</vt:lpstr>
      <vt:lpstr>'Table S4 - Y5 Monazite U-Th-Pb '!Ellipse1_81</vt:lpstr>
      <vt:lpstr>'Table S5 - Apatite U-Pb Data'!Ellipse1_81</vt:lpstr>
      <vt:lpstr>'Table S6 - Zircon U-Pb Data'!Ellipse1_81</vt:lpstr>
      <vt:lpstr>'Table S7 - Rb-Sr Data'!Ellipse1_81</vt:lpstr>
      <vt:lpstr>PlotDat1!Ellipse1_82</vt:lpstr>
      <vt:lpstr>'READ ME'!Ellipse1_82</vt:lpstr>
      <vt:lpstr>'Table S1 - EMPA Analytical Para'!Ellipse1_82</vt:lpstr>
      <vt:lpstr>'Table S2 - EMPA Mineral Chemist'!Ellipse1_82</vt:lpstr>
      <vt:lpstr>'Table S3 - Y3DD Monazite U-Th-P'!Ellipse1_82</vt:lpstr>
      <vt:lpstr>'Table S4 - Y5 Monazite U-Th-Pb '!Ellipse1_82</vt:lpstr>
      <vt:lpstr>'Table S5 - Apatite U-Pb Data'!Ellipse1_82</vt:lpstr>
      <vt:lpstr>'Table S6 - Zircon U-Pb Data'!Ellipse1_82</vt:lpstr>
      <vt:lpstr>'Table S7 - Rb-Sr Data'!Ellipse1_82</vt:lpstr>
      <vt:lpstr>PlotDat1!Ellipse1_83</vt:lpstr>
      <vt:lpstr>'READ ME'!Ellipse1_83</vt:lpstr>
      <vt:lpstr>'Table S1 - EMPA Analytical Para'!Ellipse1_83</vt:lpstr>
      <vt:lpstr>'Table S2 - EMPA Mineral Chemist'!Ellipse1_83</vt:lpstr>
      <vt:lpstr>'Table S3 - Y3DD Monazite U-Th-P'!Ellipse1_83</vt:lpstr>
      <vt:lpstr>'Table S4 - Y5 Monazite U-Th-Pb '!Ellipse1_83</vt:lpstr>
      <vt:lpstr>'Table S5 - Apatite U-Pb Data'!Ellipse1_83</vt:lpstr>
      <vt:lpstr>'Table S6 - Zircon U-Pb Data'!Ellipse1_83</vt:lpstr>
      <vt:lpstr>'Table S7 - Rb-Sr Data'!Ellipse1_83</vt:lpstr>
      <vt:lpstr>PlotDat1!Ellipse1_9</vt:lpstr>
      <vt:lpstr>'READ ME'!Ellipse1_9</vt:lpstr>
      <vt:lpstr>'Table S1 - EMPA Analytical Para'!Ellipse1_9</vt:lpstr>
      <vt:lpstr>'Table S2 - EMPA Mineral Chemist'!Ellipse1_9</vt:lpstr>
      <vt:lpstr>'Table S3 - Y3DD Monazite U-Th-P'!Ellipse1_9</vt:lpstr>
      <vt:lpstr>'Table S4 - Y5 Monazite U-Th-Pb '!Ellipse1_9</vt:lpstr>
      <vt:lpstr>'Table S5 - Apatite U-Pb Data'!Ellipse1_9</vt:lpstr>
      <vt:lpstr>'Table S6 - Zircon U-Pb Data'!Ellipse1_9</vt:lpstr>
      <vt:lpstr>'Table S7 - Rb-Sr Data'!Ellipse1_9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Qt Xlsx Library</dc:creator>
  <dc:description/>
  <cp:lastModifiedBy>Kyle Larson</cp:lastModifiedBy>
  <cp:revision>19</cp:revision>
  <dcterms:created xsi:type="dcterms:W3CDTF">2023-01-30T21:12:14Z</dcterms:created>
  <dcterms:modified xsi:type="dcterms:W3CDTF">2023-03-14T15:34:04Z</dcterms:modified>
  <dc:language>en-CA</dc:language>
</cp:coreProperties>
</file>