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Robin\Desktop\Manuskript_27.11.2020\"/>
    </mc:Choice>
  </mc:AlternateContent>
  <xr:revisionPtr revIDLastSave="0" documentId="13_ncr:1_{1692B029-DDE2-480B-AADF-9C3B4442AE4F}" xr6:coauthVersionLast="46" xr6:coauthVersionMax="46" xr10:uidLastSave="{00000000-0000-0000-0000-000000000000}"/>
  <bookViews>
    <workbookView xWindow="23880" yWindow="-120" windowWidth="15600" windowHeight="11160" activeTab="4" xr2:uid="{00000000-000D-0000-FFFF-FFFF00000000}"/>
  </bookViews>
  <sheets>
    <sheet name="F1" sheetId="1" r:id="rId1"/>
    <sheet name="F2" sheetId="2" r:id="rId2"/>
    <sheet name="F3" sheetId="3" r:id="rId3"/>
    <sheet name="F4" sheetId="4" r:id="rId4"/>
    <sheet name="F5" sheetId="5" r:id="rId5"/>
    <sheet name="F6" sheetId="6" r:id="rId6"/>
    <sheet name="F7" sheetId="7" r:id="rId7"/>
    <sheet name="F8" sheetId="8" r:id="rId8"/>
    <sheet name="F9" sheetId="9" r:id="rId9"/>
    <sheet name="F10" sheetId="10" r:id="rId10"/>
    <sheet name="F11" sheetId="11" r:id="rId11"/>
    <sheet name="F12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2" i="5" l="1"/>
  <c r="C22" i="5"/>
  <c r="I3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" i="5"/>
  <c r="K15" i="10" l="1"/>
  <c r="J4" i="10" l="1"/>
  <c r="J5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3" i="10"/>
  <c r="J15" i="5" l="1"/>
  <c r="C15" i="12"/>
  <c r="D20" i="11"/>
  <c r="D19" i="11"/>
  <c r="D18" i="11"/>
  <c r="D17" i="11"/>
  <c r="D16" i="11"/>
  <c r="D15" i="11"/>
  <c r="E15" i="11" s="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0" i="9"/>
  <c r="D19" i="9"/>
  <c r="D18" i="9"/>
  <c r="D17" i="9"/>
  <c r="D16" i="9"/>
  <c r="D15" i="9"/>
  <c r="E15" i="9" s="1"/>
  <c r="D14" i="9"/>
  <c r="D13" i="9"/>
  <c r="D12" i="9"/>
  <c r="D11" i="9"/>
  <c r="D10" i="9"/>
  <c r="D9" i="9"/>
  <c r="D8" i="9"/>
  <c r="D7" i="9"/>
  <c r="D6" i="9"/>
  <c r="D5" i="9"/>
  <c r="D4" i="9"/>
  <c r="D3" i="9"/>
  <c r="D2" i="9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E15" i="8" s="1"/>
  <c r="D17" i="8"/>
  <c r="D18" i="8"/>
  <c r="D19" i="8"/>
  <c r="D20" i="8"/>
  <c r="D2" i="8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E15" i="7" s="1"/>
  <c r="D17" i="7"/>
  <c r="D18" i="7"/>
  <c r="D19" i="7"/>
  <c r="D20" i="7"/>
  <c r="D2" i="7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K15" i="6" s="1"/>
  <c r="J17" i="6"/>
  <c r="J18" i="6"/>
  <c r="J19" i="6"/>
  <c r="J20" i="6"/>
  <c r="J2" i="6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" i="5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F15" i="4" s="1"/>
  <c r="E17" i="4"/>
  <c r="E18" i="4"/>
  <c r="E19" i="4"/>
  <c r="E20" i="4"/>
  <c r="E2" i="4"/>
  <c r="F3" i="2"/>
  <c r="F4" i="2"/>
  <c r="F5" i="2"/>
  <c r="F6" i="2"/>
  <c r="F7" i="2"/>
  <c r="F8" i="2"/>
  <c r="F9" i="2"/>
  <c r="F10" i="2"/>
  <c r="F11" i="2"/>
  <c r="F12" i="2"/>
  <c r="F13" i="2"/>
  <c r="F14" i="2"/>
  <c r="F15" i="2"/>
  <c r="G15" i="2" s="1"/>
  <c r="F16" i="2"/>
  <c r="F17" i="2"/>
  <c r="F18" i="2"/>
  <c r="F19" i="2"/>
  <c r="F20" i="2"/>
  <c r="F2" i="2"/>
  <c r="E36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H15" i="1" s="1"/>
  <c r="G16" i="1"/>
  <c r="G17" i="1"/>
  <c r="G18" i="1"/>
  <c r="G19" i="1"/>
  <c r="G20" i="1"/>
  <c r="G2" i="1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S15" i="3" s="1"/>
  <c r="R17" i="3"/>
  <c r="R18" i="3"/>
  <c r="R19" i="3"/>
  <c r="R20" i="3"/>
  <c r="R2" i="3"/>
  <c r="H15" i="5" l="1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4" i="10"/>
  <c r="G3" i="10"/>
  <c r="H15" i="10" l="1"/>
</calcChain>
</file>

<file path=xl/sharedStrings.xml><?xml version="1.0" encoding="utf-8"?>
<sst xmlns="http://schemas.openxmlformats.org/spreadsheetml/2006/main" count="330" uniqueCount="83">
  <si>
    <t>N18-2_30</t>
  </si>
  <si>
    <t>N18-2_70</t>
  </si>
  <si>
    <t>N18-3_30</t>
  </si>
  <si>
    <t>N18-3_70</t>
  </si>
  <si>
    <t>N18-4_12</t>
  </si>
  <si>
    <t>N18-4_40</t>
  </si>
  <si>
    <t>% GRAVEL:</t>
  </si>
  <si>
    <t>% SAND:</t>
  </si>
  <si>
    <t>% MUD:</t>
  </si>
  <si>
    <t>% V COARSE GRAVEL:</t>
  </si>
  <si>
    <t>% COARSE GRAVEL:</t>
  </si>
  <si>
    <t>% MEDIUM GRAVEL:</t>
  </si>
  <si>
    <t>% FINE GRAVEL:</t>
  </si>
  <si>
    <t>% V FINE GRAVEL:</t>
  </si>
  <si>
    <t>% V COARSE SAND:</t>
  </si>
  <si>
    <t>% COARSE SAND:</t>
  </si>
  <si>
    <t>% MEDIUM SAND:</t>
  </si>
  <si>
    <t>% FINE SAND:</t>
  </si>
  <si>
    <t>% V FINE SAND:</t>
  </si>
  <si>
    <t>% V COARSE SILT:</t>
  </si>
  <si>
    <t>% COARSE SILT:</t>
  </si>
  <si>
    <t>% MEDIUM SILT:</t>
  </si>
  <si>
    <t>% FINE SILT:</t>
  </si>
  <si>
    <t>% V FINE SILT:</t>
  </si>
  <si>
    <t>% CLAY:</t>
  </si>
  <si>
    <t>N18-4_70</t>
  </si>
  <si>
    <t>N18-5_28</t>
  </si>
  <si>
    <t>N18-5_72</t>
  </si>
  <si>
    <t>N24b-1_80</t>
  </si>
  <si>
    <t>N24b-1_20</t>
  </si>
  <si>
    <t>N24b-2_20</t>
  </si>
  <si>
    <t>N24b-2_80</t>
  </si>
  <si>
    <t>N24b-3_80</t>
  </si>
  <si>
    <t>N24b-4_80</t>
  </si>
  <si>
    <t>N24b-5_30</t>
  </si>
  <si>
    <t>N24b-4_20</t>
  </si>
  <si>
    <t>N24b-3_20</t>
  </si>
  <si>
    <t>N26-1_64</t>
  </si>
  <si>
    <t>N26-2_64</t>
  </si>
  <si>
    <t>N26-2_71</t>
  </si>
  <si>
    <t>N26-3_53</t>
  </si>
  <si>
    <t>N26-4_15</t>
  </si>
  <si>
    <t>N26-4_38</t>
  </si>
  <si>
    <t>N26-4_54</t>
  </si>
  <si>
    <t>N26-4_87</t>
  </si>
  <si>
    <t>N26-5_56</t>
  </si>
  <si>
    <t>N26-5_50</t>
  </si>
  <si>
    <t>Silt%</t>
  </si>
  <si>
    <t>Average</t>
  </si>
  <si>
    <t>N70-1_60</t>
  </si>
  <si>
    <t>N70-2_60</t>
  </si>
  <si>
    <t>N70-3_10</t>
  </si>
  <si>
    <t>N70-4_10</t>
  </si>
  <si>
    <t>N60-3_60</t>
  </si>
  <si>
    <t>N70-4_107</t>
  </si>
  <si>
    <t>T20-1_60</t>
  </si>
  <si>
    <t>T20-2_10</t>
  </si>
  <si>
    <t>T20-2_40,5</t>
  </si>
  <si>
    <t>T20-2_30</t>
  </si>
  <si>
    <t>N74-1_60</t>
  </si>
  <si>
    <t>N74-2_60</t>
  </si>
  <si>
    <t>N74-3_60</t>
  </si>
  <si>
    <t>N74-4_60</t>
  </si>
  <si>
    <t>N71-1_9</t>
  </si>
  <si>
    <t>N71-2_50</t>
  </si>
  <si>
    <t>N71-3_10</t>
  </si>
  <si>
    <t>N71-3_40</t>
  </si>
  <si>
    <t>N71-4_17</t>
  </si>
  <si>
    <t>N72-1_30</t>
  </si>
  <si>
    <t>N72-1_5</t>
  </si>
  <si>
    <t>N72-1_80</t>
  </si>
  <si>
    <t>N72-2_105</t>
  </si>
  <si>
    <t>N72-2_30</t>
  </si>
  <si>
    <t>N72-2_80</t>
  </si>
  <si>
    <t>N72-3_50</t>
  </si>
  <si>
    <t>N72-4_50</t>
  </si>
  <si>
    <t>Silt</t>
  </si>
  <si>
    <t>N18-1_89-90</t>
  </si>
  <si>
    <t>N18-1_90-91</t>
  </si>
  <si>
    <t>Average(total)</t>
  </si>
  <si>
    <t>Average(without mud layer)</t>
  </si>
  <si>
    <t>Average (without mud layers)</t>
  </si>
  <si>
    <t>Average (total)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</si>
</sst>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10" fillId="5" borderId="8" applyNumberFormat="0" applyAlignment="0" applyProtection="0"/>
    <xf numFmtId="0" fontId="11" fillId="6" borderId="9" applyNumberFormat="0" applyAlignment="0" applyProtection="0"/>
    <xf numFmtId="0" fontId="12" fillId="6" borderId="8" applyNumberFormat="0" applyAlignment="0" applyProtection="0"/>
    <xf numFmtId="0" fontId="13" fillId="0" borderId="10" applyNumberFormat="0" applyFill="0" applyAlignment="0" applyProtection="0"/>
    <xf numFmtId="0" fontId="14" fillId="7" borderId="11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9" fillId="4" borderId="0" applyNumberFormat="0" applyBorder="0" applyAlignment="0" applyProtection="0"/>
    <xf numFmtId="0" fontId="1" fillId="8" borderId="12" applyNumberFormat="0" applyFont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Fill="1" applyBorder="1" applyAlignment="1" applyProtection="1">
      <alignment horizontal="left" vertical="center"/>
    </xf>
    <xf numFmtId="164" fontId="2" fillId="0" borderId="4" xfId="1" applyNumberFormat="1" applyFont="1" applyBorder="1" applyAlignment="1" applyProtection="1">
      <alignment horizontal="center" vertical="center"/>
    </xf>
    <xf numFmtId="164" fontId="2" fillId="0" borderId="4" xfId="36" applyNumberFormat="1" applyFont="1" applyBorder="1" applyAlignment="1" applyProtection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36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4" xfId="36" applyNumberFormat="1" applyFont="1" applyFill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/>
    </xf>
    <xf numFmtId="164" fontId="2" fillId="0" borderId="15" xfId="1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0" fontId="2" fillId="0" borderId="4" xfId="35" applyFont="1" applyBorder="1" applyAlignment="1">
      <alignment horizontal="center" vertical="center"/>
    </xf>
    <xf numFmtId="164" fontId="2" fillId="0" borderId="4" xfId="35" applyNumberFormat="1" applyFont="1" applyBorder="1" applyAlignment="1">
      <alignment horizontal="center" vertical="center"/>
    </xf>
    <xf numFmtId="164" fontId="0" fillId="0" borderId="0" xfId="0" applyNumberFormat="1"/>
  </cellXfs>
  <cellStyles count="46">
    <cellStyle name="20 % - Akzent1" xfId="18" builtinId="30" customBuiltin="1"/>
    <cellStyle name="20 % - Akzent2" xfId="21" builtinId="34" customBuiltin="1"/>
    <cellStyle name="20 % - Akzent3" xfId="24" builtinId="38" customBuiltin="1"/>
    <cellStyle name="20 % - Akzent4" xfId="27" builtinId="42" customBuiltin="1"/>
    <cellStyle name="20 % - Akzent5" xfId="30" builtinId="46" customBuiltin="1"/>
    <cellStyle name="20 % - Akzent6" xfId="33" builtinId="50" customBuiltin="1"/>
    <cellStyle name="40 % - Akzent1" xfId="19" builtinId="31" customBuiltin="1"/>
    <cellStyle name="40 % - Akzent2" xfId="22" builtinId="35" customBuiltin="1"/>
    <cellStyle name="40 % - Akzent3" xfId="25" builtinId="39" customBuiltin="1"/>
    <cellStyle name="40 % - Akzent4" xfId="28" builtinId="43" customBuiltin="1"/>
    <cellStyle name="40 % - Akzent5" xfId="31" builtinId="47" customBuiltin="1"/>
    <cellStyle name="40 % - Akzent6" xfId="34" builtinId="51" customBuiltin="1"/>
    <cellStyle name="60 % - Akzent1 2" xfId="40" xr:uid="{00000000-0005-0000-0000-00000C000000}"/>
    <cellStyle name="60 % - Akzent2 2" xfId="41" xr:uid="{00000000-0005-0000-0000-00000D000000}"/>
    <cellStyle name="60 % - Akzent3 2" xfId="42" xr:uid="{00000000-0005-0000-0000-00000E000000}"/>
    <cellStyle name="60 % - Akzent4 2" xfId="43" xr:uid="{00000000-0005-0000-0000-00000F000000}"/>
    <cellStyle name="60 % - Akzent5 2" xfId="44" xr:uid="{00000000-0005-0000-0000-000010000000}"/>
    <cellStyle name="60 % - Akzent6 2" xfId="45" xr:uid="{00000000-0005-0000-0000-000011000000}"/>
    <cellStyle name="Akzent1" xfId="17" builtinId="29" customBuiltin="1"/>
    <cellStyle name="Akzent2" xfId="20" builtinId="33" customBuiltin="1"/>
    <cellStyle name="Akzent3" xfId="23" builtinId="37" customBuiltin="1"/>
    <cellStyle name="Akzent4" xfId="26" builtinId="41" customBuiltin="1"/>
    <cellStyle name="Akzent5" xfId="29" builtinId="45" customBuiltin="1"/>
    <cellStyle name="Akzent6" xfId="32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7" builtinId="26" customBuiltin="1"/>
    <cellStyle name="Neutral 2" xfId="38" xr:uid="{00000000-0005-0000-0000-00001E000000}"/>
    <cellStyle name="Notiz 2" xfId="39" xr:uid="{00000000-0005-0000-0000-00001F000000}"/>
    <cellStyle name="Prozent" xfId="1" builtinId="5"/>
    <cellStyle name="Prozent 2" xfId="36" xr:uid="{00000000-0005-0000-0000-000021000000}"/>
    <cellStyle name="Schlecht" xfId="8" builtinId="27" customBuiltin="1"/>
    <cellStyle name="Standard" xfId="0" builtinId="0"/>
    <cellStyle name="Standard 2" xfId="37" xr:uid="{00000000-0005-0000-0000-000024000000}"/>
    <cellStyle name="Standard 3" xfId="35" xr:uid="{00000000-0005-0000-0000-000025000000}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workbookViewId="0">
      <selection activeCell="J8" sqref="J8"/>
    </sheetView>
  </sheetViews>
  <sheetFormatPr baseColWidth="10" defaultRowHeight="15" x14ac:dyDescent="0.25"/>
  <cols>
    <col min="1" max="1" width="23.7109375" customWidth="1"/>
  </cols>
  <sheetData>
    <row r="1" spans="1:9" x14ac:dyDescent="0.25">
      <c r="A1" s="9"/>
      <c r="B1" s="9" t="s">
        <v>29</v>
      </c>
      <c r="C1" s="9" t="s">
        <v>28</v>
      </c>
      <c r="D1" s="6" t="s">
        <v>68</v>
      </c>
      <c r="E1" s="6" t="s">
        <v>70</v>
      </c>
      <c r="F1" s="6" t="s">
        <v>73</v>
      </c>
      <c r="G1" s="13" t="s">
        <v>48</v>
      </c>
      <c r="H1" s="9"/>
      <c r="I1" s="9"/>
    </row>
    <row r="2" spans="1:9" x14ac:dyDescent="0.25">
      <c r="A2" s="10" t="s">
        <v>6</v>
      </c>
      <c r="B2" s="14">
        <v>0</v>
      </c>
      <c r="C2" s="14">
        <v>0</v>
      </c>
      <c r="D2" s="7">
        <v>0</v>
      </c>
      <c r="E2" s="7">
        <v>0</v>
      </c>
      <c r="F2" s="7">
        <v>0</v>
      </c>
      <c r="G2" s="11">
        <f>AVERAGE(B2:F2)</f>
        <v>0</v>
      </c>
      <c r="H2" s="9"/>
      <c r="I2" s="9"/>
    </row>
    <row r="3" spans="1:9" x14ac:dyDescent="0.25">
      <c r="A3" s="10" t="s">
        <v>7</v>
      </c>
      <c r="B3" s="14">
        <v>0.92383578678523504</v>
      </c>
      <c r="C3" s="14">
        <v>0.83179247489239305</v>
      </c>
      <c r="D3" s="7">
        <v>0.97582220663590402</v>
      </c>
      <c r="E3" s="5">
        <v>1</v>
      </c>
      <c r="F3" s="7">
        <v>0.90011594664905104</v>
      </c>
      <c r="G3" s="11">
        <f t="shared" ref="G3:G20" si="0">AVERAGE(B3:F3)</f>
        <v>0.92631328299251658</v>
      </c>
      <c r="H3" s="9"/>
      <c r="I3" s="9"/>
    </row>
    <row r="4" spans="1:9" x14ac:dyDescent="0.25">
      <c r="A4" s="10" t="s">
        <v>8</v>
      </c>
      <c r="B4" s="14">
        <v>7.6164213214765103E-2</v>
      </c>
      <c r="C4" s="14">
        <v>0.168207525107607</v>
      </c>
      <c r="D4" s="7">
        <v>2.4177793364095899E-2</v>
      </c>
      <c r="E4" s="7">
        <v>0</v>
      </c>
      <c r="F4" s="7">
        <v>9.9884053350949104E-2</v>
      </c>
      <c r="G4" s="11">
        <f t="shared" si="0"/>
        <v>7.3686717007483415E-2</v>
      </c>
      <c r="H4" s="9"/>
      <c r="I4" s="9"/>
    </row>
    <row r="5" spans="1:9" x14ac:dyDescent="0.25">
      <c r="A5" s="10" t="s">
        <v>9</v>
      </c>
      <c r="B5" s="14">
        <v>0</v>
      </c>
      <c r="C5" s="14">
        <v>0</v>
      </c>
      <c r="D5" s="7">
        <v>0</v>
      </c>
      <c r="E5" s="7">
        <v>0</v>
      </c>
      <c r="F5" s="7">
        <v>0</v>
      </c>
      <c r="G5" s="11">
        <f t="shared" si="0"/>
        <v>0</v>
      </c>
      <c r="H5" s="9"/>
      <c r="I5" s="9"/>
    </row>
    <row r="6" spans="1:9" x14ac:dyDescent="0.25">
      <c r="A6" s="10" t="s">
        <v>10</v>
      </c>
      <c r="B6" s="14">
        <v>0</v>
      </c>
      <c r="C6" s="14">
        <v>0</v>
      </c>
      <c r="D6" s="7">
        <v>0</v>
      </c>
      <c r="E6" s="7">
        <v>0</v>
      </c>
      <c r="F6" s="7">
        <v>0</v>
      </c>
      <c r="G6" s="11">
        <f t="shared" si="0"/>
        <v>0</v>
      </c>
      <c r="H6" s="9"/>
      <c r="I6" s="9"/>
    </row>
    <row r="7" spans="1:9" x14ac:dyDescent="0.25">
      <c r="A7" s="10" t="s">
        <v>11</v>
      </c>
      <c r="B7" s="14">
        <v>0</v>
      </c>
      <c r="C7" s="14">
        <v>0</v>
      </c>
      <c r="D7" s="7">
        <v>0</v>
      </c>
      <c r="E7" s="7">
        <v>0</v>
      </c>
      <c r="F7" s="7">
        <v>0</v>
      </c>
      <c r="G7" s="11">
        <f t="shared" si="0"/>
        <v>0</v>
      </c>
      <c r="H7" s="9"/>
      <c r="I7" s="9"/>
    </row>
    <row r="8" spans="1:9" x14ac:dyDescent="0.25">
      <c r="A8" s="10" t="s">
        <v>12</v>
      </c>
      <c r="B8" s="14">
        <v>0</v>
      </c>
      <c r="C8" s="14">
        <v>0</v>
      </c>
      <c r="D8" s="7">
        <v>0</v>
      </c>
      <c r="E8" s="7">
        <v>0</v>
      </c>
      <c r="F8" s="7">
        <v>0</v>
      </c>
      <c r="G8" s="11">
        <f t="shared" si="0"/>
        <v>0</v>
      </c>
      <c r="H8" s="9"/>
      <c r="I8" s="9"/>
    </row>
    <row r="9" spans="1:9" x14ac:dyDescent="0.25">
      <c r="A9" s="10" t="s">
        <v>13</v>
      </c>
      <c r="B9" s="14">
        <v>0</v>
      </c>
      <c r="C9" s="14">
        <v>0</v>
      </c>
      <c r="D9" s="7">
        <v>0</v>
      </c>
      <c r="E9" s="7">
        <v>0</v>
      </c>
      <c r="F9" s="7">
        <v>0</v>
      </c>
      <c r="G9" s="11">
        <f t="shared" si="0"/>
        <v>0</v>
      </c>
      <c r="H9" s="9"/>
      <c r="I9" s="9"/>
    </row>
    <row r="10" spans="1:9" x14ac:dyDescent="0.25">
      <c r="A10" s="10" t="s">
        <v>14</v>
      </c>
      <c r="B10" s="14">
        <v>1.85243134043206E-5</v>
      </c>
      <c r="C10" s="14">
        <v>0</v>
      </c>
      <c r="D10" s="7">
        <v>0</v>
      </c>
      <c r="E10" s="7">
        <v>0</v>
      </c>
      <c r="F10" s="7">
        <v>1.20023488005827E-5</v>
      </c>
      <c r="G10" s="11">
        <f t="shared" si="0"/>
        <v>6.1053324409806598E-6</v>
      </c>
      <c r="H10" s="9"/>
      <c r="I10" s="9"/>
    </row>
    <row r="11" spans="1:9" x14ac:dyDescent="0.25">
      <c r="A11" s="10" t="s">
        <v>15</v>
      </c>
      <c r="B11" s="14">
        <v>3.0448308135350901E-2</v>
      </c>
      <c r="C11" s="14">
        <v>0</v>
      </c>
      <c r="D11" s="7">
        <v>2.3242978609234301E-3</v>
      </c>
      <c r="E11" s="7">
        <v>1.63614138406326E-4</v>
      </c>
      <c r="F11" s="7">
        <v>3.38800048572762E-3</v>
      </c>
      <c r="G11" s="11">
        <f t="shared" si="0"/>
        <v>7.2648441240816559E-3</v>
      </c>
      <c r="H11" s="9"/>
      <c r="I11" s="9"/>
    </row>
    <row r="12" spans="1:9" x14ac:dyDescent="0.25">
      <c r="A12" s="10" t="s">
        <v>16</v>
      </c>
      <c r="B12" s="14">
        <v>0.137945071847589</v>
      </c>
      <c r="C12" s="14">
        <v>0</v>
      </c>
      <c r="D12" s="7">
        <v>0.105845888303972</v>
      </c>
      <c r="E12" s="7">
        <v>0.61679544369580597</v>
      </c>
      <c r="F12" s="7">
        <v>4.8344369880041503E-2</v>
      </c>
      <c r="G12" s="11">
        <f t="shared" si="0"/>
        <v>0.18178615474548171</v>
      </c>
      <c r="H12" s="9"/>
      <c r="I12" s="9"/>
    </row>
    <row r="13" spans="1:9" x14ac:dyDescent="0.25">
      <c r="A13" s="10" t="s">
        <v>17</v>
      </c>
      <c r="B13" s="14">
        <v>0.46086994240287299</v>
      </c>
      <c r="C13" s="14">
        <v>0.26097530660548302</v>
      </c>
      <c r="D13" s="7">
        <v>0.724691409929762</v>
      </c>
      <c r="E13" s="7">
        <v>0.375589199030748</v>
      </c>
      <c r="F13" s="7">
        <v>0.60370336940636504</v>
      </c>
      <c r="G13" s="11">
        <f t="shared" si="0"/>
        <v>0.48516584547504615</v>
      </c>
      <c r="H13" s="9"/>
      <c r="I13" s="9"/>
    </row>
    <row r="14" spans="1:9" x14ac:dyDescent="0.25">
      <c r="A14" s="10" t="s">
        <v>18</v>
      </c>
      <c r="B14" s="14">
        <v>0.29455394008601798</v>
      </c>
      <c r="C14" s="14">
        <v>0.57081716828690998</v>
      </c>
      <c r="D14" s="7">
        <v>0.14296061054124701</v>
      </c>
      <c r="E14" s="7">
        <v>7.4517431350398103E-3</v>
      </c>
      <c r="F14" s="7">
        <v>0.244668204528116</v>
      </c>
      <c r="G14" s="11">
        <f t="shared" si="0"/>
        <v>0.25209033331546615</v>
      </c>
      <c r="H14" s="9"/>
      <c r="I14" s="9"/>
    </row>
    <row r="15" spans="1:9" x14ac:dyDescent="0.25">
      <c r="A15" s="10" t="s">
        <v>19</v>
      </c>
      <c r="B15" s="14">
        <v>4.4089294647674401E-2</v>
      </c>
      <c r="C15" s="14">
        <v>0.10085307555715101</v>
      </c>
      <c r="D15" s="7">
        <v>7.25047018184625E-3</v>
      </c>
      <c r="E15" s="7">
        <v>0</v>
      </c>
      <c r="F15" s="7">
        <v>4.1907209670514499E-2</v>
      </c>
      <c r="G15" s="11">
        <f t="shared" si="0"/>
        <v>3.8820010011437235E-2</v>
      </c>
      <c r="H15" s="11">
        <f>SUM(G15:G19)</f>
        <v>5.9321249976915624E-2</v>
      </c>
      <c r="I15" s="9" t="s">
        <v>76</v>
      </c>
    </row>
    <row r="16" spans="1:9" x14ac:dyDescent="0.25">
      <c r="A16" s="10" t="s">
        <v>20</v>
      </c>
      <c r="B16" s="14">
        <v>5.2848643689358699E-3</v>
      </c>
      <c r="C16" s="14">
        <v>1.79548938429713E-2</v>
      </c>
      <c r="D16" s="7">
        <v>1.3795305650111799E-3</v>
      </c>
      <c r="E16" s="7">
        <v>0</v>
      </c>
      <c r="F16" s="7">
        <v>1.8059877575147099E-2</v>
      </c>
      <c r="G16" s="11">
        <f t="shared" si="0"/>
        <v>8.5358332704130908E-3</v>
      </c>
      <c r="H16" s="9"/>
      <c r="I16" s="9"/>
    </row>
    <row r="17" spans="1:9" x14ac:dyDescent="0.25">
      <c r="A17" s="10" t="s">
        <v>21</v>
      </c>
      <c r="B17" s="14">
        <v>3.3584594560670698E-3</v>
      </c>
      <c r="C17" s="14">
        <v>8.2726323724185095E-3</v>
      </c>
      <c r="D17" s="7">
        <v>9.9447938219512401E-4</v>
      </c>
      <c r="E17" s="7">
        <v>0</v>
      </c>
      <c r="F17" s="7">
        <v>9.1196628231807603E-3</v>
      </c>
      <c r="G17" s="11">
        <f t="shared" si="0"/>
        <v>4.3490468067722927E-3</v>
      </c>
      <c r="H17" s="9"/>
      <c r="I17" s="9"/>
    </row>
    <row r="18" spans="1:9" x14ac:dyDescent="0.25">
      <c r="A18" s="10" t="s">
        <v>22</v>
      </c>
      <c r="B18" s="14">
        <v>3.3181735076293298E-3</v>
      </c>
      <c r="C18" s="14">
        <v>8.2827738335348004E-3</v>
      </c>
      <c r="D18" s="7">
        <v>1.7185830593952299E-3</v>
      </c>
      <c r="E18" s="7">
        <v>0</v>
      </c>
      <c r="F18" s="7">
        <v>6.1572832655535604E-3</v>
      </c>
      <c r="G18" s="11">
        <f t="shared" si="0"/>
        <v>3.8953627332225841E-3</v>
      </c>
      <c r="H18" s="9"/>
      <c r="I18" s="9"/>
    </row>
    <row r="19" spans="1:9" x14ac:dyDescent="0.25">
      <c r="A19" s="10" t="s">
        <v>23</v>
      </c>
      <c r="B19" s="15">
        <v>3.4080757983726102E-3</v>
      </c>
      <c r="C19" s="8">
        <v>8.0055234436181896E-3</v>
      </c>
      <c r="D19" s="16">
        <v>2.1735681310553899E-3</v>
      </c>
      <c r="E19" s="8">
        <v>0</v>
      </c>
      <c r="F19" s="8">
        <v>5.0178184023059198E-3</v>
      </c>
      <c r="G19" s="11">
        <f t="shared" si="0"/>
        <v>3.7209971550704211E-3</v>
      </c>
      <c r="H19" s="9"/>
      <c r="I19" s="9"/>
    </row>
    <row r="20" spans="1:9" x14ac:dyDescent="0.25">
      <c r="A20" s="12" t="s">
        <v>24</v>
      </c>
      <c r="B20" s="15">
        <v>1.6705345436085799E-2</v>
      </c>
      <c r="C20" s="8">
        <v>2.4838626057913302E-2</v>
      </c>
      <c r="D20" s="16">
        <v>1.06611620445928E-2</v>
      </c>
      <c r="E20" s="8">
        <v>0</v>
      </c>
      <c r="F20" s="8">
        <v>1.9622201614247201E-2</v>
      </c>
      <c r="G20" s="11">
        <f t="shared" si="0"/>
        <v>1.4365467030567822E-2</v>
      </c>
      <c r="H20" s="9"/>
      <c r="I20" s="9"/>
    </row>
    <row r="22" spans="1:9" x14ac:dyDescent="0.25">
      <c r="A22" s="9"/>
      <c r="B22" s="6" t="s">
        <v>71</v>
      </c>
      <c r="C22" s="6" t="s">
        <v>69</v>
      </c>
      <c r="D22" s="9" t="s">
        <v>48</v>
      </c>
      <c r="E22" s="9"/>
      <c r="F22" s="9"/>
    </row>
    <row r="23" spans="1:9" x14ac:dyDescent="0.25">
      <c r="A23" s="10" t="s">
        <v>6</v>
      </c>
      <c r="B23" s="7">
        <v>0</v>
      </c>
      <c r="C23" s="7">
        <v>0</v>
      </c>
      <c r="D23" s="11">
        <f>AVERAGE(B23:C23)</f>
        <v>0</v>
      </c>
      <c r="E23" s="9"/>
      <c r="F23" s="9"/>
    </row>
    <row r="24" spans="1:9" x14ac:dyDescent="0.25">
      <c r="A24" s="10" t="s">
        <v>7</v>
      </c>
      <c r="B24" s="7">
        <v>0.57818037527086796</v>
      </c>
      <c r="C24" s="7">
        <v>0.64408730606578002</v>
      </c>
      <c r="D24" s="11">
        <f t="shared" ref="D24:D41" si="1">AVERAGE(B24:C24)</f>
        <v>0.61113384066832399</v>
      </c>
      <c r="E24" s="9"/>
      <c r="F24" s="9"/>
    </row>
    <row r="25" spans="1:9" x14ac:dyDescent="0.25">
      <c r="A25" s="10" t="s">
        <v>8</v>
      </c>
      <c r="B25" s="7">
        <v>0.42181962472913198</v>
      </c>
      <c r="C25" s="7">
        <v>0.35591269393421998</v>
      </c>
      <c r="D25" s="11">
        <f t="shared" si="1"/>
        <v>0.38886615933167601</v>
      </c>
      <c r="E25" s="9"/>
      <c r="F25" s="9"/>
    </row>
    <row r="26" spans="1:9" x14ac:dyDescent="0.25">
      <c r="A26" s="10" t="s">
        <v>9</v>
      </c>
      <c r="B26" s="7">
        <v>0</v>
      </c>
      <c r="C26" s="7">
        <v>0</v>
      </c>
      <c r="D26" s="11">
        <f t="shared" si="1"/>
        <v>0</v>
      </c>
      <c r="E26" s="9"/>
      <c r="F26" s="9"/>
    </row>
    <row r="27" spans="1:9" x14ac:dyDescent="0.25">
      <c r="A27" s="10" t="s">
        <v>10</v>
      </c>
      <c r="B27" s="7">
        <v>0</v>
      </c>
      <c r="C27" s="7">
        <v>0</v>
      </c>
      <c r="D27" s="11">
        <f t="shared" si="1"/>
        <v>0</v>
      </c>
      <c r="E27" s="9"/>
      <c r="F27" s="9"/>
    </row>
    <row r="28" spans="1:9" x14ac:dyDescent="0.25">
      <c r="A28" s="10" t="s">
        <v>11</v>
      </c>
      <c r="B28" s="7">
        <v>0</v>
      </c>
      <c r="C28" s="7">
        <v>0</v>
      </c>
      <c r="D28" s="11">
        <f t="shared" si="1"/>
        <v>0</v>
      </c>
      <c r="E28" s="9"/>
      <c r="F28" s="9"/>
    </row>
    <row r="29" spans="1:9" x14ac:dyDescent="0.25">
      <c r="A29" s="10" t="s">
        <v>12</v>
      </c>
      <c r="B29" s="7">
        <v>0</v>
      </c>
      <c r="C29" s="7">
        <v>0</v>
      </c>
      <c r="D29" s="11">
        <f t="shared" si="1"/>
        <v>0</v>
      </c>
      <c r="E29" s="9"/>
      <c r="F29" s="9"/>
    </row>
    <row r="30" spans="1:9" x14ac:dyDescent="0.25">
      <c r="A30" s="10" t="s">
        <v>13</v>
      </c>
      <c r="B30" s="7">
        <v>0</v>
      </c>
      <c r="C30" s="7">
        <v>0</v>
      </c>
      <c r="D30" s="11">
        <f t="shared" si="1"/>
        <v>0</v>
      </c>
      <c r="E30" s="9"/>
      <c r="F30" s="9"/>
    </row>
    <row r="31" spans="1:9" x14ac:dyDescent="0.25">
      <c r="A31" s="10" t="s">
        <v>14</v>
      </c>
      <c r="B31" s="7">
        <v>0</v>
      </c>
      <c r="C31" s="7">
        <v>0</v>
      </c>
      <c r="D31" s="11">
        <f t="shared" si="1"/>
        <v>0</v>
      </c>
      <c r="E31" s="9"/>
      <c r="F31" s="9"/>
    </row>
    <row r="32" spans="1:9" x14ac:dyDescent="0.25">
      <c r="A32" s="10" t="s">
        <v>15</v>
      </c>
      <c r="B32" s="7">
        <v>0</v>
      </c>
      <c r="C32" s="7">
        <v>0</v>
      </c>
      <c r="D32" s="11">
        <f t="shared" si="1"/>
        <v>0</v>
      </c>
      <c r="E32" s="9"/>
      <c r="F32" s="9"/>
    </row>
    <row r="33" spans="1:6" x14ac:dyDescent="0.25">
      <c r="A33" s="10" t="s">
        <v>16</v>
      </c>
      <c r="B33" s="7">
        <v>9.6652393208442493E-6</v>
      </c>
      <c r="C33" s="7">
        <v>0</v>
      </c>
      <c r="D33" s="11">
        <f t="shared" si="1"/>
        <v>4.8326196604221247E-6</v>
      </c>
      <c r="E33" s="9"/>
      <c r="F33" s="9"/>
    </row>
    <row r="34" spans="1:6" x14ac:dyDescent="0.25">
      <c r="A34" s="10" t="s">
        <v>17</v>
      </c>
      <c r="B34" s="7">
        <v>0.12166110710254301</v>
      </c>
      <c r="C34" s="7">
        <v>0.15055603895971001</v>
      </c>
      <c r="D34" s="11">
        <f t="shared" si="1"/>
        <v>0.1361085730311265</v>
      </c>
      <c r="E34" s="9"/>
      <c r="F34" s="9"/>
    </row>
    <row r="35" spans="1:6" x14ac:dyDescent="0.25">
      <c r="A35" s="10" t="s">
        <v>18</v>
      </c>
      <c r="B35" s="7">
        <v>0.456509602929004</v>
      </c>
      <c r="C35" s="7">
        <v>0.49353126710606998</v>
      </c>
      <c r="D35" s="11">
        <f t="shared" si="1"/>
        <v>0.47502043501753699</v>
      </c>
      <c r="E35" s="9"/>
      <c r="F35" s="9"/>
    </row>
    <row r="36" spans="1:6" x14ac:dyDescent="0.25">
      <c r="A36" s="10" t="s">
        <v>19</v>
      </c>
      <c r="B36" s="7">
        <v>0.23259311240566599</v>
      </c>
      <c r="C36" s="7">
        <v>0.19757852240704399</v>
      </c>
      <c r="D36" s="11">
        <f t="shared" si="1"/>
        <v>0.21508581740635499</v>
      </c>
      <c r="E36" s="11">
        <f>SUM(C36:C40)</f>
        <v>0.30772370305085195</v>
      </c>
      <c r="F36" s="9" t="s">
        <v>76</v>
      </c>
    </row>
    <row r="37" spans="1:6" x14ac:dyDescent="0.25">
      <c r="A37" s="10" t="s">
        <v>20</v>
      </c>
      <c r="B37" s="7">
        <v>5.5817229512621101E-2</v>
      </c>
      <c r="C37" s="7">
        <v>4.9117232185252997E-2</v>
      </c>
      <c r="D37" s="11">
        <f t="shared" si="1"/>
        <v>5.2467230848937049E-2</v>
      </c>
      <c r="E37" s="9"/>
      <c r="F37" s="9"/>
    </row>
    <row r="38" spans="1:6" x14ac:dyDescent="0.25">
      <c r="A38" s="10" t="s">
        <v>21</v>
      </c>
      <c r="B38" s="7">
        <v>2.8650373807050999E-2</v>
      </c>
      <c r="C38" s="7">
        <v>2.5430468705374101E-2</v>
      </c>
      <c r="D38" s="11">
        <f t="shared" si="1"/>
        <v>2.704042125621255E-2</v>
      </c>
      <c r="E38" s="9"/>
      <c r="F38" s="9"/>
    </row>
    <row r="39" spans="1:6" x14ac:dyDescent="0.25">
      <c r="A39" s="10" t="s">
        <v>22</v>
      </c>
      <c r="B39" s="7">
        <v>2.2341520563336801E-2</v>
      </c>
      <c r="C39" s="7">
        <v>2.1101035131381899E-2</v>
      </c>
      <c r="D39" s="11">
        <f t="shared" si="1"/>
        <v>2.172127784735935E-2</v>
      </c>
      <c r="E39" s="9"/>
      <c r="F39" s="9"/>
    </row>
    <row r="40" spans="1:6" x14ac:dyDescent="0.25">
      <c r="A40" s="10" t="s">
        <v>23</v>
      </c>
      <c r="B40" s="8">
        <v>1.98263349991862E-2</v>
      </c>
      <c r="C40" s="8">
        <v>1.4496444621799E-2</v>
      </c>
      <c r="D40" s="11">
        <f t="shared" si="1"/>
        <v>1.7161389810492599E-2</v>
      </c>
      <c r="E40" s="9"/>
      <c r="F40" s="9"/>
    </row>
    <row r="41" spans="1:6" x14ac:dyDescent="0.25">
      <c r="A41" s="12" t="s">
        <v>24</v>
      </c>
      <c r="B41" s="8">
        <v>6.25910534412705E-2</v>
      </c>
      <c r="C41" s="8">
        <v>4.8188990883368199E-2</v>
      </c>
      <c r="D41" s="11">
        <f t="shared" si="1"/>
        <v>5.5390022162319349E-2</v>
      </c>
      <c r="E41" s="9"/>
      <c r="F41" s="9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0"/>
  <sheetViews>
    <sheetView workbookViewId="0">
      <selection sqref="A1:K20"/>
    </sheetView>
  </sheetViews>
  <sheetFormatPr baseColWidth="10" defaultRowHeight="15" x14ac:dyDescent="0.25"/>
  <cols>
    <col min="1" max="1" width="23" customWidth="1"/>
  </cols>
  <sheetData>
    <row r="1" spans="1:11" x14ac:dyDescent="0.25">
      <c r="A1" s="9"/>
      <c r="B1" s="9" t="s">
        <v>41</v>
      </c>
      <c r="C1" s="9" t="s">
        <v>42</v>
      </c>
      <c r="D1" s="9" t="s">
        <v>43</v>
      </c>
      <c r="E1" s="9" t="s">
        <v>44</v>
      </c>
      <c r="F1" s="9" t="s">
        <v>45</v>
      </c>
      <c r="G1" s="9" t="s">
        <v>82</v>
      </c>
      <c r="H1" s="9"/>
      <c r="I1" s="9"/>
      <c r="J1" s="9" t="s">
        <v>81</v>
      </c>
      <c r="K1" s="9"/>
    </row>
    <row r="2" spans="1:11" x14ac:dyDescent="0.25">
      <c r="A2" s="10" t="s">
        <v>6</v>
      </c>
      <c r="B2" s="14">
        <v>0</v>
      </c>
      <c r="C2" s="14">
        <v>0</v>
      </c>
      <c r="D2" s="14">
        <v>0</v>
      </c>
      <c r="E2" s="14">
        <v>0</v>
      </c>
      <c r="F2" s="14">
        <v>0</v>
      </c>
      <c r="G2" s="9"/>
      <c r="H2" s="9"/>
      <c r="I2" s="9"/>
      <c r="J2" s="9"/>
      <c r="K2" s="9"/>
    </row>
    <row r="3" spans="1:11" x14ac:dyDescent="0.25">
      <c r="A3" s="10" t="s">
        <v>7</v>
      </c>
      <c r="B3" s="14">
        <v>0.96996225805413205</v>
      </c>
      <c r="C3" s="14">
        <v>0.44870311561950998</v>
      </c>
      <c r="D3" s="14">
        <v>0.39065699038262802</v>
      </c>
      <c r="E3" s="14">
        <v>0.91367890325576095</v>
      </c>
      <c r="F3" s="14">
        <v>0.94772314259271895</v>
      </c>
      <c r="G3" s="11">
        <f>AVERAGE(B3:F3)</f>
        <v>0.73414488198094996</v>
      </c>
      <c r="H3" s="9"/>
      <c r="I3" s="9"/>
      <c r="J3" s="11">
        <f>AVERAGE(B3,E3,F3)</f>
        <v>0.94378810130087054</v>
      </c>
      <c r="K3" s="9"/>
    </row>
    <row r="4" spans="1:11" x14ac:dyDescent="0.25">
      <c r="A4" s="10" t="s">
        <v>8</v>
      </c>
      <c r="B4" s="14">
        <v>3.0037741945868401E-2</v>
      </c>
      <c r="C4" s="14">
        <v>0.55129688438048996</v>
      </c>
      <c r="D4" s="14">
        <v>0.60934300961737198</v>
      </c>
      <c r="E4" s="14">
        <v>8.6321096744239406E-2</v>
      </c>
      <c r="F4" s="14">
        <v>5.2276857407280601E-2</v>
      </c>
      <c r="G4" s="11">
        <f>AVERAGE(B4:F4)</f>
        <v>0.26585511801905004</v>
      </c>
      <c r="H4" s="9"/>
      <c r="I4" s="9"/>
      <c r="J4" s="11">
        <f t="shared" ref="J4:J20" si="0">AVERAGE(B4,E4,F4)</f>
        <v>5.6211898699129466E-2</v>
      </c>
      <c r="K4" s="9"/>
    </row>
    <row r="5" spans="1:11" x14ac:dyDescent="0.25">
      <c r="A5" s="10" t="s">
        <v>9</v>
      </c>
      <c r="B5" s="14">
        <v>0</v>
      </c>
      <c r="C5" s="14">
        <v>0</v>
      </c>
      <c r="D5" s="14">
        <v>0</v>
      </c>
      <c r="E5" s="14">
        <v>0</v>
      </c>
      <c r="F5" s="14">
        <v>0</v>
      </c>
      <c r="G5" s="11">
        <f t="shared" ref="G5:G20" si="1">AVERAGE(B5:F5)</f>
        <v>0</v>
      </c>
      <c r="H5" s="9"/>
      <c r="I5" s="9"/>
      <c r="J5" s="11">
        <f t="shared" si="0"/>
        <v>0</v>
      </c>
      <c r="K5" s="9"/>
    </row>
    <row r="6" spans="1:11" x14ac:dyDescent="0.25">
      <c r="A6" s="10" t="s">
        <v>10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1">
        <f t="shared" si="1"/>
        <v>0</v>
      </c>
      <c r="H6" s="9"/>
      <c r="I6" s="9"/>
      <c r="J6" s="11">
        <f t="shared" si="0"/>
        <v>0</v>
      </c>
      <c r="K6" s="9"/>
    </row>
    <row r="7" spans="1:11" x14ac:dyDescent="0.25">
      <c r="A7" s="10" t="s">
        <v>11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1">
        <f t="shared" si="1"/>
        <v>0</v>
      </c>
      <c r="H7" s="9"/>
      <c r="I7" s="9"/>
      <c r="J7" s="11">
        <f t="shared" si="0"/>
        <v>0</v>
      </c>
      <c r="K7" s="9"/>
    </row>
    <row r="8" spans="1:11" x14ac:dyDescent="0.25">
      <c r="A8" s="10" t="s">
        <v>12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1">
        <f t="shared" si="1"/>
        <v>0</v>
      </c>
      <c r="H8" s="9"/>
      <c r="I8" s="9"/>
      <c r="J8" s="11">
        <f t="shared" si="0"/>
        <v>0</v>
      </c>
      <c r="K8" s="9"/>
    </row>
    <row r="9" spans="1:11" x14ac:dyDescent="0.25">
      <c r="A9" s="10" t="s">
        <v>13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1">
        <f t="shared" si="1"/>
        <v>0</v>
      </c>
      <c r="H9" s="9"/>
      <c r="I9" s="9"/>
      <c r="J9" s="11">
        <f t="shared" si="0"/>
        <v>0</v>
      </c>
      <c r="K9" s="9"/>
    </row>
    <row r="10" spans="1:11" x14ac:dyDescent="0.25">
      <c r="A10" s="10" t="s">
        <v>14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1">
        <f t="shared" si="1"/>
        <v>0</v>
      </c>
      <c r="H10" s="9"/>
      <c r="I10" s="9"/>
      <c r="J10" s="11">
        <f t="shared" si="0"/>
        <v>0</v>
      </c>
      <c r="K10" s="9"/>
    </row>
    <row r="11" spans="1:11" x14ac:dyDescent="0.25">
      <c r="A11" s="10" t="s">
        <v>15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1">
        <f t="shared" si="1"/>
        <v>0</v>
      </c>
      <c r="H11" s="9"/>
      <c r="I11" s="9"/>
      <c r="J11" s="11">
        <f t="shared" si="0"/>
        <v>0</v>
      </c>
      <c r="K11" s="9"/>
    </row>
    <row r="12" spans="1:11" x14ac:dyDescent="0.25">
      <c r="A12" s="10" t="s">
        <v>16</v>
      </c>
      <c r="B12" s="14">
        <v>1.8827911839749901E-2</v>
      </c>
      <c r="C12" s="14">
        <v>1.2636195444024501E-3</v>
      </c>
      <c r="D12" s="14">
        <v>8.7887842701053905E-7</v>
      </c>
      <c r="E12" s="14">
        <v>3.3952713545204498E-4</v>
      </c>
      <c r="F12" s="14">
        <v>1.8362565587076399E-2</v>
      </c>
      <c r="G12" s="11">
        <f t="shared" si="1"/>
        <v>7.7589005970215615E-3</v>
      </c>
      <c r="H12" s="9"/>
      <c r="I12" s="9"/>
      <c r="J12" s="11">
        <f t="shared" si="0"/>
        <v>1.2510001520759447E-2</v>
      </c>
      <c r="K12" s="9"/>
    </row>
    <row r="13" spans="1:11" x14ac:dyDescent="0.25">
      <c r="A13" s="10" t="s">
        <v>17</v>
      </c>
      <c r="B13" s="14">
        <v>0.75712802982292404</v>
      </c>
      <c r="C13" s="14">
        <v>0.132097285029529</v>
      </c>
      <c r="D13" s="14">
        <v>9.7421064542990807E-2</v>
      </c>
      <c r="E13" s="14">
        <v>0.43238390288481798</v>
      </c>
      <c r="F13" s="14">
        <v>0.72567973470617697</v>
      </c>
      <c r="G13" s="11">
        <f t="shared" si="1"/>
        <v>0.42894200339728777</v>
      </c>
      <c r="H13" s="9"/>
      <c r="I13" s="9"/>
      <c r="J13" s="11">
        <f t="shared" si="0"/>
        <v>0.63839722247130637</v>
      </c>
      <c r="K13" s="9"/>
    </row>
    <row r="14" spans="1:11" x14ac:dyDescent="0.25">
      <c r="A14" s="10" t="s">
        <v>18</v>
      </c>
      <c r="B14" s="14">
        <v>0.19400631639145799</v>
      </c>
      <c r="C14" s="14">
        <v>0.31534221104557802</v>
      </c>
      <c r="D14" s="14">
        <v>0.29323504696121</v>
      </c>
      <c r="E14" s="14">
        <v>0.48095547323548998</v>
      </c>
      <c r="F14" s="14">
        <v>0.20368084229946601</v>
      </c>
      <c r="G14" s="11">
        <f t="shared" si="1"/>
        <v>0.29744397798664035</v>
      </c>
      <c r="H14" s="9"/>
      <c r="I14" s="9"/>
      <c r="J14" s="11">
        <f t="shared" si="0"/>
        <v>0.29288087730880469</v>
      </c>
      <c r="K14" s="9"/>
    </row>
    <row r="15" spans="1:11" x14ac:dyDescent="0.25">
      <c r="A15" s="10" t="s">
        <v>19</v>
      </c>
      <c r="B15" s="14">
        <v>8.0535793632623195E-3</v>
      </c>
      <c r="C15" s="14">
        <v>0.18975386716954801</v>
      </c>
      <c r="D15" s="14">
        <v>0.167370292350182</v>
      </c>
      <c r="E15" s="14">
        <v>3.35942661319042E-2</v>
      </c>
      <c r="F15" s="14">
        <v>1.34970911192805E-2</v>
      </c>
      <c r="G15" s="11">
        <f t="shared" si="1"/>
        <v>8.2453819226835395E-2</v>
      </c>
      <c r="H15" s="11">
        <f>SUM(G15:G19)</f>
        <v>0.21418246745184369</v>
      </c>
      <c r="I15" s="9" t="s">
        <v>47</v>
      </c>
      <c r="J15" s="11">
        <f t="shared" si="0"/>
        <v>1.8381645538149007E-2</v>
      </c>
      <c r="K15" s="11">
        <f>SUM(J15:J19)</f>
        <v>4.0215790827189485E-2</v>
      </c>
    </row>
    <row r="16" spans="1:11" x14ac:dyDescent="0.25">
      <c r="A16" s="10" t="s">
        <v>20</v>
      </c>
      <c r="B16" s="14">
        <v>2.29146885343255E-3</v>
      </c>
      <c r="C16" s="14">
        <v>8.5919467295824503E-2</v>
      </c>
      <c r="D16" s="14">
        <v>0.104332060350546</v>
      </c>
      <c r="E16" s="14">
        <v>9.9717737220437596E-3</v>
      </c>
      <c r="F16" s="14">
        <v>5.9068083369437797E-3</v>
      </c>
      <c r="G16" s="11">
        <f t="shared" si="1"/>
        <v>4.1684315711758117E-2</v>
      </c>
      <c r="H16" s="9"/>
      <c r="I16" s="9"/>
      <c r="J16" s="11">
        <f t="shared" si="0"/>
        <v>6.0566836374733634E-3</v>
      </c>
      <c r="K16" s="9"/>
    </row>
    <row r="17" spans="1:11" x14ac:dyDescent="0.25">
      <c r="A17" s="10" t="s">
        <v>21</v>
      </c>
      <c r="B17" s="14">
        <v>1.9663008122098799E-3</v>
      </c>
      <c r="C17" s="14">
        <v>7.2174424509233295E-2</v>
      </c>
      <c r="D17" s="14">
        <v>8.9169274293874307E-2</v>
      </c>
      <c r="E17" s="14">
        <v>8.1367905976124193E-3</v>
      </c>
      <c r="F17" s="14">
        <v>5.4787798066816204E-3</v>
      </c>
      <c r="G17" s="11">
        <f t="shared" si="1"/>
        <v>3.5385114003922302E-2</v>
      </c>
      <c r="H17" s="9"/>
      <c r="I17" s="9"/>
      <c r="J17" s="11">
        <f t="shared" si="0"/>
        <v>5.1939570721679729E-3</v>
      </c>
      <c r="K17" s="9"/>
    </row>
    <row r="18" spans="1:11" x14ac:dyDescent="0.25">
      <c r="A18" s="10" t="s">
        <v>22</v>
      </c>
      <c r="B18" s="14">
        <v>2.8370718432323399E-3</v>
      </c>
      <c r="C18" s="14">
        <v>6.18245896794586E-2</v>
      </c>
      <c r="D18" s="14">
        <v>7.7170585732582397E-2</v>
      </c>
      <c r="E18" s="14">
        <v>7.4636337896259904E-3</v>
      </c>
      <c r="F18" s="14">
        <v>5.8928912081928804E-3</v>
      </c>
      <c r="G18" s="11">
        <f t="shared" si="1"/>
        <v>3.1037754450618443E-2</v>
      </c>
      <c r="H18" s="9"/>
      <c r="I18" s="9"/>
      <c r="J18" s="11">
        <f t="shared" si="0"/>
        <v>5.3978656136837375E-3</v>
      </c>
      <c r="K18" s="9"/>
    </row>
    <row r="19" spans="1:11" x14ac:dyDescent="0.25">
      <c r="A19" s="10" t="s">
        <v>23</v>
      </c>
      <c r="B19" s="8">
        <v>3.25452754879791E-3</v>
      </c>
      <c r="C19" s="8">
        <v>4.5699731519847103E-2</v>
      </c>
      <c r="D19" s="8">
        <v>5.6850671876553897E-2</v>
      </c>
      <c r="E19" s="8">
        <v>6.8424417263570096E-3</v>
      </c>
      <c r="F19" s="8">
        <v>5.4599476219912898E-3</v>
      </c>
      <c r="G19" s="11">
        <f t="shared" si="1"/>
        <v>2.3621464058709442E-2</v>
      </c>
      <c r="H19" s="9"/>
      <c r="I19" s="9"/>
      <c r="J19" s="11">
        <f t="shared" si="0"/>
        <v>5.1856389657154037E-3</v>
      </c>
      <c r="K19" s="9"/>
    </row>
    <row r="20" spans="1:11" x14ac:dyDescent="0.25">
      <c r="A20" s="12" t="s">
        <v>24</v>
      </c>
      <c r="B20" s="8">
        <v>1.16347935249334E-2</v>
      </c>
      <c r="C20" s="8">
        <v>9.5924804206579103E-2</v>
      </c>
      <c r="D20" s="8">
        <v>0.114450125013633</v>
      </c>
      <c r="E20" s="8">
        <v>2.0312190776696E-2</v>
      </c>
      <c r="F20" s="8">
        <v>1.6041339314190599E-2</v>
      </c>
      <c r="G20" s="11">
        <f t="shared" si="1"/>
        <v>5.1672650567206414E-2</v>
      </c>
      <c r="H20" s="9"/>
      <c r="I20" s="9"/>
      <c r="J20" s="11">
        <f t="shared" si="0"/>
        <v>1.5996107871939998E-2</v>
      </c>
      <c r="K20" s="9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0"/>
  <sheetViews>
    <sheetView workbookViewId="0">
      <selection activeCell="H13" sqref="H13"/>
    </sheetView>
  </sheetViews>
  <sheetFormatPr baseColWidth="10" defaultRowHeight="15" x14ac:dyDescent="0.25"/>
  <cols>
    <col min="1" max="1" width="23" customWidth="1"/>
  </cols>
  <sheetData>
    <row r="1" spans="1:6" x14ac:dyDescent="0.25">
      <c r="A1" s="9"/>
      <c r="B1" s="9" t="s">
        <v>54</v>
      </c>
      <c r="C1" s="21" t="s">
        <v>58</v>
      </c>
      <c r="D1" s="9" t="s">
        <v>48</v>
      </c>
      <c r="E1" s="9"/>
      <c r="F1" s="9"/>
    </row>
    <row r="2" spans="1:6" x14ac:dyDescent="0.25">
      <c r="A2" s="10" t="s">
        <v>6</v>
      </c>
      <c r="B2" s="14">
        <v>0</v>
      </c>
      <c r="C2" s="7">
        <v>0</v>
      </c>
      <c r="D2" s="11">
        <f>AVERAGE(B2:C2)</f>
        <v>0</v>
      </c>
      <c r="E2" s="9"/>
      <c r="F2" s="9"/>
    </row>
    <row r="3" spans="1:6" x14ac:dyDescent="0.25">
      <c r="A3" s="10" t="s">
        <v>7</v>
      </c>
      <c r="B3" s="14">
        <v>0.78902951924828502</v>
      </c>
      <c r="C3" s="5">
        <v>0.99364975249065901</v>
      </c>
      <c r="D3" s="11">
        <f t="shared" ref="D3:D20" si="0">AVERAGE(B3:C3)</f>
        <v>0.89133963586947207</v>
      </c>
      <c r="E3" s="9"/>
      <c r="F3" s="9"/>
    </row>
    <row r="4" spans="1:6" x14ac:dyDescent="0.25">
      <c r="A4" s="10" t="s">
        <v>8</v>
      </c>
      <c r="B4" s="14">
        <v>0.21097048075171501</v>
      </c>
      <c r="C4" s="7">
        <v>6.3502475093406502E-3</v>
      </c>
      <c r="D4" s="11">
        <f t="shared" si="0"/>
        <v>0.10866036413052783</v>
      </c>
      <c r="E4" s="9"/>
      <c r="F4" s="9"/>
    </row>
    <row r="5" spans="1:6" x14ac:dyDescent="0.25">
      <c r="A5" s="10" t="s">
        <v>9</v>
      </c>
      <c r="B5" s="14">
        <v>0</v>
      </c>
      <c r="C5" s="7">
        <v>0</v>
      </c>
      <c r="D5" s="11">
        <f t="shared" si="0"/>
        <v>0</v>
      </c>
      <c r="E5" s="9"/>
      <c r="F5" s="9"/>
    </row>
    <row r="6" spans="1:6" x14ac:dyDescent="0.25">
      <c r="A6" s="10" t="s">
        <v>10</v>
      </c>
      <c r="B6" s="14">
        <v>0</v>
      </c>
      <c r="C6" s="7">
        <v>0</v>
      </c>
      <c r="D6" s="11">
        <f t="shared" si="0"/>
        <v>0</v>
      </c>
      <c r="E6" s="9"/>
      <c r="F6" s="9"/>
    </row>
    <row r="7" spans="1:6" x14ac:dyDescent="0.25">
      <c r="A7" s="10" t="s">
        <v>11</v>
      </c>
      <c r="B7" s="14">
        <v>0</v>
      </c>
      <c r="C7" s="7">
        <v>0</v>
      </c>
      <c r="D7" s="11">
        <f t="shared" si="0"/>
        <v>0</v>
      </c>
      <c r="E7" s="9"/>
      <c r="F7" s="9"/>
    </row>
    <row r="8" spans="1:6" x14ac:dyDescent="0.25">
      <c r="A8" s="10" t="s">
        <v>12</v>
      </c>
      <c r="B8" s="14">
        <v>0</v>
      </c>
      <c r="C8" s="7">
        <v>0</v>
      </c>
      <c r="D8" s="11">
        <f t="shared" si="0"/>
        <v>0</v>
      </c>
      <c r="E8" s="9"/>
      <c r="F8" s="9"/>
    </row>
    <row r="9" spans="1:6" x14ac:dyDescent="0.25">
      <c r="A9" s="10" t="s">
        <v>13</v>
      </c>
      <c r="B9" s="14">
        <v>0</v>
      </c>
      <c r="C9" s="7">
        <v>0</v>
      </c>
      <c r="D9" s="11">
        <f t="shared" si="0"/>
        <v>0</v>
      </c>
      <c r="E9" s="9"/>
      <c r="F9" s="9"/>
    </row>
    <row r="10" spans="1:6" x14ac:dyDescent="0.25">
      <c r="A10" s="10" t="s">
        <v>14</v>
      </c>
      <c r="B10" s="14">
        <v>3.0868423877922499E-3</v>
      </c>
      <c r="C10" s="7">
        <v>1.0361809930104601E-2</v>
      </c>
      <c r="D10" s="11">
        <f t="shared" si="0"/>
        <v>6.7243261589484248E-3</v>
      </c>
      <c r="E10" s="9"/>
      <c r="F10" s="9"/>
    </row>
    <row r="11" spans="1:6" x14ac:dyDescent="0.25">
      <c r="A11" s="10" t="s">
        <v>15</v>
      </c>
      <c r="B11" s="14">
        <v>7.1342172001103599E-2</v>
      </c>
      <c r="C11" s="7">
        <v>0.18433674890885199</v>
      </c>
      <c r="D11" s="11">
        <f t="shared" si="0"/>
        <v>0.12783946045497779</v>
      </c>
      <c r="E11" s="9"/>
      <c r="F11" s="9"/>
    </row>
    <row r="12" spans="1:6" x14ac:dyDescent="0.25">
      <c r="A12" s="10" t="s">
        <v>16</v>
      </c>
      <c r="B12" s="14">
        <v>0.16990450266861801</v>
      </c>
      <c r="C12" s="7">
        <v>0.40954828493270501</v>
      </c>
      <c r="D12" s="11">
        <f t="shared" si="0"/>
        <v>0.28972639380066151</v>
      </c>
      <c r="E12" s="9"/>
      <c r="F12" s="9"/>
    </row>
    <row r="13" spans="1:6" x14ac:dyDescent="0.25">
      <c r="A13" s="10" t="s">
        <v>17</v>
      </c>
      <c r="B13" s="14">
        <v>0.43356932565546902</v>
      </c>
      <c r="C13" s="7">
        <v>0.36695120122907898</v>
      </c>
      <c r="D13" s="11">
        <f t="shared" si="0"/>
        <v>0.400260263442274</v>
      </c>
      <c r="E13" s="9"/>
      <c r="F13" s="9"/>
    </row>
    <row r="14" spans="1:6" x14ac:dyDescent="0.25">
      <c r="A14" s="10" t="s">
        <v>18</v>
      </c>
      <c r="B14" s="14">
        <v>0.111126676535303</v>
      </c>
      <c r="C14" s="7">
        <v>2.24517074899191E-2</v>
      </c>
      <c r="D14" s="11">
        <f t="shared" si="0"/>
        <v>6.6789192012611048E-2</v>
      </c>
      <c r="E14" s="9"/>
      <c r="F14" s="9"/>
    </row>
    <row r="15" spans="1:6" x14ac:dyDescent="0.25">
      <c r="A15" s="10" t="s">
        <v>19</v>
      </c>
      <c r="B15" s="14">
        <v>3.4669936404431098E-2</v>
      </c>
      <c r="C15" s="7">
        <v>1.0825680158049499E-3</v>
      </c>
      <c r="D15" s="11">
        <f t="shared" si="0"/>
        <v>1.7876252210118022E-2</v>
      </c>
      <c r="E15" s="11">
        <f>SUM(D15:D19)</f>
        <v>8.0729836821836223E-2</v>
      </c>
      <c r="F15" s="9" t="s">
        <v>76</v>
      </c>
    </row>
    <row r="16" spans="1:6" x14ac:dyDescent="0.25">
      <c r="A16" s="10" t="s">
        <v>20</v>
      </c>
      <c r="B16" s="14">
        <v>3.0818725905321E-2</v>
      </c>
      <c r="C16" s="7">
        <v>9.4068577160285802E-4</v>
      </c>
      <c r="D16" s="11">
        <f t="shared" si="0"/>
        <v>1.5879705838461929E-2</v>
      </c>
      <c r="E16" s="9"/>
      <c r="F16" s="9"/>
    </row>
    <row r="17" spans="1:6" x14ac:dyDescent="0.25">
      <c r="A17" s="10" t="s">
        <v>21</v>
      </c>
      <c r="B17" s="14">
        <v>3.4653268192721597E-2</v>
      </c>
      <c r="C17" s="7">
        <v>1.0116153800932199E-3</v>
      </c>
      <c r="D17" s="11">
        <f t="shared" si="0"/>
        <v>1.7832441786407409E-2</v>
      </c>
      <c r="E17" s="9"/>
      <c r="F17" s="9"/>
    </row>
    <row r="18" spans="1:6" x14ac:dyDescent="0.25">
      <c r="A18" s="10" t="s">
        <v>22</v>
      </c>
      <c r="B18" s="14">
        <v>3.1839573428976302E-2</v>
      </c>
      <c r="C18" s="7">
        <v>8.1383297061790897E-4</v>
      </c>
      <c r="D18" s="11">
        <f t="shared" si="0"/>
        <v>1.6326703199797104E-2</v>
      </c>
      <c r="E18" s="9"/>
      <c r="F18" s="9"/>
    </row>
    <row r="19" spans="1:6" x14ac:dyDescent="0.25">
      <c r="A19" s="10" t="s">
        <v>23</v>
      </c>
      <c r="B19" s="8">
        <v>2.4932366591159601E-2</v>
      </c>
      <c r="C19" s="22">
        <v>6.9710098294393705E-4</v>
      </c>
      <c r="D19" s="11">
        <f t="shared" si="0"/>
        <v>1.2814733787051769E-2</v>
      </c>
      <c r="E19" s="9"/>
      <c r="F19" s="9"/>
    </row>
    <row r="20" spans="1:6" x14ac:dyDescent="0.25">
      <c r="A20" s="12" t="s">
        <v>24</v>
      </c>
      <c r="B20" s="8">
        <v>5.4056610229105503E-2</v>
      </c>
      <c r="C20" s="22">
        <v>1.8044443882777701E-3</v>
      </c>
      <c r="D20" s="11">
        <f t="shared" si="0"/>
        <v>2.7930527308691638E-2</v>
      </c>
      <c r="E20" s="9"/>
      <c r="F20" s="9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0"/>
  <sheetViews>
    <sheetView workbookViewId="0">
      <selection activeCell="F10" sqref="F10"/>
    </sheetView>
  </sheetViews>
  <sheetFormatPr baseColWidth="10" defaultRowHeight="15" x14ac:dyDescent="0.25"/>
  <cols>
    <col min="1" max="1" width="22.7109375" customWidth="1"/>
  </cols>
  <sheetData>
    <row r="1" spans="1:4" x14ac:dyDescent="0.25">
      <c r="A1" s="9"/>
      <c r="B1" s="9" t="s">
        <v>46</v>
      </c>
      <c r="C1" s="9"/>
      <c r="D1" s="9"/>
    </row>
    <row r="2" spans="1:4" x14ac:dyDescent="0.25">
      <c r="A2" s="10" t="s">
        <v>6</v>
      </c>
      <c r="B2" s="14">
        <v>0</v>
      </c>
      <c r="C2" s="9"/>
      <c r="D2" s="9"/>
    </row>
    <row r="3" spans="1:4" x14ac:dyDescent="0.25">
      <c r="A3" s="10" t="s">
        <v>7</v>
      </c>
      <c r="B3" s="14">
        <v>0.84855419507321495</v>
      </c>
      <c r="C3" s="9"/>
      <c r="D3" s="9"/>
    </row>
    <row r="4" spans="1:4" x14ac:dyDescent="0.25">
      <c r="A4" s="10" t="s">
        <v>8</v>
      </c>
      <c r="B4" s="14">
        <v>0.151445804926785</v>
      </c>
      <c r="C4" s="9"/>
      <c r="D4" s="9"/>
    </row>
    <row r="5" spans="1:4" x14ac:dyDescent="0.25">
      <c r="A5" s="10" t="s">
        <v>9</v>
      </c>
      <c r="B5" s="14">
        <v>0</v>
      </c>
      <c r="C5" s="9"/>
      <c r="D5" s="9"/>
    </row>
    <row r="6" spans="1:4" x14ac:dyDescent="0.25">
      <c r="A6" s="10" t="s">
        <v>10</v>
      </c>
      <c r="B6" s="14">
        <v>0</v>
      </c>
      <c r="C6" s="9"/>
      <c r="D6" s="9"/>
    </row>
    <row r="7" spans="1:4" x14ac:dyDescent="0.25">
      <c r="A7" s="10" t="s">
        <v>11</v>
      </c>
      <c r="B7" s="14">
        <v>0</v>
      </c>
      <c r="C7" s="9"/>
      <c r="D7" s="9"/>
    </row>
    <row r="8" spans="1:4" x14ac:dyDescent="0.25">
      <c r="A8" s="10" t="s">
        <v>12</v>
      </c>
      <c r="B8" s="14">
        <v>0</v>
      </c>
      <c r="C8" s="9"/>
      <c r="D8" s="9"/>
    </row>
    <row r="9" spans="1:4" x14ac:dyDescent="0.25">
      <c r="A9" s="10" t="s">
        <v>13</v>
      </c>
      <c r="B9" s="14">
        <v>0</v>
      </c>
      <c r="C9" s="9"/>
      <c r="D9" s="9"/>
    </row>
    <row r="10" spans="1:4" x14ac:dyDescent="0.25">
      <c r="A10" s="10" t="s">
        <v>14</v>
      </c>
      <c r="B10" s="14">
        <v>0</v>
      </c>
      <c r="C10" s="9"/>
      <c r="D10" s="9"/>
    </row>
    <row r="11" spans="1:4" x14ac:dyDescent="0.25">
      <c r="A11" s="10" t="s">
        <v>15</v>
      </c>
      <c r="B11" s="14">
        <v>1.9310116704386999E-2</v>
      </c>
      <c r="C11" s="9"/>
      <c r="D11" s="9"/>
    </row>
    <row r="12" spans="1:4" x14ac:dyDescent="0.25">
      <c r="A12" s="10" t="s">
        <v>16</v>
      </c>
      <c r="B12" s="14">
        <v>0.22841276901595201</v>
      </c>
      <c r="C12" s="9"/>
      <c r="D12" s="9"/>
    </row>
    <row r="13" spans="1:4" x14ac:dyDescent="0.25">
      <c r="A13" s="10" t="s">
        <v>17</v>
      </c>
      <c r="B13" s="14">
        <v>0.477462899684652</v>
      </c>
      <c r="C13" s="9"/>
      <c r="D13" s="9"/>
    </row>
    <row r="14" spans="1:4" x14ac:dyDescent="0.25">
      <c r="A14" s="10" t="s">
        <v>18</v>
      </c>
      <c r="B14" s="14">
        <v>0.123368409668224</v>
      </c>
      <c r="C14" s="9"/>
      <c r="D14" s="9"/>
    </row>
    <row r="15" spans="1:4" x14ac:dyDescent="0.25">
      <c r="A15" s="10" t="s">
        <v>19</v>
      </c>
      <c r="B15" s="14">
        <v>2.83259558622686E-2</v>
      </c>
      <c r="C15" s="11">
        <f>SUM(B15:B19)</f>
        <v>0.11542960421160769</v>
      </c>
      <c r="D15" s="9" t="s">
        <v>76</v>
      </c>
    </row>
    <row r="16" spans="1:4" x14ac:dyDescent="0.25">
      <c r="A16" s="10" t="s">
        <v>20</v>
      </c>
      <c r="B16" s="14">
        <v>2.4575478614048501E-2</v>
      </c>
      <c r="C16" s="9"/>
      <c r="D16" s="9"/>
    </row>
    <row r="17" spans="1:4" x14ac:dyDescent="0.25">
      <c r="A17" s="10" t="s">
        <v>21</v>
      </c>
      <c r="B17" s="14">
        <v>2.50284112076802E-2</v>
      </c>
      <c r="C17" s="9"/>
      <c r="D17" s="9"/>
    </row>
    <row r="18" spans="1:4" x14ac:dyDescent="0.25">
      <c r="A18" s="10" t="s">
        <v>22</v>
      </c>
      <c r="B18" s="14">
        <v>2.2913462342241401E-2</v>
      </c>
      <c r="C18" s="9"/>
      <c r="D18" s="9"/>
    </row>
    <row r="19" spans="1:4" x14ac:dyDescent="0.25">
      <c r="A19" s="10" t="s">
        <v>23</v>
      </c>
      <c r="B19" s="8">
        <v>1.4586296185369E-2</v>
      </c>
      <c r="C19" s="9"/>
      <c r="D19" s="9"/>
    </row>
    <row r="20" spans="1:4" x14ac:dyDescent="0.25">
      <c r="A20" s="12" t="s">
        <v>24</v>
      </c>
      <c r="B20" s="8">
        <v>3.60162007151777E-2</v>
      </c>
      <c r="C20" s="9"/>
      <c r="D20" s="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"/>
  <sheetViews>
    <sheetView workbookViewId="0">
      <selection sqref="A1:H20"/>
    </sheetView>
  </sheetViews>
  <sheetFormatPr baseColWidth="10" defaultRowHeight="15" x14ac:dyDescent="0.25"/>
  <cols>
    <col min="1" max="1" width="22" customWidth="1"/>
  </cols>
  <sheetData>
    <row r="1" spans="1:8" x14ac:dyDescent="0.25">
      <c r="A1" s="9"/>
      <c r="B1" s="9" t="s">
        <v>30</v>
      </c>
      <c r="C1" s="9" t="s">
        <v>31</v>
      </c>
      <c r="D1" s="9" t="s">
        <v>32</v>
      </c>
      <c r="E1" s="6" t="s">
        <v>59</v>
      </c>
      <c r="F1" s="9" t="s">
        <v>48</v>
      </c>
      <c r="G1" s="9"/>
      <c r="H1" s="9"/>
    </row>
    <row r="2" spans="1:8" x14ac:dyDescent="0.25">
      <c r="A2" s="10" t="s">
        <v>6</v>
      </c>
      <c r="B2" s="14">
        <v>0</v>
      </c>
      <c r="C2" s="14">
        <v>0</v>
      </c>
      <c r="D2" s="14">
        <v>0</v>
      </c>
      <c r="E2" s="7">
        <v>0</v>
      </c>
      <c r="F2" s="11">
        <f>AVERAGE(B2:E2)</f>
        <v>0</v>
      </c>
      <c r="G2" s="9"/>
      <c r="H2" s="9"/>
    </row>
    <row r="3" spans="1:8" x14ac:dyDescent="0.25">
      <c r="A3" s="10" t="s">
        <v>7</v>
      </c>
      <c r="B3" s="4">
        <v>0.93125655075918601</v>
      </c>
      <c r="C3" s="14">
        <v>0.83179247489239305</v>
      </c>
      <c r="D3" s="14">
        <v>0.89951238404415002</v>
      </c>
      <c r="E3" s="7">
        <v>0.94303239901690294</v>
      </c>
      <c r="F3" s="11">
        <f t="shared" ref="F3:F20" si="0">AVERAGE(B3:E3)</f>
        <v>0.90139845217815795</v>
      </c>
      <c r="G3" s="9"/>
      <c r="H3" s="9"/>
    </row>
    <row r="4" spans="1:8" x14ac:dyDescent="0.25">
      <c r="A4" s="10" t="s">
        <v>8</v>
      </c>
      <c r="B4" s="14">
        <v>6.8743449240813603E-2</v>
      </c>
      <c r="C4" s="14">
        <v>0.168207525107607</v>
      </c>
      <c r="D4" s="14">
        <v>0.100487615955849</v>
      </c>
      <c r="E4" s="7">
        <v>5.6967600983096701E-2</v>
      </c>
      <c r="F4" s="11">
        <f t="shared" si="0"/>
        <v>9.8601547821841579E-2</v>
      </c>
      <c r="G4" s="9"/>
      <c r="H4" s="9"/>
    </row>
    <row r="5" spans="1:8" x14ac:dyDescent="0.25">
      <c r="A5" s="10" t="s">
        <v>9</v>
      </c>
      <c r="B5" s="14">
        <v>0</v>
      </c>
      <c r="C5" s="14">
        <v>0</v>
      </c>
      <c r="D5" s="14">
        <v>0</v>
      </c>
      <c r="E5" s="7">
        <v>0</v>
      </c>
      <c r="F5" s="11">
        <f t="shared" si="0"/>
        <v>0</v>
      </c>
      <c r="G5" s="9"/>
      <c r="H5" s="9"/>
    </row>
    <row r="6" spans="1:8" x14ac:dyDescent="0.25">
      <c r="A6" s="10" t="s">
        <v>10</v>
      </c>
      <c r="B6" s="14">
        <v>0</v>
      </c>
      <c r="C6" s="14">
        <v>0</v>
      </c>
      <c r="D6" s="14">
        <v>0</v>
      </c>
      <c r="E6" s="7">
        <v>0</v>
      </c>
      <c r="F6" s="11">
        <f t="shared" si="0"/>
        <v>0</v>
      </c>
      <c r="G6" s="9"/>
      <c r="H6" s="9"/>
    </row>
    <row r="7" spans="1:8" x14ac:dyDescent="0.25">
      <c r="A7" s="10" t="s">
        <v>11</v>
      </c>
      <c r="B7" s="14">
        <v>0</v>
      </c>
      <c r="C7" s="14">
        <v>0</v>
      </c>
      <c r="D7" s="14">
        <v>0</v>
      </c>
      <c r="E7" s="7">
        <v>0</v>
      </c>
      <c r="F7" s="11">
        <f t="shared" si="0"/>
        <v>0</v>
      </c>
      <c r="G7" s="9"/>
      <c r="H7" s="9"/>
    </row>
    <row r="8" spans="1:8" x14ac:dyDescent="0.25">
      <c r="A8" s="10" t="s">
        <v>12</v>
      </c>
      <c r="B8" s="14">
        <v>0</v>
      </c>
      <c r="C8" s="14">
        <v>0</v>
      </c>
      <c r="D8" s="14">
        <v>0</v>
      </c>
      <c r="E8" s="7">
        <v>0</v>
      </c>
      <c r="F8" s="11">
        <f t="shared" si="0"/>
        <v>0</v>
      </c>
      <c r="G8" s="9"/>
      <c r="H8" s="9"/>
    </row>
    <row r="9" spans="1:8" x14ac:dyDescent="0.25">
      <c r="A9" s="10" t="s">
        <v>13</v>
      </c>
      <c r="B9" s="14">
        <v>0</v>
      </c>
      <c r="C9" s="14">
        <v>0</v>
      </c>
      <c r="D9" s="14">
        <v>0</v>
      </c>
      <c r="E9" s="7">
        <v>0</v>
      </c>
      <c r="F9" s="11">
        <f t="shared" si="0"/>
        <v>0</v>
      </c>
      <c r="G9" s="9"/>
      <c r="H9" s="9"/>
    </row>
    <row r="10" spans="1:8" x14ac:dyDescent="0.25">
      <c r="A10" s="10" t="s">
        <v>14</v>
      </c>
      <c r="B10" s="14">
        <v>9.7190865007153995E-5</v>
      </c>
      <c r="C10" s="14">
        <v>0</v>
      </c>
      <c r="D10" s="14">
        <v>1.5076780158934099E-4</v>
      </c>
      <c r="E10" s="7">
        <v>2.80845752614183E-4</v>
      </c>
      <c r="F10" s="11">
        <f t="shared" si="0"/>
        <v>1.322011048026695E-4</v>
      </c>
      <c r="G10" s="9"/>
      <c r="H10" s="9"/>
    </row>
    <row r="11" spans="1:8" x14ac:dyDescent="0.25">
      <c r="A11" s="10" t="s">
        <v>15</v>
      </c>
      <c r="B11" s="14">
        <v>3.34046758704864E-2</v>
      </c>
      <c r="C11" s="14">
        <v>0</v>
      </c>
      <c r="D11" s="14">
        <v>6.5906053106068799E-2</v>
      </c>
      <c r="E11" s="7">
        <v>4.18863200699474E-2</v>
      </c>
      <c r="F11" s="11">
        <f t="shared" si="0"/>
        <v>3.529926226162565E-2</v>
      </c>
      <c r="G11" s="9"/>
      <c r="H11" s="9"/>
    </row>
    <row r="12" spans="1:8" x14ac:dyDescent="0.25">
      <c r="A12" s="10" t="s">
        <v>16</v>
      </c>
      <c r="B12" s="14">
        <v>0.14646317661085601</v>
      </c>
      <c r="C12" s="14">
        <v>0</v>
      </c>
      <c r="D12" s="14">
        <v>0.20150249917544999</v>
      </c>
      <c r="E12" s="7">
        <v>0.15787095911452301</v>
      </c>
      <c r="F12" s="11">
        <f t="shared" si="0"/>
        <v>0.12645915872520724</v>
      </c>
      <c r="G12" s="9"/>
      <c r="H12" s="9"/>
    </row>
    <row r="13" spans="1:8" x14ac:dyDescent="0.25">
      <c r="A13" s="10" t="s">
        <v>17</v>
      </c>
      <c r="B13" s="14">
        <v>0.51279981241761696</v>
      </c>
      <c r="C13" s="14">
        <v>0.26097530660548302</v>
      </c>
      <c r="D13" s="14">
        <v>0.44198404169788502</v>
      </c>
      <c r="E13" s="7">
        <v>0.53023582859631901</v>
      </c>
      <c r="F13" s="11">
        <f t="shared" si="0"/>
        <v>0.43649874732932603</v>
      </c>
      <c r="G13" s="9"/>
      <c r="H13" s="9"/>
    </row>
    <row r="14" spans="1:8" x14ac:dyDescent="0.25">
      <c r="A14" s="10" t="s">
        <v>18</v>
      </c>
      <c r="B14" s="14">
        <v>0.23849169499521999</v>
      </c>
      <c r="C14" s="14">
        <v>0.57081716828690998</v>
      </c>
      <c r="D14" s="14">
        <v>0.18996902226315701</v>
      </c>
      <c r="E14" s="7">
        <v>0.21275844548350001</v>
      </c>
      <c r="F14" s="11">
        <f t="shared" si="0"/>
        <v>0.30300908275719673</v>
      </c>
      <c r="G14" s="9"/>
      <c r="H14" s="9"/>
    </row>
    <row r="15" spans="1:8" x14ac:dyDescent="0.25">
      <c r="A15" s="10" t="s">
        <v>19</v>
      </c>
      <c r="B15" s="14">
        <v>2.6423261430372501E-2</v>
      </c>
      <c r="C15" s="14">
        <v>0.10085307555715101</v>
      </c>
      <c r="D15" s="14">
        <v>2.76156582082537E-2</v>
      </c>
      <c r="E15" s="7">
        <v>2.04451776440953E-2</v>
      </c>
      <c r="F15" s="11">
        <f t="shared" si="0"/>
        <v>4.3834293209968123E-2</v>
      </c>
      <c r="G15" s="11">
        <f>SUM(F15:F19)</f>
        <v>7.4508533288506276E-2</v>
      </c>
      <c r="H15" s="9" t="s">
        <v>76</v>
      </c>
    </row>
    <row r="16" spans="1:8" x14ac:dyDescent="0.25">
      <c r="A16" s="10" t="s">
        <v>20</v>
      </c>
      <c r="B16" s="14">
        <v>6.3192807171395804E-3</v>
      </c>
      <c r="C16" s="14">
        <v>1.79548938429713E-2</v>
      </c>
      <c r="D16" s="14">
        <v>1.09064417547283E-2</v>
      </c>
      <c r="E16" s="7">
        <v>4.9709468332842701E-3</v>
      </c>
      <c r="F16" s="11">
        <f t="shared" si="0"/>
        <v>1.0037890787030863E-2</v>
      </c>
      <c r="G16" s="9"/>
      <c r="H16" s="9"/>
    </row>
    <row r="17" spans="1:8" x14ac:dyDescent="0.25">
      <c r="A17" s="10" t="s">
        <v>21</v>
      </c>
      <c r="B17" s="14">
        <v>4.4930585454484601E-3</v>
      </c>
      <c r="C17" s="14">
        <v>8.2726323724185095E-3</v>
      </c>
      <c r="D17" s="14">
        <v>1.04502126430303E-2</v>
      </c>
      <c r="E17" s="7">
        <v>3.8428906357226801E-3</v>
      </c>
      <c r="F17" s="11">
        <f t="shared" si="0"/>
        <v>6.7646985491549875E-3</v>
      </c>
      <c r="G17" s="9"/>
      <c r="H17" s="9"/>
    </row>
    <row r="18" spans="1:8" x14ac:dyDescent="0.25">
      <c r="A18" s="10" t="s">
        <v>22</v>
      </c>
      <c r="B18" s="14">
        <v>4.9778524965469698E-3</v>
      </c>
      <c r="C18" s="14">
        <v>8.2827738335348004E-3</v>
      </c>
      <c r="D18" s="14">
        <v>1.22553777369815E-2</v>
      </c>
      <c r="E18" s="7">
        <v>4.3839309608462397E-3</v>
      </c>
      <c r="F18" s="11">
        <f t="shared" si="0"/>
        <v>7.4749837569773776E-3</v>
      </c>
      <c r="G18" s="9"/>
      <c r="H18" s="9"/>
    </row>
    <row r="19" spans="1:8" x14ac:dyDescent="0.25">
      <c r="A19" s="10" t="s">
        <v>23</v>
      </c>
      <c r="B19" s="8">
        <v>4.8572535035954403E-3</v>
      </c>
      <c r="C19" s="8">
        <v>8.0055234436181896E-3</v>
      </c>
      <c r="D19" s="8">
        <v>8.6268681513692498E-3</v>
      </c>
      <c r="E19" s="16">
        <v>4.0970228429168297E-3</v>
      </c>
      <c r="F19" s="11">
        <f t="shared" si="0"/>
        <v>6.3966669853749271E-3</v>
      </c>
      <c r="G19" s="9"/>
      <c r="H19" s="9"/>
    </row>
    <row r="20" spans="1:8" x14ac:dyDescent="0.25">
      <c r="A20" s="12" t="s">
        <v>24</v>
      </c>
      <c r="B20" s="8">
        <v>2.1672742547710601E-2</v>
      </c>
      <c r="C20" s="8">
        <v>2.4838626057913302E-2</v>
      </c>
      <c r="D20" s="8">
        <v>3.0633057461486399E-2</v>
      </c>
      <c r="E20" s="16">
        <v>1.92276320662313E-2</v>
      </c>
      <c r="F20" s="11">
        <f t="shared" si="0"/>
        <v>2.40930145333354E-2</v>
      </c>
      <c r="G20" s="9"/>
      <c r="H20" s="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0"/>
  <sheetViews>
    <sheetView topLeftCell="C1" zoomScale="70" zoomScaleNormal="70" workbookViewId="0">
      <selection activeCell="G22" sqref="G22"/>
    </sheetView>
  </sheetViews>
  <sheetFormatPr baseColWidth="10" defaultRowHeight="15" x14ac:dyDescent="0.25"/>
  <cols>
    <col min="1" max="1" width="22.85546875" customWidth="1"/>
  </cols>
  <sheetData>
    <row r="1" spans="1:19" ht="15.75" thickBot="1" x14ac:dyDescent="0.3">
      <c r="B1" t="s">
        <v>36</v>
      </c>
      <c r="C1" s="9" t="s">
        <v>35</v>
      </c>
      <c r="D1" s="9" t="s">
        <v>33</v>
      </c>
      <c r="E1" s="9" t="s">
        <v>34</v>
      </c>
      <c r="F1" s="9" t="s">
        <v>49</v>
      </c>
      <c r="G1" s="9" t="s">
        <v>50</v>
      </c>
      <c r="H1" s="9" t="s">
        <v>51</v>
      </c>
      <c r="I1" s="9" t="s">
        <v>53</v>
      </c>
      <c r="J1" s="9" t="s">
        <v>52</v>
      </c>
      <c r="K1" s="21" t="s">
        <v>55</v>
      </c>
      <c r="L1" s="21" t="s">
        <v>56</v>
      </c>
      <c r="M1" s="21" t="s">
        <v>57</v>
      </c>
      <c r="N1" s="6" t="s">
        <v>60</v>
      </c>
      <c r="O1" s="6" t="s">
        <v>72</v>
      </c>
      <c r="P1" s="6" t="s">
        <v>74</v>
      </c>
      <c r="Q1" s="6" t="s">
        <v>75</v>
      </c>
      <c r="R1" s="13" t="s">
        <v>48</v>
      </c>
      <c r="S1" s="9"/>
    </row>
    <row r="2" spans="1:19" x14ac:dyDescent="0.25">
      <c r="A2" s="1" t="s">
        <v>6</v>
      </c>
      <c r="B2" s="17">
        <v>0</v>
      </c>
      <c r="C2" s="14">
        <v>0</v>
      </c>
      <c r="D2" s="14">
        <v>0</v>
      </c>
      <c r="E2" s="14">
        <v>0</v>
      </c>
      <c r="F2" s="14">
        <v>0</v>
      </c>
      <c r="G2" s="14">
        <v>0</v>
      </c>
      <c r="H2" s="14">
        <v>0</v>
      </c>
      <c r="I2" s="14">
        <v>0</v>
      </c>
      <c r="J2" s="14">
        <v>0</v>
      </c>
      <c r="K2" s="7">
        <v>0</v>
      </c>
      <c r="L2" s="7">
        <v>0</v>
      </c>
      <c r="M2" s="7">
        <v>0</v>
      </c>
      <c r="N2" s="7">
        <v>0</v>
      </c>
      <c r="O2" s="7">
        <v>0</v>
      </c>
      <c r="P2" s="7">
        <v>0</v>
      </c>
      <c r="Q2" s="7">
        <v>0</v>
      </c>
      <c r="R2" s="11">
        <f>AVERAGE(B2:Q2)</f>
        <v>0</v>
      </c>
      <c r="S2" s="9"/>
    </row>
    <row r="3" spans="1:19" x14ac:dyDescent="0.25">
      <c r="A3" s="2" t="s">
        <v>7</v>
      </c>
      <c r="B3" s="18">
        <v>0.82078461752377196</v>
      </c>
      <c r="C3" s="14">
        <v>0.63245189718258499</v>
      </c>
      <c r="D3" s="14">
        <v>0.71302825356973298</v>
      </c>
      <c r="E3" s="14">
        <v>0.70627769756357905</v>
      </c>
      <c r="F3" s="14">
        <v>0.68091491225110901</v>
      </c>
      <c r="G3" s="14">
        <v>0.636383379610028</v>
      </c>
      <c r="H3" s="4">
        <v>0.62516986648594997</v>
      </c>
      <c r="I3" s="14">
        <v>0.62169423540631297</v>
      </c>
      <c r="J3" s="14">
        <v>0.967031433057715</v>
      </c>
      <c r="K3" s="7">
        <v>0.69509375136794005</v>
      </c>
      <c r="L3" s="7">
        <v>0.75293648612573205</v>
      </c>
      <c r="M3" s="7">
        <v>0.59448645797433197</v>
      </c>
      <c r="N3" s="7">
        <v>0.78711215284488301</v>
      </c>
      <c r="O3" s="7">
        <v>0.79573578628180597</v>
      </c>
      <c r="P3" s="7">
        <v>0.80803476118640905</v>
      </c>
      <c r="Q3" s="7">
        <v>0.71693015914455005</v>
      </c>
      <c r="R3" s="11">
        <f t="shared" ref="R3:R20" si="0">AVERAGE(B3:Q3)</f>
        <v>0.72212911547352721</v>
      </c>
      <c r="S3" s="9"/>
    </row>
    <row r="4" spans="1:19" x14ac:dyDescent="0.25">
      <c r="A4" s="2" t="s">
        <v>8</v>
      </c>
      <c r="B4" s="18">
        <v>0.17921538247622801</v>
      </c>
      <c r="C4" s="14">
        <v>0.36754810281741501</v>
      </c>
      <c r="D4" s="14">
        <v>0.28697174643026702</v>
      </c>
      <c r="E4" s="14">
        <v>0.293722302436421</v>
      </c>
      <c r="F4" s="14">
        <v>0.31908508774889099</v>
      </c>
      <c r="G4" s="14">
        <v>0.363616620389972</v>
      </c>
      <c r="H4" s="14">
        <v>0.37483013351404998</v>
      </c>
      <c r="I4" s="14">
        <v>0.37830576459368698</v>
      </c>
      <c r="J4" s="14">
        <v>3.2968566942284797E-2</v>
      </c>
      <c r="K4" s="7">
        <v>0.30490624863206001</v>
      </c>
      <c r="L4" s="7">
        <v>0.247063513874268</v>
      </c>
      <c r="M4" s="7">
        <v>0.40551354202566797</v>
      </c>
      <c r="N4" s="7">
        <v>0.21288784715511699</v>
      </c>
      <c r="O4" s="7">
        <v>0.204264213718194</v>
      </c>
      <c r="P4" s="7">
        <v>0.19196523881359101</v>
      </c>
      <c r="Q4" s="7">
        <v>0.28306984085545001</v>
      </c>
      <c r="R4" s="11">
        <f t="shared" si="0"/>
        <v>0.27787088452647279</v>
      </c>
      <c r="S4" s="9"/>
    </row>
    <row r="5" spans="1:19" x14ac:dyDescent="0.25">
      <c r="A5" s="2" t="s">
        <v>9</v>
      </c>
      <c r="B5" s="18">
        <v>0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11">
        <f t="shared" si="0"/>
        <v>0</v>
      </c>
      <c r="S5" s="9"/>
    </row>
    <row r="6" spans="1:19" x14ac:dyDescent="0.25">
      <c r="A6" s="2" t="s">
        <v>10</v>
      </c>
      <c r="B6" s="18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11">
        <f t="shared" si="0"/>
        <v>0</v>
      </c>
      <c r="S6" s="9"/>
    </row>
    <row r="7" spans="1:19" x14ac:dyDescent="0.25">
      <c r="A7" s="2" t="s">
        <v>11</v>
      </c>
      <c r="B7" s="18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11">
        <f t="shared" si="0"/>
        <v>0</v>
      </c>
      <c r="S7" s="9"/>
    </row>
    <row r="8" spans="1:19" x14ac:dyDescent="0.25">
      <c r="A8" s="2" t="s">
        <v>12</v>
      </c>
      <c r="B8" s="18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11">
        <f t="shared" si="0"/>
        <v>0</v>
      </c>
      <c r="S8" s="9"/>
    </row>
    <row r="9" spans="1:19" x14ac:dyDescent="0.25">
      <c r="A9" s="2" t="s">
        <v>13</v>
      </c>
      <c r="B9" s="18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11">
        <f t="shared" si="0"/>
        <v>0</v>
      </c>
      <c r="S9" s="9"/>
    </row>
    <row r="10" spans="1:19" x14ac:dyDescent="0.25">
      <c r="A10" s="2" t="s">
        <v>14</v>
      </c>
      <c r="B10" s="18">
        <v>7.6505313752927703E-3</v>
      </c>
      <c r="C10" s="14">
        <v>1.3912618364347799E-3</v>
      </c>
      <c r="D10" s="14">
        <v>5.3648483598047704E-3</v>
      </c>
      <c r="E10" s="14">
        <v>3.6266359752807598E-3</v>
      </c>
      <c r="F10" s="14">
        <v>1.6374777140902299E-3</v>
      </c>
      <c r="G10" s="14">
        <v>3.85426885220031E-3</v>
      </c>
      <c r="H10" s="14">
        <v>2.1887954425402799E-3</v>
      </c>
      <c r="I10" s="14">
        <v>3.7742561030051601E-3</v>
      </c>
      <c r="J10" s="14">
        <v>1.6847326507510299E-4</v>
      </c>
      <c r="K10" s="7">
        <v>1.56612948184244E-3</v>
      </c>
      <c r="L10" s="7">
        <v>0</v>
      </c>
      <c r="M10" s="7">
        <v>7.7548496415254305E-6</v>
      </c>
      <c r="N10" s="7">
        <v>1.21522548648225E-2</v>
      </c>
      <c r="O10" s="7">
        <v>2.75920426732387E-3</v>
      </c>
      <c r="P10" s="7">
        <v>2.8587233073085099E-3</v>
      </c>
      <c r="Q10" s="7">
        <v>4.6597299811977104E-3</v>
      </c>
      <c r="R10" s="11">
        <f t="shared" si="0"/>
        <v>3.353771604741295E-3</v>
      </c>
      <c r="S10" s="9"/>
    </row>
    <row r="11" spans="1:19" x14ac:dyDescent="0.25">
      <c r="A11" s="2" t="s">
        <v>15</v>
      </c>
      <c r="B11" s="18">
        <v>9.6877404370360701E-2</v>
      </c>
      <c r="C11" s="14">
        <v>6.9799169404434994E-2</v>
      </c>
      <c r="D11" s="14">
        <v>2.5390545414984401E-2</v>
      </c>
      <c r="E11" s="14">
        <v>8.0145166951228905E-2</v>
      </c>
      <c r="F11" s="14">
        <v>7.2956289439253599E-2</v>
      </c>
      <c r="G11" s="14">
        <v>8.0834314222890002E-2</v>
      </c>
      <c r="H11" s="14">
        <v>6.8375336396043401E-2</v>
      </c>
      <c r="I11" s="14">
        <v>7.2589143265276407E-2</v>
      </c>
      <c r="J11" s="14">
        <v>5.8603192631497901E-2</v>
      </c>
      <c r="K11" s="7">
        <v>4.7199152774000899E-2</v>
      </c>
      <c r="L11" s="7">
        <v>5.4051653758631201E-3</v>
      </c>
      <c r="M11" s="7">
        <v>2.62932581264037E-2</v>
      </c>
      <c r="N11" s="7">
        <v>8.1440805975692199E-2</v>
      </c>
      <c r="O11" s="7">
        <v>9.7596995089147306E-2</v>
      </c>
      <c r="P11" s="7">
        <v>9.7791941090137099E-2</v>
      </c>
      <c r="Q11" s="7">
        <v>8.6297612062751605E-2</v>
      </c>
      <c r="R11" s="11">
        <f t="shared" si="0"/>
        <v>6.6724718286872903E-2</v>
      </c>
      <c r="S11" s="9"/>
    </row>
    <row r="12" spans="1:19" x14ac:dyDescent="0.25">
      <c r="A12" s="2" t="s">
        <v>16</v>
      </c>
      <c r="B12" s="18">
        <v>0.26670518103147201</v>
      </c>
      <c r="C12" s="14">
        <v>0.20065015234278599</v>
      </c>
      <c r="D12" s="14">
        <v>0.13853171029586001</v>
      </c>
      <c r="E12" s="14">
        <v>0.21255462876370501</v>
      </c>
      <c r="F12" s="14">
        <v>0.21349486866756001</v>
      </c>
      <c r="G12" s="14">
        <v>0.19401107323099701</v>
      </c>
      <c r="H12" s="14">
        <v>0.19749627256900201</v>
      </c>
      <c r="I12" s="14">
        <v>0.197183809143127</v>
      </c>
      <c r="J12" s="14">
        <v>0.30992114340708898</v>
      </c>
      <c r="K12" s="7">
        <v>0.201822317260896</v>
      </c>
      <c r="L12" s="7">
        <v>9.6831990259371795E-2</v>
      </c>
      <c r="M12" s="7">
        <v>0.219349911799818</v>
      </c>
      <c r="N12" s="7">
        <v>0.251377476140342</v>
      </c>
      <c r="O12" s="7">
        <v>0.25930559328892799</v>
      </c>
      <c r="P12" s="7">
        <v>0.265375359823673</v>
      </c>
      <c r="Q12" s="7">
        <v>0.228712097501199</v>
      </c>
      <c r="R12" s="11">
        <f t="shared" si="0"/>
        <v>0.21583272409536414</v>
      </c>
      <c r="S12" s="9"/>
    </row>
    <row r="13" spans="1:19" x14ac:dyDescent="0.25">
      <c r="A13" s="2" t="s">
        <v>17</v>
      </c>
      <c r="B13" s="18">
        <v>0.32954553274668602</v>
      </c>
      <c r="C13" s="14">
        <v>0.255547183612368</v>
      </c>
      <c r="D13" s="14">
        <v>0.35392458570677998</v>
      </c>
      <c r="E13" s="14">
        <v>0.29434263818956202</v>
      </c>
      <c r="F13" s="14">
        <v>0.28229341377811501</v>
      </c>
      <c r="G13" s="14">
        <v>0.249735273164224</v>
      </c>
      <c r="H13" s="14">
        <v>0.25238618551009001</v>
      </c>
      <c r="I13" s="14">
        <v>0.24831568147154501</v>
      </c>
      <c r="J13" s="14">
        <v>0.53371425134921102</v>
      </c>
      <c r="K13" s="7">
        <v>0.32431610664869598</v>
      </c>
      <c r="L13" s="7">
        <v>0.47328497004938502</v>
      </c>
      <c r="M13" s="7">
        <v>0.215838898026051</v>
      </c>
      <c r="N13" s="7">
        <v>0.32031087692536497</v>
      </c>
      <c r="O13" s="7">
        <v>0.311452093318415</v>
      </c>
      <c r="P13" s="7">
        <v>0.31795478623985801</v>
      </c>
      <c r="Q13" s="7">
        <v>0.29324665362700197</v>
      </c>
      <c r="R13" s="11">
        <f t="shared" si="0"/>
        <v>0.31601307064770962</v>
      </c>
      <c r="S13" s="9"/>
    </row>
    <row r="14" spans="1:19" x14ac:dyDescent="0.25">
      <c r="A14" s="2" t="s">
        <v>18</v>
      </c>
      <c r="B14" s="18">
        <v>0.12000596799995999</v>
      </c>
      <c r="C14" s="14">
        <v>0.10506412998656101</v>
      </c>
      <c r="D14" s="14">
        <v>0.18981656379230299</v>
      </c>
      <c r="E14" s="14">
        <v>0.11560862768380201</v>
      </c>
      <c r="F14" s="14">
        <v>0.11053286265209</v>
      </c>
      <c r="G14" s="14">
        <v>0.107948450139716</v>
      </c>
      <c r="H14" s="14">
        <v>0.104723276568273</v>
      </c>
      <c r="I14" s="14">
        <v>9.9831345423359502E-2</v>
      </c>
      <c r="J14" s="14">
        <v>6.4624372404842201E-2</v>
      </c>
      <c r="K14" s="7">
        <v>0.12019004520250599</v>
      </c>
      <c r="L14" s="7">
        <v>0.177414360441112</v>
      </c>
      <c r="M14" s="7">
        <v>0.132996635172418</v>
      </c>
      <c r="N14" s="7">
        <v>0.121830738938661</v>
      </c>
      <c r="O14" s="7">
        <v>0.124621900317992</v>
      </c>
      <c r="P14" s="7">
        <v>0.124053950725433</v>
      </c>
      <c r="Q14" s="7">
        <v>0.1040140659724</v>
      </c>
      <c r="R14" s="11">
        <f t="shared" si="0"/>
        <v>0.1202048308388393</v>
      </c>
      <c r="S14" s="9"/>
    </row>
    <row r="15" spans="1:19" x14ac:dyDescent="0.25">
      <c r="A15" s="2" t="s">
        <v>19</v>
      </c>
      <c r="B15" s="18">
        <v>3.38350075361048E-2</v>
      </c>
      <c r="C15" s="14">
        <v>5.02500973708324E-2</v>
      </c>
      <c r="D15" s="14">
        <v>5.4732737781546498E-2</v>
      </c>
      <c r="E15" s="14">
        <v>4.6245201072375001E-2</v>
      </c>
      <c r="F15" s="14">
        <v>4.6701501263707403E-2</v>
      </c>
      <c r="G15" s="14">
        <v>5.2919108852338699E-2</v>
      </c>
      <c r="H15" s="14">
        <v>5.23740712812081E-2</v>
      </c>
      <c r="I15" s="14">
        <v>4.9951110285303003E-2</v>
      </c>
      <c r="J15" s="14">
        <v>6.5210911414096996E-3</v>
      </c>
      <c r="K15" s="7">
        <v>4.3878211888438899E-2</v>
      </c>
      <c r="L15" s="7">
        <v>3.57190530136016E-2</v>
      </c>
      <c r="M15" s="7">
        <v>5.58903621310365E-2</v>
      </c>
      <c r="N15" s="7">
        <v>4.0107535717750997E-2</v>
      </c>
      <c r="O15" s="7">
        <v>3.5089448183819101E-2</v>
      </c>
      <c r="P15" s="7">
        <v>3.6955421595152298E-2</v>
      </c>
      <c r="Q15" s="7">
        <v>4.2701221800916997E-2</v>
      </c>
      <c r="R15" s="11">
        <f t="shared" si="0"/>
        <v>4.2741948807221375E-2</v>
      </c>
      <c r="S15" s="11">
        <f>SUM(R15:R19)</f>
        <v>0.19995885883187742</v>
      </c>
    </row>
    <row r="16" spans="1:19" x14ac:dyDescent="0.25">
      <c r="A16" s="2" t="s">
        <v>20</v>
      </c>
      <c r="B16" s="18">
        <v>2.2483476558269301E-2</v>
      </c>
      <c r="C16" s="14">
        <v>4.6321771806529299E-2</v>
      </c>
      <c r="D16" s="14">
        <v>3.5570344158773998E-2</v>
      </c>
      <c r="E16" s="14">
        <v>3.8700185681293797E-2</v>
      </c>
      <c r="F16" s="14">
        <v>4.1903722047446197E-2</v>
      </c>
      <c r="G16" s="14">
        <v>4.9193987430859898E-2</v>
      </c>
      <c r="H16" s="14">
        <v>4.9902971306394199E-2</v>
      </c>
      <c r="I16" s="14">
        <v>5.1461681021870501E-2</v>
      </c>
      <c r="J16" s="14">
        <v>3.6672162198063099E-3</v>
      </c>
      <c r="K16" s="7">
        <v>4.1957671068983703E-2</v>
      </c>
      <c r="L16" s="7">
        <v>3.7302570457251501E-2</v>
      </c>
      <c r="M16" s="7">
        <v>5.2736881474935202E-2</v>
      </c>
      <c r="N16" s="7">
        <v>2.81445154607117E-2</v>
      </c>
      <c r="O16" s="7">
        <v>2.4048031646233599E-2</v>
      </c>
      <c r="P16" s="7">
        <v>2.3967727347028799E-2</v>
      </c>
      <c r="Q16" s="7">
        <v>3.7083551782842498E-2</v>
      </c>
      <c r="R16" s="11">
        <f t="shared" si="0"/>
        <v>3.6527894091826905E-2</v>
      </c>
      <c r="S16" s="9"/>
    </row>
    <row r="17" spans="1:19" x14ac:dyDescent="0.25">
      <c r="A17" s="2" t="s">
        <v>21</v>
      </c>
      <c r="B17" s="18">
        <v>2.4412018863161598E-2</v>
      </c>
      <c r="C17" s="14">
        <v>5.6756694715017902E-2</v>
      </c>
      <c r="D17" s="14">
        <v>3.8418953756888599E-2</v>
      </c>
      <c r="E17" s="14">
        <v>4.5110808551324599E-2</v>
      </c>
      <c r="F17" s="14">
        <v>5.0769819770237902E-2</v>
      </c>
      <c r="G17" s="14">
        <v>6.0577604806632497E-2</v>
      </c>
      <c r="H17" s="14">
        <v>6.13299029151557E-2</v>
      </c>
      <c r="I17" s="14">
        <v>6.6872087579384495E-2</v>
      </c>
      <c r="J17" s="14">
        <v>3.7350283517861298E-3</v>
      </c>
      <c r="K17" s="7">
        <v>5.0212500401095803E-2</v>
      </c>
      <c r="L17" s="7">
        <v>4.24194403582673E-2</v>
      </c>
      <c r="M17" s="7">
        <v>6.8327036075284897E-2</v>
      </c>
      <c r="N17" s="7">
        <v>3.07260477560263E-2</v>
      </c>
      <c r="O17" s="7">
        <v>2.73521316159996E-2</v>
      </c>
      <c r="P17" s="7">
        <v>2.5697022728677001E-2</v>
      </c>
      <c r="Q17" s="7">
        <v>4.4578059678118898E-2</v>
      </c>
      <c r="R17" s="11">
        <f t="shared" si="0"/>
        <v>4.3580947370191206E-2</v>
      </c>
      <c r="S17" s="9"/>
    </row>
    <row r="18" spans="1:19" x14ac:dyDescent="0.25">
      <c r="A18" s="2" t="s">
        <v>22</v>
      </c>
      <c r="B18" s="18">
        <v>2.4252004846310501E-2</v>
      </c>
      <c r="C18" s="14">
        <v>6.1007119630300803E-2</v>
      </c>
      <c r="D18" s="14">
        <v>3.9836204673200398E-2</v>
      </c>
      <c r="E18" s="14">
        <v>4.4505867685336299E-2</v>
      </c>
      <c r="F18" s="14">
        <v>5.0681028148168397E-2</v>
      </c>
      <c r="G18" s="14">
        <v>5.9452763285876703E-2</v>
      </c>
      <c r="H18" s="14">
        <v>6.11805987159664E-2</v>
      </c>
      <c r="I18" s="14">
        <v>6.3295409375146799E-2</v>
      </c>
      <c r="J18" s="14">
        <v>3.8116436875833401E-3</v>
      </c>
      <c r="K18" s="7">
        <v>4.8324894600977497E-2</v>
      </c>
      <c r="L18" s="7">
        <v>3.8246142613425897E-2</v>
      </c>
      <c r="M18" s="7">
        <v>6.6510645431892501E-2</v>
      </c>
      <c r="N18" s="7">
        <v>3.0483439913637701E-2</v>
      </c>
      <c r="O18" s="7">
        <v>2.9751804642754998E-2</v>
      </c>
      <c r="P18" s="7">
        <v>2.6124108704117101E-2</v>
      </c>
      <c r="Q18" s="7">
        <v>4.4370040615950297E-2</v>
      </c>
      <c r="R18" s="11">
        <f t="shared" si="0"/>
        <v>4.3239607285665338E-2</v>
      </c>
      <c r="S18" s="9"/>
    </row>
    <row r="19" spans="1:19" x14ac:dyDescent="0.25">
      <c r="A19" s="2" t="s">
        <v>23</v>
      </c>
      <c r="B19" s="19">
        <v>2.1023358193082702E-2</v>
      </c>
      <c r="C19" s="8">
        <v>5.0544428391050403E-2</v>
      </c>
      <c r="D19" s="8">
        <v>3.6795213889175199E-2</v>
      </c>
      <c r="E19" s="8">
        <v>3.58843075483678E-2</v>
      </c>
      <c r="F19" s="15">
        <v>3.88334272098921E-2</v>
      </c>
      <c r="G19" s="8">
        <v>4.2453397293454202E-2</v>
      </c>
      <c r="H19" s="8">
        <v>4.5583070345707598E-2</v>
      </c>
      <c r="I19" s="8">
        <v>4.40791295325903E-2</v>
      </c>
      <c r="J19" s="8">
        <v>3.54262238818734E-3</v>
      </c>
      <c r="K19" s="16">
        <v>3.4703887368798099E-2</v>
      </c>
      <c r="L19" s="22">
        <v>2.9292635285396201E-2</v>
      </c>
      <c r="M19" s="22">
        <v>4.9016545351949402E-2</v>
      </c>
      <c r="N19" s="8">
        <v>2.46807522702467E-2</v>
      </c>
      <c r="O19" s="8">
        <v>2.7018741720439901E-2</v>
      </c>
      <c r="P19" s="8">
        <v>2.3682087918621201E-2</v>
      </c>
      <c r="Q19" s="8">
        <v>3.4761775724602297E-2</v>
      </c>
      <c r="R19" s="11">
        <f t="shared" si="0"/>
        <v>3.3868461276972586E-2</v>
      </c>
      <c r="S19" s="9"/>
    </row>
    <row r="20" spans="1:19" ht="15.75" thickBot="1" x14ac:dyDescent="0.3">
      <c r="A20" s="3" t="s">
        <v>24</v>
      </c>
      <c r="B20" s="20">
        <v>5.3209516479299501E-2</v>
      </c>
      <c r="C20" s="8">
        <v>0.102667990903685</v>
      </c>
      <c r="D20" s="8">
        <v>8.1618292170682699E-2</v>
      </c>
      <c r="E20" s="8">
        <v>8.3275931897723907E-2</v>
      </c>
      <c r="F20" s="15">
        <v>9.0195589309438898E-2</v>
      </c>
      <c r="G20" s="8">
        <v>9.9019758720810494E-2</v>
      </c>
      <c r="H20" s="8">
        <v>0.104459518949619</v>
      </c>
      <c r="I20" s="8">
        <v>0.102646346799392</v>
      </c>
      <c r="J20" s="8">
        <v>1.1690965153511999E-2</v>
      </c>
      <c r="K20" s="16">
        <v>8.5829083303765694E-2</v>
      </c>
      <c r="L20" s="22">
        <v>6.4083672146325599E-2</v>
      </c>
      <c r="M20" s="22">
        <v>0.11303207156056901</v>
      </c>
      <c r="N20" s="8">
        <v>5.8745556036743703E-2</v>
      </c>
      <c r="O20" s="8">
        <v>6.1004055908946503E-2</v>
      </c>
      <c r="P20" s="8">
        <v>5.5538870519994503E-2</v>
      </c>
      <c r="Q20" s="8">
        <v>7.9575191253018901E-2</v>
      </c>
      <c r="R20" s="11">
        <f t="shared" si="0"/>
        <v>7.791202569459546E-2</v>
      </c>
      <c r="S20" s="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workbookViewId="0">
      <selection sqref="A1:G20"/>
    </sheetView>
  </sheetViews>
  <sheetFormatPr baseColWidth="10" defaultRowHeight="15" x14ac:dyDescent="0.25"/>
  <cols>
    <col min="1" max="1" width="22.85546875" customWidth="1"/>
  </cols>
  <sheetData>
    <row r="1" spans="1:7" x14ac:dyDescent="0.25">
      <c r="A1" s="9"/>
      <c r="B1" s="9" t="s">
        <v>37</v>
      </c>
      <c r="C1" s="9" t="s">
        <v>39</v>
      </c>
      <c r="D1" s="6" t="s">
        <v>61</v>
      </c>
      <c r="E1" s="9" t="s">
        <v>48</v>
      </c>
      <c r="F1" s="9"/>
      <c r="G1" s="9"/>
    </row>
    <row r="2" spans="1:7" x14ac:dyDescent="0.25">
      <c r="A2" s="10" t="s">
        <v>6</v>
      </c>
      <c r="B2" s="14">
        <v>0</v>
      </c>
      <c r="C2" s="14">
        <v>0</v>
      </c>
      <c r="D2" s="7">
        <v>0</v>
      </c>
      <c r="E2" s="11">
        <f>AVERAGE(B2:D2)</f>
        <v>0</v>
      </c>
      <c r="F2" s="9"/>
      <c r="G2" s="9"/>
    </row>
    <row r="3" spans="1:7" x14ac:dyDescent="0.25">
      <c r="A3" s="10" t="s">
        <v>7</v>
      </c>
      <c r="B3" s="14">
        <v>0.90283655121920103</v>
      </c>
      <c r="C3" s="4">
        <v>0.90555017872100096</v>
      </c>
      <c r="D3" s="5">
        <v>0.77641004925136903</v>
      </c>
      <c r="E3" s="11">
        <f t="shared" ref="E3:E20" si="0">AVERAGE(B3:D3)</f>
        <v>0.86159892639719038</v>
      </c>
      <c r="F3" s="9"/>
      <c r="G3" s="9"/>
    </row>
    <row r="4" spans="1:7" x14ac:dyDescent="0.25">
      <c r="A4" s="10" t="s">
        <v>8</v>
      </c>
      <c r="B4" s="14">
        <v>9.7163448780798897E-2</v>
      </c>
      <c r="C4" s="14">
        <v>9.4449821278999202E-2</v>
      </c>
      <c r="D4" s="7">
        <v>0.223589950748631</v>
      </c>
      <c r="E4" s="11">
        <f t="shared" si="0"/>
        <v>0.1384010736028097</v>
      </c>
      <c r="F4" s="9"/>
      <c r="G4" s="9"/>
    </row>
    <row r="5" spans="1:7" x14ac:dyDescent="0.25">
      <c r="A5" s="10" t="s">
        <v>9</v>
      </c>
      <c r="B5" s="14">
        <v>0</v>
      </c>
      <c r="C5" s="14">
        <v>0</v>
      </c>
      <c r="D5" s="7">
        <v>0</v>
      </c>
      <c r="E5" s="11">
        <f t="shared" si="0"/>
        <v>0</v>
      </c>
      <c r="F5" s="9"/>
      <c r="G5" s="9"/>
    </row>
    <row r="6" spans="1:7" x14ac:dyDescent="0.25">
      <c r="A6" s="10" t="s">
        <v>10</v>
      </c>
      <c r="B6" s="14">
        <v>0</v>
      </c>
      <c r="C6" s="14">
        <v>0</v>
      </c>
      <c r="D6" s="7">
        <v>0</v>
      </c>
      <c r="E6" s="11">
        <f t="shared" si="0"/>
        <v>0</v>
      </c>
      <c r="F6" s="9"/>
      <c r="G6" s="9"/>
    </row>
    <row r="7" spans="1:7" x14ac:dyDescent="0.25">
      <c r="A7" s="10" t="s">
        <v>11</v>
      </c>
      <c r="B7" s="14">
        <v>0</v>
      </c>
      <c r="C7" s="14">
        <v>0</v>
      </c>
      <c r="D7" s="7">
        <v>0</v>
      </c>
      <c r="E7" s="11">
        <f t="shared" si="0"/>
        <v>0</v>
      </c>
      <c r="F7" s="9"/>
      <c r="G7" s="9"/>
    </row>
    <row r="8" spans="1:7" x14ac:dyDescent="0.25">
      <c r="A8" s="10" t="s">
        <v>12</v>
      </c>
      <c r="B8" s="14">
        <v>0</v>
      </c>
      <c r="C8" s="14">
        <v>0</v>
      </c>
      <c r="D8" s="7">
        <v>0</v>
      </c>
      <c r="E8" s="11">
        <f t="shared" si="0"/>
        <v>0</v>
      </c>
      <c r="F8" s="9"/>
      <c r="G8" s="9"/>
    </row>
    <row r="9" spans="1:7" x14ac:dyDescent="0.25">
      <c r="A9" s="10" t="s">
        <v>13</v>
      </c>
      <c r="B9" s="14">
        <v>0</v>
      </c>
      <c r="C9" s="14">
        <v>0</v>
      </c>
      <c r="D9" s="7">
        <v>0</v>
      </c>
      <c r="E9" s="11">
        <f t="shared" si="0"/>
        <v>0</v>
      </c>
      <c r="F9" s="9"/>
      <c r="G9" s="9"/>
    </row>
    <row r="10" spans="1:7" x14ac:dyDescent="0.25">
      <c r="A10" s="10" t="s">
        <v>14</v>
      </c>
      <c r="B10" s="14">
        <v>0</v>
      </c>
      <c r="C10" s="14">
        <v>0</v>
      </c>
      <c r="D10" s="7">
        <v>0</v>
      </c>
      <c r="E10" s="11">
        <f t="shared" si="0"/>
        <v>0</v>
      </c>
      <c r="F10" s="9"/>
      <c r="G10" s="9"/>
    </row>
    <row r="11" spans="1:7" x14ac:dyDescent="0.25">
      <c r="A11" s="10" t="s">
        <v>15</v>
      </c>
      <c r="B11" s="14">
        <v>0</v>
      </c>
      <c r="C11" s="14">
        <v>0</v>
      </c>
      <c r="D11" s="7">
        <v>0</v>
      </c>
      <c r="E11" s="11">
        <f t="shared" si="0"/>
        <v>0</v>
      </c>
      <c r="F11" s="9"/>
      <c r="G11" s="9"/>
    </row>
    <row r="12" spans="1:7" x14ac:dyDescent="0.25">
      <c r="A12" s="10" t="s">
        <v>16</v>
      </c>
      <c r="B12" s="14">
        <v>5.3296955572031297E-3</v>
      </c>
      <c r="C12" s="14">
        <v>2.0465019833405301E-3</v>
      </c>
      <c r="D12" s="7">
        <v>0</v>
      </c>
      <c r="E12" s="11">
        <f t="shared" si="0"/>
        <v>2.4587325135145533E-3</v>
      </c>
      <c r="F12" s="9"/>
      <c r="G12" s="9"/>
    </row>
    <row r="13" spans="1:7" x14ac:dyDescent="0.25">
      <c r="A13" s="10" t="s">
        <v>17</v>
      </c>
      <c r="B13" s="14">
        <v>0.51300873253443902</v>
      </c>
      <c r="C13" s="14">
        <v>0.40559160423699903</v>
      </c>
      <c r="D13" s="7">
        <v>0.24271925271328301</v>
      </c>
      <c r="E13" s="11">
        <f t="shared" si="0"/>
        <v>0.38710652982824034</v>
      </c>
      <c r="F13" s="9"/>
      <c r="G13" s="9"/>
    </row>
    <row r="14" spans="1:7" x14ac:dyDescent="0.25">
      <c r="A14" s="10" t="s">
        <v>18</v>
      </c>
      <c r="B14" s="14">
        <v>0.38449812312755899</v>
      </c>
      <c r="C14" s="14">
        <v>0.497912072500662</v>
      </c>
      <c r="D14" s="7">
        <v>0.53369079653808604</v>
      </c>
      <c r="E14" s="11">
        <f t="shared" si="0"/>
        <v>0.47203366405543568</v>
      </c>
      <c r="F14" s="9"/>
      <c r="G14" s="9"/>
    </row>
    <row r="15" spans="1:7" x14ac:dyDescent="0.25">
      <c r="A15" s="10" t="s">
        <v>19</v>
      </c>
      <c r="B15" s="14">
        <v>6.01116229683804E-2</v>
      </c>
      <c r="C15" s="14">
        <v>5.5964081815946497E-2</v>
      </c>
      <c r="D15" s="7">
        <v>0.101236495145745</v>
      </c>
      <c r="E15" s="11">
        <f t="shared" si="0"/>
        <v>7.2437399976690631E-2</v>
      </c>
      <c r="F15" s="11">
        <f>SUM(E15:E19)</f>
        <v>0.11255989068962947</v>
      </c>
      <c r="G15" s="9" t="s">
        <v>76</v>
      </c>
    </row>
    <row r="16" spans="1:7" x14ac:dyDescent="0.25">
      <c r="A16" s="10" t="s">
        <v>20</v>
      </c>
      <c r="B16" s="14">
        <v>9.3637114285215293E-3</v>
      </c>
      <c r="C16" s="14">
        <v>6.0976080145393003E-3</v>
      </c>
      <c r="D16" s="7">
        <v>2.76590967164125E-2</v>
      </c>
      <c r="E16" s="11">
        <f t="shared" si="0"/>
        <v>1.4373472053157777E-2</v>
      </c>
      <c r="F16" s="9"/>
      <c r="G16" s="9"/>
    </row>
    <row r="17" spans="1:7" x14ac:dyDescent="0.25">
      <c r="A17" s="10" t="s">
        <v>21</v>
      </c>
      <c r="B17" s="14">
        <v>2.88304890771414E-3</v>
      </c>
      <c r="C17" s="14">
        <v>3.5513069756541401E-3</v>
      </c>
      <c r="D17" s="7">
        <v>2.0168536433590699E-2</v>
      </c>
      <c r="E17" s="11">
        <f t="shared" si="0"/>
        <v>8.8676307723196592E-3</v>
      </c>
      <c r="F17" s="9"/>
      <c r="G17" s="9"/>
    </row>
    <row r="18" spans="1:7" x14ac:dyDescent="0.25">
      <c r="A18" s="10" t="s">
        <v>22</v>
      </c>
      <c r="B18" s="14">
        <v>3.1260373771060299E-3</v>
      </c>
      <c r="C18" s="14">
        <v>4.0153666088332297E-3</v>
      </c>
      <c r="D18" s="7">
        <v>1.98212909213203E-2</v>
      </c>
      <c r="E18" s="11">
        <f t="shared" si="0"/>
        <v>8.9875649690865211E-3</v>
      </c>
      <c r="F18" s="9"/>
      <c r="G18" s="9"/>
    </row>
    <row r="19" spans="1:7" x14ac:dyDescent="0.25">
      <c r="A19" s="10" t="s">
        <v>23</v>
      </c>
      <c r="B19" s="15">
        <v>4.4214709093070301E-3</v>
      </c>
      <c r="C19" s="8">
        <v>5.2770518152927097E-3</v>
      </c>
      <c r="D19" s="8">
        <v>1.39829460305249E-2</v>
      </c>
      <c r="E19" s="11">
        <f t="shared" si="0"/>
        <v>7.8938229183748796E-3</v>
      </c>
      <c r="F19" s="9"/>
      <c r="G19" s="9"/>
    </row>
    <row r="20" spans="1:7" x14ac:dyDescent="0.25">
      <c r="A20" s="12" t="s">
        <v>24</v>
      </c>
      <c r="B20" s="15">
        <v>1.72575571897698E-2</v>
      </c>
      <c r="C20" s="8">
        <v>1.9544406048733299E-2</v>
      </c>
      <c r="D20" s="8">
        <v>4.0721585501037501E-2</v>
      </c>
      <c r="E20" s="11">
        <f t="shared" si="0"/>
        <v>2.5841182913180199E-2</v>
      </c>
      <c r="F20" s="9"/>
      <c r="G20" s="9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2"/>
  <sheetViews>
    <sheetView tabSelected="1" topLeftCell="A2" workbookViewId="0">
      <selection activeCell="B23" sqref="B23"/>
    </sheetView>
  </sheetViews>
  <sheetFormatPr baseColWidth="10" defaultRowHeight="15" x14ac:dyDescent="0.25"/>
  <cols>
    <col min="1" max="1" width="21.42578125" customWidth="1"/>
    <col min="2" max="2" width="11.85546875" customWidth="1"/>
    <col min="3" max="3" width="12.5703125" customWidth="1"/>
  </cols>
  <sheetData>
    <row r="1" spans="1:11" x14ac:dyDescent="0.25">
      <c r="A1" s="9"/>
      <c r="B1" s="9" t="s">
        <v>77</v>
      </c>
      <c r="C1" s="9" t="s">
        <v>78</v>
      </c>
      <c r="D1" s="9" t="s">
        <v>38</v>
      </c>
      <c r="E1" s="9" t="s">
        <v>40</v>
      </c>
      <c r="F1" s="6" t="s">
        <v>62</v>
      </c>
      <c r="G1" s="9" t="s">
        <v>79</v>
      </c>
      <c r="H1" s="9"/>
      <c r="I1" s="9" t="s">
        <v>80</v>
      </c>
      <c r="J1" s="9"/>
      <c r="K1" s="9"/>
    </row>
    <row r="2" spans="1:11" x14ac:dyDescent="0.25">
      <c r="A2" s="10" t="s">
        <v>6</v>
      </c>
      <c r="B2" s="7">
        <v>0</v>
      </c>
      <c r="C2" s="7">
        <v>0</v>
      </c>
      <c r="D2" s="14">
        <v>0</v>
      </c>
      <c r="E2" s="14">
        <v>0</v>
      </c>
      <c r="F2" s="7">
        <v>0</v>
      </c>
      <c r="G2" s="11">
        <f t="shared" ref="G2:G20" si="0">AVERAGE(B2:F2)</f>
        <v>0</v>
      </c>
      <c r="H2" s="9"/>
      <c r="I2" s="11">
        <f>AVERAGE(B2,D2:E2)</f>
        <v>0</v>
      </c>
      <c r="J2" s="9"/>
      <c r="K2" s="9"/>
    </row>
    <row r="3" spans="1:11" x14ac:dyDescent="0.25">
      <c r="A3" s="10" t="s">
        <v>7</v>
      </c>
      <c r="B3" s="7">
        <v>0.917160375669553</v>
      </c>
      <c r="C3" s="7">
        <v>0.42190840998674201</v>
      </c>
      <c r="D3" s="14">
        <v>0.973737533557824</v>
      </c>
      <c r="E3" s="14">
        <v>0.95399123495826499</v>
      </c>
      <c r="F3" s="7">
        <v>0.72918936359382502</v>
      </c>
      <c r="G3" s="11">
        <f t="shared" si="0"/>
        <v>0.79919738355324188</v>
      </c>
      <c r="H3" s="9"/>
      <c r="I3" s="11">
        <f t="shared" ref="I3:I20" si="1">AVERAGE(B3,D3:E3)</f>
        <v>0.94829638139521399</v>
      </c>
      <c r="J3" s="9"/>
      <c r="K3" s="9"/>
    </row>
    <row r="4" spans="1:11" x14ac:dyDescent="0.25">
      <c r="A4" s="10" t="s">
        <v>8</v>
      </c>
      <c r="B4" s="7">
        <v>8.2839624330447406E-2</v>
      </c>
      <c r="C4" s="7">
        <v>0.57809159001325705</v>
      </c>
      <c r="D4" s="14">
        <v>2.6262466442175701E-2</v>
      </c>
      <c r="E4" s="14">
        <v>4.6008765041734997E-2</v>
      </c>
      <c r="F4" s="7">
        <v>0.27081063640617498</v>
      </c>
      <c r="G4" s="11">
        <f t="shared" si="0"/>
        <v>0.20080261644675801</v>
      </c>
      <c r="H4" s="9"/>
      <c r="I4" s="11">
        <f t="shared" si="1"/>
        <v>5.1703618604786034E-2</v>
      </c>
      <c r="J4" s="9"/>
      <c r="K4" s="9"/>
    </row>
    <row r="5" spans="1:11" x14ac:dyDescent="0.25">
      <c r="A5" s="10" t="s">
        <v>9</v>
      </c>
      <c r="B5" s="7">
        <v>0</v>
      </c>
      <c r="C5" s="7">
        <v>0</v>
      </c>
      <c r="D5" s="14">
        <v>0</v>
      </c>
      <c r="E5" s="14">
        <v>0</v>
      </c>
      <c r="F5" s="7">
        <v>0</v>
      </c>
      <c r="G5" s="11">
        <f t="shared" si="0"/>
        <v>0</v>
      </c>
      <c r="H5" s="9"/>
      <c r="I5" s="11">
        <f t="shared" si="1"/>
        <v>0</v>
      </c>
      <c r="J5" s="9"/>
      <c r="K5" s="9"/>
    </row>
    <row r="6" spans="1:11" x14ac:dyDescent="0.25">
      <c r="A6" s="10" t="s">
        <v>10</v>
      </c>
      <c r="B6" s="7">
        <v>0</v>
      </c>
      <c r="C6" s="7">
        <v>0</v>
      </c>
      <c r="D6" s="14">
        <v>0</v>
      </c>
      <c r="E6" s="14">
        <v>0</v>
      </c>
      <c r="F6" s="7">
        <v>0</v>
      </c>
      <c r="G6" s="11">
        <f t="shared" si="0"/>
        <v>0</v>
      </c>
      <c r="H6" s="9"/>
      <c r="I6" s="11">
        <f t="shared" si="1"/>
        <v>0</v>
      </c>
      <c r="J6" s="9"/>
      <c r="K6" s="9"/>
    </row>
    <row r="7" spans="1:11" x14ac:dyDescent="0.25">
      <c r="A7" s="10" t="s">
        <v>11</v>
      </c>
      <c r="B7" s="7">
        <v>0</v>
      </c>
      <c r="C7" s="7">
        <v>0</v>
      </c>
      <c r="D7" s="14">
        <v>0</v>
      </c>
      <c r="E7" s="14">
        <v>0</v>
      </c>
      <c r="F7" s="7">
        <v>0</v>
      </c>
      <c r="G7" s="11">
        <f t="shared" si="0"/>
        <v>0</v>
      </c>
      <c r="H7" s="9"/>
      <c r="I7" s="11">
        <f t="shared" si="1"/>
        <v>0</v>
      </c>
      <c r="J7" s="9"/>
      <c r="K7" s="9"/>
    </row>
    <row r="8" spans="1:11" x14ac:dyDescent="0.25">
      <c r="A8" s="10" t="s">
        <v>12</v>
      </c>
      <c r="B8" s="7">
        <v>0</v>
      </c>
      <c r="C8" s="7">
        <v>0</v>
      </c>
      <c r="D8" s="14">
        <v>0</v>
      </c>
      <c r="E8" s="14">
        <v>0</v>
      </c>
      <c r="F8" s="7">
        <v>0</v>
      </c>
      <c r="G8" s="11">
        <f t="shared" si="0"/>
        <v>0</v>
      </c>
      <c r="H8" s="9"/>
      <c r="I8" s="11">
        <f t="shared" si="1"/>
        <v>0</v>
      </c>
      <c r="J8" s="9"/>
      <c r="K8" s="9"/>
    </row>
    <row r="9" spans="1:11" x14ac:dyDescent="0.25">
      <c r="A9" s="10" t="s">
        <v>13</v>
      </c>
      <c r="B9" s="7">
        <v>0</v>
      </c>
      <c r="C9" s="7">
        <v>0</v>
      </c>
      <c r="D9" s="14">
        <v>0</v>
      </c>
      <c r="E9" s="14">
        <v>0</v>
      </c>
      <c r="F9" s="7">
        <v>0</v>
      </c>
      <c r="G9" s="11">
        <f t="shared" si="0"/>
        <v>0</v>
      </c>
      <c r="H9" s="9"/>
      <c r="I9" s="11">
        <f t="shared" si="1"/>
        <v>0</v>
      </c>
      <c r="J9" s="9"/>
      <c r="K9" s="9"/>
    </row>
    <row r="10" spans="1:11" x14ac:dyDescent="0.25">
      <c r="A10" s="10" t="s">
        <v>14</v>
      </c>
      <c r="B10" s="7">
        <v>0</v>
      </c>
      <c r="C10" s="7">
        <v>0</v>
      </c>
      <c r="D10" s="14">
        <v>0</v>
      </c>
      <c r="E10" s="14">
        <v>0</v>
      </c>
      <c r="F10" s="7">
        <v>0</v>
      </c>
      <c r="G10" s="11">
        <f t="shared" si="0"/>
        <v>0</v>
      </c>
      <c r="H10" s="9"/>
      <c r="I10" s="11">
        <f t="shared" si="1"/>
        <v>0</v>
      </c>
      <c r="J10" s="9"/>
      <c r="K10" s="9"/>
    </row>
    <row r="11" spans="1:11" x14ac:dyDescent="0.25">
      <c r="A11" s="10" t="s">
        <v>15</v>
      </c>
      <c r="B11" s="7">
        <v>0</v>
      </c>
      <c r="C11" s="7">
        <v>0</v>
      </c>
      <c r="D11" s="14">
        <v>5.3053913802946096E-3</v>
      </c>
      <c r="E11" s="14">
        <v>1.8933958540229699E-3</v>
      </c>
      <c r="F11" s="7">
        <v>0</v>
      </c>
      <c r="G11" s="11">
        <f t="shared" si="0"/>
        <v>1.4397574468635159E-3</v>
      </c>
      <c r="H11" s="9"/>
      <c r="I11" s="11">
        <f t="shared" si="1"/>
        <v>2.3995957447725262E-3</v>
      </c>
      <c r="J11" s="9"/>
      <c r="K11" s="9"/>
    </row>
    <row r="12" spans="1:11" x14ac:dyDescent="0.25">
      <c r="A12" s="10" t="s">
        <v>16</v>
      </c>
      <c r="B12" s="7">
        <v>5.36717328383593E-5</v>
      </c>
      <c r="C12" s="7">
        <v>2.48037877919065E-5</v>
      </c>
      <c r="D12" s="14">
        <v>0.10981514148452701</v>
      </c>
      <c r="E12" s="14">
        <v>5.5634225672958698E-2</v>
      </c>
      <c r="F12" s="7">
        <v>0</v>
      </c>
      <c r="G12" s="11">
        <f t="shared" si="0"/>
        <v>3.31055685356232E-2</v>
      </c>
      <c r="H12" s="9"/>
      <c r="I12" s="11">
        <f t="shared" si="1"/>
        <v>5.5167679630108026E-2</v>
      </c>
      <c r="J12" s="9"/>
      <c r="K12" s="9"/>
    </row>
    <row r="13" spans="1:11" x14ac:dyDescent="0.25">
      <c r="A13" s="10" t="s">
        <v>17</v>
      </c>
      <c r="B13" s="7">
        <v>0.37448836318092599</v>
      </c>
      <c r="C13" s="7">
        <v>0.12334531981909699</v>
      </c>
      <c r="D13" s="14">
        <v>0.71427643646854599</v>
      </c>
      <c r="E13" s="14">
        <v>0.59385483559283303</v>
      </c>
      <c r="F13" s="7">
        <v>0.206641330709296</v>
      </c>
      <c r="G13" s="11">
        <f t="shared" si="0"/>
        <v>0.40252125715413956</v>
      </c>
      <c r="H13" s="9"/>
      <c r="I13" s="11">
        <f t="shared" si="1"/>
        <v>0.56087321174743499</v>
      </c>
      <c r="J13" s="9"/>
      <c r="K13" s="9"/>
    </row>
    <row r="14" spans="1:11" x14ac:dyDescent="0.25">
      <c r="A14" s="10" t="s">
        <v>18</v>
      </c>
      <c r="B14" s="7">
        <v>0.54261834075578796</v>
      </c>
      <c r="C14" s="7">
        <v>0.29853828637985402</v>
      </c>
      <c r="D14" s="14">
        <v>0.14434056422445701</v>
      </c>
      <c r="E14" s="14">
        <v>0.30260877783845003</v>
      </c>
      <c r="F14" s="7">
        <v>0.522548032884529</v>
      </c>
      <c r="G14" s="11">
        <f t="shared" si="0"/>
        <v>0.36213080041661561</v>
      </c>
      <c r="H14" s="9"/>
      <c r="I14" s="11">
        <f t="shared" si="1"/>
        <v>0.32985589427289835</v>
      </c>
      <c r="J14" s="9"/>
      <c r="K14" s="9"/>
    </row>
    <row r="15" spans="1:11" x14ac:dyDescent="0.25">
      <c r="A15" s="10" t="s">
        <v>19</v>
      </c>
      <c r="B15" s="7">
        <v>4.5035632587112399E-2</v>
      </c>
      <c r="C15" s="7">
        <v>0.161767256754968</v>
      </c>
      <c r="D15" s="14">
        <v>5.9570300471359899E-3</v>
      </c>
      <c r="E15" s="14">
        <v>1.8576996338149899E-2</v>
      </c>
      <c r="F15" s="7">
        <v>0.13052409842877699</v>
      </c>
      <c r="G15" s="11">
        <f t="shared" si="0"/>
        <v>7.2372202831228666E-2</v>
      </c>
      <c r="H15" s="11">
        <f>SUM(G15:G19)</f>
        <v>0.15883541989330191</v>
      </c>
      <c r="I15" s="11">
        <f t="shared" si="1"/>
        <v>2.3189886324132766E-2</v>
      </c>
      <c r="J15" s="11">
        <f>SUM(I15:I19)</f>
        <v>3.6327521923723578E-2</v>
      </c>
      <c r="K15" s="9" t="s">
        <v>76</v>
      </c>
    </row>
    <row r="16" spans="1:11" x14ac:dyDescent="0.25">
      <c r="A16" s="10" t="s">
        <v>20</v>
      </c>
      <c r="B16" s="7">
        <v>6.6690251316467199E-3</v>
      </c>
      <c r="C16" s="7">
        <v>0.107917313748877</v>
      </c>
      <c r="D16" s="14">
        <v>1.41273190083425E-3</v>
      </c>
      <c r="E16" s="14">
        <v>2.9532360415659301E-3</v>
      </c>
      <c r="F16" s="7">
        <v>3.2911050558299702E-2</v>
      </c>
      <c r="G16" s="11">
        <f t="shared" si="0"/>
        <v>3.0372671476244721E-2</v>
      </c>
      <c r="H16" s="9"/>
      <c r="I16" s="11">
        <f t="shared" si="1"/>
        <v>3.6783310246823E-3</v>
      </c>
      <c r="J16" s="9"/>
      <c r="K16" s="9"/>
    </row>
    <row r="17" spans="1:11" x14ac:dyDescent="0.25">
      <c r="A17" s="10" t="s">
        <v>21</v>
      </c>
      <c r="B17" s="7">
        <v>3.4219052147977901E-3</v>
      </c>
      <c r="C17" s="7">
        <v>7.6158069856939903E-2</v>
      </c>
      <c r="D17" s="14">
        <v>1.2114385884760301E-3</v>
      </c>
      <c r="E17" s="14">
        <v>2.0819400033460101E-3</v>
      </c>
      <c r="F17" s="7">
        <v>2.20590690740235E-2</v>
      </c>
      <c r="G17" s="11">
        <f t="shared" si="0"/>
        <v>2.0986484547516646E-2</v>
      </c>
      <c r="H17" s="9"/>
      <c r="I17" s="11">
        <f t="shared" si="1"/>
        <v>2.2384279355399436E-3</v>
      </c>
      <c r="J17" s="9"/>
      <c r="K17" s="9"/>
    </row>
    <row r="18" spans="1:11" x14ac:dyDescent="0.25">
      <c r="A18" s="10" t="s">
        <v>22</v>
      </c>
      <c r="B18" s="7">
        <v>4.2223279623986804E-3</v>
      </c>
      <c r="C18" s="7">
        <v>6.7060737275798199E-2</v>
      </c>
      <c r="D18" s="14">
        <v>2.55147334291024E-3</v>
      </c>
      <c r="E18" s="14">
        <v>3.11909804925762E-3</v>
      </c>
      <c r="F18" s="7">
        <v>2.2887488676308999E-2</v>
      </c>
      <c r="G18" s="11">
        <f t="shared" si="0"/>
        <v>1.9968225061334749E-2</v>
      </c>
      <c r="H18" s="9"/>
      <c r="I18" s="11">
        <f t="shared" si="1"/>
        <v>3.2976331181888466E-3</v>
      </c>
      <c r="J18" s="9"/>
      <c r="K18" s="9"/>
    </row>
    <row r="19" spans="1:11" x14ac:dyDescent="0.25">
      <c r="A19" s="10" t="s">
        <v>23</v>
      </c>
      <c r="B19" s="16">
        <v>4.2715282953602702E-3</v>
      </c>
      <c r="C19" s="8">
        <v>4.8882199076599499E-2</v>
      </c>
      <c r="D19" s="8">
        <v>3.5381686052782901E-3</v>
      </c>
      <c r="E19" s="8">
        <v>3.9600336629005998E-3</v>
      </c>
      <c r="F19" s="8">
        <v>1.5027250244746901E-2</v>
      </c>
      <c r="G19" s="11">
        <f t="shared" si="0"/>
        <v>1.5135835976977111E-2</v>
      </c>
      <c r="H19" s="9"/>
      <c r="I19" s="11">
        <f t="shared" si="1"/>
        <v>3.9232435211797199E-3</v>
      </c>
      <c r="J19" s="9"/>
      <c r="K19" s="9"/>
    </row>
    <row r="20" spans="1:11" x14ac:dyDescent="0.25">
      <c r="A20" s="12" t="s">
        <v>24</v>
      </c>
      <c r="B20" s="16">
        <v>1.9219205139131501E-2</v>
      </c>
      <c r="C20" s="8">
        <v>0.11630601330007501</v>
      </c>
      <c r="D20" s="8">
        <v>1.15916239575409E-2</v>
      </c>
      <c r="E20" s="8">
        <v>1.5317460946515E-2</v>
      </c>
      <c r="F20" s="8">
        <v>4.74016794240191E-2</v>
      </c>
      <c r="G20" s="11">
        <f t="shared" si="0"/>
        <v>4.1967196553456307E-2</v>
      </c>
      <c r="H20" s="9"/>
      <c r="I20" s="11">
        <f t="shared" si="1"/>
        <v>1.5376096681062467E-2</v>
      </c>
      <c r="J20" s="9"/>
      <c r="K20" s="9"/>
    </row>
    <row r="22" spans="1:11" x14ac:dyDescent="0.25">
      <c r="B22" s="23">
        <f>SUM(B15:B19)</f>
        <v>6.3620419191315863E-2</v>
      </c>
      <c r="C22" s="23">
        <f>SUM(C15:C19)</f>
        <v>0.4617855767131826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0"/>
  <sheetViews>
    <sheetView workbookViewId="0">
      <selection sqref="A1:L20"/>
    </sheetView>
  </sheetViews>
  <sheetFormatPr baseColWidth="10" defaultRowHeight="15" x14ac:dyDescent="0.25"/>
  <cols>
    <col min="1" max="1" width="22.7109375" customWidth="1"/>
  </cols>
  <sheetData>
    <row r="1" spans="1:12" x14ac:dyDescent="0.25">
      <c r="A1" s="9"/>
      <c r="B1" s="9" t="s">
        <v>0</v>
      </c>
      <c r="C1" s="9" t="s">
        <v>1</v>
      </c>
      <c r="D1" s="9" t="s">
        <v>2</v>
      </c>
      <c r="E1" s="9" t="s">
        <v>3</v>
      </c>
      <c r="F1" s="6" t="s">
        <v>63</v>
      </c>
      <c r="G1" s="6" t="s">
        <v>64</v>
      </c>
      <c r="H1" s="6" t="s">
        <v>65</v>
      </c>
      <c r="I1" s="6" t="s">
        <v>66</v>
      </c>
      <c r="J1" s="13" t="s">
        <v>48</v>
      </c>
      <c r="K1" s="9"/>
      <c r="L1" s="9"/>
    </row>
    <row r="2" spans="1:12" x14ac:dyDescent="0.25">
      <c r="A2" s="10" t="s">
        <v>6</v>
      </c>
      <c r="B2" s="14">
        <v>0</v>
      </c>
      <c r="C2" s="14">
        <v>0</v>
      </c>
      <c r="D2" s="14">
        <v>0</v>
      </c>
      <c r="E2" s="14">
        <v>0</v>
      </c>
      <c r="F2" s="7">
        <v>0</v>
      </c>
      <c r="G2" s="7">
        <v>0</v>
      </c>
      <c r="H2" s="7">
        <v>0</v>
      </c>
      <c r="I2" s="7">
        <v>0</v>
      </c>
      <c r="J2" s="11">
        <f>AVERAGE(B2:I2)</f>
        <v>0</v>
      </c>
      <c r="K2" s="9"/>
      <c r="L2" s="9"/>
    </row>
    <row r="3" spans="1:12" x14ac:dyDescent="0.25">
      <c r="A3" s="10" t="s">
        <v>7</v>
      </c>
      <c r="B3" s="4">
        <v>0.71582795285300804</v>
      </c>
      <c r="C3" s="14">
        <v>0.78302668318812196</v>
      </c>
      <c r="D3" s="14">
        <v>0.91733148824659305</v>
      </c>
      <c r="E3" s="14">
        <v>0.752717726379876</v>
      </c>
      <c r="F3" s="7">
        <v>0.91600074601363302</v>
      </c>
      <c r="G3" s="5">
        <v>0.80476418558757201</v>
      </c>
      <c r="H3" s="7">
        <v>0.899882672173833</v>
      </c>
      <c r="I3" s="7">
        <v>0.85598717680867098</v>
      </c>
      <c r="J3" s="11">
        <f t="shared" ref="J3:J20" si="0">AVERAGE(B3:I3)</f>
        <v>0.83069232890641354</v>
      </c>
      <c r="K3" s="9"/>
      <c r="L3" s="9"/>
    </row>
    <row r="4" spans="1:12" x14ac:dyDescent="0.25">
      <c r="A4" s="10" t="s">
        <v>8</v>
      </c>
      <c r="B4" s="14">
        <v>0.28417204714699201</v>
      </c>
      <c r="C4" s="14">
        <v>0.21697331681187801</v>
      </c>
      <c r="D4" s="14">
        <v>8.2668511753407004E-2</v>
      </c>
      <c r="E4" s="14">
        <v>0.247282273620124</v>
      </c>
      <c r="F4" s="7">
        <v>8.3999253986366498E-2</v>
      </c>
      <c r="G4" s="7">
        <v>0.19523581441242799</v>
      </c>
      <c r="H4" s="7">
        <v>0.100117327826167</v>
      </c>
      <c r="I4" s="7">
        <v>0.14401282319132899</v>
      </c>
      <c r="J4" s="11">
        <f t="shared" si="0"/>
        <v>0.16930767109358646</v>
      </c>
      <c r="K4" s="9"/>
      <c r="L4" s="9"/>
    </row>
    <row r="5" spans="1:12" x14ac:dyDescent="0.25">
      <c r="A5" s="10" t="s">
        <v>9</v>
      </c>
      <c r="B5" s="14">
        <v>0</v>
      </c>
      <c r="C5" s="14">
        <v>0</v>
      </c>
      <c r="D5" s="14">
        <v>0</v>
      </c>
      <c r="E5" s="14">
        <v>0</v>
      </c>
      <c r="F5" s="7">
        <v>0</v>
      </c>
      <c r="G5" s="7">
        <v>0</v>
      </c>
      <c r="H5" s="7">
        <v>0</v>
      </c>
      <c r="I5" s="7">
        <v>0</v>
      </c>
      <c r="J5" s="11">
        <f t="shared" si="0"/>
        <v>0</v>
      </c>
      <c r="K5" s="9"/>
      <c r="L5" s="9"/>
    </row>
    <row r="6" spans="1:12" x14ac:dyDescent="0.25">
      <c r="A6" s="10" t="s">
        <v>10</v>
      </c>
      <c r="B6" s="14">
        <v>0</v>
      </c>
      <c r="C6" s="14">
        <v>0</v>
      </c>
      <c r="D6" s="14">
        <v>0</v>
      </c>
      <c r="E6" s="14">
        <v>0</v>
      </c>
      <c r="F6" s="7">
        <v>0</v>
      </c>
      <c r="G6" s="7">
        <v>0</v>
      </c>
      <c r="H6" s="7">
        <v>0</v>
      </c>
      <c r="I6" s="7">
        <v>0</v>
      </c>
      <c r="J6" s="11">
        <f t="shared" si="0"/>
        <v>0</v>
      </c>
      <c r="K6" s="9"/>
      <c r="L6" s="9"/>
    </row>
    <row r="7" spans="1:12" x14ac:dyDescent="0.25">
      <c r="A7" s="10" t="s">
        <v>11</v>
      </c>
      <c r="B7" s="14">
        <v>0</v>
      </c>
      <c r="C7" s="14">
        <v>0</v>
      </c>
      <c r="D7" s="14">
        <v>0</v>
      </c>
      <c r="E7" s="14">
        <v>0</v>
      </c>
      <c r="F7" s="7">
        <v>0</v>
      </c>
      <c r="G7" s="7">
        <v>0</v>
      </c>
      <c r="H7" s="7">
        <v>0</v>
      </c>
      <c r="I7" s="7">
        <v>0</v>
      </c>
      <c r="J7" s="11">
        <f t="shared" si="0"/>
        <v>0</v>
      </c>
      <c r="K7" s="9"/>
      <c r="L7" s="9"/>
    </row>
    <row r="8" spans="1:12" x14ac:dyDescent="0.25">
      <c r="A8" s="10" t="s">
        <v>12</v>
      </c>
      <c r="B8" s="14">
        <v>0</v>
      </c>
      <c r="C8" s="14">
        <v>0</v>
      </c>
      <c r="D8" s="14">
        <v>0</v>
      </c>
      <c r="E8" s="14">
        <v>0</v>
      </c>
      <c r="F8" s="7">
        <v>0</v>
      </c>
      <c r="G8" s="7">
        <v>0</v>
      </c>
      <c r="H8" s="7">
        <v>0</v>
      </c>
      <c r="I8" s="7">
        <v>0</v>
      </c>
      <c r="J8" s="11">
        <f t="shared" si="0"/>
        <v>0</v>
      </c>
      <c r="K8" s="9"/>
      <c r="L8" s="9"/>
    </row>
    <row r="9" spans="1:12" x14ac:dyDescent="0.25">
      <c r="A9" s="10" t="s">
        <v>13</v>
      </c>
      <c r="B9" s="14">
        <v>0</v>
      </c>
      <c r="C9" s="14">
        <v>0</v>
      </c>
      <c r="D9" s="14">
        <v>0</v>
      </c>
      <c r="E9" s="14">
        <v>0</v>
      </c>
      <c r="F9" s="7">
        <v>0</v>
      </c>
      <c r="G9" s="7">
        <v>0</v>
      </c>
      <c r="H9" s="7">
        <v>0</v>
      </c>
      <c r="I9" s="7">
        <v>0</v>
      </c>
      <c r="J9" s="11">
        <f t="shared" si="0"/>
        <v>0</v>
      </c>
      <c r="K9" s="9"/>
      <c r="L9" s="9"/>
    </row>
    <row r="10" spans="1:12" x14ac:dyDescent="0.25">
      <c r="A10" s="10" t="s">
        <v>14</v>
      </c>
      <c r="B10" s="14">
        <v>0</v>
      </c>
      <c r="C10" s="14">
        <v>0</v>
      </c>
      <c r="D10" s="14">
        <v>0</v>
      </c>
      <c r="E10" s="14">
        <v>0</v>
      </c>
      <c r="F10" s="7">
        <v>0</v>
      </c>
      <c r="G10" s="7">
        <v>0</v>
      </c>
      <c r="H10" s="7">
        <v>1.07707459604643E-7</v>
      </c>
      <c r="I10" s="7">
        <v>3.4028415439267598E-6</v>
      </c>
      <c r="J10" s="11">
        <f t="shared" si="0"/>
        <v>4.3881862544142534E-7</v>
      </c>
      <c r="K10" s="9"/>
      <c r="L10" s="9"/>
    </row>
    <row r="11" spans="1:12" x14ac:dyDescent="0.25">
      <c r="A11" s="10" t="s">
        <v>15</v>
      </c>
      <c r="B11" s="14">
        <v>0</v>
      </c>
      <c r="C11" s="14">
        <v>0</v>
      </c>
      <c r="D11" s="14">
        <v>0</v>
      </c>
      <c r="E11" s="14">
        <v>0</v>
      </c>
      <c r="F11" s="7">
        <v>0</v>
      </c>
      <c r="G11" s="7">
        <v>0</v>
      </c>
      <c r="H11" s="7">
        <v>4.4461538079821998E-3</v>
      </c>
      <c r="I11" s="7">
        <v>1.00640078089657E-2</v>
      </c>
      <c r="J11" s="11">
        <f t="shared" si="0"/>
        <v>1.8137702021184875E-3</v>
      </c>
      <c r="K11" s="9"/>
      <c r="L11" s="9"/>
    </row>
    <row r="12" spans="1:12" x14ac:dyDescent="0.25">
      <c r="A12" s="10" t="s">
        <v>16</v>
      </c>
      <c r="B12" s="14">
        <v>0</v>
      </c>
      <c r="C12" s="14">
        <v>1.31371477897253E-3</v>
      </c>
      <c r="D12" s="14">
        <v>1.0292694883902399E-3</v>
      </c>
      <c r="E12" s="14">
        <v>4.0997891167174798E-3</v>
      </c>
      <c r="F12" s="7">
        <v>8.08715670302999E-3</v>
      </c>
      <c r="G12" s="7">
        <v>1.12602256596793E-4</v>
      </c>
      <c r="H12" s="7">
        <v>2.98221035708458E-2</v>
      </c>
      <c r="I12" s="7">
        <v>5.44343040708875E-2</v>
      </c>
      <c r="J12" s="11">
        <f t="shared" si="0"/>
        <v>1.2362367498180041E-2</v>
      </c>
      <c r="K12" s="9"/>
      <c r="L12" s="9"/>
    </row>
    <row r="13" spans="1:12" x14ac:dyDescent="0.25">
      <c r="A13" s="10" t="s">
        <v>17</v>
      </c>
      <c r="B13" s="14">
        <v>0.12708766850428199</v>
      </c>
      <c r="C13" s="14">
        <v>0.313660789683397</v>
      </c>
      <c r="D13" s="14">
        <v>0.352970089793748</v>
      </c>
      <c r="E13" s="14">
        <v>0.134025219094804</v>
      </c>
      <c r="F13" s="7">
        <v>0.53654849556919604</v>
      </c>
      <c r="G13" s="7">
        <v>0.20302585914347601</v>
      </c>
      <c r="H13" s="7">
        <v>0.42717240388003502</v>
      </c>
      <c r="I13" s="7">
        <v>0.38110027187925899</v>
      </c>
      <c r="J13" s="11">
        <f t="shared" si="0"/>
        <v>0.30944884969352465</v>
      </c>
      <c r="K13" s="9"/>
      <c r="L13" s="9"/>
    </row>
    <row r="14" spans="1:12" x14ac:dyDescent="0.25">
      <c r="A14" s="10" t="s">
        <v>18</v>
      </c>
      <c r="B14" s="14">
        <v>0.58874028434872605</v>
      </c>
      <c r="C14" s="14">
        <v>0.468052178725752</v>
      </c>
      <c r="D14" s="14">
        <v>0.56333212896445495</v>
      </c>
      <c r="E14" s="14">
        <v>0.61459271816835503</v>
      </c>
      <c r="F14" s="7">
        <v>0.37136509374140703</v>
      </c>
      <c r="G14" s="7">
        <v>0.60162572418749904</v>
      </c>
      <c r="H14" s="7">
        <v>0.43844190320751097</v>
      </c>
      <c r="I14" s="7">
        <v>0.41038519020801401</v>
      </c>
      <c r="J14" s="11">
        <f t="shared" si="0"/>
        <v>0.50706690269396493</v>
      </c>
      <c r="K14" s="9"/>
      <c r="L14" s="9"/>
    </row>
    <row r="15" spans="1:12" x14ac:dyDescent="0.25">
      <c r="A15" s="10" t="s">
        <v>19</v>
      </c>
      <c r="B15" s="14">
        <v>0.158393563650297</v>
      </c>
      <c r="C15" s="14">
        <v>0.14866547191341101</v>
      </c>
      <c r="D15" s="14">
        <v>4.3114771763187301E-2</v>
      </c>
      <c r="E15" s="14">
        <v>0.16261887022219801</v>
      </c>
      <c r="F15" s="7">
        <v>3.9669403523440401E-2</v>
      </c>
      <c r="G15" s="7">
        <v>0.123528906366902</v>
      </c>
      <c r="H15" s="7">
        <v>5.9512581549036998E-2</v>
      </c>
      <c r="I15" s="7">
        <v>8.3147962787805202E-2</v>
      </c>
      <c r="J15" s="11">
        <f t="shared" si="0"/>
        <v>0.10233144147203474</v>
      </c>
      <c r="K15" s="11">
        <f>SUM(J15:J19)</f>
        <v>0.14458046918483236</v>
      </c>
      <c r="L15" s="9" t="s">
        <v>76</v>
      </c>
    </row>
    <row r="16" spans="1:12" x14ac:dyDescent="0.25">
      <c r="A16" s="10" t="s">
        <v>20</v>
      </c>
      <c r="B16" s="14">
        <v>4.03219691740355E-2</v>
      </c>
      <c r="C16" s="14">
        <v>2.32249542516254E-2</v>
      </c>
      <c r="D16" s="14">
        <v>5.9357279675658998E-3</v>
      </c>
      <c r="E16" s="14">
        <v>1.86365750647094E-2</v>
      </c>
      <c r="F16" s="7">
        <v>8.4070513885093606E-3</v>
      </c>
      <c r="G16" s="7">
        <v>1.8766869468001199E-2</v>
      </c>
      <c r="H16" s="7">
        <v>9.8435656712311508E-3</v>
      </c>
      <c r="I16" s="7">
        <v>2.2106404768435398E-2</v>
      </c>
      <c r="J16" s="11">
        <f t="shared" si="0"/>
        <v>1.8405389719264163E-2</v>
      </c>
      <c r="K16" s="9"/>
      <c r="L16" s="9"/>
    </row>
    <row r="17" spans="1:12" x14ac:dyDescent="0.25">
      <c r="A17" s="10" t="s">
        <v>21</v>
      </c>
      <c r="B17" s="14">
        <v>2.09332325431036E-2</v>
      </c>
      <c r="C17" s="14">
        <v>7.8655566929514004E-3</v>
      </c>
      <c r="D17" s="14">
        <v>4.0606134120257298E-3</v>
      </c>
      <c r="E17" s="14">
        <v>1.2647283605302701E-2</v>
      </c>
      <c r="F17" s="7">
        <v>5.6037155647746303E-3</v>
      </c>
      <c r="G17" s="7">
        <v>9.4151558911823897E-3</v>
      </c>
      <c r="H17" s="7">
        <v>5.2541380039337997E-3</v>
      </c>
      <c r="I17" s="7">
        <v>8.2307079778745195E-3</v>
      </c>
      <c r="J17" s="11">
        <f t="shared" si="0"/>
        <v>9.2513004613935974E-3</v>
      </c>
      <c r="K17" s="9"/>
      <c r="L17" s="9"/>
    </row>
    <row r="18" spans="1:12" x14ac:dyDescent="0.25">
      <c r="A18" s="10" t="s">
        <v>22</v>
      </c>
      <c r="B18" s="14">
        <v>1.6610840804378701E-2</v>
      </c>
      <c r="C18" s="14">
        <v>6.275419577984E-3</v>
      </c>
      <c r="D18" s="14">
        <v>4.7974937311562396E-3</v>
      </c>
      <c r="E18" s="14">
        <v>1.16887779449634E-2</v>
      </c>
      <c r="F18" s="7">
        <v>5.1684441800234999E-3</v>
      </c>
      <c r="G18" s="7">
        <v>8.9387002102323306E-3</v>
      </c>
      <c r="H18" s="7">
        <v>4.2565867727667201E-3</v>
      </c>
      <c r="I18" s="7">
        <v>5.5707933706467799E-3</v>
      </c>
      <c r="J18" s="11">
        <f t="shared" si="0"/>
        <v>7.9133820740189594E-3</v>
      </c>
      <c r="K18" s="9"/>
      <c r="L18" s="9"/>
    </row>
    <row r="19" spans="1:12" x14ac:dyDescent="0.25">
      <c r="A19" s="10" t="s">
        <v>23</v>
      </c>
      <c r="B19" s="8">
        <v>1.1014366478658199E-2</v>
      </c>
      <c r="C19" s="8">
        <v>5.9397234408594098E-3</v>
      </c>
      <c r="D19" s="8">
        <v>5.8715807189196299E-3</v>
      </c>
      <c r="E19" s="8">
        <v>9.1638782431616092E-3</v>
      </c>
      <c r="F19" s="8">
        <v>5.0700579470272103E-3</v>
      </c>
      <c r="G19" s="8">
        <v>7.4566539697384802E-3</v>
      </c>
      <c r="H19" s="8">
        <v>4.0866511678544302E-3</v>
      </c>
      <c r="I19" s="8">
        <v>4.82873169874807E-3</v>
      </c>
      <c r="J19" s="11">
        <f t="shared" si="0"/>
        <v>6.6789554581208792E-3</v>
      </c>
      <c r="K19" s="9"/>
      <c r="L19" s="9"/>
    </row>
    <row r="20" spans="1:12" x14ac:dyDescent="0.25">
      <c r="A20" s="12" t="s">
        <v>24</v>
      </c>
      <c r="B20" s="8">
        <v>3.6898074496518697E-2</v>
      </c>
      <c r="C20" s="8">
        <v>2.5002190935046999E-2</v>
      </c>
      <c r="D20" s="8">
        <v>1.8888324160552201E-2</v>
      </c>
      <c r="E20" s="8">
        <v>3.2526888539788697E-2</v>
      </c>
      <c r="F20" s="8">
        <v>2.00805813825914E-2</v>
      </c>
      <c r="G20" s="8">
        <v>2.7129528506371101E-2</v>
      </c>
      <c r="H20" s="8">
        <v>1.71638046613438E-2</v>
      </c>
      <c r="I20" s="8">
        <v>2.0128222587819398E-2</v>
      </c>
      <c r="J20" s="11">
        <f t="shared" si="0"/>
        <v>2.4727201908754035E-2</v>
      </c>
      <c r="K20" s="9"/>
      <c r="L20" s="9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"/>
  <sheetViews>
    <sheetView workbookViewId="0">
      <selection sqref="A1:F20"/>
    </sheetView>
  </sheetViews>
  <sheetFormatPr baseColWidth="10" defaultRowHeight="15" x14ac:dyDescent="0.25"/>
  <cols>
    <col min="1" max="1" width="22.7109375" customWidth="1"/>
  </cols>
  <sheetData>
    <row r="1" spans="1:6" x14ac:dyDescent="0.25">
      <c r="A1" s="9"/>
      <c r="B1" s="9" t="s">
        <v>5</v>
      </c>
      <c r="C1" s="9" t="s">
        <v>25</v>
      </c>
      <c r="D1" s="9" t="s">
        <v>48</v>
      </c>
      <c r="E1" s="9"/>
      <c r="F1" s="9"/>
    </row>
    <row r="2" spans="1:6" x14ac:dyDescent="0.25">
      <c r="A2" s="10" t="s">
        <v>6</v>
      </c>
      <c r="B2" s="14">
        <v>0</v>
      </c>
      <c r="C2" s="14">
        <v>0</v>
      </c>
      <c r="D2" s="11">
        <f>AVERAGE(B2:C2)</f>
        <v>0</v>
      </c>
      <c r="E2" s="9"/>
      <c r="F2" s="9"/>
    </row>
    <row r="3" spans="1:6" x14ac:dyDescent="0.25">
      <c r="A3" s="10" t="s">
        <v>7</v>
      </c>
      <c r="B3" s="14">
        <v>0.95212975063673</v>
      </c>
      <c r="C3" s="14">
        <v>0.94896565530086596</v>
      </c>
      <c r="D3" s="11">
        <f t="shared" ref="D3:D20" si="0">AVERAGE(B3:C3)</f>
        <v>0.95054770296879798</v>
      </c>
      <c r="E3" s="9"/>
      <c r="F3" s="9"/>
    </row>
    <row r="4" spans="1:6" x14ac:dyDescent="0.25">
      <c r="A4" s="10" t="s">
        <v>8</v>
      </c>
      <c r="B4" s="14">
        <v>4.7870249363270397E-2</v>
      </c>
      <c r="C4" s="14">
        <v>5.10343446991341E-2</v>
      </c>
      <c r="D4" s="11">
        <f t="shared" si="0"/>
        <v>4.9452297031202248E-2</v>
      </c>
      <c r="E4" s="9"/>
      <c r="F4" s="9"/>
    </row>
    <row r="5" spans="1:6" x14ac:dyDescent="0.25">
      <c r="A5" s="10" t="s">
        <v>9</v>
      </c>
      <c r="B5" s="14">
        <v>0</v>
      </c>
      <c r="C5" s="14">
        <v>0</v>
      </c>
      <c r="D5" s="11">
        <f t="shared" si="0"/>
        <v>0</v>
      </c>
      <c r="E5" s="9"/>
      <c r="F5" s="9"/>
    </row>
    <row r="6" spans="1:6" x14ac:dyDescent="0.25">
      <c r="A6" s="10" t="s">
        <v>10</v>
      </c>
      <c r="B6" s="14">
        <v>0</v>
      </c>
      <c r="C6" s="14">
        <v>0</v>
      </c>
      <c r="D6" s="11">
        <f t="shared" si="0"/>
        <v>0</v>
      </c>
      <c r="E6" s="9"/>
      <c r="F6" s="9"/>
    </row>
    <row r="7" spans="1:6" x14ac:dyDescent="0.25">
      <c r="A7" s="10" t="s">
        <v>11</v>
      </c>
      <c r="B7" s="14">
        <v>0</v>
      </c>
      <c r="C7" s="14">
        <v>0</v>
      </c>
      <c r="D7" s="11">
        <f t="shared" si="0"/>
        <v>0</v>
      </c>
      <c r="E7" s="9"/>
      <c r="F7" s="9"/>
    </row>
    <row r="8" spans="1:6" x14ac:dyDescent="0.25">
      <c r="A8" s="10" t="s">
        <v>12</v>
      </c>
      <c r="B8" s="14">
        <v>0</v>
      </c>
      <c r="C8" s="14">
        <v>0</v>
      </c>
      <c r="D8" s="11">
        <f t="shared" si="0"/>
        <v>0</v>
      </c>
      <c r="E8" s="9"/>
      <c r="F8" s="9"/>
    </row>
    <row r="9" spans="1:6" x14ac:dyDescent="0.25">
      <c r="A9" s="10" t="s">
        <v>13</v>
      </c>
      <c r="B9" s="14">
        <v>0</v>
      </c>
      <c r="C9" s="14">
        <v>0</v>
      </c>
      <c r="D9" s="11">
        <f t="shared" si="0"/>
        <v>0</v>
      </c>
      <c r="E9" s="9"/>
      <c r="F9" s="9"/>
    </row>
    <row r="10" spans="1:6" x14ac:dyDescent="0.25">
      <c r="A10" s="10" t="s">
        <v>14</v>
      </c>
      <c r="B10" s="14">
        <v>1.27330146854962E-5</v>
      </c>
      <c r="C10" s="14">
        <v>0</v>
      </c>
      <c r="D10" s="11">
        <f t="shared" si="0"/>
        <v>6.3665073427481E-6</v>
      </c>
      <c r="E10" s="9"/>
      <c r="F10" s="9"/>
    </row>
    <row r="11" spans="1:6" x14ac:dyDescent="0.25">
      <c r="A11" s="10" t="s">
        <v>15</v>
      </c>
      <c r="B11" s="14">
        <v>1.85611079018414E-2</v>
      </c>
      <c r="C11" s="14">
        <v>0</v>
      </c>
      <c r="D11" s="11">
        <f t="shared" si="0"/>
        <v>9.2805539509207002E-3</v>
      </c>
      <c r="E11" s="9"/>
      <c r="F11" s="9"/>
    </row>
    <row r="12" spans="1:6" x14ac:dyDescent="0.25">
      <c r="A12" s="10" t="s">
        <v>16</v>
      </c>
      <c r="B12" s="14">
        <v>0.126941033867979</v>
      </c>
      <c r="C12" s="14">
        <v>2.0795107339450598E-3</v>
      </c>
      <c r="D12" s="11">
        <f t="shared" si="0"/>
        <v>6.4510272300962027E-2</v>
      </c>
      <c r="E12" s="9"/>
      <c r="F12" s="9"/>
    </row>
    <row r="13" spans="1:6" x14ac:dyDescent="0.25">
      <c r="A13" s="10" t="s">
        <v>17</v>
      </c>
      <c r="B13" s="14">
        <v>0.54516603025945998</v>
      </c>
      <c r="C13" s="14">
        <v>0.55052875708264903</v>
      </c>
      <c r="D13" s="11">
        <f t="shared" si="0"/>
        <v>0.54784739367105451</v>
      </c>
      <c r="E13" s="9"/>
      <c r="F13" s="9"/>
    </row>
    <row r="14" spans="1:6" x14ac:dyDescent="0.25">
      <c r="A14" s="10" t="s">
        <v>18</v>
      </c>
      <c r="B14" s="14">
        <v>0.26144884559276399</v>
      </c>
      <c r="C14" s="14">
        <v>0.39635738748427202</v>
      </c>
      <c r="D14" s="11">
        <f t="shared" si="0"/>
        <v>0.328903116538518</v>
      </c>
      <c r="E14" s="9"/>
      <c r="F14" s="9"/>
    </row>
    <row r="15" spans="1:6" x14ac:dyDescent="0.25">
      <c r="A15" s="10" t="s">
        <v>19</v>
      </c>
      <c r="B15" s="14">
        <v>2.0876492656955601E-2</v>
      </c>
      <c r="C15" s="14">
        <v>1.7634961724309301E-2</v>
      </c>
      <c r="D15" s="11">
        <f t="shared" si="0"/>
        <v>1.9255727190632451E-2</v>
      </c>
      <c r="E15" s="11">
        <f>SUM(D15:D19)</f>
        <v>3.4582094284957551E-2</v>
      </c>
      <c r="F15" s="9" t="s">
        <v>76</v>
      </c>
    </row>
    <row r="16" spans="1:6" x14ac:dyDescent="0.25">
      <c r="A16" s="10" t="s">
        <v>20</v>
      </c>
      <c r="B16" s="14">
        <v>4.7474174598603697E-3</v>
      </c>
      <c r="C16" s="14">
        <v>4.2845855511404801E-3</v>
      </c>
      <c r="D16" s="11">
        <f t="shared" si="0"/>
        <v>4.5160015055004249E-3</v>
      </c>
      <c r="E16" s="9"/>
      <c r="F16" s="9"/>
    </row>
    <row r="17" spans="1:6" x14ac:dyDescent="0.25">
      <c r="A17" s="10" t="s">
        <v>21</v>
      </c>
      <c r="B17" s="14">
        <v>3.0383024289130801E-3</v>
      </c>
      <c r="C17" s="14">
        <v>3.58629392810428E-3</v>
      </c>
      <c r="D17" s="11">
        <f t="shared" si="0"/>
        <v>3.31229817850868E-3</v>
      </c>
      <c r="E17" s="9"/>
      <c r="F17" s="9"/>
    </row>
    <row r="18" spans="1:6" x14ac:dyDescent="0.25">
      <c r="A18" s="10" t="s">
        <v>22</v>
      </c>
      <c r="B18" s="14">
        <v>2.7062527472955398E-3</v>
      </c>
      <c r="C18" s="14">
        <v>4.1895732721327801E-3</v>
      </c>
      <c r="D18" s="11">
        <f t="shared" si="0"/>
        <v>3.44791300971416E-3</v>
      </c>
      <c r="E18" s="9"/>
      <c r="F18" s="9"/>
    </row>
    <row r="19" spans="1:6" x14ac:dyDescent="0.25">
      <c r="A19" s="10" t="s">
        <v>23</v>
      </c>
      <c r="B19" s="8">
        <v>3.0787888712364999E-3</v>
      </c>
      <c r="C19" s="8">
        <v>5.02151992996716E-3</v>
      </c>
      <c r="D19" s="11">
        <f t="shared" si="0"/>
        <v>4.0501544006018297E-3</v>
      </c>
      <c r="E19" s="9"/>
      <c r="F19" s="9"/>
    </row>
    <row r="20" spans="1:6" x14ac:dyDescent="0.25">
      <c r="A20" s="12" t="s">
        <v>24</v>
      </c>
      <c r="B20" s="8">
        <v>1.34229951990093E-2</v>
      </c>
      <c r="C20" s="8">
        <v>1.6317410293480099E-2</v>
      </c>
      <c r="D20" s="11">
        <f t="shared" si="0"/>
        <v>1.48702027462447E-2</v>
      </c>
      <c r="E20" s="9"/>
      <c r="F20" s="9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0"/>
  <sheetViews>
    <sheetView workbookViewId="0">
      <selection sqref="A1:F20"/>
    </sheetView>
  </sheetViews>
  <sheetFormatPr baseColWidth="10" defaultRowHeight="15" x14ac:dyDescent="0.25"/>
  <cols>
    <col min="1" max="1" width="22.7109375" customWidth="1"/>
  </cols>
  <sheetData>
    <row r="1" spans="1:6" x14ac:dyDescent="0.25">
      <c r="A1" s="9"/>
      <c r="B1" s="9" t="s">
        <v>4</v>
      </c>
      <c r="C1" s="9" t="s">
        <v>26</v>
      </c>
      <c r="D1" s="9" t="s">
        <v>48</v>
      </c>
      <c r="E1" s="9"/>
      <c r="F1" s="9"/>
    </row>
    <row r="2" spans="1:6" x14ac:dyDescent="0.25">
      <c r="A2" s="10" t="s">
        <v>6</v>
      </c>
      <c r="B2" s="14">
        <v>0</v>
      </c>
      <c r="C2" s="14">
        <v>0</v>
      </c>
      <c r="D2" s="11">
        <f>AVERAGE(B2:C2)</f>
        <v>0</v>
      </c>
      <c r="E2" s="9"/>
      <c r="F2" s="9"/>
    </row>
    <row r="3" spans="1:6" x14ac:dyDescent="0.25">
      <c r="A3" s="10" t="s">
        <v>7</v>
      </c>
      <c r="B3" s="14">
        <v>0.83708213872263604</v>
      </c>
      <c r="C3" s="14">
        <v>5.5739649560116601E-2</v>
      </c>
      <c r="D3" s="11">
        <f t="shared" ref="D3:D20" si="0">AVERAGE(B3:C3)</f>
        <v>0.4464108941413763</v>
      </c>
      <c r="E3" s="9"/>
      <c r="F3" s="9"/>
    </row>
    <row r="4" spans="1:6" x14ac:dyDescent="0.25">
      <c r="A4" s="10" t="s">
        <v>8</v>
      </c>
      <c r="B4" s="14">
        <v>0.16291786127736399</v>
      </c>
      <c r="C4" s="14">
        <v>0.94426035043988399</v>
      </c>
      <c r="D4" s="11">
        <f t="shared" si="0"/>
        <v>0.55358910585862398</v>
      </c>
      <c r="E4" s="9"/>
      <c r="F4" s="9"/>
    </row>
    <row r="5" spans="1:6" x14ac:dyDescent="0.25">
      <c r="A5" s="10" t="s">
        <v>9</v>
      </c>
      <c r="B5" s="14">
        <v>0</v>
      </c>
      <c r="C5" s="14">
        <v>0</v>
      </c>
      <c r="D5" s="11">
        <f t="shared" si="0"/>
        <v>0</v>
      </c>
      <c r="E5" s="9"/>
      <c r="F5" s="9"/>
    </row>
    <row r="6" spans="1:6" x14ac:dyDescent="0.25">
      <c r="A6" s="10" t="s">
        <v>10</v>
      </c>
      <c r="B6" s="14">
        <v>0</v>
      </c>
      <c r="C6" s="14">
        <v>0</v>
      </c>
      <c r="D6" s="11">
        <f t="shared" si="0"/>
        <v>0</v>
      </c>
      <c r="E6" s="9"/>
      <c r="F6" s="9"/>
    </row>
    <row r="7" spans="1:6" x14ac:dyDescent="0.25">
      <c r="A7" s="10" t="s">
        <v>11</v>
      </c>
      <c r="B7" s="14">
        <v>0</v>
      </c>
      <c r="C7" s="14">
        <v>0</v>
      </c>
      <c r="D7" s="11">
        <f t="shared" si="0"/>
        <v>0</v>
      </c>
      <c r="E7" s="9"/>
      <c r="F7" s="9"/>
    </row>
    <row r="8" spans="1:6" x14ac:dyDescent="0.25">
      <c r="A8" s="10" t="s">
        <v>12</v>
      </c>
      <c r="B8" s="14">
        <v>0</v>
      </c>
      <c r="C8" s="14">
        <v>0</v>
      </c>
      <c r="D8" s="11">
        <f t="shared" si="0"/>
        <v>0</v>
      </c>
      <c r="E8" s="9"/>
      <c r="F8" s="9"/>
    </row>
    <row r="9" spans="1:6" x14ac:dyDescent="0.25">
      <c r="A9" s="10" t="s">
        <v>13</v>
      </c>
      <c r="B9" s="14">
        <v>0</v>
      </c>
      <c r="C9" s="14">
        <v>0</v>
      </c>
      <c r="D9" s="11">
        <f t="shared" si="0"/>
        <v>0</v>
      </c>
      <c r="E9" s="9"/>
      <c r="F9" s="9"/>
    </row>
    <row r="10" spans="1:6" x14ac:dyDescent="0.25">
      <c r="A10" s="10" t="s">
        <v>14</v>
      </c>
      <c r="B10" s="14">
        <v>6.4636556472693404E-7</v>
      </c>
      <c r="C10" s="14">
        <v>0</v>
      </c>
      <c r="D10" s="11">
        <f t="shared" si="0"/>
        <v>3.2318278236346702E-7</v>
      </c>
      <c r="E10" s="9"/>
      <c r="F10" s="9"/>
    </row>
    <row r="11" spans="1:6" x14ac:dyDescent="0.25">
      <c r="A11" s="10" t="s">
        <v>15</v>
      </c>
      <c r="B11" s="14">
        <v>1.9739484290612098E-3</v>
      </c>
      <c r="C11" s="14">
        <v>0</v>
      </c>
      <c r="D11" s="11">
        <f t="shared" si="0"/>
        <v>9.8697421453060492E-4</v>
      </c>
      <c r="E11" s="9"/>
      <c r="F11" s="9"/>
    </row>
    <row r="12" spans="1:6" x14ac:dyDescent="0.25">
      <c r="A12" s="10" t="s">
        <v>16</v>
      </c>
      <c r="B12" s="14">
        <v>4.6769238318317502E-2</v>
      </c>
      <c r="C12" s="14">
        <v>0</v>
      </c>
      <c r="D12" s="11">
        <f t="shared" si="0"/>
        <v>2.3384619159158751E-2</v>
      </c>
      <c r="E12" s="9"/>
      <c r="F12" s="9"/>
    </row>
    <row r="13" spans="1:6" x14ac:dyDescent="0.25">
      <c r="A13" s="10" t="s">
        <v>17</v>
      </c>
      <c r="B13" s="14">
        <v>0.40723895792155901</v>
      </c>
      <c r="C13" s="14">
        <v>1.6376870854018701E-2</v>
      </c>
      <c r="D13" s="11">
        <f t="shared" si="0"/>
        <v>0.21180791438778884</v>
      </c>
      <c r="E13" s="9"/>
      <c r="F13" s="9"/>
    </row>
    <row r="14" spans="1:6" x14ac:dyDescent="0.25">
      <c r="A14" s="10" t="s">
        <v>18</v>
      </c>
      <c r="B14" s="14">
        <v>0.38109934768813403</v>
      </c>
      <c r="C14" s="14">
        <v>3.9362778706097903E-2</v>
      </c>
      <c r="D14" s="11">
        <f t="shared" si="0"/>
        <v>0.21023106319711596</v>
      </c>
      <c r="E14" s="9"/>
      <c r="F14" s="9"/>
    </row>
    <row r="15" spans="1:6" x14ac:dyDescent="0.25">
      <c r="A15" s="10" t="s">
        <v>19</v>
      </c>
      <c r="B15" s="14">
        <v>8.3955822657112406E-2</v>
      </c>
      <c r="C15" s="14">
        <v>0.13959688945492599</v>
      </c>
      <c r="D15" s="11">
        <f t="shared" si="0"/>
        <v>0.1117763560560192</v>
      </c>
      <c r="E15" s="11">
        <f>SUM(D15:D19)</f>
        <v>0.45638011870087808</v>
      </c>
      <c r="F15" s="9" t="s">
        <v>76</v>
      </c>
    </row>
    <row r="16" spans="1:6" x14ac:dyDescent="0.25">
      <c r="A16" s="10" t="s">
        <v>20</v>
      </c>
      <c r="B16" s="14">
        <v>2.5229514733815499E-2</v>
      </c>
      <c r="C16" s="14">
        <v>0.21462762681901101</v>
      </c>
      <c r="D16" s="11">
        <f t="shared" si="0"/>
        <v>0.11992857077641325</v>
      </c>
      <c r="E16" s="9"/>
      <c r="F16" s="9"/>
    </row>
    <row r="17" spans="1:6" x14ac:dyDescent="0.25">
      <c r="A17" s="10" t="s">
        <v>21</v>
      </c>
      <c r="B17" s="14">
        <v>1.36856491686856E-2</v>
      </c>
      <c r="C17" s="14">
        <v>0.19367139796829</v>
      </c>
      <c r="D17" s="11">
        <f t="shared" si="0"/>
        <v>0.10367852356848779</v>
      </c>
      <c r="E17" s="9"/>
      <c r="F17" s="9"/>
    </row>
    <row r="18" spans="1:6" x14ac:dyDescent="0.25">
      <c r="A18" s="10" t="s">
        <v>22</v>
      </c>
      <c r="B18" s="14">
        <v>9.6616700091151104E-3</v>
      </c>
      <c r="C18" s="14">
        <v>0.13816119101329799</v>
      </c>
      <c r="D18" s="11">
        <f t="shared" si="0"/>
        <v>7.3911430511206549E-2</v>
      </c>
      <c r="E18" s="9"/>
      <c r="F18" s="9"/>
    </row>
    <row r="19" spans="1:6" x14ac:dyDescent="0.25">
      <c r="A19" s="10" t="s">
        <v>23</v>
      </c>
      <c r="B19" s="8">
        <v>7.1364943970510797E-3</v>
      </c>
      <c r="C19" s="8">
        <v>8.7033981180451594E-2</v>
      </c>
      <c r="D19" s="11">
        <f t="shared" si="0"/>
        <v>4.7085237788751337E-2</v>
      </c>
      <c r="E19" s="9"/>
      <c r="F19" s="9"/>
    </row>
    <row r="20" spans="1:6" x14ac:dyDescent="0.25">
      <c r="A20" s="12" t="s">
        <v>24</v>
      </c>
      <c r="B20" s="8">
        <v>2.3248710311583799E-2</v>
      </c>
      <c r="C20" s="8">
        <v>0.171169264003907</v>
      </c>
      <c r="D20" s="11">
        <f t="shared" si="0"/>
        <v>9.7208987157745397E-2</v>
      </c>
      <c r="E20" s="9"/>
      <c r="F20" s="9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0"/>
  <sheetViews>
    <sheetView zoomScaleNormal="100" workbookViewId="0">
      <selection sqref="A1:F20"/>
    </sheetView>
  </sheetViews>
  <sheetFormatPr baseColWidth="10" defaultRowHeight="15" x14ac:dyDescent="0.25"/>
  <cols>
    <col min="1" max="1" width="23" customWidth="1"/>
  </cols>
  <sheetData>
    <row r="1" spans="1:6" x14ac:dyDescent="0.25">
      <c r="A1" s="9"/>
      <c r="B1" s="9" t="s">
        <v>27</v>
      </c>
      <c r="C1" s="6" t="s">
        <v>67</v>
      </c>
      <c r="D1" s="9" t="s">
        <v>48</v>
      </c>
      <c r="E1" s="9"/>
      <c r="F1" s="9"/>
    </row>
    <row r="2" spans="1:6" x14ac:dyDescent="0.25">
      <c r="A2" s="10" t="s">
        <v>6</v>
      </c>
      <c r="B2" s="14">
        <v>0</v>
      </c>
      <c r="C2" s="7">
        <v>0</v>
      </c>
      <c r="D2" s="11">
        <f>AVERAGE(B2:C2)</f>
        <v>0</v>
      </c>
      <c r="E2" s="9"/>
      <c r="F2" s="9"/>
    </row>
    <row r="3" spans="1:6" x14ac:dyDescent="0.25">
      <c r="A3" s="10" t="s">
        <v>7</v>
      </c>
      <c r="B3" s="14">
        <v>0.82683139368819503</v>
      </c>
      <c r="C3" s="7">
        <v>0.10753472793754799</v>
      </c>
      <c r="D3" s="11">
        <f t="shared" ref="D3:D20" si="0">AVERAGE(B3:C3)</f>
        <v>0.46718306081287153</v>
      </c>
      <c r="E3" s="9"/>
      <c r="F3" s="9"/>
    </row>
    <row r="4" spans="1:6" x14ac:dyDescent="0.25">
      <c r="A4" s="10" t="s">
        <v>8</v>
      </c>
      <c r="B4" s="14">
        <v>0.173168606311805</v>
      </c>
      <c r="C4" s="7">
        <v>0.89246527206245296</v>
      </c>
      <c r="D4" s="11">
        <f t="shared" si="0"/>
        <v>0.53281693918712902</v>
      </c>
      <c r="E4" s="9"/>
      <c r="F4" s="9"/>
    </row>
    <row r="5" spans="1:6" x14ac:dyDescent="0.25">
      <c r="A5" s="10" t="s">
        <v>9</v>
      </c>
      <c r="B5" s="14">
        <v>0</v>
      </c>
      <c r="C5" s="7">
        <v>0</v>
      </c>
      <c r="D5" s="11">
        <f t="shared" si="0"/>
        <v>0</v>
      </c>
      <c r="E5" s="9"/>
      <c r="F5" s="9"/>
    </row>
    <row r="6" spans="1:6" x14ac:dyDescent="0.25">
      <c r="A6" s="10" t="s">
        <v>10</v>
      </c>
      <c r="B6" s="14">
        <v>0</v>
      </c>
      <c r="C6" s="7">
        <v>0</v>
      </c>
      <c r="D6" s="11">
        <f t="shared" si="0"/>
        <v>0</v>
      </c>
      <c r="E6" s="9"/>
      <c r="F6" s="9"/>
    </row>
    <row r="7" spans="1:6" x14ac:dyDescent="0.25">
      <c r="A7" s="10" t="s">
        <v>11</v>
      </c>
      <c r="B7" s="14">
        <v>0</v>
      </c>
      <c r="C7" s="7">
        <v>0</v>
      </c>
      <c r="D7" s="11">
        <f t="shared" si="0"/>
        <v>0</v>
      </c>
      <c r="E7" s="9"/>
      <c r="F7" s="9"/>
    </row>
    <row r="8" spans="1:6" x14ac:dyDescent="0.25">
      <c r="A8" s="10" t="s">
        <v>12</v>
      </c>
      <c r="B8" s="14">
        <v>0</v>
      </c>
      <c r="C8" s="7">
        <v>0</v>
      </c>
      <c r="D8" s="11">
        <f t="shared" si="0"/>
        <v>0</v>
      </c>
      <c r="E8" s="9"/>
      <c r="F8" s="9"/>
    </row>
    <row r="9" spans="1:6" x14ac:dyDescent="0.25">
      <c r="A9" s="10" t="s">
        <v>13</v>
      </c>
      <c r="B9" s="14">
        <v>0</v>
      </c>
      <c r="C9" s="7">
        <v>0</v>
      </c>
      <c r="D9" s="11">
        <f t="shared" si="0"/>
        <v>0</v>
      </c>
      <c r="E9" s="9"/>
      <c r="F9" s="9"/>
    </row>
    <row r="10" spans="1:6" x14ac:dyDescent="0.25">
      <c r="A10" s="10" t="s">
        <v>14</v>
      </c>
      <c r="B10" s="14">
        <v>2.9288096338423001E-6</v>
      </c>
      <c r="C10" s="7">
        <v>0</v>
      </c>
      <c r="D10" s="11">
        <f t="shared" si="0"/>
        <v>1.46440481692115E-6</v>
      </c>
      <c r="E10" s="9"/>
      <c r="F10" s="9"/>
    </row>
    <row r="11" spans="1:6" x14ac:dyDescent="0.25">
      <c r="A11" s="10" t="s">
        <v>15</v>
      </c>
      <c r="B11" s="14">
        <v>5.8742310197222296E-3</v>
      </c>
      <c r="C11" s="7">
        <v>0</v>
      </c>
      <c r="D11" s="11">
        <f t="shared" si="0"/>
        <v>2.9371155098611148E-3</v>
      </c>
      <c r="E11" s="9"/>
      <c r="F11" s="9"/>
    </row>
    <row r="12" spans="1:6" x14ac:dyDescent="0.25">
      <c r="A12" s="10" t="s">
        <v>16</v>
      </c>
      <c r="B12" s="14">
        <v>4.7555551306873098E-2</v>
      </c>
      <c r="C12" s="7">
        <v>5.3194401146548003E-3</v>
      </c>
      <c r="D12" s="11">
        <f t="shared" si="0"/>
        <v>2.643749571076395E-2</v>
      </c>
      <c r="E12" s="9"/>
      <c r="F12" s="9"/>
    </row>
    <row r="13" spans="1:6" x14ac:dyDescent="0.25">
      <c r="A13" s="10" t="s">
        <v>17</v>
      </c>
      <c r="B13" s="14">
        <v>0.40587678535346</v>
      </c>
      <c r="C13" s="7">
        <v>2.85364228923333E-2</v>
      </c>
      <c r="D13" s="11">
        <f t="shared" si="0"/>
        <v>0.21720660412289666</v>
      </c>
      <c r="E13" s="9"/>
      <c r="F13" s="9"/>
    </row>
    <row r="14" spans="1:6" x14ac:dyDescent="0.25">
      <c r="A14" s="10" t="s">
        <v>18</v>
      </c>
      <c r="B14" s="14">
        <v>0.36752189719850598</v>
      </c>
      <c r="C14" s="7">
        <v>7.3678864930559404E-2</v>
      </c>
      <c r="D14" s="11">
        <f t="shared" si="0"/>
        <v>0.2206003810645327</v>
      </c>
      <c r="E14" s="9"/>
      <c r="F14" s="9"/>
    </row>
    <row r="15" spans="1:6" x14ac:dyDescent="0.25">
      <c r="A15" s="10" t="s">
        <v>19</v>
      </c>
      <c r="B15" s="14">
        <v>8.6917219813181998E-2</v>
      </c>
      <c r="C15" s="7">
        <v>0.15103785472308701</v>
      </c>
      <c r="D15" s="11">
        <f t="shared" si="0"/>
        <v>0.11897753726813451</v>
      </c>
      <c r="E15" s="11">
        <f>SUM(D15:D19)</f>
        <v>0.43967190082076246</v>
      </c>
      <c r="F15" s="9" t="s">
        <v>76</v>
      </c>
    </row>
    <row r="16" spans="1:6" x14ac:dyDescent="0.25">
      <c r="A16" s="10" t="s">
        <v>20</v>
      </c>
      <c r="B16" s="14">
        <v>2.7304716673452099E-2</v>
      </c>
      <c r="C16" s="7">
        <v>0.187793775939224</v>
      </c>
      <c r="D16" s="11">
        <f t="shared" si="0"/>
        <v>0.10754924630633805</v>
      </c>
      <c r="E16" s="9"/>
      <c r="F16" s="9"/>
    </row>
    <row r="17" spans="1:6" x14ac:dyDescent="0.25">
      <c r="A17" s="10" t="s">
        <v>21</v>
      </c>
      <c r="B17" s="14">
        <v>1.6553450847958999E-2</v>
      </c>
      <c r="C17" s="7">
        <v>0.17259528921134501</v>
      </c>
      <c r="D17" s="11">
        <f t="shared" si="0"/>
        <v>9.4574370029652008E-2</v>
      </c>
      <c r="E17" s="9"/>
      <c r="F17" s="9"/>
    </row>
    <row r="18" spans="1:6" x14ac:dyDescent="0.25">
      <c r="A18" s="10" t="s">
        <v>22</v>
      </c>
      <c r="B18" s="14">
        <v>1.2628348815114101E-2</v>
      </c>
      <c r="C18" s="7">
        <v>0.131575969483754</v>
      </c>
      <c r="D18" s="11">
        <f t="shared" si="0"/>
        <v>7.2102159149434047E-2</v>
      </c>
      <c r="E18" s="9"/>
      <c r="F18" s="9"/>
    </row>
    <row r="19" spans="1:6" x14ac:dyDescent="0.25">
      <c r="A19" s="10" t="s">
        <v>23</v>
      </c>
      <c r="B19" s="8">
        <v>8.6404093853499793E-3</v>
      </c>
      <c r="C19" s="8">
        <v>8.4296766749057797E-2</v>
      </c>
      <c r="D19" s="11">
        <f t="shared" si="0"/>
        <v>4.6468588067203886E-2</v>
      </c>
      <c r="E19" s="9"/>
      <c r="F19" s="9"/>
    </row>
    <row r="20" spans="1:6" x14ac:dyDescent="0.25">
      <c r="A20" s="12" t="s">
        <v>24</v>
      </c>
      <c r="B20" s="8">
        <v>2.1124460776747799E-2</v>
      </c>
      <c r="C20" s="8">
        <v>0.165165615955985</v>
      </c>
      <c r="D20" s="11">
        <f t="shared" si="0"/>
        <v>9.3145038366366395E-2</v>
      </c>
      <c r="E20" s="9"/>
      <c r="F20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F1</vt:lpstr>
      <vt:lpstr>F2</vt:lpstr>
      <vt:lpstr>F3</vt:lpstr>
      <vt:lpstr>F4</vt:lpstr>
      <vt:lpstr>F5</vt:lpstr>
      <vt:lpstr>F6</vt:lpstr>
      <vt:lpstr>F7</vt:lpstr>
      <vt:lpstr>F8</vt:lpstr>
      <vt:lpstr>F9</vt:lpstr>
      <vt:lpstr>F10</vt:lpstr>
      <vt:lpstr>F11</vt:lpstr>
      <vt:lpstr>F12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Schaumann</dc:creator>
  <cp:lastModifiedBy>Robin Schaumann</cp:lastModifiedBy>
  <dcterms:created xsi:type="dcterms:W3CDTF">2020-07-01T13:59:48Z</dcterms:created>
  <dcterms:modified xsi:type="dcterms:W3CDTF">2021-01-27T22:49:49Z</dcterms:modified>
</cp:coreProperties>
</file>