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BESTANDEN JAN\=ARCHEO RESEARCH=\Deelonderzoeken\Uitb-03 Vechtgebied\A NJG submission\"/>
    </mc:Choice>
  </mc:AlternateContent>
  <xr:revisionPtr revIDLastSave="0" documentId="13_ncr:1_{9485BC22-F8F9-4F1F-A77A-AD9011D648D4}" xr6:coauthVersionLast="45" xr6:coauthVersionMax="45" xr10:uidLastSave="{00000000-0000-0000-0000-000000000000}"/>
  <bookViews>
    <workbookView xWindow="-120" yWindow="-120" windowWidth="24240" windowHeight="13140" xr2:uid="{00000000-000D-0000-FFFF-FFFF00000000}"/>
  </bookViews>
  <sheets>
    <sheet name="Blad1" sheetId="1" r:id="rId1"/>
    <sheet name="Blad2" sheetId="2" r:id="rId2"/>
    <sheet name="Blad3" sheetId="3" r:id="rId3"/>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01" i="1" l="1"/>
  <c r="G501" i="1"/>
  <c r="H499" i="1" l="1"/>
  <c r="G499" i="1"/>
  <c r="H498" i="1"/>
  <c r="G498" i="1"/>
  <c r="H495" i="1"/>
  <c r="G495" i="1"/>
  <c r="H497" i="1"/>
  <c r="G497" i="1"/>
  <c r="H496" i="1"/>
  <c r="G496" i="1"/>
  <c r="G147" i="1" l="1"/>
  <c r="H147" i="1"/>
  <c r="H368" i="1" l="1"/>
  <c r="G368" i="1"/>
  <c r="H367" i="1"/>
  <c r="G367" i="1"/>
  <c r="H366" i="1"/>
  <c r="G366" i="1"/>
  <c r="H365" i="1"/>
  <c r="G365" i="1"/>
  <c r="H364" i="1"/>
  <c r="G364" i="1"/>
  <c r="H363" i="1"/>
  <c r="G363" i="1"/>
  <c r="H362" i="1"/>
  <c r="G362" i="1"/>
  <c r="H449" i="1"/>
  <c r="G449" i="1"/>
  <c r="H448" i="1"/>
  <c r="G448" i="1"/>
  <c r="H447" i="1"/>
  <c r="G447" i="1"/>
  <c r="H446" i="1"/>
  <c r="G446" i="1"/>
  <c r="H445" i="1"/>
  <c r="G445" i="1"/>
  <c r="H444" i="1"/>
  <c r="G444" i="1"/>
  <c r="H443" i="1"/>
  <c r="G443" i="1"/>
  <c r="H442" i="1"/>
  <c r="G442" i="1"/>
  <c r="H441" i="1"/>
  <c r="G441" i="1"/>
  <c r="H440" i="1"/>
  <c r="G440" i="1"/>
  <c r="H439" i="1"/>
  <c r="G439" i="1"/>
  <c r="H438" i="1"/>
  <c r="G438" i="1"/>
  <c r="H437" i="1"/>
  <c r="G437" i="1"/>
  <c r="H436" i="1"/>
  <c r="G436" i="1"/>
  <c r="H435" i="1"/>
  <c r="G435" i="1"/>
  <c r="H434" i="1"/>
  <c r="G434" i="1"/>
  <c r="H432" i="1"/>
  <c r="G432" i="1"/>
  <c r="H431" i="1"/>
  <c r="G431" i="1"/>
  <c r="H430" i="1"/>
  <c r="G430" i="1"/>
  <c r="H429" i="1"/>
  <c r="G429" i="1"/>
  <c r="H422" i="1"/>
  <c r="G422" i="1"/>
  <c r="H421" i="1"/>
  <c r="G421" i="1"/>
  <c r="H419" i="1"/>
  <c r="G419" i="1"/>
  <c r="H418" i="1"/>
  <c r="G418" i="1"/>
  <c r="H417" i="1"/>
  <c r="G417" i="1"/>
  <c r="H416" i="1"/>
  <c r="G416" i="1"/>
  <c r="H415" i="1"/>
  <c r="G415" i="1"/>
  <c r="H414" i="1"/>
  <c r="G414" i="1"/>
  <c r="H413" i="1"/>
  <c r="G413" i="1"/>
  <c r="H412" i="1"/>
  <c r="G412" i="1"/>
  <c r="H411" i="1"/>
  <c r="G411" i="1"/>
  <c r="H410" i="1"/>
  <c r="G410" i="1"/>
  <c r="H409" i="1"/>
  <c r="G409" i="1"/>
  <c r="H408" i="1"/>
  <c r="G408" i="1"/>
  <c r="H407" i="1"/>
  <c r="G407" i="1"/>
  <c r="H406" i="1"/>
  <c r="G406" i="1"/>
  <c r="H405" i="1"/>
  <c r="G405" i="1"/>
  <c r="H404" i="1"/>
  <c r="G404" i="1"/>
  <c r="H403" i="1"/>
  <c r="G403" i="1"/>
  <c r="H402" i="1"/>
  <c r="G402" i="1"/>
  <c r="H401" i="1"/>
  <c r="G401" i="1"/>
  <c r="H400" i="1"/>
  <c r="G400" i="1"/>
  <c r="G390" i="1"/>
  <c r="H390" i="1"/>
  <c r="G391" i="1"/>
  <c r="H391" i="1"/>
  <c r="G392" i="1"/>
  <c r="H392" i="1"/>
  <c r="G393" i="1"/>
  <c r="H393" i="1"/>
  <c r="G394" i="1"/>
  <c r="H394" i="1"/>
  <c r="G395" i="1"/>
  <c r="H395" i="1"/>
  <c r="G396" i="1"/>
  <c r="H396" i="1"/>
  <c r="G397" i="1"/>
  <c r="H397" i="1"/>
  <c r="G398" i="1"/>
  <c r="H398" i="1"/>
  <c r="H389" i="1"/>
  <c r="G389" i="1"/>
  <c r="H387" i="1"/>
  <c r="G387" i="1"/>
  <c r="H386" i="1"/>
  <c r="G386" i="1"/>
  <c r="H385" i="1"/>
  <c r="G385" i="1"/>
  <c r="H384" i="1"/>
  <c r="G384" i="1"/>
  <c r="H383" i="1"/>
  <c r="G383" i="1"/>
  <c r="H382" i="1"/>
  <c r="G382" i="1"/>
  <c r="H381" i="1"/>
  <c r="G381" i="1"/>
  <c r="H380" i="1"/>
  <c r="G380" i="1"/>
  <c r="H379" i="1"/>
  <c r="G379" i="1"/>
  <c r="H378" i="1"/>
  <c r="G378" i="1"/>
  <c r="H377" i="1"/>
  <c r="G377" i="1"/>
  <c r="H376" i="1"/>
  <c r="G376" i="1"/>
  <c r="H375" i="1"/>
  <c r="G375" i="1"/>
  <c r="H374" i="1"/>
  <c r="G374" i="1"/>
  <c r="H373" i="1"/>
  <c r="G373" i="1"/>
  <c r="H372" i="1"/>
  <c r="G372" i="1"/>
  <c r="H371" i="1"/>
  <c r="G371" i="1"/>
  <c r="H370" i="1"/>
  <c r="G370" i="1"/>
  <c r="H356" i="1"/>
  <c r="G356" i="1"/>
  <c r="H355" i="1"/>
  <c r="G355" i="1"/>
  <c r="H354" i="1"/>
  <c r="G354" i="1"/>
  <c r="H353" i="1"/>
  <c r="G353" i="1"/>
  <c r="H352" i="1"/>
  <c r="G352" i="1"/>
  <c r="H351" i="1"/>
  <c r="G351" i="1"/>
  <c r="H350" i="1"/>
  <c r="G350" i="1"/>
  <c r="H349" i="1"/>
  <c r="G349" i="1"/>
  <c r="H348" i="1"/>
  <c r="G348" i="1"/>
  <c r="H347" i="1"/>
  <c r="G347" i="1"/>
  <c r="H346" i="1"/>
  <c r="G346" i="1"/>
  <c r="H345" i="1"/>
  <c r="G345" i="1"/>
  <c r="H344" i="1"/>
  <c r="G344" i="1"/>
  <c r="H343" i="1"/>
  <c r="G343" i="1"/>
  <c r="H342" i="1"/>
  <c r="G342" i="1"/>
  <c r="H341" i="1"/>
  <c r="G341" i="1"/>
  <c r="H340" i="1"/>
  <c r="G340" i="1"/>
  <c r="H283" i="1"/>
  <c r="G283" i="1"/>
  <c r="H282" i="1"/>
  <c r="G282" i="1"/>
  <c r="H281" i="1"/>
  <c r="G281" i="1"/>
  <c r="H280" i="1"/>
  <c r="G280" i="1"/>
  <c r="H279" i="1"/>
  <c r="G279" i="1"/>
  <c r="H278" i="1"/>
  <c r="G278" i="1"/>
  <c r="H277" i="1"/>
  <c r="G277" i="1"/>
  <c r="H260" i="1"/>
  <c r="G260" i="1"/>
  <c r="H259" i="1"/>
  <c r="G259" i="1"/>
  <c r="H258" i="1"/>
  <c r="G258" i="1"/>
  <c r="H257" i="1"/>
  <c r="G257" i="1"/>
  <c r="H256" i="1"/>
  <c r="G256" i="1"/>
  <c r="H255" i="1"/>
  <c r="G255" i="1"/>
  <c r="H230" i="1"/>
  <c r="G230" i="1"/>
  <c r="H229" i="1"/>
  <c r="G229" i="1"/>
  <c r="H228" i="1"/>
  <c r="G228" i="1"/>
  <c r="H227" i="1"/>
  <c r="G227" i="1"/>
  <c r="H226" i="1"/>
  <c r="G226" i="1"/>
  <c r="H225" i="1"/>
  <c r="G225" i="1"/>
  <c r="H224" i="1"/>
  <c r="G224" i="1"/>
  <c r="H223" i="1"/>
  <c r="G223" i="1"/>
  <c r="H222" i="1"/>
  <c r="G222" i="1"/>
  <c r="H221" i="1"/>
  <c r="G221" i="1"/>
  <c r="H220" i="1"/>
  <c r="G220" i="1"/>
  <c r="H219" i="1"/>
  <c r="G219" i="1"/>
  <c r="H218" i="1"/>
  <c r="G218" i="1"/>
  <c r="H217" i="1"/>
  <c r="G217" i="1"/>
  <c r="H210" i="1"/>
  <c r="G210" i="1"/>
  <c r="H209" i="1"/>
  <c r="G209" i="1"/>
  <c r="H208" i="1"/>
  <c r="G208" i="1"/>
  <c r="H207" i="1"/>
  <c r="G207" i="1"/>
  <c r="H206" i="1"/>
  <c r="G206" i="1"/>
  <c r="H205" i="1"/>
  <c r="G205" i="1"/>
  <c r="H204" i="1"/>
  <c r="G204" i="1"/>
  <c r="H197" i="1"/>
  <c r="G197" i="1"/>
  <c r="H196" i="1"/>
  <c r="G196" i="1"/>
  <c r="H195" i="1"/>
  <c r="G195" i="1"/>
  <c r="H194" i="1"/>
  <c r="G194" i="1"/>
  <c r="H193" i="1"/>
  <c r="G193" i="1"/>
  <c r="H192" i="1"/>
  <c r="G192" i="1"/>
  <c r="H191" i="1"/>
  <c r="G191" i="1"/>
  <c r="H190" i="1"/>
  <c r="G190" i="1"/>
  <c r="H189" i="1"/>
  <c r="G189" i="1"/>
  <c r="H182" i="1"/>
  <c r="G182" i="1"/>
  <c r="H181" i="1"/>
  <c r="G181" i="1"/>
  <c r="H180" i="1"/>
  <c r="G180" i="1"/>
  <c r="H179" i="1"/>
  <c r="G179" i="1"/>
  <c r="H44" i="1"/>
  <c r="G44" i="1"/>
  <c r="H43" i="1"/>
  <c r="G43" i="1"/>
  <c r="H42" i="1"/>
  <c r="G42" i="1"/>
  <c r="H41" i="1"/>
  <c r="G41" i="1"/>
  <c r="H40" i="1"/>
  <c r="G40" i="1"/>
  <c r="H39" i="1"/>
  <c r="G39" i="1"/>
  <c r="H38" i="1"/>
  <c r="G38" i="1"/>
  <c r="H37" i="1"/>
  <c r="G37" i="1"/>
  <c r="H66" i="1"/>
  <c r="G66" i="1"/>
  <c r="H65" i="1"/>
  <c r="G65" i="1"/>
  <c r="H64" i="1"/>
  <c r="G64" i="1"/>
  <c r="H63" i="1"/>
  <c r="G63" i="1"/>
  <c r="H62" i="1"/>
  <c r="G62" i="1"/>
  <c r="H61" i="1"/>
  <c r="G61" i="1"/>
  <c r="H60" i="1"/>
  <c r="G60" i="1"/>
  <c r="H59" i="1"/>
  <c r="G59" i="1"/>
  <c r="H58" i="1"/>
  <c r="G58" i="1"/>
  <c r="H57" i="1"/>
  <c r="G57" i="1"/>
  <c r="H56" i="1"/>
  <c r="G56" i="1"/>
  <c r="H55" i="1"/>
  <c r="G55" i="1"/>
  <c r="H54" i="1"/>
  <c r="G54" i="1"/>
  <c r="H52" i="1"/>
  <c r="G52" i="1"/>
  <c r="H51" i="1"/>
  <c r="G51" i="1"/>
  <c r="H50" i="1"/>
  <c r="G50" i="1"/>
  <c r="H49" i="1"/>
  <c r="G49" i="1"/>
  <c r="H48" i="1"/>
  <c r="G48" i="1"/>
  <c r="H47" i="1"/>
  <c r="G47" i="1"/>
  <c r="H46" i="1"/>
  <c r="G46" i="1"/>
  <c r="H108" i="1"/>
  <c r="G108" i="1"/>
  <c r="H107" i="1"/>
  <c r="G107" i="1"/>
  <c r="H106" i="1"/>
  <c r="G106" i="1"/>
  <c r="H105" i="1"/>
  <c r="G105" i="1"/>
  <c r="H104" i="1"/>
  <c r="G104" i="1"/>
  <c r="H103" i="1"/>
  <c r="G103" i="1"/>
  <c r="H92" i="1"/>
  <c r="G92" i="1"/>
  <c r="H91" i="1"/>
  <c r="G91" i="1"/>
  <c r="H90" i="1"/>
  <c r="G90" i="1"/>
  <c r="H89" i="1"/>
  <c r="G89" i="1"/>
  <c r="H88" i="1"/>
  <c r="G88" i="1"/>
  <c r="H87" i="1"/>
  <c r="G87" i="1"/>
  <c r="H85" i="1"/>
  <c r="G85" i="1"/>
  <c r="H84" i="1"/>
  <c r="G84" i="1"/>
  <c r="H153" i="1" l="1"/>
  <c r="G153" i="1"/>
  <c r="H152" i="1"/>
  <c r="G152" i="1"/>
  <c r="H361" i="1" l="1"/>
  <c r="G361" i="1"/>
  <c r="G244" i="1"/>
  <c r="H244" i="1"/>
  <c r="H243" i="1"/>
  <c r="G243" i="1"/>
  <c r="H150" i="1"/>
  <c r="G150" i="1"/>
  <c r="H148" i="1"/>
  <c r="G148" i="1"/>
  <c r="G27" i="1" l="1"/>
  <c r="H27" i="1"/>
  <c r="G28" i="1"/>
  <c r="H28" i="1"/>
  <c r="G26" i="1"/>
  <c r="H26" i="1"/>
  <c r="H25" i="1"/>
  <c r="G25" i="1"/>
  <c r="G475" i="1"/>
  <c r="H475" i="1"/>
  <c r="G476" i="1"/>
  <c r="H476" i="1"/>
  <c r="G473" i="1"/>
  <c r="H473" i="1"/>
  <c r="G474" i="1"/>
  <c r="H474" i="1"/>
  <c r="G477" i="1"/>
  <c r="H477" i="1"/>
  <c r="G463" i="1" l="1"/>
  <c r="H463" i="1"/>
  <c r="G464" i="1"/>
  <c r="H464" i="1"/>
  <c r="G465" i="1"/>
  <c r="H465" i="1"/>
  <c r="G466" i="1"/>
  <c r="H466" i="1"/>
  <c r="G467" i="1"/>
  <c r="H467" i="1"/>
  <c r="G468" i="1"/>
  <c r="H468" i="1"/>
  <c r="G469" i="1"/>
  <c r="H469" i="1"/>
  <c r="G470" i="1"/>
  <c r="H470" i="1"/>
  <c r="G471" i="1"/>
  <c r="H471" i="1"/>
  <c r="G472" i="1"/>
  <c r="H472" i="1"/>
  <c r="G455" i="1" l="1"/>
  <c r="H455" i="1"/>
  <c r="G456" i="1"/>
  <c r="H456" i="1"/>
  <c r="G457" i="1"/>
  <c r="H457" i="1"/>
  <c r="G458" i="1"/>
  <c r="H458" i="1"/>
  <c r="G459" i="1"/>
  <c r="H459" i="1"/>
  <c r="G460" i="1"/>
  <c r="H460" i="1"/>
  <c r="G461" i="1"/>
  <c r="H461" i="1"/>
  <c r="G462" i="1"/>
  <c r="H462" i="1"/>
  <c r="H454" i="1"/>
  <c r="G454" i="1"/>
  <c r="H484" i="1" l="1"/>
  <c r="G484" i="1"/>
  <c r="H483" i="1"/>
  <c r="G483" i="1"/>
  <c r="G480" i="1"/>
  <c r="H480" i="1"/>
  <c r="G481" i="1"/>
  <c r="H481" i="1"/>
  <c r="H479" i="1"/>
  <c r="G479" i="1"/>
  <c r="G427" i="1" l="1"/>
  <c r="G426" i="1"/>
  <c r="H425" i="1"/>
  <c r="G425" i="1"/>
  <c r="H424" i="1"/>
  <c r="G424" i="1"/>
  <c r="H275" i="1"/>
  <c r="G275" i="1"/>
  <c r="H274" i="1"/>
  <c r="G274" i="1"/>
  <c r="H273" i="1"/>
  <c r="G273" i="1"/>
  <c r="H272" i="1"/>
  <c r="G272" i="1"/>
  <c r="H271" i="1"/>
  <c r="G271" i="1"/>
  <c r="H270" i="1"/>
  <c r="G270" i="1"/>
  <c r="H269" i="1"/>
  <c r="G269" i="1"/>
  <c r="H268" i="1"/>
  <c r="G268" i="1"/>
  <c r="H267" i="1"/>
  <c r="G267" i="1"/>
  <c r="H266" i="1"/>
  <c r="G266" i="1"/>
  <c r="H265" i="1"/>
  <c r="G265" i="1"/>
  <c r="H264" i="1"/>
  <c r="G264" i="1"/>
  <c r="H263" i="1"/>
  <c r="G263" i="1"/>
  <c r="H262" i="1"/>
  <c r="G262" i="1"/>
  <c r="H490" i="1" l="1"/>
  <c r="G490" i="1"/>
  <c r="H489" i="1"/>
  <c r="G489" i="1"/>
  <c r="H337" i="1" l="1"/>
  <c r="G337" i="1"/>
  <c r="H338" i="1" l="1"/>
  <c r="G338" i="1"/>
  <c r="H336" i="1"/>
  <c r="G336" i="1"/>
  <c r="H335" i="1"/>
  <c r="G335" i="1"/>
  <c r="H334" i="1"/>
  <c r="G334" i="1"/>
  <c r="H333" i="1"/>
  <c r="G333" i="1"/>
  <c r="H332" i="1"/>
  <c r="G332" i="1"/>
  <c r="H331" i="1"/>
  <c r="G331" i="1"/>
  <c r="H330" i="1"/>
  <c r="G330" i="1"/>
  <c r="H329" i="1"/>
  <c r="G329" i="1"/>
  <c r="H328" i="1"/>
  <c r="G328" i="1"/>
  <c r="H327" i="1"/>
  <c r="G327" i="1"/>
  <c r="H325" i="1"/>
  <c r="G325" i="1"/>
  <c r="H324" i="1"/>
  <c r="G324" i="1"/>
  <c r="H323" i="1"/>
  <c r="G323" i="1"/>
  <c r="H322" i="1"/>
  <c r="G322" i="1"/>
  <c r="H321" i="1"/>
  <c r="G321" i="1"/>
  <c r="H320" i="1"/>
  <c r="G320" i="1"/>
  <c r="H319" i="1"/>
  <c r="G319" i="1"/>
  <c r="H318" i="1"/>
  <c r="G318" i="1"/>
  <c r="H317" i="1"/>
  <c r="G317" i="1"/>
  <c r="H316" i="1"/>
  <c r="G316" i="1"/>
  <c r="H315" i="1"/>
  <c r="G315" i="1"/>
  <c r="H314" i="1"/>
  <c r="G314" i="1"/>
  <c r="H313" i="1"/>
  <c r="G313" i="1"/>
  <c r="H312" i="1"/>
  <c r="G312" i="1"/>
  <c r="H310" i="1"/>
  <c r="G310" i="1"/>
  <c r="H309" i="1"/>
  <c r="G309" i="1"/>
  <c r="H308" i="1"/>
  <c r="G308" i="1"/>
  <c r="H307" i="1"/>
  <c r="G307" i="1"/>
  <c r="H306" i="1"/>
  <c r="G306" i="1"/>
  <c r="H305" i="1"/>
  <c r="G305" i="1"/>
  <c r="H304" i="1"/>
  <c r="G304" i="1"/>
  <c r="H303" i="1"/>
  <c r="G303" i="1"/>
  <c r="H302" i="1"/>
  <c r="G302" i="1"/>
  <c r="H301" i="1"/>
  <c r="G301" i="1"/>
  <c r="H300" i="1"/>
  <c r="G300" i="1"/>
  <c r="H298" i="1"/>
  <c r="G298" i="1"/>
  <c r="H297" i="1"/>
  <c r="G297" i="1"/>
  <c r="H296" i="1"/>
  <c r="G296" i="1"/>
  <c r="H295" i="1"/>
  <c r="G295" i="1"/>
  <c r="H294" i="1"/>
  <c r="G294" i="1"/>
  <c r="H293" i="1"/>
  <c r="G293" i="1"/>
  <c r="G288" i="1"/>
  <c r="H288" i="1"/>
  <c r="G290" i="1"/>
  <c r="H290" i="1"/>
  <c r="G291" i="1"/>
  <c r="H291" i="1"/>
  <c r="H289" i="1"/>
  <c r="G289" i="1"/>
  <c r="H145" i="1" l="1"/>
  <c r="G145" i="1"/>
  <c r="H144" i="1"/>
  <c r="G144" i="1"/>
  <c r="H82" i="1" l="1"/>
  <c r="G82" i="1"/>
  <c r="H81" i="1"/>
  <c r="G81" i="1"/>
  <c r="H80" i="1"/>
  <c r="G80" i="1"/>
  <c r="H79" i="1"/>
  <c r="G79" i="1"/>
  <c r="H78" i="1"/>
  <c r="G78" i="1"/>
  <c r="H77" i="1"/>
  <c r="G77" i="1"/>
  <c r="H76" i="1"/>
  <c r="G76" i="1"/>
  <c r="H75" i="1"/>
  <c r="G75" i="1"/>
  <c r="H74" i="1"/>
  <c r="G74" i="1"/>
  <c r="H73" i="1"/>
  <c r="G73" i="1"/>
  <c r="H72" i="1"/>
  <c r="G72" i="1"/>
  <c r="H71" i="1"/>
  <c r="G71" i="1"/>
  <c r="H70" i="1"/>
  <c r="G70" i="1"/>
  <c r="H69" i="1"/>
  <c r="G69" i="1"/>
  <c r="H68" i="1"/>
  <c r="G68" i="1"/>
  <c r="H101" i="1"/>
  <c r="G101" i="1"/>
  <c r="H100" i="1"/>
  <c r="G100" i="1"/>
  <c r="H99" i="1"/>
  <c r="G99" i="1"/>
  <c r="H98" i="1"/>
  <c r="G98" i="1"/>
  <c r="H97" i="1"/>
  <c r="G97" i="1"/>
  <c r="H96" i="1"/>
  <c r="G96" i="1"/>
  <c r="H95" i="1"/>
  <c r="G95" i="1"/>
  <c r="H94" i="1"/>
  <c r="G94" i="1"/>
  <c r="H119" i="1"/>
  <c r="G119" i="1"/>
  <c r="H118" i="1"/>
  <c r="G118" i="1"/>
  <c r="H117" i="1"/>
  <c r="G117" i="1"/>
  <c r="H116" i="1"/>
  <c r="G116" i="1"/>
  <c r="H115" i="1"/>
  <c r="G115" i="1"/>
  <c r="H114" i="1"/>
  <c r="G114" i="1"/>
  <c r="H113" i="1"/>
  <c r="G113" i="1"/>
  <c r="H112" i="1"/>
  <c r="G112" i="1"/>
  <c r="H111" i="1"/>
  <c r="G111" i="1"/>
  <c r="H110" i="1"/>
  <c r="G110" i="1"/>
  <c r="G129" i="1" l="1"/>
  <c r="H129" i="1"/>
  <c r="G130" i="1"/>
  <c r="H130" i="1"/>
  <c r="G131" i="1"/>
  <c r="H131" i="1"/>
  <c r="G132" i="1"/>
  <c r="H132" i="1"/>
  <c r="G133" i="1"/>
  <c r="H133" i="1"/>
  <c r="G134" i="1"/>
  <c r="H134" i="1"/>
  <c r="G135" i="1"/>
  <c r="H135" i="1"/>
  <c r="G136" i="1"/>
  <c r="H136" i="1"/>
  <c r="G137" i="1"/>
  <c r="H137" i="1"/>
  <c r="G138" i="1"/>
  <c r="H138" i="1"/>
  <c r="G140" i="1"/>
  <c r="H140" i="1"/>
  <c r="G142" i="1"/>
  <c r="H142" i="1"/>
  <c r="G123" i="1"/>
  <c r="H123" i="1"/>
  <c r="G121" i="1"/>
  <c r="H121" i="1"/>
  <c r="G122" i="1"/>
  <c r="H122" i="1"/>
  <c r="G125" i="1"/>
  <c r="H125" i="1"/>
  <c r="G126" i="1"/>
  <c r="H126" i="1"/>
  <c r="G155" i="1"/>
  <c r="H155" i="1"/>
  <c r="G156" i="1"/>
  <c r="H156" i="1"/>
  <c r="G157" i="1"/>
  <c r="H157" i="1"/>
  <c r="G158" i="1"/>
  <c r="H158" i="1"/>
  <c r="G159" i="1"/>
  <c r="H159" i="1"/>
  <c r="G160" i="1"/>
  <c r="H160" i="1"/>
  <c r="G161" i="1"/>
  <c r="H161" i="1"/>
  <c r="G162" i="1"/>
  <c r="H162" i="1"/>
  <c r="G164" i="1"/>
  <c r="H164" i="1"/>
  <c r="G165" i="1"/>
  <c r="H165" i="1"/>
  <c r="G166" i="1"/>
  <c r="H166" i="1"/>
  <c r="G30" i="1"/>
  <c r="H30" i="1"/>
  <c r="G31" i="1"/>
  <c r="H31" i="1"/>
  <c r="G32" i="1"/>
  <c r="H32" i="1"/>
  <c r="G33" i="1"/>
  <c r="H33" i="1"/>
  <c r="G34" i="1"/>
  <c r="H34" i="1"/>
  <c r="G35" i="1"/>
  <c r="H35" i="1"/>
  <c r="G12" i="1"/>
  <c r="H12" i="1"/>
  <c r="G13" i="1"/>
  <c r="H13" i="1"/>
  <c r="G14" i="1"/>
  <c r="H14" i="1"/>
  <c r="G15" i="1"/>
  <c r="H15" i="1"/>
  <c r="G16" i="1"/>
  <c r="H16" i="1"/>
  <c r="G17" i="1"/>
  <c r="H17" i="1"/>
  <c r="G18" i="1"/>
  <c r="H18" i="1"/>
  <c r="G19" i="1"/>
  <c r="H19" i="1"/>
  <c r="G20" i="1"/>
  <c r="H20" i="1"/>
  <c r="G21" i="1"/>
  <c r="H21" i="1"/>
  <c r="G22" i="1"/>
  <c r="H22" i="1"/>
  <c r="G23" i="1"/>
  <c r="H23" i="1"/>
  <c r="G212" i="1"/>
  <c r="H212" i="1"/>
  <c r="G213" i="1"/>
  <c r="H213" i="1"/>
  <c r="G214" i="1"/>
  <c r="H214" i="1"/>
  <c r="G215" i="1"/>
  <c r="H215" i="1"/>
  <c r="G232" i="1"/>
  <c r="H232" i="1"/>
  <c r="G233" i="1"/>
  <c r="H233" i="1"/>
  <c r="G234" i="1"/>
  <c r="H234" i="1"/>
  <c r="G235" i="1"/>
  <c r="H235" i="1"/>
  <c r="G236" i="1"/>
  <c r="H236" i="1"/>
  <c r="G237" i="1"/>
  <c r="H237" i="1"/>
  <c r="G238" i="1"/>
  <c r="H238" i="1"/>
  <c r="G239" i="1"/>
  <c r="H239" i="1"/>
  <c r="G240" i="1"/>
  <c r="H240" i="1"/>
  <c r="G241" i="1"/>
  <c r="H241" i="1"/>
  <c r="G246" i="1"/>
  <c r="H246" i="1"/>
  <c r="G247" i="1"/>
  <c r="H247" i="1"/>
  <c r="G248" i="1"/>
  <c r="H248" i="1"/>
  <c r="G249" i="1"/>
  <c r="H249" i="1"/>
  <c r="G250" i="1"/>
  <c r="H250" i="1"/>
  <c r="G171" i="1"/>
  <c r="H171" i="1"/>
  <c r="G172" i="1"/>
  <c r="H172" i="1"/>
  <c r="G173" i="1"/>
  <c r="H173" i="1"/>
  <c r="G175" i="1"/>
  <c r="H175" i="1"/>
  <c r="G176" i="1"/>
  <c r="H176" i="1"/>
  <c r="G177" i="1"/>
  <c r="H177" i="1"/>
  <c r="G184" i="1"/>
  <c r="H184" i="1"/>
  <c r="G185" i="1"/>
  <c r="H185" i="1"/>
  <c r="G186" i="1"/>
  <c r="H186" i="1"/>
  <c r="G187" i="1"/>
  <c r="H187" i="1"/>
  <c r="G199" i="1"/>
  <c r="H199" i="1"/>
  <c r="G201" i="1"/>
  <c r="H201" i="1"/>
  <c r="G202" i="1"/>
  <c r="H202" i="1"/>
  <c r="H127" i="1"/>
  <c r="G127" i="1"/>
</calcChain>
</file>

<file path=xl/sharedStrings.xml><?xml version="1.0" encoding="utf-8"?>
<sst xmlns="http://schemas.openxmlformats.org/spreadsheetml/2006/main" count="2204" uniqueCount="796">
  <si>
    <t>25 (26)</t>
  </si>
  <si>
    <t>12 (11)</t>
  </si>
  <si>
    <t>70m</t>
  </si>
  <si>
    <t>260m</t>
  </si>
  <si>
    <t>310m</t>
  </si>
  <si>
    <t>?</t>
  </si>
  <si>
    <t>--36m</t>
  </si>
  <si>
    <t xml:space="preserve">veen  </t>
  </si>
  <si>
    <t>--58m</t>
  </si>
  <si>
    <t>12a</t>
  </si>
  <si>
    <t>12b</t>
  </si>
  <si>
    <t>108m</t>
  </si>
  <si>
    <t>163m</t>
  </si>
  <si>
    <t>123m</t>
  </si>
  <si>
    <t>65m</t>
  </si>
  <si>
    <t>78m</t>
  </si>
  <si>
    <t>77m</t>
  </si>
  <si>
    <t>72m</t>
  </si>
  <si>
    <t>55m</t>
  </si>
  <si>
    <t>Kz2h1</t>
  </si>
  <si>
    <t>Kz3h1</t>
  </si>
  <si>
    <t>Kz1h1</t>
  </si>
  <si>
    <t xml:space="preserve">Kz2 </t>
  </si>
  <si>
    <t>Kz2</t>
  </si>
  <si>
    <t>Z3s3</t>
  </si>
  <si>
    <t>35m</t>
  </si>
  <si>
    <t>Kz1</t>
  </si>
  <si>
    <t>Z2s3</t>
  </si>
  <si>
    <t>Z3s2</t>
  </si>
  <si>
    <t>5m</t>
  </si>
  <si>
    <t>Kz1h2</t>
  </si>
  <si>
    <t>Z3s3h1</t>
  </si>
  <si>
    <t>Z</t>
  </si>
  <si>
    <t>???????</t>
  </si>
  <si>
    <t>90m</t>
  </si>
  <si>
    <t>honderden kleine houtfragm en ook andere plantenrestjes</t>
  </si>
  <si>
    <t>bulk</t>
  </si>
  <si>
    <t>ca. 30 mg</t>
  </si>
  <si>
    <t>ca. 40 mg</t>
  </si>
  <si>
    <t>ca. 15 mg</t>
  </si>
  <si>
    <t>ca. 50 mg</t>
  </si>
  <si>
    <t>A=5 mg, B=15 mg</t>
  </si>
  <si>
    <t>ca. 10 mg</t>
  </si>
  <si>
    <t>ca. 5 mg</t>
  </si>
  <si>
    <t>NIG003</t>
  </si>
  <si>
    <t>NIG004</t>
  </si>
  <si>
    <t>NIG005</t>
  </si>
  <si>
    <t>NIG008
A + B</t>
  </si>
  <si>
    <t>NIG009</t>
  </si>
  <si>
    <t>NIG006</t>
  </si>
  <si>
    <t>NIG007</t>
  </si>
  <si>
    <t>ca. 3 gram</t>
  </si>
  <si>
    <t>ca. 8 gram</t>
  </si>
  <si>
    <t>NIG001</t>
  </si>
  <si>
    <t>NIG002</t>
  </si>
  <si>
    <t>137-334 AD</t>
  </si>
  <si>
    <t>788-537 BC</t>
  </si>
  <si>
    <t>1025-1165 AD</t>
  </si>
  <si>
    <t>ca 100 mg</t>
  </si>
  <si>
    <t>ca 10 mg</t>
  </si>
  <si>
    <t>ca 25 mg</t>
  </si>
  <si>
    <t>ca 5 mg</t>
  </si>
  <si>
    <t>NIG010</t>
  </si>
  <si>
    <t>NIG012</t>
  </si>
  <si>
    <t>NIG013</t>
  </si>
  <si>
    <t>538-645 AD</t>
  </si>
  <si>
    <t>406-542 AD</t>
  </si>
  <si>
    <t>398-539 AD</t>
  </si>
  <si>
    <t>1083-1065 BC
1058-906 BC</t>
  </si>
  <si>
    <t>390-345 BC
323-205 BC</t>
  </si>
  <si>
    <t>430-494 AD
510-517 AD
528-622 AD</t>
  </si>
  <si>
    <t>1445-1524 AD
1558-1632 AD</t>
  </si>
  <si>
    <t>797-731 BC
691-660 BC
651-543 BC</t>
  </si>
  <si>
    <t>43m</t>
  </si>
  <si>
    <t>26.28</t>
  </si>
  <si>
    <t>58m</t>
  </si>
  <si>
    <t>98m</t>
  </si>
  <si>
    <t>118m</t>
  </si>
  <si>
    <t>47.48</t>
  </si>
  <si>
    <t>-- 5m</t>
  </si>
  <si>
    <t>--    25m</t>
  </si>
  <si>
    <t>39.40</t>
  </si>
  <si>
    <t>--    13m</t>
  </si>
  <si>
    <t>15m</t>
  </si>
  <si>
    <t>25m</t>
  </si>
  <si>
    <t>45m</t>
  </si>
  <si>
    <t>35.36</t>
  </si>
  <si>
    <t xml:space="preserve"> </t>
  </si>
  <si>
    <t>10A</t>
  </si>
  <si>
    <t>10B</t>
  </si>
  <si>
    <t>1m</t>
  </si>
  <si>
    <t>10m</t>
  </si>
  <si>
    <t>23m</t>
  </si>
  <si>
    <t>50m</t>
  </si>
  <si>
    <t>34m</t>
  </si>
  <si>
    <t>20m</t>
  </si>
  <si>
    <t>--20m</t>
  </si>
  <si>
    <t>--2m</t>
  </si>
  <si>
    <t>64m</t>
  </si>
  <si>
    <t>ca</t>
  </si>
  <si>
    <t>15A</t>
  </si>
  <si>
    <t>15B</t>
  </si>
  <si>
    <t>14A</t>
  </si>
  <si>
    <t>14B</t>
  </si>
  <si>
    <t>19A</t>
  </si>
  <si>
    <t>19B</t>
  </si>
  <si>
    <t>40m</t>
  </si>
  <si>
    <t>80m</t>
  </si>
  <si>
    <t>11Z (11 en 12)</t>
  </si>
  <si>
    <t>15Z (15 en 16)</t>
  </si>
  <si>
    <t>16Z (=16 t/m 20)</t>
  </si>
  <si>
    <t>37Z (37 t/m 39)</t>
  </si>
  <si>
    <t>16A</t>
  </si>
  <si>
    <t>16B</t>
  </si>
  <si>
    <t>18Z (18 en 19)</t>
  </si>
  <si>
    <t>32Z (32 + 33)</t>
  </si>
  <si>
    <t>39Z (39-41)</t>
  </si>
  <si>
    <t>21Z (21tm 23)</t>
  </si>
  <si>
    <t>9Z (=9, 10  en 11)</t>
  </si>
  <si>
    <t>detritus</t>
  </si>
  <si>
    <t>NIG017</t>
  </si>
  <si>
    <t>NIG016</t>
  </si>
  <si>
    <t>ca. 20 mg</t>
  </si>
  <si>
    <t>552-648 AD</t>
  </si>
  <si>
    <t>1954-1956 / (2018?)</t>
  </si>
  <si>
    <t>NIG015</t>
  </si>
  <si>
    <t>204-46 BC</t>
  </si>
  <si>
    <t>NIG014</t>
  </si>
  <si>
    <t>358-108 BC</t>
  </si>
  <si>
    <t>3-1</t>
  </si>
  <si>
    <t>826-763 BC</t>
  </si>
  <si>
    <t>ca 30 mg</t>
  </si>
  <si>
    <t>NIG018</t>
  </si>
  <si>
    <t>21+22</t>
  </si>
  <si>
    <t>47 tm 49</t>
  </si>
  <si>
    <t>--    47m</t>
  </si>
  <si>
    <t>120m</t>
  </si>
  <si>
    <t>155m</t>
  </si>
  <si>
    <t>14 tm 16</t>
  </si>
  <si>
    <t>144m</t>
  </si>
  <si>
    <t>18+19</t>
  </si>
  <si>
    <t>--3m</t>
  </si>
  <si>
    <t>225m</t>
  </si>
  <si>
    <t>LEGENDA</t>
  </si>
  <si>
    <t>11a</t>
  </si>
  <si>
    <t>11b</t>
  </si>
  <si>
    <t>5 (T)</t>
  </si>
  <si>
    <t>5 (B)</t>
  </si>
  <si>
    <t>6 (T)</t>
  </si>
  <si>
    <t>8A</t>
  </si>
  <si>
    <t>8B</t>
  </si>
  <si>
    <t>18m</t>
  </si>
  <si>
    <t>28m</t>
  </si>
  <si>
    <t>48m</t>
  </si>
  <si>
    <t>68m</t>
  </si>
  <si>
    <t>88m</t>
  </si>
  <si>
    <t>118m (kas)</t>
  </si>
  <si>
    <t>A1</t>
  </si>
  <si>
    <t>2-B</t>
  </si>
  <si>
    <t>heel weinig plantenresten (houtfragm.),  wormeieren</t>
  </si>
  <si>
    <t>Nee</t>
  </si>
  <si>
    <t>???</t>
  </si>
  <si>
    <t>detritius</t>
  </si>
  <si>
    <t>geen dateerbaar materiaal</t>
  </si>
  <si>
    <t>Detritus</t>
  </si>
  <si>
    <t>Detritus?</t>
  </si>
  <si>
    <t>B1</t>
  </si>
  <si>
    <t>ca 2 gram</t>
  </si>
  <si>
    <t>ca. 2 gram</t>
  </si>
  <si>
    <t>ca 20 mg</t>
  </si>
  <si>
    <t>3a</t>
  </si>
  <si>
    <t>3b</t>
  </si>
  <si>
    <t>3c</t>
  </si>
  <si>
    <t>3d</t>
  </si>
  <si>
    <t>NIG019</t>
  </si>
  <si>
    <t>NIG021</t>
  </si>
  <si>
    <t>NIG022</t>
  </si>
  <si>
    <t>NIG023</t>
  </si>
  <si>
    <t>NIG024</t>
  </si>
  <si>
    <t>NIG020</t>
  </si>
  <si>
    <t>930-812 BC</t>
  </si>
  <si>
    <t>429-235 BC</t>
  </si>
  <si>
    <t>1893-1700 BC</t>
  </si>
  <si>
    <t>900-804 BC</t>
  </si>
  <si>
    <t>2577-2468 BC</t>
  </si>
  <si>
    <t>692-887 AD</t>
  </si>
  <si>
    <t>Vk1</t>
  </si>
  <si>
    <t>Z3s2h1</t>
  </si>
  <si>
    <t>Kz3</t>
  </si>
  <si>
    <t>Kz3h2</t>
  </si>
  <si>
    <t>Z1s2h1</t>
  </si>
  <si>
    <t>Z2s2</t>
  </si>
  <si>
    <t>Z2s3h1</t>
  </si>
  <si>
    <t xml:space="preserve">Kz3 </t>
  </si>
  <si>
    <t>Z2s2h1</t>
  </si>
  <si>
    <t>Ks3</t>
  </si>
  <si>
    <t>Z2s4</t>
  </si>
  <si>
    <t>Ks3h1</t>
  </si>
  <si>
    <t>Ks4h2</t>
  </si>
  <si>
    <t>Vk3</t>
  </si>
  <si>
    <t>Ks3h3</t>
  </si>
  <si>
    <t>Zs2</t>
  </si>
  <si>
    <t>Kz3h3</t>
  </si>
  <si>
    <t>Kz2h2</t>
  </si>
  <si>
    <t>Z3s1</t>
  </si>
  <si>
    <t>Ks4</t>
  </si>
  <si>
    <t>Z3s1h1</t>
  </si>
  <si>
    <t>Ks2h2</t>
  </si>
  <si>
    <t>Ks2h1</t>
  </si>
  <si>
    <t>Z3s2h2</t>
  </si>
  <si>
    <t>Vz1</t>
  </si>
  <si>
    <t>Vz3</t>
  </si>
  <si>
    <t>Z3s3  /  Kz3h1</t>
  </si>
  <si>
    <t>Z3s4</t>
  </si>
  <si>
    <t>Z2s4h1</t>
  </si>
  <si>
    <t>kz2h2</t>
  </si>
  <si>
    <t>Ks4h1</t>
  </si>
  <si>
    <t>pla1</t>
  </si>
  <si>
    <t>Z3s1h2</t>
  </si>
  <si>
    <t xml:space="preserve">bla1 </t>
  </si>
  <si>
    <t xml:space="preserve">pla3 </t>
  </si>
  <si>
    <t>pla2</t>
  </si>
  <si>
    <t xml:space="preserve">pla1  </t>
  </si>
  <si>
    <t>Z3s4h1</t>
  </si>
  <si>
    <t xml:space="preserve">Kz3h1 </t>
  </si>
  <si>
    <t>Kz2h1 / Kz1h1</t>
  </si>
  <si>
    <t>Kz1h1 / Kz3h1</t>
  </si>
  <si>
    <t>pla1, sch1</t>
  </si>
  <si>
    <t>Ks3h2</t>
  </si>
  <si>
    <t>hout2</t>
  </si>
  <si>
    <t>hout1</t>
  </si>
  <si>
    <t>pla1, hout1</t>
  </si>
  <si>
    <t>idem</t>
  </si>
  <si>
    <t xml:space="preserve">Z3s3  </t>
  </si>
  <si>
    <t>pla1, sch1, hout2</t>
  </si>
  <si>
    <t>Z3s3h2</t>
  </si>
  <si>
    <t>Kz3 / Z3s3</t>
  </si>
  <si>
    <t>pla1, sch1 (doublet)</t>
  </si>
  <si>
    <t>Kz3h1 / Zs2h2</t>
  </si>
  <si>
    <t xml:space="preserve">Kz3h1  </t>
  </si>
  <si>
    <t>Kz1h3</t>
  </si>
  <si>
    <t>Vz1, veen</t>
  </si>
  <si>
    <t>pla3</t>
  </si>
  <si>
    <t xml:space="preserve">Z3s3 </t>
  </si>
  <si>
    <t xml:space="preserve">Kz1 </t>
  </si>
  <si>
    <t>Vz1 (veraard)</t>
  </si>
  <si>
    <t>Zs4h2</t>
  </si>
  <si>
    <t>Vk3 / Ks3h1</t>
  </si>
  <si>
    <t xml:space="preserve">Vk3  </t>
  </si>
  <si>
    <t>sch1</t>
  </si>
  <si>
    <t xml:space="preserve">pla1 </t>
  </si>
  <si>
    <t>pla2, hout2</t>
  </si>
  <si>
    <t>pla2, hout3</t>
  </si>
  <si>
    <t>pla2, hout1</t>
  </si>
  <si>
    <t xml:space="preserve">pla2 </t>
  </si>
  <si>
    <t xml:space="preserve">hout1 </t>
  </si>
  <si>
    <t>pla1, hout2</t>
  </si>
  <si>
    <t>pla2, hout1, sch1</t>
  </si>
  <si>
    <t>pla2, sch1</t>
  </si>
  <si>
    <t>pla1, hout1, sch1</t>
  </si>
  <si>
    <t>hout1, sch1</t>
  </si>
  <si>
    <t>hout2, sch1</t>
  </si>
  <si>
    <t>Ranunculus sceleratus: 2,
Mentha: 1,
Taraxacum: 2,
Lycopus: 2,
Conium maculatum: 1,
Glyceria: 1,
Bolboschoenus: 1,
Chenopodium: 2,
Rumex: 2,
Stellaria: 1</t>
  </si>
  <si>
    <t>Ranunculus sceleratus, Bryophyta,
Lythrum salicaria, Ranunculus acris / R. repens,
Chenopodium, Potamogeton, Sphagnum</t>
  </si>
  <si>
    <t>Eriophorum angustifolium</t>
  </si>
  <si>
    <t>Urtica dioica, (1),
Mentha aquatica.</t>
  </si>
  <si>
    <t>Alisma (1)</t>
  </si>
  <si>
    <t>Calluna vulgaris (takje),
Alopecurus pratensis.</t>
  </si>
  <si>
    <t>Alisma,
Persicaria minor,
Carex,
Menyanthes trifoliata</t>
  </si>
  <si>
    <t>Urtica dioica (1x)</t>
  </si>
  <si>
    <t>bladfragmenten,
Alisma, Sphagmnum,
Carex,
Ranunculus aquatilis,
Mentha aquatica,
Urtica dioica.</t>
  </si>
  <si>
    <t xml:space="preserve">  </t>
  </si>
  <si>
    <t>Batrachium,
Cladocera,
Eriophorum,
Bryophyta</t>
  </si>
  <si>
    <t>Calluna vulgaris,
Eriophorum angustifol,
Sphagnum</t>
  </si>
  <si>
    <t>Charrophyta,
Bryozoa.</t>
  </si>
  <si>
    <t>Ostracoda</t>
  </si>
  <si>
    <t>Sphagnum</t>
  </si>
  <si>
    <t>veel hout (minder dan in 3-2), veel wormeieren,
Alisma, Carex,
Bryozoa.</t>
  </si>
  <si>
    <t>vrijwel uitsluitend houtresten (en schors), wormeieren,
één zaadje van Alisma.</t>
  </si>
  <si>
    <t>cm</t>
  </si>
  <si>
    <t>m</t>
  </si>
  <si>
    <t>Z1 = very fine (63-105 μm); Z2 = medium fine (105-150 μm); Z3 = moderately fine (150-210 μm)</t>
  </si>
  <si>
    <t>Z4 = moderately coarse (210-300 μm); Z5 = medium coarse (300-420 μm); Z6 = very coarse (420-2000 μm)</t>
  </si>
  <si>
    <t>2 = few (medium value)</t>
  </si>
  <si>
    <t>3 = much (high value)</t>
  </si>
  <si>
    <t>1  = trace (low value)</t>
  </si>
  <si>
    <t>position on field transect</t>
  </si>
  <si>
    <t>soil layer nr.</t>
  </si>
  <si>
    <t>upper elevation (vs. surface)</t>
  </si>
  <si>
    <t>lower elevation (vs. surface)</t>
  </si>
  <si>
    <t>elevation surface (vs. sea level)</t>
  </si>
  <si>
    <t>upper elevation (vs. sea level)</t>
  </si>
  <si>
    <t>lower elevation (vs. sea level)</t>
  </si>
  <si>
    <t>texture of layer</t>
  </si>
  <si>
    <t>general botanical characterisation</t>
  </si>
  <si>
    <t>conclusion</t>
  </si>
  <si>
    <t>suitability for 14C-dating</t>
  </si>
  <si>
    <t>weight</t>
  </si>
  <si>
    <t>code Beta Analytic</t>
  </si>
  <si>
    <t>internal code</t>
  </si>
  <si>
    <t>remarks / interpretation</t>
  </si>
  <si>
    <t>4 m</t>
  </si>
  <si>
    <t>9 m</t>
  </si>
  <si>
    <t>0 m</t>
  </si>
  <si>
    <t>Prof A (401)</t>
  </si>
  <si>
    <t>Prof B (402)</t>
  </si>
  <si>
    <t>TW 25m</t>
  </si>
  <si>
    <t>TW 5m</t>
  </si>
  <si>
    <t>= no organics</t>
  </si>
  <si>
    <t>hout2, probably recent tree root</t>
  </si>
  <si>
    <t>pla3 (peat)</t>
  </si>
  <si>
    <t>grown on site</t>
  </si>
  <si>
    <t>grown on site, stagnation</t>
  </si>
  <si>
    <t>probably grown on site</t>
  </si>
  <si>
    <t>grown on site (residual gully)</t>
  </si>
  <si>
    <t>stagnation</t>
  </si>
  <si>
    <t>reworked materials</t>
  </si>
  <si>
    <t>aquatic bottom</t>
  </si>
  <si>
    <t>aquatic bottom, stagnation</t>
  </si>
  <si>
    <t>V, low mineral content</t>
  </si>
  <si>
    <t>Kz1h3, partly peaty</t>
  </si>
  <si>
    <t>Z3s2 with small peat chunks</t>
  </si>
  <si>
    <t>Vk3 (partly Ks1h3)</t>
  </si>
  <si>
    <t>Vk3 (amorphous)</t>
  </si>
  <si>
    <t>V (amorphous)</t>
  </si>
  <si>
    <t>mixed layer</t>
  </si>
  <si>
    <t>Vk3, wood peat</t>
  </si>
  <si>
    <t>Kz1h1, small layers</t>
  </si>
  <si>
    <t>Z2s4h1 with small chunks of clay</t>
  </si>
  <si>
    <t>Kz3h1 with small chunks of sand</t>
  </si>
  <si>
    <t>Vk3 (wood peat)</t>
  </si>
  <si>
    <t>Vk1 (wood peat)</t>
  </si>
  <si>
    <t>Ks3h2 with small peat chunks</t>
  </si>
  <si>
    <t>Vk1 (amorphous)</t>
  </si>
  <si>
    <t>Kz3, small layers</t>
  </si>
  <si>
    <t>Z3s3, small layers</t>
  </si>
  <si>
    <t>Kz3h1, small layers</t>
  </si>
  <si>
    <t>Z3s2 / Kz3, small layers</t>
  </si>
  <si>
    <t>Z3s2, small layers</t>
  </si>
  <si>
    <t>Z3s2h1, small layers</t>
  </si>
  <si>
    <t>Kz2, small layers</t>
  </si>
  <si>
    <t>Ks3, small layers</t>
  </si>
  <si>
    <t>Ks3 with small peat chunks</t>
  </si>
  <si>
    <t>Ks4h1 with small peat layers</t>
  </si>
  <si>
    <t>field assessment: Vk3
laboratory assessment: Kh3 with Fe oxide spots</t>
  </si>
  <si>
    <t>fish scale</t>
  </si>
  <si>
    <t>sch1 (fresh water)</t>
  </si>
  <si>
    <t>gyttja-like</t>
  </si>
  <si>
    <t>amorphous peat</t>
  </si>
  <si>
    <t>pla2 (leaves, roots, reed)</t>
  </si>
  <si>
    <t>pla2 (leaves, roots)</t>
  </si>
  <si>
    <t>pla2 (roots)</t>
  </si>
  <si>
    <t>hout2 (Alnus glutinosa)</t>
  </si>
  <si>
    <t>pla1 (reed)</t>
  </si>
  <si>
    <t>pla3 (reed)</t>
  </si>
  <si>
    <t>burnt loam</t>
  </si>
  <si>
    <t>pla1, sample is missing</t>
  </si>
  <si>
    <t>hout1 (twig)</t>
  </si>
  <si>
    <t>pla1 (roots, presumably from above)</t>
  </si>
  <si>
    <t>chunk of reworked peat</t>
  </si>
  <si>
    <t>fragment of ceramics</t>
  </si>
  <si>
    <t>fragments of brick</t>
  </si>
  <si>
    <t>pla1, sch1 (fresh water)</t>
  </si>
  <si>
    <t>pla1 (root)</t>
  </si>
  <si>
    <t>pla1 (vertical fragment)</t>
  </si>
  <si>
    <t>little chunk?</t>
  </si>
  <si>
    <t>sand</t>
  </si>
  <si>
    <t>piece of wood</t>
  </si>
  <si>
    <t>fragment of brick</t>
  </si>
  <si>
    <t>small chunk of peat</t>
  </si>
  <si>
    <t>pla2, hout2 (Alnus glutinosa)</t>
  </si>
  <si>
    <t>hout3 (Alnus glutinosa)</t>
  </si>
  <si>
    <t>piece of coal</t>
  </si>
  <si>
    <t>pla2 (also recent roots from above)</t>
  </si>
  <si>
    <t>peat</t>
  </si>
  <si>
    <t>fragments of brick, no plant remains</t>
  </si>
  <si>
    <t>hout2,
sample is missing</t>
  </si>
  <si>
    <t>pla1, possibly als chunks of peat</t>
  </si>
  <si>
    <t>pla2 (leave), hout 2 (twigs)</t>
  </si>
  <si>
    <t>pla3 (reed), hout2</t>
  </si>
  <si>
    <t>pla3 (also stems)</t>
  </si>
  <si>
    <t>pla1 (vertical)</t>
  </si>
  <si>
    <t>pla2 (reed)</t>
  </si>
  <si>
    <t>hout1 (Salix), pla1 (leave), sch1 (fresh water)</t>
  </si>
  <si>
    <t>hout1, pla1, sch1 (fresh water</t>
  </si>
  <si>
    <t>pla1, hout1 (twig)</t>
  </si>
  <si>
    <t>pla1, sch1 (juvenile river mussel in doublet)</t>
  </si>
  <si>
    <t>hout2, pla1 (reed)</t>
  </si>
  <si>
    <t>hout2 (Salix)</t>
  </si>
  <si>
    <t>pla1 (twig)</t>
  </si>
  <si>
    <t>sample pf sand</t>
  </si>
  <si>
    <t>pla1 (reed), hout1</t>
  </si>
  <si>
    <t>vivianite?</t>
  </si>
  <si>
    <t>vivianite</t>
  </si>
  <si>
    <t>pla1, beetle cover shield</t>
  </si>
  <si>
    <t>pla2, top of layer</t>
  </si>
  <si>
    <t>pla1, top of layer</t>
  </si>
  <si>
    <t>sample from top of layer</t>
  </si>
  <si>
    <t>hout1 (Salix)</t>
  </si>
  <si>
    <t>pla1 (roots),
probably from 244-246 cm</t>
  </si>
  <si>
    <t>pla1 (root), hout2</t>
  </si>
  <si>
    <t>sch1, fresh water mussel in doublet</t>
  </si>
  <si>
    <t>sch1 (in top of layer ca 2 mm), pla1 (root)</t>
  </si>
  <si>
    <t xml:space="preserve">pla1 (root)  </t>
  </si>
  <si>
    <t xml:space="preserve">pla1 (leave) </t>
  </si>
  <si>
    <t>pla2 (root)</t>
  </si>
  <si>
    <t>pla1 (root?)</t>
  </si>
  <si>
    <t>pla1 (Alnus catkin)</t>
  </si>
  <si>
    <t>peat, not differentiated</t>
  </si>
  <si>
    <t>pla3 (= not reworked peat chunk)</t>
  </si>
  <si>
    <t>reed peat</t>
  </si>
  <si>
    <t>reworked peat?</t>
  </si>
  <si>
    <t>layer 16-18 cm ref to upper side of pollen column A1</t>
  </si>
  <si>
    <t>layer 18-20 cm ref to upper side of pollen column A1</t>
  </si>
  <si>
    <t>layer 20-22 cm ref to upper side of pollen column A1</t>
  </si>
  <si>
    <t>layer 23-27 cm ref to upper side of pollen column A1</t>
  </si>
  <si>
    <t>sampling by small pollen column A1</t>
  </si>
  <si>
    <t>piece of wood 27-32 cm ref to upper side of pollen column A1</t>
  </si>
  <si>
    <t>sampling by pollen column</t>
  </si>
  <si>
    <t>looks OK for dating</t>
  </si>
  <si>
    <t>possibly reworked material</t>
  </si>
  <si>
    <t>possibly reworked mat ?</t>
  </si>
  <si>
    <t>reworked materials?</t>
  </si>
  <si>
    <t>possibly aquatic plant</t>
  </si>
  <si>
    <t>slowly flowing water</t>
  </si>
  <si>
    <t>not a tree root</t>
  </si>
  <si>
    <t>possibly stagnation</t>
  </si>
  <si>
    <t>standstill phase</t>
  </si>
  <si>
    <t>standstill phase, bioturbation</t>
  </si>
  <si>
    <t>river bed material</t>
  </si>
  <si>
    <t>possibly aquatic bottom</t>
  </si>
  <si>
    <t>reworked cover sands?</t>
  </si>
  <si>
    <t>partly reworked?</t>
  </si>
  <si>
    <t>micro layers, possibly partly reworked</t>
  </si>
  <si>
    <t>sample administrated at layer 11, depth belongs to layer 12.</t>
  </si>
  <si>
    <t>crumbly peat, partly hardened</t>
  </si>
  <si>
    <t>wood peat, not hardened</t>
  </si>
  <si>
    <t>basis of this layer was sampled, because of the underlaying peat.</t>
  </si>
  <si>
    <t>upper 2cm of layer were sampled, to use it for dating top of peat</t>
  </si>
  <si>
    <t>for dating top of the peat</t>
  </si>
  <si>
    <t>It is not clear how the two samples of this core were taken exactly</t>
  </si>
  <si>
    <t>useful for dating the top of the peat (?)</t>
  </si>
  <si>
    <t>layer not in core description</t>
  </si>
  <si>
    <t>humic by temporary stagnation</t>
  </si>
  <si>
    <t>root of tree?</t>
  </si>
  <si>
    <t>temaporary stagnation</t>
  </si>
  <si>
    <t>hout2 (twig)</t>
  </si>
  <si>
    <t>bioturbation</t>
  </si>
  <si>
    <t>temporary stagnation or lowered sedimentation</t>
  </si>
  <si>
    <t>pla1 (tree leaves)</t>
  </si>
  <si>
    <t>tree leaves (grown on site)</t>
  </si>
  <si>
    <t>presumably quiet sedimentation milieu</t>
  </si>
  <si>
    <t>possibly partly reworked</t>
  </si>
  <si>
    <t>possibly grown on the site</t>
  </si>
  <si>
    <t>possibly (partly) grown on the site, accumulation</t>
  </si>
  <si>
    <t>temporary stagnation, probably useful for dating</t>
  </si>
  <si>
    <t>stagnation, aquatic bottom,
ticket possibly interchanged with 313-25</t>
  </si>
  <si>
    <t>grown on the site, stagnation,
ticket possibly interchanged with 313-19</t>
  </si>
  <si>
    <t>stagnation, possibly partly reworked</t>
  </si>
  <si>
    <t>bioturbation, stagnation</t>
  </si>
  <si>
    <t>bioturbation, stagnation, aquatic bottom</t>
  </si>
  <si>
    <t>grown on the site, stagnation</t>
  </si>
  <si>
    <t>stagnation, aquatic bottom</t>
  </si>
  <si>
    <t>probably reworked, no bioturbation</t>
  </si>
  <si>
    <t>some stagnation</t>
  </si>
  <si>
    <t>short period stagnation</t>
  </si>
  <si>
    <t>temporary stagnation</t>
  </si>
  <si>
    <t>grown  on site, temporary stagnation</t>
  </si>
  <si>
    <t>aquatic bottom, stagnation and/or gradual sedimentation</t>
  </si>
  <si>
    <t>gradual sedimentation</t>
  </si>
  <si>
    <t>bioturbation, aquantic bottom</t>
  </si>
  <si>
    <t>old aquatic bottom (blackish grey)</t>
  </si>
  <si>
    <t>some bioturbation</t>
  </si>
  <si>
    <t>little stagnation</t>
  </si>
  <si>
    <t>sample from layer 9, 10 and 11</t>
  </si>
  <si>
    <t>peaty clay</t>
  </si>
  <si>
    <t>crumbly, partly amorphous</t>
  </si>
  <si>
    <t>sample from the basis of the layer</t>
  </si>
  <si>
    <t>crumbly peat</t>
  </si>
  <si>
    <t>phase of sedimentation of much bed load sand</t>
  </si>
  <si>
    <t>stagnation, phase of sedimentation of much beld load sand</t>
  </si>
  <si>
    <t>possibly erosive, useful for dating of the (remaining?) top of layered sequence</t>
  </si>
  <si>
    <t>stagnation, some bioturbation</t>
  </si>
  <si>
    <t>stagnation, temporary aquatic bottom</t>
  </si>
  <si>
    <t>clean bed load sand</t>
  </si>
  <si>
    <t>partly reworked older materials</t>
  </si>
  <si>
    <t>bed load sand</t>
  </si>
  <si>
    <t>aquatic bottom, temporary stagnation</t>
  </si>
  <si>
    <t>aquatic bottom, temporary stagnation, looks OK for dating</t>
  </si>
  <si>
    <t>aquatic bottom, looks OK for dating</t>
  </si>
  <si>
    <t>stagnation, aquatic bottom, look OK for dating</t>
  </si>
  <si>
    <t>top of the peat (possibly a little bit mixed)</t>
  </si>
  <si>
    <t>top of the peat?</t>
  </si>
  <si>
    <t>basis of clay laer</t>
  </si>
  <si>
    <t>rich in plant remains, locally formed.</t>
  </si>
  <si>
    <t>very fine fragmented plant remains &lt; 1 mm</t>
  </si>
  <si>
    <t>very fine fragmented plant remains</t>
  </si>
  <si>
    <t>very fine fragmented plant remains (a few)</t>
  </si>
  <si>
    <t>a few strongly fragmented plant remains</t>
  </si>
  <si>
    <t>reed peat, locally formed</t>
  </si>
  <si>
    <t>very few, strongly fragmented plant remains</t>
  </si>
  <si>
    <t>strongly fragmented plant remains</t>
  </si>
  <si>
    <t>wood and a lot of tree leaves</t>
  </si>
  <si>
    <t>a lot of tree leaves</t>
  </si>
  <si>
    <t>fine fragmented plant remains</t>
  </si>
  <si>
    <t>relatively much plant remains</t>
  </si>
  <si>
    <t>very few plant remains</t>
  </si>
  <si>
    <t>very very few, fine fragmented plant remains</t>
  </si>
  <si>
    <t>very few, fine fragmented plant remains</t>
  </si>
  <si>
    <t>fine fragmented plant remains plus twigs</t>
  </si>
  <si>
    <t>twigs</t>
  </si>
  <si>
    <t>very few, fine fragmented plant remains plus some sand</t>
  </si>
  <si>
    <t>hardly any plant remains, strongly fragmented</t>
  </si>
  <si>
    <t>countless wood fragments</t>
  </si>
  <si>
    <t>bulk sample, not examined</t>
  </si>
  <si>
    <t>text on note: top of peat, very few recognizable plant remains + chunks of clay from the layer above (bioturbation)</t>
  </si>
  <si>
    <t>text on note: top of  package with plant debris clay/peat</t>
  </si>
  <si>
    <t>very fine fragmented plant remains &lt; 1 mm, probably detritus</t>
  </si>
  <si>
    <t>wood peat</t>
  </si>
  <si>
    <t>alnus peat</t>
  </si>
  <si>
    <t>very mucht wood, twigs</t>
  </si>
  <si>
    <t>big piece of wood and very fine fragmented plant remains (a few)</t>
  </si>
  <si>
    <t>a few plant remains</t>
  </si>
  <si>
    <t>a lot of wood fragments</t>
  </si>
  <si>
    <t>big pieces of wood</t>
  </si>
  <si>
    <t>much plant remains</t>
  </si>
  <si>
    <t>rather much plant remains</t>
  </si>
  <si>
    <t>fragmented plant remains</t>
  </si>
  <si>
    <t>much plant remains, detritus</t>
  </si>
  <si>
    <t>very much fragmented plant remains</t>
  </si>
  <si>
    <t>very few detritus</t>
  </si>
  <si>
    <t>very much plant remains,
reed peat</t>
  </si>
  <si>
    <t>very much, fine fragmented plant remains</t>
  </si>
  <si>
    <t>plant remains</t>
  </si>
  <si>
    <t>Note that the card is saying: 494-497 cm, which is not correct</t>
  </si>
  <si>
    <t>card was corrected</t>
  </si>
  <si>
    <t>wood, shells</t>
  </si>
  <si>
    <t>Alnus peat</t>
  </si>
  <si>
    <t>much, very fine fragmented plant remains</t>
  </si>
  <si>
    <t>on the card is noted 315-322</t>
  </si>
  <si>
    <t>on the card is noted 322 - 335</t>
  </si>
  <si>
    <t>a lot of plant remains, detritus</t>
  </si>
  <si>
    <t>sample is missing, but is on the sample list</t>
  </si>
  <si>
    <t>card is saying 124-130 cm</t>
  </si>
  <si>
    <t>card is saying 132-133 cm</t>
  </si>
  <si>
    <t>sample is missing (or together with previous one (plant remains) in one bag?)</t>
  </si>
  <si>
    <t>on card is noted 210-256</t>
  </si>
  <si>
    <t>much wood / twigs, small roots</t>
  </si>
  <si>
    <t>text on card:
266 - 270</t>
  </si>
  <si>
    <t>text on card:
116-225</t>
  </si>
  <si>
    <r>
      <t xml:space="preserve">text is not clear:
255  </t>
    </r>
    <r>
      <rPr>
        <strike/>
        <sz val="11"/>
        <color theme="1"/>
        <rFont val="Calibri"/>
        <family val="2"/>
        <scheme val="minor"/>
      </rPr>
      <t>233</t>
    </r>
    <r>
      <rPr>
        <sz val="11"/>
        <color theme="1"/>
        <rFont val="Calibri"/>
        <family val="2"/>
        <scheme val="minor"/>
      </rPr>
      <t xml:space="preserve"> - 236</t>
    </r>
  </si>
  <si>
    <t>text on card:
290-296</t>
  </si>
  <si>
    <t>very few, very fine fragmented plant remains</t>
  </si>
  <si>
    <t>temporary stagnation with continuing influx of clastic materials, look OK for dating</t>
  </si>
  <si>
    <t>a few plant remains, detritus?</t>
  </si>
  <si>
    <t>Very much plant remains, detritus?</t>
  </si>
  <si>
    <t>strongly degraded plant remains, relatively much sand</t>
  </si>
  <si>
    <t>much plant remains, much little roots</t>
  </si>
  <si>
    <t>some wood fragments</t>
  </si>
  <si>
    <t>wide variety of species. Reliable material for dating. Zannichellia = brackish influence</t>
  </si>
  <si>
    <t>The nature of the sediment (clay), the fine fragmentation and the presence of peat residue (Eriphorum and Sphagnum) make it plausible that we are dealing with (a component of) defeated raised peat. Anthropogenic indicators are interesting (Polygonum aviculare, Stellaria media,  Chenopodium).</t>
  </si>
  <si>
    <t>reworked peat (few)</t>
  </si>
  <si>
    <t>Very few residu, piece od root wood</t>
  </si>
  <si>
    <t>reliable materiaal</t>
  </si>
  <si>
    <t>clay with a bit reworked peat</t>
  </si>
  <si>
    <t>reworked plant remains</t>
  </si>
  <si>
    <t>clay with local Alnus remains?</t>
  </si>
  <si>
    <t>very few residu</t>
  </si>
  <si>
    <t>clay with a little bit reworked peat</t>
  </si>
  <si>
    <t>clay with twigs (reworked or not)</t>
  </si>
  <si>
    <t>detritus, strongly fragmented plant remains</t>
  </si>
  <si>
    <t>the nature of the sediment (clay), the fine fragmentation and the presence of peat residue (Erica, Eriophorum, Sphagnum) make it plausible that we are dealing with (a component of) reworked peat material</t>
  </si>
  <si>
    <t>the nature of the sediment (clay), fine fragmentation and the presence of Sphagnum make it plausible that we are dealing with (a component of) reworked peat material</t>
  </si>
  <si>
    <t>unreliable</t>
  </si>
  <si>
    <t>no peat, but passibly reworked wood peat or some kind of detritus</t>
  </si>
  <si>
    <t>Very few residu, detritus / reworked</t>
  </si>
  <si>
    <t>sediment is clay, strong fragmentation. High risk of detritus though there are no peat indicators in it</t>
  </si>
  <si>
    <t>maybe date this sample, preferably not</t>
  </si>
  <si>
    <t>preferably not</t>
  </si>
  <si>
    <t>good chance on reliable dating</t>
  </si>
  <si>
    <t>reworked peat</t>
  </si>
  <si>
    <t>not reliable</t>
  </si>
  <si>
    <t>probably local Alnus brook</t>
  </si>
  <si>
    <t>material not reliable</t>
  </si>
  <si>
    <t>possibly reworked</t>
  </si>
  <si>
    <t>possibly a small layer of peat</t>
  </si>
  <si>
    <t>The presence of Centaurea cyanus probably means a terminus post quem dating for this layer of about 1000 AD</t>
  </si>
  <si>
    <t>not assessed, because of presence of  Centaurea cyanus in layer 13</t>
  </si>
  <si>
    <t>possibly reworked peat</t>
  </si>
  <si>
    <t>possibly local material</t>
  </si>
  <si>
    <t>detritus, more wood than in layer 44</t>
  </si>
  <si>
    <r>
      <t xml:space="preserve">detritus, </t>
    </r>
    <r>
      <rPr>
        <b/>
        <sz val="11"/>
        <rFont val="Calibri"/>
        <family val="2"/>
        <scheme val="minor"/>
      </rPr>
      <t>antropogene indicators</t>
    </r>
  </si>
  <si>
    <t>Detritus, much</t>
  </si>
  <si>
    <t>presence of clay and peat residue makes the sample unreliable for dating. Zannichellia means brackish influence.</t>
  </si>
  <si>
    <t>presence of clay and peat residue makes the sample unreliable for dating</t>
  </si>
  <si>
    <t>possibly in situ</t>
  </si>
  <si>
    <t>Detritus, very few residu</t>
  </si>
  <si>
    <t>presumably detritus</t>
  </si>
  <si>
    <t>Maybe sample administration is not OK_x000D_
&gt;&gt; Don't use it.</t>
  </si>
  <si>
    <t>Detritus? Very much residu</t>
  </si>
  <si>
    <t>presumably reworked peat</t>
  </si>
  <si>
    <t>presumably in situ material</t>
  </si>
  <si>
    <t>wood</t>
  </si>
  <si>
    <t>character of wood fragments not well to be determined</t>
  </si>
  <si>
    <t>Zannichellia, Ranunculus sceleratus, Chenopodium, Rumex, Stellaria media, Sphagnum,
Glyceria maxima, Juncus,
Potentilla anserina, Alisma,
Scirpus maritimus, Mentha aquatica, Lycopus europaeus, Plantago major, Ostracoda (double), visbot, Hirudinea, Bryozoa.</t>
  </si>
  <si>
    <t>yes</t>
  </si>
  <si>
    <t>no</t>
  </si>
  <si>
    <t>dubious</t>
  </si>
  <si>
    <t>Piece of wood, Ceratophyllum</t>
  </si>
  <si>
    <t>root wood basically unsuitable</t>
  </si>
  <si>
    <t>Tree buds, twigs,
Phragmites communis, Lapsana communis, Alisma, Urtina dioica</t>
  </si>
  <si>
    <t>reliable material</t>
  </si>
  <si>
    <t>Calluna (flowers),
Erica (flowers, leave), Atriplex,
Ranunculus sceleratus, Alnus (catkin),
Bryozoa</t>
  </si>
  <si>
    <t>yes?</t>
  </si>
  <si>
    <t>pla1 (leaves)</t>
  </si>
  <si>
    <t>pla2 (leaves of tree)</t>
  </si>
  <si>
    <t>pla2 (leaves)</t>
  </si>
  <si>
    <t>pla1 (leaf)</t>
  </si>
  <si>
    <t>pla1 (leaf, twig?)</t>
  </si>
  <si>
    <t>pla2 (leaf, root)</t>
  </si>
  <si>
    <t>pla2 (leaves, root)</t>
  </si>
  <si>
    <t>pla3 (leaf)</t>
  </si>
  <si>
    <t>pla1 (root, leaf)</t>
  </si>
  <si>
    <t>pla1 (leaf), sch1 (doublet)</t>
  </si>
  <si>
    <t>pla1 (leaf), sch1</t>
  </si>
  <si>
    <t>pla3 (leaves)</t>
  </si>
  <si>
    <t>pla1 (leaves, reed)</t>
  </si>
  <si>
    <t>pla3 (leaves, root, seeds)</t>
  </si>
  <si>
    <t>pla2 (leaves, seeds)</t>
  </si>
  <si>
    <t>pla3 (leaves, seeds)</t>
  </si>
  <si>
    <t>pla3 (leaves, reed)</t>
  </si>
  <si>
    <t>Sphagnum (leaf), Eriphorum angustifolium, Charophyta,
Ranunculus sceleratus, Polygonum aviculare, Stellaria media, Polygonum lapathifolium, Cheopodium, Juncus, Rumex,
Ostracoda, Bryozoa.</t>
  </si>
  <si>
    <t>roots, tangle,
Phragmites communis,
Lapsana communis, Ranunculus.</t>
  </si>
  <si>
    <t>tree leaves,
Alnus (seed)</t>
  </si>
  <si>
    <t>tree leaves, blue color on wood (?)</t>
  </si>
  <si>
    <t>clay with a lot of leaf remains, possibly local leave remains?</t>
  </si>
  <si>
    <t>clay with a lot of leaf remains, possibly local leaf remains?</t>
  </si>
  <si>
    <t>tree leaves</t>
  </si>
  <si>
    <t>leaf ragments</t>
  </si>
  <si>
    <t>Bryozoa,
Perca fluviatilis (scales)</t>
  </si>
  <si>
    <t>Alnus (masculine catkins and seeds)</t>
  </si>
  <si>
    <t>Alnus (fragment of seed).</t>
  </si>
  <si>
    <t>Erica tetralix (leaflet)</t>
  </si>
  <si>
    <t>? twigs?</t>
  </si>
  <si>
    <t>Sphagnum,
Equisetum (little tuber)</t>
  </si>
  <si>
    <t>Sphagnum,
Urtica dioica (seed), Nymphoides peltata (seed),
Bryozoa, fish scales.</t>
  </si>
  <si>
    <t>Erica tetralix (leaflets),
Mentha aquatica,
Bryozoa</t>
  </si>
  <si>
    <t>Urtica dioica  (1), bryophyta</t>
  </si>
  <si>
    <t>Erica tetralix (leaflets), Urtica dioica (1), Eriophorum angustifol,
bryophtyta</t>
  </si>
  <si>
    <t>Erica tetralix (leaflets), 
bryophyta</t>
  </si>
  <si>
    <t>dubious, altough enough material</t>
  </si>
  <si>
    <t>dubious, leaf reamins?</t>
  </si>
  <si>
    <t>pieces of wood / bark, bud scales, roots, Sphagnum (blaadjes), Eriophorum angustifol,
Erica tetralix (blaadjes),
Plantago major, Equisetum, Cyperaceae, Urtica dioica,
Cladium mariscus,
Ranunculus sceleratus,  Charophyta</t>
  </si>
  <si>
    <t>initially no, but in consultation chances that seeds of Urtica are formed on the spot. Use if quantity is sufficient.</t>
  </si>
  <si>
    <t>pieces of wood / bark, Urtica dioica,
Equisetum (roots), Charophyta.</t>
  </si>
  <si>
    <t>initially no, but in consultation: possibly use seeds of Urtica if quantity is sufficient.</t>
  </si>
  <si>
    <t>no, in consultation changed to yes</t>
  </si>
  <si>
    <t>pieces of bark</t>
  </si>
  <si>
    <t>only wood fragments, strange conservation</t>
  </si>
  <si>
    <t>Ranunculus sceleratus, pieces of wood. No peat indicators</t>
  </si>
  <si>
    <t>Alnus (seeds, part of a catkin).
No sphagnum</t>
  </si>
  <si>
    <t>Alnus (catkin),
Urtica dioica,
Oenanthe aquatica, piece of wood (?)</t>
  </si>
  <si>
    <t>locally formed peat, looks OK for dating. Piece of wood after check on species.</t>
  </si>
  <si>
    <t>a lot of twigs,
Alnus (seeds),
Sparganium, water flees,
Bryozoa,
No peat remains</t>
  </si>
  <si>
    <t>yes, in consultation select Alnus seeds or twigs</t>
  </si>
  <si>
    <t>Wood, much plant remains.</t>
  </si>
  <si>
    <t>Erica tetralix (leaflets), Sphagnum, Typha,
Eriophorum angustifol,
Urtica dioica, Charophyta, Carex,
takjes,
Bryozoa.</t>
  </si>
  <si>
    <t>Initially no, but in consultation chances that Urtica seeds are formed on the spot. Optionally use twigs if quantity is sufficient.</t>
  </si>
  <si>
    <t>Sphagnum (leaflets), Erica (leaflet),
Eriophorum angustifol,
Calluna vulgaris (twigs),
Urtica dioica (much),
Lythrum salicaria,
Scirpus,
Bryozoa,
Trichoptera,
Bithynia.</t>
  </si>
  <si>
    <t>initially no, but in consultation: optionnally use seeds of Urtica if quantity is sufficient.</t>
  </si>
  <si>
    <t>Sphagnum,
Urtica dioica,
Eriophorum angustifol,
fish bones.</t>
  </si>
  <si>
    <t>hardly any plant remains, piece of epidermis of root.</t>
  </si>
  <si>
    <t>Sphagnum,
Urtica dioica (seed),
Nymphoides pelt. (seed),
Bryzoa, fish scales.</t>
  </si>
  <si>
    <t>Alnus (much seeds and catkins),
Valeriana,
Twigs probably also from Alnus,
Bryozoa.</t>
  </si>
  <si>
    <t>Ranunculus sceleratus (seed),
some twigs,
Bryozoa (much).</t>
  </si>
  <si>
    <t>piece of wood,
Sphagnum, Juncus,
Stratiotes aloides?,
Trichoptera, Bryozoa.</t>
  </si>
  <si>
    <t>gamble: piece of wood?</t>
  </si>
  <si>
    <t>much twigs,
Menyanthes trifoliata,
Ranunculus scelerata,
Rumex palustris</t>
  </si>
  <si>
    <t xml:space="preserve">Yes? After consultation use Menyanthes, if not enough (also) twigs.
</t>
  </si>
  <si>
    <t>Two three-year-old tree branches</t>
  </si>
  <si>
    <t>wood peat?</t>
  </si>
  <si>
    <t>big pieces of wood and leaf remains</t>
  </si>
  <si>
    <t>twigs, aquatic plants (f.e. Zannichellia),
Euphorbia helioscopia,
Centaurea cyanus !</t>
  </si>
  <si>
    <t>twigs, leaf remains,
Calluna vulgaris,
Menyanthes trifoliata,
Nuphar luteum,
Carex.</t>
  </si>
  <si>
    <t>detritus, leaf remains,
Prunella vulgaris (seed),
Alnus (seeds),
Carex (seed),
Bryozoa,
charcoal.</t>
  </si>
  <si>
    <t>presumably yes (Alnus)</t>
  </si>
  <si>
    <t>leaf remains,
Sphagnum,
Eleocharis (seeds),
Polygonum (seed),
Mentha aquatica (seed),
Chenopodium (seed),
Alnus (seed),
Trichoptera,
Ostracoda (much), Bryozoa.</t>
  </si>
  <si>
    <t>yes, but maybe not enough material</t>
  </si>
  <si>
    <t>leaf reamins, little roots,
Alnus (seeds and catkin),
Ranunculus flammula,
Alisma, Menyanthes, Sparganium.</t>
  </si>
  <si>
    <t>leaf remains, little roots,
Alnus, Menyanthes, Stellaria media, Rumex, Polygonum aviculare, Vitis vinifera,
Oenanthe aquatica, Rubus</t>
  </si>
  <si>
    <t>Ceratophyllum,
Alnus (seeds), Menyanthes (seeds),
Rumex maritimus / palustris</t>
  </si>
  <si>
    <t>Nymphoides peltata, Rumex, Alnus (catkin), bladresten, takjes, wortels, boomschors</t>
  </si>
  <si>
    <t>Sphagnum (few),
Charophyta, Alisma,
Menyanthes trifoliata, Zannichellia,
Prunella vulgaris,  Lemna,
Persicaria hydropiper, Carduus, Sagittaria,
Eriophorum angustifol,
Bryophyta (other then Sphagnum),
Bryozoa, Trichoptera</t>
  </si>
  <si>
    <t>very much Phragmites, als a lot of leaves above water (epidermis with stomata), Alisma</t>
  </si>
  <si>
    <t>veel kleine worteltjes, Sphagnum (leaflets),
Eriophorum angustifol,
Charophyta,
Bryzoa, 
water flees.</t>
  </si>
  <si>
    <t>no datable material</t>
  </si>
  <si>
    <t>Sphagnum,
Ostracoda (much), Bryozoa (much).</t>
  </si>
  <si>
    <t>pieces of wood, relatively big leaf remains</t>
  </si>
  <si>
    <t>small leaf fragments, Bryozoa</t>
  </si>
  <si>
    <t>shells</t>
  </si>
  <si>
    <t>yes, wood</t>
  </si>
  <si>
    <t>twigs, wood, Carex</t>
  </si>
  <si>
    <t>mucht wood remains, Alnus marsh</t>
  </si>
  <si>
    <t>Urtica dioica,
Alisma,
Stachys palustris,
Bryozoa,
small leaf fragments, charcoal fragment</t>
  </si>
  <si>
    <t>Alnus, Rumex, Torilis, Carex, Oenanthe, Menyanthes, buds</t>
  </si>
  <si>
    <t>Alnus, Rumex, Cladium, Ranunculus, Sonchus, Nymphoides,
leaf remains</t>
  </si>
  <si>
    <t>conform core description no sample from combined layers</t>
  </si>
  <si>
    <t>Wood / twigs,
Solanum dulcamara,
few seeds</t>
  </si>
  <si>
    <t>yes, twigs / wood</t>
  </si>
  <si>
    <t>sand, leaf fragments, Stellaria media, Juncus, Charophyta</t>
  </si>
  <si>
    <t>leaf remains, twigs, Sphagnum, Chenopodium, Menyanthes</t>
  </si>
  <si>
    <t>Yes? With efforts there will be enough material</t>
  </si>
  <si>
    <t>twigs, wood, leaf remains,
Bryophyta,
Carex, Menyanthes</t>
  </si>
  <si>
    <t>Detritus (a lot)</t>
  </si>
  <si>
    <t>twigs, leaves of tree,
Phragmites, Carex, Alnus,
Oenanthe aquatica, Solanum dulcamara.</t>
  </si>
  <si>
    <t>Much twigs,
pieces of wood,
Cladium marisc (seed),
Alnus (seed),
Carex (seed),
Alisma (seed).</t>
  </si>
  <si>
    <t>Alnus (seeds, catkins), Ranunculus scel (seed),
Urtica dioica (seed),
Lycopus europ (seed), Trichoptera,
Bithynia tentaculata,
piece of wood, sand</t>
  </si>
  <si>
    <t>some pieces of leaves</t>
  </si>
  <si>
    <t>Alnus (catkins and seeds)</t>
  </si>
  <si>
    <t>Alnus (catkins / seeds)</t>
  </si>
  <si>
    <t>Alnus (catkin): 3,
Alnus (seed): 3,
seeds:
Solanum dulcamara: 1,
Ranunculus sceleratus: 1,
Urtica dioica: 2,
Oenanthe aquatica: 2,
Carex acuta / nigra: 1</t>
  </si>
  <si>
    <t>Alnus  (twig)</t>
  </si>
  <si>
    <t>wood, young twigs</t>
  </si>
  <si>
    <t>yes, A + B</t>
  </si>
  <si>
    <t>A-sample: Carex: 1, Urtica dioica: 15
B-sample: young twig</t>
  </si>
  <si>
    <t>A-sample: seed of Centaurea cyanus (4 mm)
B-sample: seeds of Ranunculus and Euphorbia helioscopia</t>
  </si>
  <si>
    <t>yes, A and B</t>
  </si>
  <si>
    <t>leaf remains from Stellaria and Juncus</t>
  </si>
  <si>
    <t>leaf of tree (Alnus?),
Menyanthes (seed),
Alnus (seed),
Bolboschoenus (seed),
Cladium (seed).</t>
  </si>
  <si>
    <t>various seeds</t>
  </si>
  <si>
    <t>Alnus (piece of wood)</t>
  </si>
  <si>
    <t>Alnus (piece of wood: outer three year rings)</t>
  </si>
  <si>
    <t>maybe</t>
  </si>
  <si>
    <t>possibly as a second step depending on the result of 334-31</t>
  </si>
  <si>
    <t>possibly as a second step depending on the result of 238-18</t>
  </si>
  <si>
    <t>possibly as a second step</t>
  </si>
  <si>
    <t>Possibly as a second step</t>
  </si>
  <si>
    <t>Possibly as a second step, depending on the result of 285-21</t>
  </si>
  <si>
    <t>re-evaluate after last coring by Jurgen</t>
  </si>
  <si>
    <t>Possibly as a second step, depending on the result of  297-31</t>
  </si>
  <si>
    <t>Possibly as a second step, depending on the result of 297-31</t>
  </si>
  <si>
    <t>yes, but</t>
  </si>
  <si>
    <t>leaf remains</t>
  </si>
  <si>
    <t>too close to sample 314-24</t>
  </si>
  <si>
    <t>probably capped peat</t>
  </si>
  <si>
    <t>Possiby as a second step, depending on the result of 324-21</t>
  </si>
  <si>
    <t>leaf of tree (Alnus?),
Solanum dulcamara,
Menynathes (seed),
Alnus (seed),
Rumex plaustris</t>
  </si>
  <si>
    <t>Menynathes (seed),
Alnus (seed and catkins),
Urtica dioica (seed),
Persicaria minor (seed),
leaf of tree (Alnus?).</t>
  </si>
  <si>
    <t>1427-1277 BC (sample B)</t>
  </si>
  <si>
    <t>Urtica dioica: 33,
Ranunculus sceleratus: 1,
Schoenoplectus lacustris: 2,
bud scales of tree: 2.</t>
  </si>
  <si>
    <t>Seeds of:
Carex acuta/nigra: 7,
Persicaria hydropiper: 1,
Chenopodium: 2,
Mentha aquatica: 1,
Ranunculus sceleratus: 2,
Bolboschoenus maritimus: 1,
Rumex: 2,
Sonchus: 1,
Myrica gale: 1,
Salix (fruits): 3</t>
  </si>
  <si>
    <t>core nr.</t>
  </si>
  <si>
    <t>selection for dating process</t>
  </si>
  <si>
    <t>A: 481828
B: 483075
A contained not enough CO2</t>
  </si>
  <si>
    <t xml:space="preserve">NIG011
A + B </t>
  </si>
  <si>
    <t>428-498 AD
505-609 AD  (result is from samples added to each other)</t>
  </si>
  <si>
    <t>Texture of bottom</t>
  </si>
  <si>
    <t>For legenda se below, after the last sample</t>
  </si>
  <si>
    <t>Field description of the core sediments is based oon the Dutch NEN 5104 method (Bosch 2000).</t>
  </si>
  <si>
    <t>In this method the texture is described according to the following codes:</t>
  </si>
  <si>
    <t>Major lithological components: Z = sand (zand); L = silt (leem); K = clay (klei); V = peat (veen)</t>
  </si>
  <si>
    <t>Grain size codes of sand:</t>
  </si>
  <si>
    <t>Secondary components:</t>
  </si>
  <si>
    <t>Degree of silt:</t>
  </si>
  <si>
    <t>Degree of clay:</t>
  </si>
  <si>
    <t>Degree of sand:</t>
  </si>
  <si>
    <t>Degree of humus:</t>
  </si>
  <si>
    <t>s1 = poorly silty; s2 = moderately silty; s3 = strongly silty; s4 = extremely silty</t>
  </si>
  <si>
    <t>k1 = poorly clayey; k2 = moderately clayey; k3 = strongly clayey</t>
  </si>
  <si>
    <t>z1 = poorly sandy; z2 = moderately sandy, z3 = strongly sandy</t>
  </si>
  <si>
    <t>h1 = poorly humic; h2 = moderately humic; h3 = strongly humic; nothing mentioned = no humus</t>
  </si>
  <si>
    <t>Admixtures</t>
  </si>
  <si>
    <t>pla = plant remains</t>
  </si>
  <si>
    <t>hout = wood remains</t>
  </si>
  <si>
    <t>sch = shelle remains</t>
  </si>
  <si>
    <t>Other</t>
  </si>
  <si>
    <t>= low flow / low sedimentatie</t>
  </si>
  <si>
    <t>C O R I N G    D A T A    A N D    F I E L D    D E S C R I P T I O N</t>
  </si>
  <si>
    <t>B O T A N I C A L    A N A L Y S I S</t>
  </si>
  <si>
    <t>1 4 C  -  D A T I N G</t>
  </si>
  <si>
    <t>Field transect   HC</t>
  </si>
  <si>
    <t>Field transect   AC</t>
  </si>
  <si>
    <t>Field transect   HB</t>
  </si>
  <si>
    <t>Field transect   HD</t>
  </si>
  <si>
    <t>Field transect   HE</t>
  </si>
  <si>
    <t>Field transect   AX</t>
  </si>
  <si>
    <t>Field transect   TW</t>
  </si>
  <si>
    <t>Profile descriptions   (VENI4)</t>
  </si>
  <si>
    <t>nature of organic inclusions</t>
  </si>
  <si>
    <t>perform bot. an.?</t>
  </si>
  <si>
    <t>perform 14C ?</t>
  </si>
  <si>
    <t>dating result
2 sigma calibrated</t>
  </si>
  <si>
    <t>determination (species, nature, condition)</t>
  </si>
  <si>
    <t xml:space="preserve">Jan G.M. Verhagen, Sjoerd J. Kluiving &amp; Henk Kars † </t>
  </si>
  <si>
    <t>The option of Roman canal construction by Drusus in the Vecht river area (the Netherlands): a geoarchaeological approach</t>
  </si>
  <si>
    <t>Supplementary appendix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</si>
</sst>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14"/>
      <color rgb="FF0000FF"/>
      <name val="Calibri"/>
      <family val="2"/>
      <scheme val="minor"/>
    </font>
    <font>
      <sz val="11"/>
      <name val="Calibri"/>
      <family val="2"/>
      <scheme val="minor"/>
    </font>
    <font>
      <b/>
      <sz val="20"/>
      <color rgb="FF0000FF"/>
      <name val="Calibri"/>
      <family val="2"/>
      <scheme val="minor"/>
    </font>
    <font>
      <strike/>
      <sz val="11"/>
      <color theme="1"/>
      <name val="Calibri"/>
      <family val="2"/>
      <scheme val="minor"/>
    </font>
    <font>
      <sz val="11"/>
      <color rgb="FFFF0000"/>
      <name val="Calibri"/>
      <family val="2"/>
      <scheme val="minor"/>
    </font>
    <font>
      <b/>
      <sz val="20"/>
      <color rgb="FFFF0000"/>
      <name val="Calibri"/>
      <family val="2"/>
      <scheme val="minor"/>
    </font>
    <font>
      <b/>
      <sz val="20"/>
      <color theme="1"/>
      <name val="Calibri"/>
      <family val="2"/>
      <scheme val="minor"/>
    </font>
    <font>
      <sz val="8"/>
      <name val="Calibri"/>
      <family val="2"/>
      <scheme val="minor"/>
    </font>
    <font>
      <b/>
      <sz val="11"/>
      <name val="Calibri"/>
      <family val="2"/>
      <scheme val="minor"/>
    </font>
    <font>
      <b/>
      <sz val="14"/>
      <color theme="1"/>
      <name val="Calibri"/>
      <family val="2"/>
      <scheme val="minor"/>
    </font>
    <font>
      <sz val="11"/>
      <color theme="1"/>
      <name val="Arial"/>
      <family val="2"/>
    </font>
    <font>
      <b/>
      <sz val="16"/>
      <color theme="1"/>
      <name val="Calibri"/>
      <family val="2"/>
      <scheme val="minor"/>
    </font>
    <font>
      <b/>
      <sz val="18"/>
      <color rgb="FF0000FF"/>
      <name val="Calibri"/>
      <family val="2"/>
      <scheme val="minor"/>
    </font>
    <font>
      <sz val="18"/>
      <color rgb="FF0000FF"/>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FFFF6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98">
    <xf numFmtId="0" fontId="0" fillId="0" borderId="0" xfId="0"/>
    <xf numFmtId="0" fontId="0" fillId="0" borderId="0" xfId="0" applyAlignment="1">
      <alignment horizontal="center" vertical="top" wrapText="1"/>
    </xf>
    <xf numFmtId="3" fontId="0" fillId="0" borderId="0" xfId="0" applyNumberFormat="1" applyAlignment="1">
      <alignment horizontal="center" vertical="top" wrapText="1"/>
    </xf>
    <xf numFmtId="0" fontId="0" fillId="0" borderId="0" xfId="0" applyAlignment="1">
      <alignment vertical="top" wrapText="1"/>
    </xf>
    <xf numFmtId="0" fontId="0" fillId="0" borderId="1" xfId="0" applyBorder="1" applyAlignment="1">
      <alignment horizontal="center" vertical="top" wrapText="1"/>
    </xf>
    <xf numFmtId="3" fontId="0" fillId="0" borderId="1" xfId="0" applyNumberFormat="1" applyBorder="1" applyAlignment="1">
      <alignment horizontal="center" vertical="top" wrapText="1"/>
    </xf>
    <xf numFmtId="0" fontId="0" fillId="0" borderId="1" xfId="0" applyBorder="1" applyAlignment="1">
      <alignment vertical="top" wrapText="1"/>
    </xf>
    <xf numFmtId="0" fontId="0" fillId="0" borderId="1" xfId="0" quotePrefix="1" applyBorder="1" applyAlignment="1">
      <alignment horizontal="center" vertical="top" wrapText="1"/>
    </xf>
    <xf numFmtId="0" fontId="0" fillId="0" borderId="1" xfId="0" applyBorder="1" applyAlignment="1">
      <alignment horizontal="left" vertical="top" wrapText="1"/>
    </xf>
    <xf numFmtId="0" fontId="0" fillId="2" borderId="0" xfId="0" applyFill="1" applyAlignment="1">
      <alignment horizontal="center" vertical="top" wrapText="1"/>
    </xf>
    <xf numFmtId="3" fontId="0" fillId="2" borderId="0" xfId="0" applyNumberFormat="1" applyFill="1" applyAlignment="1">
      <alignment horizontal="center" vertical="top" wrapText="1"/>
    </xf>
    <xf numFmtId="0" fontId="0" fillId="2" borderId="0" xfId="0" applyFill="1" applyAlignment="1">
      <alignment vertical="top" wrapText="1"/>
    </xf>
    <xf numFmtId="0" fontId="0" fillId="2" borderId="0" xfId="0" quotePrefix="1" applyFill="1" applyAlignment="1">
      <alignment horizontal="center" vertical="top" wrapText="1"/>
    </xf>
    <xf numFmtId="0" fontId="2" fillId="0" borderId="0" xfId="0" applyFont="1" applyAlignment="1">
      <alignment horizontal="center" vertical="top" wrapText="1"/>
    </xf>
    <xf numFmtId="0" fontId="3" fillId="0" borderId="0" xfId="0" applyFont="1" applyAlignment="1">
      <alignment vertical="top" wrapText="1"/>
    </xf>
    <xf numFmtId="0" fontId="3" fillId="0" borderId="1" xfId="0" applyFont="1" applyBorder="1" applyAlignment="1">
      <alignment horizontal="center" vertical="top" wrapText="1"/>
    </xf>
    <xf numFmtId="0" fontId="3" fillId="0" borderId="1" xfId="0" applyFont="1" applyBorder="1" applyAlignment="1">
      <alignment vertical="top" wrapText="1"/>
    </xf>
    <xf numFmtId="49" fontId="0" fillId="0" borderId="1" xfId="0" applyNumberFormat="1" applyBorder="1" applyAlignment="1">
      <alignment vertical="top" wrapText="1"/>
    </xf>
    <xf numFmtId="49" fontId="3" fillId="0" borderId="1" xfId="0" applyNumberFormat="1" applyFont="1" applyBorder="1" applyAlignment="1">
      <alignment vertical="top" wrapText="1"/>
    </xf>
    <xf numFmtId="0" fontId="3" fillId="2" borderId="0" xfId="0" applyFont="1" applyFill="1" applyAlignment="1">
      <alignment horizontal="center" vertical="top" wrapText="1"/>
    </xf>
    <xf numFmtId="3" fontId="3" fillId="2" borderId="0" xfId="0" applyNumberFormat="1" applyFont="1" applyFill="1" applyAlignment="1">
      <alignment horizontal="center" vertical="top" wrapText="1"/>
    </xf>
    <xf numFmtId="0" fontId="3" fillId="2" borderId="0" xfId="0" applyFont="1" applyFill="1" applyAlignment="1">
      <alignment vertical="top" wrapText="1"/>
    </xf>
    <xf numFmtId="0" fontId="0" fillId="3" borderId="0" xfId="0" quotePrefix="1" applyFill="1" applyAlignment="1">
      <alignment horizontal="center" vertical="top" wrapText="1"/>
    </xf>
    <xf numFmtId="0" fontId="0" fillId="3" borderId="0" xfId="0" applyFill="1" applyAlignment="1">
      <alignment horizontal="center" vertical="top" wrapText="1"/>
    </xf>
    <xf numFmtId="3" fontId="0" fillId="3" borderId="0" xfId="0" applyNumberFormat="1" applyFill="1" applyAlignment="1">
      <alignment horizontal="center" vertical="top" wrapText="1"/>
    </xf>
    <xf numFmtId="0" fontId="0" fillId="3" borderId="0" xfId="0" applyFill="1" applyAlignment="1">
      <alignment vertical="top" wrapText="1"/>
    </xf>
    <xf numFmtId="0" fontId="4" fillId="0" borderId="0" xfId="0" applyFont="1" applyAlignment="1">
      <alignment horizontal="center" vertical="top" wrapText="1"/>
    </xf>
    <xf numFmtId="0" fontId="0" fillId="0" borderId="1" xfId="0" quotePrefix="1" applyBorder="1" applyAlignment="1">
      <alignment vertical="top" wrapText="1"/>
    </xf>
    <xf numFmtId="0" fontId="0" fillId="0" borderId="1" xfId="0" applyBorder="1" applyAlignment="1">
      <alignment horizontal="right" vertical="top" wrapText="1"/>
    </xf>
    <xf numFmtId="0" fontId="1" fillId="0" borderId="0" xfId="0" applyFont="1" applyAlignment="1">
      <alignment vertical="top" wrapText="1"/>
    </xf>
    <xf numFmtId="0" fontId="0" fillId="3" borderId="0" xfId="0" applyFill="1" applyAlignment="1">
      <alignment horizontal="left" vertical="top"/>
    </xf>
    <xf numFmtId="0" fontId="6" fillId="0" borderId="0" xfId="0" applyFont="1" applyAlignment="1">
      <alignment horizontal="center" vertical="top" wrapText="1"/>
    </xf>
    <xf numFmtId="3" fontId="6" fillId="0" borderId="0" xfId="0" applyNumberFormat="1" applyFont="1" applyAlignment="1">
      <alignment horizontal="center" vertical="top" wrapText="1"/>
    </xf>
    <xf numFmtId="0" fontId="7" fillId="0" borderId="0" xfId="0" applyFont="1" applyAlignment="1">
      <alignment horizontal="center" vertical="top" wrapText="1"/>
    </xf>
    <xf numFmtId="16" fontId="0" fillId="0" borderId="1" xfId="0" quotePrefix="1" applyNumberFormat="1" applyBorder="1" applyAlignment="1">
      <alignment horizontal="center" vertical="top" wrapText="1"/>
    </xf>
    <xf numFmtId="0" fontId="8" fillId="0" borderId="0" xfId="0" applyFont="1" applyAlignment="1">
      <alignment vertical="top" wrapText="1"/>
    </xf>
    <xf numFmtId="3" fontId="0" fillId="0" borderId="0" xfId="0" quotePrefix="1" applyNumberFormat="1" applyAlignment="1">
      <alignment horizontal="center" vertical="top" wrapText="1"/>
    </xf>
    <xf numFmtId="0" fontId="0" fillId="0" borderId="2" xfId="0" applyBorder="1" applyAlignment="1">
      <alignment vertical="top" wrapText="1"/>
    </xf>
    <xf numFmtId="3" fontId="0" fillId="0" borderId="2" xfId="0" applyNumberFormat="1" applyBorder="1" applyAlignment="1">
      <alignment horizontal="center" vertical="top" wrapText="1"/>
    </xf>
    <xf numFmtId="0" fontId="0" fillId="3" borderId="3" xfId="0" applyFill="1" applyBorder="1" applyAlignment="1">
      <alignment horizontal="center" vertical="top" wrapText="1"/>
    </xf>
    <xf numFmtId="3" fontId="0" fillId="3" borderId="3" xfId="0" applyNumberFormat="1" applyFill="1" applyBorder="1" applyAlignment="1">
      <alignment horizontal="center" vertical="top" wrapText="1"/>
    </xf>
    <xf numFmtId="0" fontId="0" fillId="3" borderId="3" xfId="0" applyFill="1" applyBorder="1" applyAlignment="1">
      <alignment vertical="top" wrapText="1"/>
    </xf>
    <xf numFmtId="0" fontId="0" fillId="0" borderId="0" xfId="0" applyAlignment="1">
      <alignment vertical="top"/>
    </xf>
    <xf numFmtId="0" fontId="0" fillId="0" borderId="1" xfId="0" applyBorder="1" applyAlignment="1">
      <alignment vertical="top"/>
    </xf>
    <xf numFmtId="0" fontId="0" fillId="0" borderId="4" xfId="0" applyBorder="1" applyAlignment="1">
      <alignment vertical="top" wrapText="1"/>
    </xf>
    <xf numFmtId="0" fontId="0" fillId="0" borderId="5" xfId="0" applyBorder="1" applyAlignment="1">
      <alignment vertical="top" wrapText="1"/>
    </xf>
    <xf numFmtId="16" fontId="0" fillId="0" borderId="1" xfId="0" applyNumberFormat="1" applyBorder="1" applyAlignment="1">
      <alignment horizontal="center" vertical="top" wrapText="1"/>
    </xf>
    <xf numFmtId="0" fontId="0" fillId="0" borderId="1" xfId="0" applyFill="1" applyBorder="1" applyAlignment="1">
      <alignment vertical="top" wrapText="1"/>
    </xf>
    <xf numFmtId="0" fontId="0" fillId="0" borderId="1" xfId="0" applyFill="1" applyBorder="1" applyAlignment="1">
      <alignment horizontal="center" vertical="top" wrapText="1"/>
    </xf>
    <xf numFmtId="0" fontId="0" fillId="0" borderId="1" xfId="0" quotePrefix="1" applyFill="1" applyBorder="1" applyAlignment="1">
      <alignment horizontal="center" vertical="top" wrapText="1"/>
    </xf>
    <xf numFmtId="0" fontId="3" fillId="0" borderId="1" xfId="0" applyFont="1" applyFill="1" applyBorder="1" applyAlignment="1">
      <alignment horizontal="center" vertical="top" wrapText="1"/>
    </xf>
    <xf numFmtId="0" fontId="0" fillId="0" borderId="0" xfId="0" applyFont="1" applyAlignment="1">
      <alignment horizontal="center" vertical="top" wrapText="1"/>
    </xf>
    <xf numFmtId="3" fontId="0" fillId="0" borderId="0" xfId="0" applyNumberFormat="1" applyFont="1" applyAlignment="1">
      <alignment horizontal="center" vertical="top" wrapText="1"/>
    </xf>
    <xf numFmtId="0" fontId="0" fillId="0" borderId="0" xfId="0" applyFont="1" applyAlignment="1">
      <alignment vertical="top" wrapText="1"/>
    </xf>
    <xf numFmtId="0" fontId="0" fillId="0" borderId="0" xfId="0" applyFill="1" applyAlignment="1">
      <alignment vertical="top" wrapText="1"/>
    </xf>
    <xf numFmtId="18" fontId="0" fillId="0" borderId="1" xfId="0" applyNumberFormat="1" applyFill="1" applyBorder="1" applyAlignment="1">
      <alignment horizontal="center" vertical="top" wrapText="1"/>
    </xf>
    <xf numFmtId="3" fontId="0" fillId="0" borderId="1" xfId="0" applyNumberFormat="1" applyFill="1" applyBorder="1" applyAlignment="1">
      <alignment horizontal="center" vertical="top" wrapText="1"/>
    </xf>
    <xf numFmtId="0" fontId="0" fillId="0" borderId="1" xfId="0" applyFill="1" applyBorder="1" applyAlignment="1">
      <alignment horizontal="right" vertical="top" wrapText="1"/>
    </xf>
    <xf numFmtId="0" fontId="0" fillId="0" borderId="2" xfId="0" applyFill="1" applyBorder="1" applyAlignment="1">
      <alignment horizontal="center" vertical="top" wrapText="1"/>
    </xf>
    <xf numFmtId="0" fontId="0" fillId="0" borderId="2" xfId="0" quotePrefix="1" applyFill="1" applyBorder="1" applyAlignment="1">
      <alignment horizontal="center" vertical="top" wrapText="1"/>
    </xf>
    <xf numFmtId="0" fontId="0" fillId="0" borderId="2" xfId="0" applyFill="1" applyBorder="1" applyAlignment="1">
      <alignment vertical="top" wrapText="1"/>
    </xf>
    <xf numFmtId="0" fontId="0" fillId="0" borderId="1" xfId="0" applyFill="1" applyBorder="1" applyAlignment="1">
      <alignment vertical="top"/>
    </xf>
    <xf numFmtId="49" fontId="0" fillId="0" borderId="1" xfId="0" applyNumberFormat="1" applyFill="1" applyBorder="1" applyAlignment="1">
      <alignment vertical="top" wrapText="1"/>
    </xf>
    <xf numFmtId="0" fontId="3" fillId="0" borderId="1" xfId="0" applyFont="1" applyFill="1" applyBorder="1" applyAlignment="1">
      <alignment vertical="top" wrapText="1"/>
    </xf>
    <xf numFmtId="0" fontId="11" fillId="0" borderId="0" xfId="0" applyFont="1" applyBorder="1" applyAlignment="1">
      <alignment horizontal="center" textRotation="90" wrapText="1"/>
    </xf>
    <xf numFmtId="3" fontId="11" fillId="0" borderId="0" xfId="0" applyNumberFormat="1" applyFont="1" applyBorder="1" applyAlignment="1">
      <alignment horizontal="center" textRotation="90" wrapText="1"/>
    </xf>
    <xf numFmtId="0" fontId="1" fillId="0" borderId="0" xfId="0" applyFont="1" applyAlignment="1">
      <alignment horizontal="center" wrapText="1" readingOrder="1"/>
    </xf>
    <xf numFmtId="0" fontId="11" fillId="0" borderId="3" xfId="0" applyFont="1" applyBorder="1" applyAlignment="1">
      <alignment horizontal="center" wrapText="1" readingOrder="1"/>
    </xf>
    <xf numFmtId="3" fontId="11" fillId="0" borderId="3" xfId="0" applyNumberFormat="1" applyFont="1" applyBorder="1" applyAlignment="1">
      <alignment horizontal="center" wrapText="1" readingOrder="1"/>
    </xf>
    <xf numFmtId="0" fontId="0" fillId="0" borderId="0" xfId="0" applyAlignment="1">
      <alignment horizontal="left" vertical="top"/>
    </xf>
    <xf numFmtId="0" fontId="12" fillId="0" borderId="0" xfId="0" applyFont="1" applyAlignment="1">
      <alignment horizontal="left"/>
    </xf>
    <xf numFmtId="0" fontId="0" fillId="0" borderId="0" xfId="0" quotePrefix="1" applyAlignment="1">
      <alignment vertical="top" wrapText="1"/>
    </xf>
    <xf numFmtId="0" fontId="13" fillId="0" borderId="0" xfId="0" applyFont="1" applyAlignment="1">
      <alignment horizontal="left" vertical="top"/>
    </xf>
    <xf numFmtId="0" fontId="0" fillId="0" borderId="0" xfId="0" quotePrefix="1" applyAlignment="1">
      <alignment vertical="top"/>
    </xf>
    <xf numFmtId="0" fontId="2" fillId="0" borderId="0" xfId="0" applyFont="1" applyAlignment="1">
      <alignment horizontal="left" vertical="top"/>
    </xf>
    <xf numFmtId="0" fontId="0" fillId="2" borderId="0" xfId="0" applyFont="1" applyFill="1" applyAlignment="1">
      <alignment horizontal="center" vertical="top" wrapText="1"/>
    </xf>
    <xf numFmtId="3" fontId="0" fillId="2" borderId="0" xfId="0" applyNumberFormat="1" applyFont="1" applyFill="1" applyAlignment="1">
      <alignment horizontal="center" vertical="top" wrapText="1"/>
    </xf>
    <xf numFmtId="0" fontId="0" fillId="2" borderId="0" xfId="0" applyFont="1" applyFill="1" applyAlignment="1">
      <alignment vertical="top" wrapText="1"/>
    </xf>
    <xf numFmtId="0" fontId="11" fillId="2" borderId="0" xfId="0" applyFont="1" applyFill="1" applyAlignment="1">
      <alignment horizontal="left" vertical="top"/>
    </xf>
    <xf numFmtId="0" fontId="0" fillId="0" borderId="0" xfId="0" applyFont="1" applyFill="1" applyAlignment="1">
      <alignment horizontal="center" vertical="top" wrapText="1"/>
    </xf>
    <xf numFmtId="0" fontId="11" fillId="0" borderId="0" xfId="0" applyFont="1" applyFill="1" applyAlignment="1">
      <alignment horizontal="left" vertical="top"/>
    </xf>
    <xf numFmtId="3" fontId="0" fillId="0" borderId="0" xfId="0" applyNumberFormat="1" applyFont="1" applyFill="1" applyAlignment="1">
      <alignment horizontal="center" vertical="top" wrapText="1"/>
    </xf>
    <xf numFmtId="0" fontId="0" fillId="0" borderId="0" xfId="0" applyFont="1" applyFill="1" applyAlignment="1">
      <alignment vertical="top" wrapText="1"/>
    </xf>
    <xf numFmtId="16" fontId="0" fillId="2" borderId="0" xfId="0" quotePrefix="1" applyNumberFormat="1" applyFill="1" applyAlignment="1">
      <alignment horizontal="center" vertical="top" wrapText="1"/>
    </xf>
    <xf numFmtId="0" fontId="0" fillId="2" borderId="0" xfId="0" applyFill="1" applyAlignment="1">
      <alignment vertical="top"/>
    </xf>
    <xf numFmtId="0" fontId="0" fillId="4" borderId="1" xfId="0" applyFill="1" applyBorder="1" applyAlignment="1">
      <alignment vertical="top" wrapText="1"/>
    </xf>
    <xf numFmtId="0" fontId="0" fillId="4" borderId="0" xfId="0" applyFill="1" applyAlignment="1">
      <alignment horizontal="center" vertical="top" wrapText="1"/>
    </xf>
    <xf numFmtId="3" fontId="0" fillId="4" borderId="0" xfId="0" applyNumberFormat="1" applyFill="1" applyAlignment="1">
      <alignment horizontal="center" vertical="top" wrapText="1"/>
    </xf>
    <xf numFmtId="0" fontId="0" fillId="0" borderId="0" xfId="0" applyFill="1" applyBorder="1" applyAlignment="1">
      <alignment vertical="top" wrapText="1"/>
    </xf>
    <xf numFmtId="0" fontId="11" fillId="2" borderId="0" xfId="0" applyFont="1" applyFill="1" applyBorder="1" applyAlignment="1">
      <alignment horizontal="center" textRotation="90" wrapText="1"/>
    </xf>
    <xf numFmtId="0" fontId="11" fillId="2" borderId="0" xfId="0" applyFont="1" applyFill="1" applyBorder="1" applyAlignment="1">
      <alignment horizontal="center" wrapText="1" readingOrder="1"/>
    </xf>
    <xf numFmtId="0" fontId="1" fillId="2" borderId="0" xfId="0" applyFont="1" applyFill="1" applyAlignment="1">
      <alignment vertical="top" wrapText="1"/>
    </xf>
    <xf numFmtId="0" fontId="1" fillId="2" borderId="0" xfId="0" applyFont="1" applyFill="1" applyAlignment="1">
      <alignment horizontal="center" wrapText="1" readingOrder="1"/>
    </xf>
    <xf numFmtId="0" fontId="15" fillId="2" borderId="0" xfId="0" applyFont="1" applyFill="1" applyAlignment="1">
      <alignment vertical="top" wrapText="1"/>
    </xf>
    <xf numFmtId="0" fontId="15" fillId="0" borderId="0" xfId="0" applyFont="1" applyAlignment="1">
      <alignment vertical="top" wrapText="1"/>
    </xf>
    <xf numFmtId="0" fontId="14" fillId="0" borderId="0" xfId="0" applyFont="1" applyAlignment="1">
      <alignment horizontal="left" vertical="top"/>
    </xf>
    <xf numFmtId="0" fontId="14" fillId="0" borderId="0" xfId="0" applyFont="1" applyAlignment="1">
      <alignment horizontal="center" vertical="top" wrapText="1"/>
    </xf>
    <xf numFmtId="0" fontId="12" fillId="0" borderId="0" xfId="0" applyFont="1"/>
  </cellXfs>
  <cellStyles count="1">
    <cellStyle name="Standaard" xfId="0" builtinId="0"/>
  </cellStyles>
  <dxfs count="0"/>
  <tableStyles count="0" defaultTableStyle="TableStyleMedium2" defaultPivotStyle="PivotStyleLight16"/>
  <colors>
    <mruColors>
      <color rgb="FF0000FF"/>
      <color rgb="FF66FF66"/>
      <color rgb="FFFFFF66"/>
      <color rgb="FF66FFFF"/>
      <color rgb="FFCC99FF"/>
      <color rgb="FFCCFFCC"/>
      <color rgb="FFCDE6FF"/>
      <color rgb="FF99CCFF"/>
      <color rgb="FFCCECFF"/>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27"/>
  <sheetViews>
    <sheetView tabSelected="1" zoomScale="70" zoomScaleNormal="70" workbookViewId="0">
      <pane ySplit="6" topLeftCell="A7" activePane="bottomLeft" state="frozen"/>
      <selection pane="bottomLeft" activeCell="U1" sqref="U1"/>
    </sheetView>
  </sheetViews>
  <sheetFormatPr defaultRowHeight="15" x14ac:dyDescent="0.25"/>
  <cols>
    <col min="1" max="6" width="6.7109375" style="1" customWidth="1"/>
    <col min="7" max="8" width="6.7109375" style="2" customWidth="1"/>
    <col min="9" max="9" width="22" style="3" customWidth="1"/>
    <col min="10" max="10" width="24.85546875" style="3" customWidth="1"/>
    <col min="11" max="11" width="25.7109375" style="3" customWidth="1"/>
    <col min="12" max="12" width="2.7109375" style="3" customWidth="1"/>
    <col min="13" max="13" width="4.7109375" style="3" customWidth="1"/>
    <col min="14" max="14" width="18.140625" style="3" customWidth="1"/>
    <col min="15" max="15" width="24.28515625" style="3" customWidth="1"/>
    <col min="16" max="16" width="26.42578125" style="3" customWidth="1"/>
    <col min="17" max="17" width="16.85546875" style="3" customWidth="1"/>
    <col min="18" max="18" width="2.7109375" style="3" customWidth="1"/>
    <col min="19" max="19" width="4.85546875" style="3" customWidth="1"/>
    <col min="20" max="20" width="34.28515625" style="3" customWidth="1"/>
    <col min="21" max="21" width="11.140625" style="3" customWidth="1"/>
    <col min="22" max="22" width="9.140625" style="3" customWidth="1"/>
    <col min="23" max="23" width="9.7109375" style="3" customWidth="1"/>
    <col min="24" max="24" width="15.28515625" style="3" customWidth="1"/>
    <col min="25" max="25" width="9.140625" style="11"/>
    <col min="26" max="16384" width="9.140625" style="3"/>
  </cols>
  <sheetData>
    <row r="1" spans="1:25" ht="18" customHeight="1" x14ac:dyDescent="0.2">
      <c r="B1" s="97" t="s">
        <v>793</v>
      </c>
      <c r="J1" s="97" t="s">
        <v>794</v>
      </c>
      <c r="Q1" s="97" t="s">
        <v>795</v>
      </c>
    </row>
    <row r="3" spans="1:25" s="94" customFormat="1" ht="23.25" x14ac:dyDescent="0.25">
      <c r="A3" s="96" t="s">
        <v>777</v>
      </c>
      <c r="B3" s="96"/>
      <c r="C3" s="96"/>
      <c r="D3" s="96"/>
      <c r="E3" s="96"/>
      <c r="F3" s="96"/>
      <c r="G3" s="96"/>
      <c r="H3" s="96"/>
      <c r="I3" s="96"/>
      <c r="J3" s="96"/>
      <c r="K3" s="96"/>
      <c r="L3" s="93"/>
      <c r="M3" s="96" t="s">
        <v>778</v>
      </c>
      <c r="N3" s="96"/>
      <c r="O3" s="96"/>
      <c r="P3" s="96"/>
      <c r="Q3" s="96"/>
      <c r="R3" s="93"/>
      <c r="S3" s="96" t="s">
        <v>779</v>
      </c>
      <c r="T3" s="96"/>
      <c r="U3" s="96"/>
      <c r="V3" s="96"/>
      <c r="W3" s="96"/>
      <c r="X3" s="96"/>
      <c r="Y3" s="93"/>
    </row>
    <row r="4" spans="1:25" s="29" customFormat="1" ht="114" customHeight="1" x14ac:dyDescent="0.25">
      <c r="A4" s="64" t="s">
        <v>751</v>
      </c>
      <c r="B4" s="64" t="s">
        <v>286</v>
      </c>
      <c r="C4" s="64" t="s">
        <v>287</v>
      </c>
      <c r="D4" s="64" t="s">
        <v>288</v>
      </c>
      <c r="E4" s="64" t="s">
        <v>289</v>
      </c>
      <c r="F4" s="64" t="s">
        <v>290</v>
      </c>
      <c r="G4" s="65" t="s">
        <v>291</v>
      </c>
      <c r="H4" s="65" t="s">
        <v>292</v>
      </c>
      <c r="I4" s="64" t="s">
        <v>293</v>
      </c>
      <c r="J4" s="64" t="s">
        <v>788</v>
      </c>
      <c r="K4" s="64" t="s">
        <v>300</v>
      </c>
      <c r="L4" s="89"/>
      <c r="M4" s="64" t="s">
        <v>789</v>
      </c>
      <c r="N4" s="64" t="s">
        <v>294</v>
      </c>
      <c r="O4" s="64" t="s">
        <v>792</v>
      </c>
      <c r="P4" s="64" t="s">
        <v>295</v>
      </c>
      <c r="Q4" s="64" t="s">
        <v>296</v>
      </c>
      <c r="R4" s="89"/>
      <c r="S4" s="64" t="s">
        <v>790</v>
      </c>
      <c r="T4" s="64" t="s">
        <v>752</v>
      </c>
      <c r="U4" s="64" t="s">
        <v>297</v>
      </c>
      <c r="V4" s="64" t="s">
        <v>299</v>
      </c>
      <c r="W4" s="64" t="s">
        <v>298</v>
      </c>
      <c r="X4" s="64" t="s">
        <v>791</v>
      </c>
      <c r="Y4" s="91"/>
    </row>
    <row r="5" spans="1:25" s="66" customFormat="1" ht="18.75" customHeight="1" x14ac:dyDescent="0.3">
      <c r="A5" s="67"/>
      <c r="B5" s="67" t="s">
        <v>280</v>
      </c>
      <c r="C5" s="67"/>
      <c r="D5" s="67" t="s">
        <v>279</v>
      </c>
      <c r="E5" s="67" t="s">
        <v>279</v>
      </c>
      <c r="F5" s="67" t="s">
        <v>279</v>
      </c>
      <c r="G5" s="68" t="s">
        <v>279</v>
      </c>
      <c r="H5" s="68" t="s">
        <v>279</v>
      </c>
      <c r="I5" s="67"/>
      <c r="J5" s="67"/>
      <c r="K5" s="67"/>
      <c r="L5" s="90"/>
      <c r="M5" s="67"/>
      <c r="N5" s="67"/>
      <c r="O5" s="67"/>
      <c r="P5" s="67"/>
      <c r="Q5" s="67"/>
      <c r="R5" s="90"/>
      <c r="S5" s="67"/>
      <c r="T5" s="67"/>
      <c r="U5" s="67"/>
      <c r="V5" s="67"/>
      <c r="W5" s="67"/>
      <c r="X5" s="67"/>
      <c r="Y5" s="92"/>
    </row>
    <row r="6" spans="1:25" s="53" customFormat="1" ht="3" customHeight="1" x14ac:dyDescent="0.25">
      <c r="A6" s="51"/>
      <c r="B6" s="51"/>
      <c r="C6" s="51"/>
      <c r="D6" s="51"/>
      <c r="E6" s="51"/>
      <c r="F6" s="51"/>
      <c r="G6" s="52"/>
      <c r="H6" s="52"/>
      <c r="L6" s="77"/>
      <c r="R6" s="77"/>
      <c r="Y6" s="77"/>
    </row>
    <row r="7" spans="1:25" s="77" customFormat="1" x14ac:dyDescent="0.25">
      <c r="A7" s="75"/>
      <c r="B7" s="75"/>
      <c r="C7" s="75"/>
      <c r="D7" s="75"/>
      <c r="E7" s="75"/>
      <c r="F7" s="75"/>
      <c r="G7" s="76"/>
      <c r="H7" s="76"/>
    </row>
    <row r="8" spans="1:25" s="77" customFormat="1" ht="18.75" x14ac:dyDescent="0.25">
      <c r="A8" s="79"/>
      <c r="B8" s="80" t="s">
        <v>757</v>
      </c>
      <c r="C8" s="79"/>
      <c r="D8" s="79"/>
      <c r="E8" s="79"/>
      <c r="F8" s="79"/>
      <c r="G8" s="81"/>
      <c r="H8" s="81"/>
      <c r="I8" s="82"/>
    </row>
    <row r="9" spans="1:25" s="77" customFormat="1" ht="18.75" x14ac:dyDescent="0.25">
      <c r="A9" s="75"/>
      <c r="B9" s="78"/>
      <c r="C9" s="75"/>
      <c r="D9" s="75"/>
      <c r="E9" s="75"/>
      <c r="F9" s="75"/>
      <c r="G9" s="76"/>
      <c r="H9" s="76"/>
    </row>
    <row r="10" spans="1:25" s="77" customFormat="1" x14ac:dyDescent="0.25">
      <c r="A10" s="75"/>
      <c r="B10" s="75"/>
      <c r="C10" s="75"/>
      <c r="D10" s="75"/>
      <c r="E10" s="75"/>
      <c r="F10" s="75"/>
      <c r="G10" s="76"/>
      <c r="H10" s="76"/>
    </row>
    <row r="11" spans="1:25" ht="26.25" x14ac:dyDescent="0.25">
      <c r="A11" s="95" t="s">
        <v>781</v>
      </c>
      <c r="B11" s="13"/>
      <c r="C11" s="26"/>
      <c r="D11" s="26"/>
    </row>
    <row r="12" spans="1:25" ht="30" x14ac:dyDescent="0.25">
      <c r="A12" s="4">
        <v>295</v>
      </c>
      <c r="B12" s="7" t="s">
        <v>8</v>
      </c>
      <c r="C12" s="4">
        <v>4</v>
      </c>
      <c r="D12" s="4">
        <v>135</v>
      </c>
      <c r="E12" s="4">
        <v>150</v>
      </c>
      <c r="F12" s="48">
        <v>65</v>
      </c>
      <c r="G12" s="5">
        <f t="shared" ref="G12:G23" si="0">F12-D12</f>
        <v>-70</v>
      </c>
      <c r="H12" s="5">
        <f t="shared" ref="H12:H23" si="1">F12-E12</f>
        <v>-85</v>
      </c>
      <c r="I12" s="6" t="s">
        <v>197</v>
      </c>
      <c r="J12" s="6" t="s">
        <v>309</v>
      </c>
      <c r="K12" s="6"/>
    </row>
    <row r="13" spans="1:25" x14ac:dyDescent="0.25">
      <c r="A13" s="4">
        <v>295</v>
      </c>
      <c r="B13" s="7" t="s">
        <v>8</v>
      </c>
      <c r="C13" s="4">
        <v>5</v>
      </c>
      <c r="D13" s="4">
        <v>150</v>
      </c>
      <c r="E13" s="4">
        <v>164</v>
      </c>
      <c r="F13" s="48">
        <v>65</v>
      </c>
      <c r="G13" s="5">
        <f t="shared" si="0"/>
        <v>-85</v>
      </c>
      <c r="H13" s="5">
        <f t="shared" si="1"/>
        <v>-99</v>
      </c>
      <c r="I13" s="6" t="s">
        <v>26</v>
      </c>
      <c r="J13" s="6" t="s">
        <v>217</v>
      </c>
      <c r="K13" s="6"/>
    </row>
    <row r="14" spans="1:25" x14ac:dyDescent="0.25">
      <c r="A14" s="4">
        <v>295</v>
      </c>
      <c r="B14" s="7" t="s">
        <v>8</v>
      </c>
      <c r="C14" s="4">
        <v>6</v>
      </c>
      <c r="D14" s="4">
        <v>185</v>
      </c>
      <c r="E14" s="4">
        <v>200</v>
      </c>
      <c r="F14" s="48">
        <v>65</v>
      </c>
      <c r="G14" s="5">
        <f t="shared" si="0"/>
        <v>-120</v>
      </c>
      <c r="H14" s="5">
        <f t="shared" si="1"/>
        <v>-135</v>
      </c>
      <c r="I14" s="6" t="s">
        <v>26</v>
      </c>
      <c r="J14" s="6"/>
      <c r="K14" s="6"/>
    </row>
    <row r="15" spans="1:25" x14ac:dyDescent="0.25">
      <c r="A15" s="4">
        <v>295</v>
      </c>
      <c r="B15" s="7" t="s">
        <v>8</v>
      </c>
      <c r="C15" s="4">
        <v>10</v>
      </c>
      <c r="D15" s="4">
        <v>252</v>
      </c>
      <c r="E15" s="4">
        <v>262</v>
      </c>
      <c r="F15" s="48">
        <v>65</v>
      </c>
      <c r="G15" s="5">
        <f t="shared" si="0"/>
        <v>-187</v>
      </c>
      <c r="H15" s="5">
        <f t="shared" si="1"/>
        <v>-197</v>
      </c>
      <c r="I15" s="6" t="s">
        <v>198</v>
      </c>
      <c r="J15" s="6" t="s">
        <v>249</v>
      </c>
      <c r="K15" s="6"/>
    </row>
    <row r="16" spans="1:25" ht="243.75" customHeight="1" x14ac:dyDescent="0.25">
      <c r="A16" s="4">
        <v>295</v>
      </c>
      <c r="B16" s="7" t="s">
        <v>8</v>
      </c>
      <c r="C16" s="4">
        <v>11</v>
      </c>
      <c r="D16" s="4">
        <v>262</v>
      </c>
      <c r="E16" s="4">
        <v>275</v>
      </c>
      <c r="F16" s="48">
        <v>65</v>
      </c>
      <c r="G16" s="5">
        <f t="shared" si="0"/>
        <v>-197</v>
      </c>
      <c r="H16" s="5">
        <f t="shared" si="1"/>
        <v>-210</v>
      </c>
      <c r="I16" s="6" t="s">
        <v>199</v>
      </c>
      <c r="J16" s="6" t="s">
        <v>310</v>
      </c>
      <c r="K16" s="6" t="s">
        <v>311</v>
      </c>
      <c r="M16" s="6" t="s">
        <v>605</v>
      </c>
      <c r="N16" s="6" t="s">
        <v>494</v>
      </c>
      <c r="O16" s="6" t="s">
        <v>604</v>
      </c>
      <c r="P16" s="6" t="s">
        <v>559</v>
      </c>
      <c r="Q16" s="6" t="s">
        <v>605</v>
      </c>
      <c r="S16" s="6" t="s">
        <v>605</v>
      </c>
      <c r="T16" s="6" t="s">
        <v>262</v>
      </c>
      <c r="U16" s="6" t="s">
        <v>42</v>
      </c>
      <c r="V16" s="6" t="s">
        <v>46</v>
      </c>
      <c r="W16" s="17">
        <v>481825</v>
      </c>
      <c r="X16" s="6" t="s">
        <v>57</v>
      </c>
    </row>
    <row r="17" spans="1:24" x14ac:dyDescent="0.25">
      <c r="A17" s="4">
        <v>295</v>
      </c>
      <c r="B17" s="7" t="s">
        <v>8</v>
      </c>
      <c r="C17" s="4" t="s">
        <v>9</v>
      </c>
      <c r="D17" s="4">
        <v>275</v>
      </c>
      <c r="E17" s="4">
        <v>288</v>
      </c>
      <c r="F17" s="48">
        <v>65</v>
      </c>
      <c r="G17" s="5">
        <f t="shared" si="0"/>
        <v>-210</v>
      </c>
      <c r="H17" s="5">
        <f t="shared" si="1"/>
        <v>-223</v>
      </c>
      <c r="I17" s="6" t="s">
        <v>200</v>
      </c>
      <c r="J17" s="6" t="s">
        <v>221</v>
      </c>
      <c r="K17" s="6"/>
    </row>
    <row r="18" spans="1:24" x14ac:dyDescent="0.25">
      <c r="A18" s="4">
        <v>295</v>
      </c>
      <c r="B18" s="7" t="s">
        <v>8</v>
      </c>
      <c r="C18" s="4" t="s">
        <v>10</v>
      </c>
      <c r="D18" s="4">
        <v>283</v>
      </c>
      <c r="E18" s="4">
        <v>283</v>
      </c>
      <c r="F18" s="48">
        <v>65</v>
      </c>
      <c r="G18" s="5">
        <f t="shared" si="0"/>
        <v>-218</v>
      </c>
      <c r="H18" s="5">
        <f t="shared" si="1"/>
        <v>-218</v>
      </c>
      <c r="I18" s="6" t="s">
        <v>200</v>
      </c>
      <c r="J18" s="6" t="s">
        <v>345</v>
      </c>
      <c r="K18" s="6"/>
    </row>
    <row r="19" spans="1:24" x14ac:dyDescent="0.25">
      <c r="A19" s="4">
        <v>295</v>
      </c>
      <c r="B19" s="7" t="s">
        <v>8</v>
      </c>
      <c r="C19" s="4">
        <v>13</v>
      </c>
      <c r="D19" s="4">
        <v>288</v>
      </c>
      <c r="E19" s="4">
        <v>292</v>
      </c>
      <c r="F19" s="48">
        <v>65</v>
      </c>
      <c r="G19" s="5">
        <f t="shared" si="0"/>
        <v>-223</v>
      </c>
      <c r="H19" s="5">
        <f t="shared" si="1"/>
        <v>-227</v>
      </c>
      <c r="I19" s="6" t="s">
        <v>201</v>
      </c>
      <c r="J19" s="6" t="s">
        <v>346</v>
      </c>
      <c r="K19" s="6"/>
    </row>
    <row r="20" spans="1:24" x14ac:dyDescent="0.25">
      <c r="A20" s="4">
        <v>295</v>
      </c>
      <c r="B20" s="7" t="s">
        <v>8</v>
      </c>
      <c r="C20" s="4">
        <v>14</v>
      </c>
      <c r="D20" s="4">
        <v>294</v>
      </c>
      <c r="E20" s="4">
        <v>330</v>
      </c>
      <c r="F20" s="48">
        <v>65</v>
      </c>
      <c r="G20" s="5">
        <f t="shared" si="0"/>
        <v>-229</v>
      </c>
      <c r="H20" s="5">
        <f t="shared" si="1"/>
        <v>-265</v>
      </c>
      <c r="I20" s="6" t="s">
        <v>197</v>
      </c>
      <c r="J20" s="6" t="s">
        <v>217</v>
      </c>
      <c r="K20" s="6"/>
    </row>
    <row r="21" spans="1:24" ht="197.25" customHeight="1" x14ac:dyDescent="0.25">
      <c r="A21" s="4">
        <v>295</v>
      </c>
      <c r="B21" s="7" t="s">
        <v>8</v>
      </c>
      <c r="C21" s="4">
        <v>15</v>
      </c>
      <c r="D21" s="4">
        <v>330</v>
      </c>
      <c r="E21" s="4">
        <v>355</v>
      </c>
      <c r="F21" s="48">
        <v>65</v>
      </c>
      <c r="G21" s="5">
        <f t="shared" si="0"/>
        <v>-265</v>
      </c>
      <c r="H21" s="5">
        <f t="shared" si="1"/>
        <v>-290</v>
      </c>
      <c r="I21" s="6" t="s">
        <v>200</v>
      </c>
      <c r="J21" s="6" t="s">
        <v>347</v>
      </c>
      <c r="K21" s="6"/>
      <c r="M21" s="6" t="s">
        <v>605</v>
      </c>
      <c r="N21" s="6" t="s">
        <v>495</v>
      </c>
      <c r="O21" s="6" t="s">
        <v>631</v>
      </c>
      <c r="P21" s="6" t="s">
        <v>560</v>
      </c>
      <c r="Q21" s="6" t="s">
        <v>606</v>
      </c>
    </row>
    <row r="22" spans="1:24" x14ac:dyDescent="0.25">
      <c r="A22" s="4">
        <v>295</v>
      </c>
      <c r="B22" s="7" t="s">
        <v>8</v>
      </c>
      <c r="C22" s="4">
        <v>16</v>
      </c>
      <c r="D22" s="4">
        <v>355</v>
      </c>
      <c r="E22" s="4">
        <v>381</v>
      </c>
      <c r="F22" s="48">
        <v>65</v>
      </c>
      <c r="G22" s="5">
        <f t="shared" si="0"/>
        <v>-290</v>
      </c>
      <c r="H22" s="5">
        <f t="shared" si="1"/>
        <v>-316</v>
      </c>
      <c r="I22" s="6" t="s">
        <v>199</v>
      </c>
      <c r="J22" s="6" t="s">
        <v>348</v>
      </c>
      <c r="K22" s="6"/>
    </row>
    <row r="23" spans="1:24" x14ac:dyDescent="0.25">
      <c r="A23" s="4">
        <v>295</v>
      </c>
      <c r="B23" s="7" t="s">
        <v>8</v>
      </c>
      <c r="C23" s="4">
        <v>17</v>
      </c>
      <c r="D23" s="4">
        <v>390</v>
      </c>
      <c r="E23" s="4">
        <v>392</v>
      </c>
      <c r="F23" s="48">
        <v>65</v>
      </c>
      <c r="G23" s="5">
        <f t="shared" si="0"/>
        <v>-325</v>
      </c>
      <c r="H23" s="5">
        <f t="shared" si="1"/>
        <v>-327</v>
      </c>
      <c r="I23" s="6" t="s">
        <v>319</v>
      </c>
      <c r="J23" s="6" t="s">
        <v>310</v>
      </c>
      <c r="K23" s="6" t="s">
        <v>316</v>
      </c>
    </row>
    <row r="24" spans="1:24" s="21" customFormat="1" ht="15" customHeight="1" x14ac:dyDescent="0.25">
      <c r="A24" s="19"/>
      <c r="B24" s="19"/>
      <c r="C24" s="19"/>
      <c r="D24" s="19"/>
      <c r="E24" s="19"/>
      <c r="F24" s="19"/>
      <c r="G24" s="20"/>
      <c r="H24" s="20"/>
    </row>
    <row r="25" spans="1:24" ht="30" x14ac:dyDescent="0.25">
      <c r="A25" s="4">
        <v>334</v>
      </c>
      <c r="B25" s="7" t="s">
        <v>135</v>
      </c>
      <c r="C25" s="4">
        <v>7</v>
      </c>
      <c r="D25" s="4">
        <v>190</v>
      </c>
      <c r="E25" s="4">
        <v>203</v>
      </c>
      <c r="F25" s="4">
        <v>46</v>
      </c>
      <c r="G25" s="5">
        <f t="shared" ref="G25" si="2">F25-D25</f>
        <v>-144</v>
      </c>
      <c r="H25" s="5">
        <f t="shared" ref="H25" si="3">F25-E25</f>
        <v>-157</v>
      </c>
      <c r="I25" s="6" t="s">
        <v>320</v>
      </c>
      <c r="J25" s="6" t="s">
        <v>349</v>
      </c>
      <c r="K25" s="6" t="s">
        <v>318</v>
      </c>
      <c r="M25" s="54"/>
      <c r="N25" s="54"/>
      <c r="O25" s="54"/>
      <c r="P25" s="54"/>
      <c r="Q25" s="54"/>
      <c r="R25" s="54"/>
      <c r="S25" s="54"/>
      <c r="T25" s="54"/>
      <c r="U25" s="54"/>
      <c r="V25" s="54"/>
      <c r="W25" s="54"/>
      <c r="X25" s="54"/>
    </row>
    <row r="26" spans="1:24" ht="30" x14ac:dyDescent="0.25">
      <c r="A26" s="4">
        <v>334</v>
      </c>
      <c r="B26" s="7" t="s">
        <v>135</v>
      </c>
      <c r="C26" s="4">
        <v>21</v>
      </c>
      <c r="D26" s="4">
        <v>293</v>
      </c>
      <c r="E26" s="4">
        <v>296</v>
      </c>
      <c r="F26" s="4">
        <v>46</v>
      </c>
      <c r="G26" s="5">
        <f t="shared" ref="G26" si="4">F26-D26</f>
        <v>-247</v>
      </c>
      <c r="H26" s="5">
        <f t="shared" ref="H26" si="5">F26-E26</f>
        <v>-250</v>
      </c>
      <c r="I26" s="6" t="s">
        <v>186</v>
      </c>
      <c r="J26" s="6" t="s">
        <v>217</v>
      </c>
      <c r="K26" s="6" t="s">
        <v>318</v>
      </c>
      <c r="M26" s="54"/>
      <c r="N26" s="54"/>
      <c r="O26" s="54"/>
      <c r="P26" s="54"/>
      <c r="Q26" s="54"/>
      <c r="R26" s="54"/>
      <c r="S26" s="54"/>
      <c r="T26" s="54"/>
      <c r="U26" s="54"/>
      <c r="V26" s="54"/>
      <c r="W26" s="54"/>
      <c r="X26" s="54"/>
    </row>
    <row r="27" spans="1:24" ht="120.75" customHeight="1" x14ac:dyDescent="0.25">
      <c r="A27" s="4">
        <v>334</v>
      </c>
      <c r="B27" s="7" t="s">
        <v>135</v>
      </c>
      <c r="C27" s="4">
        <v>24</v>
      </c>
      <c r="D27" s="4">
        <v>308</v>
      </c>
      <c r="E27" s="4">
        <v>323</v>
      </c>
      <c r="F27" s="4">
        <v>46</v>
      </c>
      <c r="G27" s="5">
        <f t="shared" ref="G27:G28" si="6">F27-D27</f>
        <v>-262</v>
      </c>
      <c r="H27" s="5">
        <f t="shared" ref="H27:H28" si="7">F27-E27</f>
        <v>-277</v>
      </c>
      <c r="I27" s="6" t="s">
        <v>187</v>
      </c>
      <c r="J27" s="6" t="s">
        <v>350</v>
      </c>
      <c r="K27" s="6" t="s">
        <v>419</v>
      </c>
      <c r="M27" s="6" t="s">
        <v>605</v>
      </c>
      <c r="N27" s="47" t="s">
        <v>498</v>
      </c>
      <c r="O27" s="47" t="s">
        <v>263</v>
      </c>
      <c r="P27" s="47" t="s">
        <v>561</v>
      </c>
      <c r="Q27" s="47" t="s">
        <v>607</v>
      </c>
      <c r="R27" s="54"/>
      <c r="S27" s="47" t="s">
        <v>606</v>
      </c>
      <c r="T27" s="54"/>
      <c r="U27" s="54"/>
      <c r="V27" s="54"/>
      <c r="W27" s="54"/>
      <c r="X27" s="54"/>
    </row>
    <row r="28" spans="1:24" ht="45" x14ac:dyDescent="0.25">
      <c r="A28" s="4">
        <v>334</v>
      </c>
      <c r="B28" s="7" t="s">
        <v>135</v>
      </c>
      <c r="C28" s="4">
        <v>31</v>
      </c>
      <c r="D28" s="4">
        <v>392</v>
      </c>
      <c r="E28" s="4">
        <v>398</v>
      </c>
      <c r="F28" s="4">
        <v>46</v>
      </c>
      <c r="G28" s="5">
        <f t="shared" si="6"/>
        <v>-346</v>
      </c>
      <c r="H28" s="5">
        <f t="shared" si="7"/>
        <v>-352</v>
      </c>
      <c r="I28" s="6" t="s">
        <v>23</v>
      </c>
      <c r="J28" s="6" t="s">
        <v>351</v>
      </c>
      <c r="K28" s="6" t="s">
        <v>419</v>
      </c>
      <c r="M28" s="6" t="s">
        <v>605</v>
      </c>
      <c r="N28" s="47" t="s">
        <v>500</v>
      </c>
      <c r="O28" s="47" t="s">
        <v>608</v>
      </c>
      <c r="P28" s="47" t="s">
        <v>562</v>
      </c>
      <c r="Q28" s="47" t="s">
        <v>609</v>
      </c>
      <c r="R28" s="54"/>
      <c r="S28" s="47" t="s">
        <v>606</v>
      </c>
      <c r="T28" s="54"/>
      <c r="U28" s="54"/>
      <c r="V28" s="54"/>
      <c r="W28" s="54"/>
      <c r="X28" s="54"/>
    </row>
    <row r="29" spans="1:24" s="21" customFormat="1" ht="15" customHeight="1" x14ac:dyDescent="0.25">
      <c r="A29" s="19"/>
      <c r="B29" s="19"/>
      <c r="C29" s="19"/>
      <c r="D29" s="19"/>
      <c r="E29" s="19"/>
      <c r="F29" s="19"/>
      <c r="G29" s="20"/>
      <c r="H29" s="20"/>
    </row>
    <row r="30" spans="1:24" x14ac:dyDescent="0.25">
      <c r="A30" s="4">
        <v>294</v>
      </c>
      <c r="B30" s="7" t="s">
        <v>6</v>
      </c>
      <c r="C30" s="4">
        <v>13</v>
      </c>
      <c r="D30" s="4">
        <v>182</v>
      </c>
      <c r="E30" s="4">
        <v>199</v>
      </c>
      <c r="F30" s="50">
        <v>79</v>
      </c>
      <c r="G30" s="5">
        <f t="shared" ref="G30:G35" si="8">F30-D30</f>
        <v>-103</v>
      </c>
      <c r="H30" s="5">
        <f t="shared" ref="H30:H35" si="9">F30-E30</f>
        <v>-120</v>
      </c>
      <c r="I30" s="6" t="s">
        <v>202</v>
      </c>
      <c r="J30" s="6" t="s">
        <v>352</v>
      </c>
      <c r="K30" s="6"/>
    </row>
    <row r="31" spans="1:24" ht="60" x14ac:dyDescent="0.25">
      <c r="A31" s="4">
        <v>294</v>
      </c>
      <c r="B31" s="7" t="s">
        <v>6</v>
      </c>
      <c r="C31" s="4">
        <v>14</v>
      </c>
      <c r="D31" s="4">
        <v>199</v>
      </c>
      <c r="E31" s="4">
        <v>216</v>
      </c>
      <c r="F31" s="50">
        <v>79</v>
      </c>
      <c r="G31" s="5">
        <f t="shared" si="8"/>
        <v>-120</v>
      </c>
      <c r="H31" s="5">
        <f t="shared" si="9"/>
        <v>-137</v>
      </c>
      <c r="I31" s="6" t="s">
        <v>199</v>
      </c>
      <c r="J31" s="6" t="s">
        <v>353</v>
      </c>
      <c r="K31" s="6" t="s">
        <v>311</v>
      </c>
      <c r="M31" s="6" t="s">
        <v>605</v>
      </c>
      <c r="N31" s="47" t="s">
        <v>499</v>
      </c>
      <c r="O31" s="47" t="s">
        <v>610</v>
      </c>
      <c r="P31" s="47" t="s">
        <v>611</v>
      </c>
      <c r="Q31" s="47" t="s">
        <v>605</v>
      </c>
      <c r="R31" s="54"/>
      <c r="S31" s="47" t="s">
        <v>606</v>
      </c>
      <c r="T31" s="54"/>
      <c r="U31" s="54"/>
      <c r="V31" s="54"/>
    </row>
    <row r="32" spans="1:24" ht="60" x14ac:dyDescent="0.25">
      <c r="A32" s="4">
        <v>294</v>
      </c>
      <c r="B32" s="7" t="s">
        <v>6</v>
      </c>
      <c r="C32" s="4">
        <v>15</v>
      </c>
      <c r="D32" s="4">
        <v>216</v>
      </c>
      <c r="E32" s="4">
        <v>220</v>
      </c>
      <c r="F32" s="50">
        <v>79</v>
      </c>
      <c r="G32" s="5">
        <f t="shared" si="8"/>
        <v>-137</v>
      </c>
      <c r="H32" s="5">
        <f t="shared" si="9"/>
        <v>-141</v>
      </c>
      <c r="I32" s="6" t="s">
        <v>199</v>
      </c>
      <c r="J32" s="6" t="s">
        <v>354</v>
      </c>
      <c r="K32" s="6" t="s">
        <v>311</v>
      </c>
      <c r="M32" s="6" t="s">
        <v>605</v>
      </c>
      <c r="N32" s="47" t="s">
        <v>499</v>
      </c>
      <c r="O32" s="47" t="s">
        <v>632</v>
      </c>
      <c r="P32" s="47" t="s">
        <v>611</v>
      </c>
      <c r="Q32" s="47" t="s">
        <v>605</v>
      </c>
      <c r="R32" s="54"/>
      <c r="S32" s="47" t="s">
        <v>732</v>
      </c>
      <c r="T32" s="54" t="s">
        <v>733</v>
      </c>
      <c r="U32" s="54"/>
      <c r="V32" s="54"/>
    </row>
    <row r="33" spans="1:21" ht="45" x14ac:dyDescent="0.25">
      <c r="A33" s="4">
        <v>294</v>
      </c>
      <c r="B33" s="7" t="s">
        <v>6</v>
      </c>
      <c r="C33" s="4">
        <v>31</v>
      </c>
      <c r="D33" s="4">
        <v>351</v>
      </c>
      <c r="E33" s="4">
        <v>352</v>
      </c>
      <c r="F33" s="50">
        <v>79</v>
      </c>
      <c r="G33" s="5">
        <f t="shared" si="8"/>
        <v>-272</v>
      </c>
      <c r="H33" s="5">
        <f t="shared" si="9"/>
        <v>-273</v>
      </c>
      <c r="I33" s="6" t="s">
        <v>188</v>
      </c>
      <c r="J33" s="6" t="s">
        <v>217</v>
      </c>
      <c r="K33" s="6"/>
      <c r="M33" s="6" t="s">
        <v>605</v>
      </c>
      <c r="N33" s="47" t="s">
        <v>500</v>
      </c>
      <c r="O33" s="47" t="s">
        <v>264</v>
      </c>
      <c r="P33" s="47" t="s">
        <v>564</v>
      </c>
      <c r="Q33" s="47" t="s">
        <v>606</v>
      </c>
      <c r="R33" s="54"/>
      <c r="S33" s="54"/>
      <c r="T33" s="54"/>
      <c r="U33" s="54"/>
    </row>
    <row r="34" spans="1:21" ht="45" x14ac:dyDescent="0.25">
      <c r="A34" s="4">
        <v>294</v>
      </c>
      <c r="B34" s="7" t="s">
        <v>6</v>
      </c>
      <c r="C34" s="4">
        <v>32</v>
      </c>
      <c r="D34" s="4">
        <v>360</v>
      </c>
      <c r="E34" s="4">
        <v>365</v>
      </c>
      <c r="F34" s="50">
        <v>79</v>
      </c>
      <c r="G34" s="5">
        <f t="shared" si="8"/>
        <v>-281</v>
      </c>
      <c r="H34" s="5">
        <f t="shared" si="9"/>
        <v>-286</v>
      </c>
      <c r="I34" s="6" t="s">
        <v>19</v>
      </c>
      <c r="J34" s="6" t="s">
        <v>217</v>
      </c>
      <c r="K34" s="6"/>
      <c r="M34" s="6" t="s">
        <v>605</v>
      </c>
      <c r="N34" s="47" t="s">
        <v>500</v>
      </c>
      <c r="O34" s="47" t="s">
        <v>265</v>
      </c>
      <c r="P34" s="47" t="s">
        <v>564</v>
      </c>
      <c r="Q34" s="47" t="s">
        <v>606</v>
      </c>
      <c r="R34" s="54"/>
      <c r="S34" s="54"/>
      <c r="T34" s="54"/>
      <c r="U34" s="54"/>
    </row>
    <row r="35" spans="1:21" ht="90" x14ac:dyDescent="0.25">
      <c r="A35" s="4">
        <v>294</v>
      </c>
      <c r="B35" s="7" t="s">
        <v>6</v>
      </c>
      <c r="C35" s="4">
        <v>35</v>
      </c>
      <c r="D35" s="4">
        <v>388</v>
      </c>
      <c r="E35" s="4">
        <v>390</v>
      </c>
      <c r="F35" s="50">
        <v>79</v>
      </c>
      <c r="G35" s="5">
        <f t="shared" si="8"/>
        <v>-309</v>
      </c>
      <c r="H35" s="5">
        <f t="shared" si="9"/>
        <v>-311</v>
      </c>
      <c r="I35" s="6" t="s">
        <v>319</v>
      </c>
      <c r="J35" s="6" t="s">
        <v>7</v>
      </c>
      <c r="K35" s="6" t="s">
        <v>316</v>
      </c>
      <c r="M35" s="6" t="s">
        <v>605</v>
      </c>
      <c r="N35" s="47" t="s">
        <v>501</v>
      </c>
      <c r="O35" s="47" t="s">
        <v>612</v>
      </c>
      <c r="P35" s="47" t="s">
        <v>565</v>
      </c>
      <c r="Q35" s="47" t="s">
        <v>606</v>
      </c>
      <c r="R35" s="54"/>
      <c r="S35" s="47" t="s">
        <v>606</v>
      </c>
      <c r="T35" s="54"/>
      <c r="U35" s="54"/>
    </row>
    <row r="36" spans="1:21" s="21" customFormat="1" ht="15" customHeight="1" x14ac:dyDescent="0.25">
      <c r="A36" s="19"/>
      <c r="B36" s="19"/>
      <c r="C36" s="19"/>
      <c r="D36" s="19"/>
      <c r="E36" s="19"/>
      <c r="F36" s="19"/>
      <c r="G36" s="20"/>
      <c r="H36" s="20"/>
    </row>
    <row r="37" spans="1:21" ht="30" x14ac:dyDescent="0.25">
      <c r="A37" s="4">
        <v>307</v>
      </c>
      <c r="B37" s="7" t="s">
        <v>80</v>
      </c>
      <c r="C37" s="4">
        <v>16</v>
      </c>
      <c r="D37" s="4">
        <v>240</v>
      </c>
      <c r="E37" s="4">
        <v>270</v>
      </c>
      <c r="F37" s="4">
        <v>12</v>
      </c>
      <c r="G37" s="5">
        <f t="shared" ref="G37:G44" si="10">F37-D37</f>
        <v>-228</v>
      </c>
      <c r="H37" s="5">
        <f t="shared" ref="H37:H44" si="11">F37-E37</f>
        <v>-258</v>
      </c>
      <c r="I37" s="6" t="s">
        <v>188</v>
      </c>
      <c r="J37" s="6" t="s">
        <v>217</v>
      </c>
      <c r="K37" s="6" t="s">
        <v>420</v>
      </c>
    </row>
    <row r="38" spans="1:21" ht="30" x14ac:dyDescent="0.25">
      <c r="A38" s="4">
        <v>307</v>
      </c>
      <c r="B38" s="7" t="s">
        <v>80</v>
      </c>
      <c r="C38" s="4">
        <v>17</v>
      </c>
      <c r="D38" s="4">
        <v>311</v>
      </c>
      <c r="E38" s="4">
        <v>325</v>
      </c>
      <c r="F38" s="4">
        <v>12</v>
      </c>
      <c r="G38" s="5">
        <f t="shared" si="10"/>
        <v>-299</v>
      </c>
      <c r="H38" s="5">
        <f t="shared" si="11"/>
        <v>-313</v>
      </c>
      <c r="I38" s="6" t="s">
        <v>30</v>
      </c>
      <c r="J38" s="6" t="s">
        <v>227</v>
      </c>
      <c r="K38" s="6" t="s">
        <v>318</v>
      </c>
    </row>
    <row r="39" spans="1:21" ht="30" x14ac:dyDescent="0.25">
      <c r="A39" s="4">
        <v>307</v>
      </c>
      <c r="B39" s="7" t="s">
        <v>80</v>
      </c>
      <c r="C39" s="4">
        <v>19</v>
      </c>
      <c r="D39" s="4">
        <v>350</v>
      </c>
      <c r="E39" s="4">
        <v>360</v>
      </c>
      <c r="F39" s="4">
        <v>12</v>
      </c>
      <c r="G39" s="5">
        <f t="shared" si="10"/>
        <v>-338</v>
      </c>
      <c r="H39" s="5">
        <f t="shared" si="11"/>
        <v>-348</v>
      </c>
      <c r="I39" s="6" t="s">
        <v>188</v>
      </c>
      <c r="J39" s="6" t="s">
        <v>217</v>
      </c>
      <c r="K39" s="6"/>
    </row>
    <row r="40" spans="1:21" ht="30" x14ac:dyDescent="0.25">
      <c r="A40" s="4">
        <v>307</v>
      </c>
      <c r="B40" s="7" t="s">
        <v>80</v>
      </c>
      <c r="C40" s="4">
        <v>24</v>
      </c>
      <c r="D40" s="4">
        <v>390</v>
      </c>
      <c r="E40" s="4">
        <v>393</v>
      </c>
      <c r="F40" s="4">
        <v>12</v>
      </c>
      <c r="G40" s="5">
        <f t="shared" si="10"/>
        <v>-378</v>
      </c>
      <c r="H40" s="5">
        <f t="shared" si="11"/>
        <v>-381</v>
      </c>
      <c r="I40" s="6" t="s">
        <v>189</v>
      </c>
      <c r="J40" s="85" t="s">
        <v>355</v>
      </c>
      <c r="K40" s="6"/>
    </row>
    <row r="41" spans="1:21" ht="30" x14ac:dyDescent="0.25">
      <c r="A41" s="4">
        <v>307</v>
      </c>
      <c r="B41" s="7" t="s">
        <v>80</v>
      </c>
      <c r="C41" s="4">
        <v>30</v>
      </c>
      <c r="D41" s="4">
        <v>430</v>
      </c>
      <c r="E41" s="4">
        <v>433</v>
      </c>
      <c r="F41" s="4">
        <v>12</v>
      </c>
      <c r="G41" s="5">
        <f t="shared" si="10"/>
        <v>-418</v>
      </c>
      <c r="H41" s="5">
        <f t="shared" si="11"/>
        <v>-421</v>
      </c>
      <c r="I41" s="6" t="s">
        <v>190</v>
      </c>
      <c r="J41" s="6" t="s">
        <v>217</v>
      </c>
      <c r="K41" s="6" t="s">
        <v>420</v>
      </c>
      <c r="O41" s="3" t="s">
        <v>87</v>
      </c>
    </row>
    <row r="42" spans="1:21" ht="30" x14ac:dyDescent="0.25">
      <c r="A42" s="4">
        <v>307</v>
      </c>
      <c r="B42" s="7" t="s">
        <v>80</v>
      </c>
      <c r="C42" s="4">
        <v>33</v>
      </c>
      <c r="D42" s="4">
        <v>450</v>
      </c>
      <c r="E42" s="4">
        <v>455</v>
      </c>
      <c r="F42" s="4">
        <v>12</v>
      </c>
      <c r="G42" s="5">
        <f t="shared" si="10"/>
        <v>-438</v>
      </c>
      <c r="H42" s="5">
        <f t="shared" si="11"/>
        <v>-443</v>
      </c>
      <c r="I42" s="6" t="s">
        <v>19</v>
      </c>
      <c r="J42" s="6" t="s">
        <v>356</v>
      </c>
      <c r="K42" s="6" t="s">
        <v>315</v>
      </c>
    </row>
    <row r="43" spans="1:21" ht="30" x14ac:dyDescent="0.25">
      <c r="A43" s="4">
        <v>307</v>
      </c>
      <c r="B43" s="7" t="s">
        <v>80</v>
      </c>
      <c r="C43" s="4">
        <v>43</v>
      </c>
      <c r="D43" s="4">
        <v>535</v>
      </c>
      <c r="E43" s="4">
        <v>540</v>
      </c>
      <c r="F43" s="4">
        <v>12</v>
      </c>
      <c r="G43" s="5">
        <f t="shared" si="10"/>
        <v>-523</v>
      </c>
      <c r="H43" s="5">
        <f t="shared" si="11"/>
        <v>-528</v>
      </c>
      <c r="I43" s="6" t="s">
        <v>20</v>
      </c>
      <c r="J43" s="6" t="s">
        <v>217</v>
      </c>
      <c r="K43" s="6"/>
    </row>
    <row r="44" spans="1:21" ht="30" x14ac:dyDescent="0.25">
      <c r="A44" s="4">
        <v>307</v>
      </c>
      <c r="B44" s="7" t="s">
        <v>80</v>
      </c>
      <c r="C44" s="4">
        <v>44</v>
      </c>
      <c r="D44" s="4">
        <v>540</v>
      </c>
      <c r="E44" s="4">
        <v>550</v>
      </c>
      <c r="F44" s="4">
        <v>12</v>
      </c>
      <c r="G44" s="5">
        <f t="shared" si="10"/>
        <v>-528</v>
      </c>
      <c r="H44" s="5">
        <f t="shared" si="11"/>
        <v>-538</v>
      </c>
      <c r="I44" s="6" t="s">
        <v>191</v>
      </c>
      <c r="J44" s="6" t="s">
        <v>217</v>
      </c>
      <c r="K44" s="6"/>
    </row>
    <row r="45" spans="1:21" s="21" customFormat="1" ht="15" customHeight="1" x14ac:dyDescent="0.25">
      <c r="A45" s="19"/>
      <c r="B45" s="19"/>
      <c r="C45" s="19"/>
      <c r="D45" s="19"/>
      <c r="E45" s="19"/>
      <c r="F45" s="19"/>
      <c r="G45" s="20"/>
      <c r="H45" s="20"/>
    </row>
    <row r="46" spans="1:21" ht="30" x14ac:dyDescent="0.25">
      <c r="A46" s="4">
        <v>305</v>
      </c>
      <c r="B46" s="7" t="s">
        <v>82</v>
      </c>
      <c r="C46" s="4">
        <v>23</v>
      </c>
      <c r="D46" s="4">
        <v>275</v>
      </c>
      <c r="E46" s="4">
        <v>285</v>
      </c>
      <c r="F46" s="4">
        <v>31</v>
      </c>
      <c r="G46" s="5">
        <f t="shared" ref="G46:G52" si="12">F46-D46</f>
        <v>-244</v>
      </c>
      <c r="H46" s="5">
        <f t="shared" ref="H46:H52" si="13">F46-E46</f>
        <v>-254</v>
      </c>
      <c r="I46" s="6" t="s">
        <v>20</v>
      </c>
      <c r="J46" s="6" t="s">
        <v>217</v>
      </c>
      <c r="K46" s="6" t="s">
        <v>420</v>
      </c>
    </row>
    <row r="47" spans="1:21" ht="30" x14ac:dyDescent="0.25">
      <c r="A47" s="4">
        <v>305</v>
      </c>
      <c r="B47" s="7" t="s">
        <v>82</v>
      </c>
      <c r="C47" s="4">
        <v>27</v>
      </c>
      <c r="D47" s="4">
        <v>325</v>
      </c>
      <c r="E47" s="4">
        <v>330</v>
      </c>
      <c r="F47" s="4">
        <v>31</v>
      </c>
      <c r="G47" s="5">
        <f t="shared" si="12"/>
        <v>-294</v>
      </c>
      <c r="H47" s="5">
        <f t="shared" si="13"/>
        <v>-299</v>
      </c>
      <c r="I47" s="6" t="s">
        <v>20</v>
      </c>
      <c r="J47" s="6" t="s">
        <v>217</v>
      </c>
      <c r="K47" s="6"/>
    </row>
    <row r="48" spans="1:21" ht="30" x14ac:dyDescent="0.25">
      <c r="A48" s="48">
        <v>305</v>
      </c>
      <c r="B48" s="49" t="s">
        <v>82</v>
      </c>
      <c r="C48" s="48">
        <v>28</v>
      </c>
      <c r="D48" s="4">
        <v>335</v>
      </c>
      <c r="E48" s="4">
        <v>340</v>
      </c>
      <c r="F48" s="4">
        <v>31</v>
      </c>
      <c r="G48" s="5">
        <f t="shared" si="12"/>
        <v>-304</v>
      </c>
      <c r="H48" s="5">
        <f t="shared" si="13"/>
        <v>-309</v>
      </c>
      <c r="I48" s="6" t="s">
        <v>20</v>
      </c>
      <c r="J48" s="47"/>
      <c r="K48" s="6"/>
    </row>
    <row r="49" spans="1:11" ht="30" x14ac:dyDescent="0.25">
      <c r="A49" s="48">
        <v>305</v>
      </c>
      <c r="B49" s="49" t="s">
        <v>82</v>
      </c>
      <c r="C49" s="48">
        <v>31</v>
      </c>
      <c r="D49" s="4">
        <v>372</v>
      </c>
      <c r="E49" s="4">
        <v>377</v>
      </c>
      <c r="F49" s="4">
        <v>31</v>
      </c>
      <c r="G49" s="5">
        <f t="shared" si="12"/>
        <v>-341</v>
      </c>
      <c r="H49" s="5">
        <f t="shared" si="13"/>
        <v>-346</v>
      </c>
      <c r="I49" s="6" t="s">
        <v>31</v>
      </c>
      <c r="J49" s="6" t="s">
        <v>217</v>
      </c>
      <c r="K49" s="6"/>
    </row>
    <row r="50" spans="1:11" ht="30" x14ac:dyDescent="0.25">
      <c r="A50" s="48">
        <v>305</v>
      </c>
      <c r="B50" s="49" t="s">
        <v>82</v>
      </c>
      <c r="C50" s="48">
        <v>32</v>
      </c>
      <c r="D50" s="4">
        <v>377</v>
      </c>
      <c r="E50" s="4">
        <v>382</v>
      </c>
      <c r="F50" s="4">
        <v>31</v>
      </c>
      <c r="G50" s="5">
        <f t="shared" si="12"/>
        <v>-346</v>
      </c>
      <c r="H50" s="5">
        <f t="shared" si="13"/>
        <v>-351</v>
      </c>
      <c r="I50" s="6" t="s">
        <v>192</v>
      </c>
      <c r="J50" s="47" t="s">
        <v>217</v>
      </c>
      <c r="K50" s="6"/>
    </row>
    <row r="51" spans="1:11" ht="30" x14ac:dyDescent="0.25">
      <c r="A51" s="4">
        <v>305</v>
      </c>
      <c r="B51" s="7" t="s">
        <v>82</v>
      </c>
      <c r="C51" s="4">
        <v>34</v>
      </c>
      <c r="D51" s="4">
        <v>425</v>
      </c>
      <c r="E51" s="4">
        <v>430</v>
      </c>
      <c r="F51" s="4">
        <v>31</v>
      </c>
      <c r="G51" s="5">
        <f t="shared" si="12"/>
        <v>-394</v>
      </c>
      <c r="H51" s="5">
        <f t="shared" si="13"/>
        <v>-399</v>
      </c>
      <c r="I51" s="6" t="s">
        <v>193</v>
      </c>
      <c r="J51" s="47" t="s">
        <v>217</v>
      </c>
      <c r="K51" s="6"/>
    </row>
    <row r="52" spans="1:11" ht="30" x14ac:dyDescent="0.25">
      <c r="A52" s="4">
        <v>305</v>
      </c>
      <c r="B52" s="7" t="s">
        <v>82</v>
      </c>
      <c r="C52" s="4">
        <v>37</v>
      </c>
      <c r="D52" s="4">
        <v>490</v>
      </c>
      <c r="E52" s="4">
        <v>495</v>
      </c>
      <c r="F52" s="4">
        <v>31</v>
      </c>
      <c r="G52" s="5">
        <f t="shared" si="12"/>
        <v>-459</v>
      </c>
      <c r="H52" s="5">
        <f t="shared" si="13"/>
        <v>-464</v>
      </c>
      <c r="I52" s="6" t="s">
        <v>194</v>
      </c>
      <c r="J52" s="6" t="s">
        <v>217</v>
      </c>
      <c r="K52" s="6" t="s">
        <v>420</v>
      </c>
    </row>
    <row r="53" spans="1:11" s="21" customFormat="1" ht="15" customHeight="1" x14ac:dyDescent="0.25">
      <c r="A53" s="19"/>
      <c r="B53" s="19"/>
      <c r="C53" s="19"/>
      <c r="D53" s="19"/>
      <c r="E53" s="19"/>
      <c r="F53" s="19"/>
      <c r="G53" s="20"/>
      <c r="H53" s="20"/>
    </row>
    <row r="54" spans="1:11" x14ac:dyDescent="0.25">
      <c r="A54" s="4">
        <v>306</v>
      </c>
      <c r="B54" s="7" t="s">
        <v>79</v>
      </c>
      <c r="C54" s="4">
        <v>9</v>
      </c>
      <c r="D54" s="4">
        <v>150</v>
      </c>
      <c r="E54" s="4">
        <v>165</v>
      </c>
      <c r="F54" s="4">
        <v>-40</v>
      </c>
      <c r="G54" s="5">
        <f t="shared" ref="G54:G66" si="14">F54-D54</f>
        <v>-190</v>
      </c>
      <c r="H54" s="5">
        <f t="shared" ref="H54:H66" si="15">F54-E54</f>
        <v>-205</v>
      </c>
      <c r="I54" s="6" t="s">
        <v>26</v>
      </c>
      <c r="J54" s="6" t="s">
        <v>217</v>
      </c>
      <c r="K54" s="6"/>
    </row>
    <row r="55" spans="1:11" x14ac:dyDescent="0.25">
      <c r="A55" s="4">
        <v>306</v>
      </c>
      <c r="B55" s="7" t="s">
        <v>79</v>
      </c>
      <c r="C55" s="4">
        <v>11</v>
      </c>
      <c r="D55" s="4">
        <v>175</v>
      </c>
      <c r="E55" s="4">
        <v>190</v>
      </c>
      <c r="F55" s="4">
        <v>-40</v>
      </c>
      <c r="G55" s="5">
        <f t="shared" si="14"/>
        <v>-215</v>
      </c>
      <c r="H55" s="5">
        <f t="shared" si="15"/>
        <v>-230</v>
      </c>
      <c r="I55" s="6" t="s">
        <v>20</v>
      </c>
      <c r="J55" s="6" t="s">
        <v>249</v>
      </c>
      <c r="K55" s="6"/>
    </row>
    <row r="56" spans="1:11" x14ac:dyDescent="0.25">
      <c r="A56" s="4">
        <v>306</v>
      </c>
      <c r="B56" s="7" t="s">
        <v>79</v>
      </c>
      <c r="C56" s="4">
        <v>17</v>
      </c>
      <c r="D56" s="4">
        <v>255</v>
      </c>
      <c r="E56" s="4">
        <v>270</v>
      </c>
      <c r="F56" s="4">
        <v>-40</v>
      </c>
      <c r="G56" s="5">
        <f t="shared" si="14"/>
        <v>-295</v>
      </c>
      <c r="H56" s="5">
        <f t="shared" si="15"/>
        <v>-310</v>
      </c>
      <c r="I56" s="6" t="s">
        <v>195</v>
      </c>
      <c r="J56" s="6" t="s">
        <v>217</v>
      </c>
      <c r="K56" s="6"/>
    </row>
    <row r="57" spans="1:11" x14ac:dyDescent="0.25">
      <c r="A57" s="4">
        <v>306</v>
      </c>
      <c r="B57" s="7" t="s">
        <v>79</v>
      </c>
      <c r="C57" s="4">
        <v>20</v>
      </c>
      <c r="D57" s="4">
        <v>300</v>
      </c>
      <c r="E57" s="4">
        <v>310</v>
      </c>
      <c r="F57" s="4">
        <v>-40</v>
      </c>
      <c r="G57" s="5">
        <f t="shared" si="14"/>
        <v>-340</v>
      </c>
      <c r="H57" s="5">
        <f t="shared" si="15"/>
        <v>-350</v>
      </c>
      <c r="I57" s="6" t="s">
        <v>196</v>
      </c>
      <c r="J57" s="6" t="s">
        <v>614</v>
      </c>
      <c r="K57" s="6" t="s">
        <v>423</v>
      </c>
    </row>
    <row r="58" spans="1:11" x14ac:dyDescent="0.25">
      <c r="A58" s="4">
        <v>306</v>
      </c>
      <c r="B58" s="7" t="s">
        <v>79</v>
      </c>
      <c r="C58" s="4">
        <v>22</v>
      </c>
      <c r="D58" s="4">
        <v>345</v>
      </c>
      <c r="E58" s="4">
        <v>350</v>
      </c>
      <c r="F58" s="4">
        <v>-40</v>
      </c>
      <c r="G58" s="5">
        <f t="shared" si="14"/>
        <v>-385</v>
      </c>
      <c r="H58" s="5">
        <f t="shared" si="15"/>
        <v>-390</v>
      </c>
      <c r="I58" s="6" t="s">
        <v>21</v>
      </c>
      <c r="J58" s="6" t="s">
        <v>217</v>
      </c>
      <c r="K58" s="6" t="s">
        <v>420</v>
      </c>
    </row>
    <row r="59" spans="1:11" x14ac:dyDescent="0.25">
      <c r="A59" s="4">
        <v>306</v>
      </c>
      <c r="B59" s="7" t="s">
        <v>79</v>
      </c>
      <c r="C59" s="4">
        <v>25</v>
      </c>
      <c r="D59" s="4">
        <v>365</v>
      </c>
      <c r="E59" s="4">
        <v>375</v>
      </c>
      <c r="F59" s="4">
        <v>-40</v>
      </c>
      <c r="G59" s="5">
        <f t="shared" si="14"/>
        <v>-405</v>
      </c>
      <c r="H59" s="5">
        <f t="shared" si="15"/>
        <v>-415</v>
      </c>
      <c r="I59" s="6" t="s">
        <v>27</v>
      </c>
      <c r="J59" s="6" t="s">
        <v>357</v>
      </c>
      <c r="K59" s="6" t="s">
        <v>316</v>
      </c>
    </row>
    <row r="60" spans="1:11" x14ac:dyDescent="0.25">
      <c r="A60" s="4">
        <v>306</v>
      </c>
      <c r="B60" s="7" t="s">
        <v>79</v>
      </c>
      <c r="C60" s="4">
        <v>27</v>
      </c>
      <c r="D60" s="4">
        <v>405</v>
      </c>
      <c r="E60" s="4">
        <v>410</v>
      </c>
      <c r="F60" s="4">
        <v>-40</v>
      </c>
      <c r="G60" s="5">
        <f t="shared" si="14"/>
        <v>-445</v>
      </c>
      <c r="H60" s="5">
        <f t="shared" si="15"/>
        <v>-450</v>
      </c>
      <c r="I60" s="6" t="s">
        <v>24</v>
      </c>
      <c r="J60" s="6" t="s">
        <v>357</v>
      </c>
      <c r="K60" s="6" t="s">
        <v>420</v>
      </c>
    </row>
    <row r="61" spans="1:11" x14ac:dyDescent="0.25">
      <c r="A61" s="48">
        <v>306</v>
      </c>
      <c r="B61" s="49" t="s">
        <v>79</v>
      </c>
      <c r="C61" s="48">
        <v>30</v>
      </c>
      <c r="D61" s="4">
        <v>450</v>
      </c>
      <c r="E61" s="4">
        <v>453</v>
      </c>
      <c r="F61" s="4">
        <v>-40</v>
      </c>
      <c r="G61" s="5">
        <f t="shared" si="14"/>
        <v>-490</v>
      </c>
      <c r="H61" s="5">
        <f t="shared" si="15"/>
        <v>-493</v>
      </c>
      <c r="I61" s="6" t="s">
        <v>193</v>
      </c>
      <c r="J61" s="6" t="s">
        <v>217</v>
      </c>
      <c r="K61" s="6"/>
    </row>
    <row r="62" spans="1:11" x14ac:dyDescent="0.25">
      <c r="A62" s="48">
        <v>306</v>
      </c>
      <c r="B62" s="49" t="s">
        <v>79</v>
      </c>
      <c r="C62" s="48">
        <v>32</v>
      </c>
      <c r="D62" s="4">
        <v>460</v>
      </c>
      <c r="E62" s="4">
        <v>470</v>
      </c>
      <c r="F62" s="4">
        <v>-40</v>
      </c>
      <c r="G62" s="5">
        <f t="shared" si="14"/>
        <v>-500</v>
      </c>
      <c r="H62" s="5">
        <f t="shared" si="15"/>
        <v>-510</v>
      </c>
      <c r="I62" s="6" t="s">
        <v>23</v>
      </c>
      <c r="J62" s="6" t="s">
        <v>217</v>
      </c>
      <c r="K62" s="6"/>
    </row>
    <row r="63" spans="1:11" x14ac:dyDescent="0.25">
      <c r="A63" s="48">
        <v>306</v>
      </c>
      <c r="B63" s="49" t="s">
        <v>79</v>
      </c>
      <c r="C63" s="48">
        <v>34</v>
      </c>
      <c r="D63" s="4">
        <v>480</v>
      </c>
      <c r="E63" s="4">
        <v>500</v>
      </c>
      <c r="F63" s="4">
        <v>-40</v>
      </c>
      <c r="G63" s="5">
        <f t="shared" si="14"/>
        <v>-520</v>
      </c>
      <c r="H63" s="5">
        <f t="shared" si="15"/>
        <v>-540</v>
      </c>
      <c r="I63" s="6" t="s">
        <v>188</v>
      </c>
      <c r="J63" s="6" t="s">
        <v>217</v>
      </c>
      <c r="K63" s="6" t="s">
        <v>424</v>
      </c>
    </row>
    <row r="64" spans="1:11" x14ac:dyDescent="0.25">
      <c r="A64" s="48">
        <v>306</v>
      </c>
      <c r="B64" s="49" t="s">
        <v>79</v>
      </c>
      <c r="C64" s="48">
        <v>36</v>
      </c>
      <c r="D64" s="4">
        <v>515</v>
      </c>
      <c r="E64" s="4">
        <v>530</v>
      </c>
      <c r="F64" s="4">
        <v>-40</v>
      </c>
      <c r="G64" s="5">
        <f t="shared" si="14"/>
        <v>-555</v>
      </c>
      <c r="H64" s="5">
        <f t="shared" si="15"/>
        <v>-570</v>
      </c>
      <c r="I64" s="6" t="s">
        <v>188</v>
      </c>
      <c r="J64" s="47" t="s">
        <v>217</v>
      </c>
      <c r="K64" s="6"/>
    </row>
    <row r="65" spans="1:24" x14ac:dyDescent="0.25">
      <c r="A65" s="4">
        <v>306</v>
      </c>
      <c r="B65" s="7" t="s">
        <v>79</v>
      </c>
      <c r="C65" s="4">
        <v>37</v>
      </c>
      <c r="D65" s="4">
        <v>530</v>
      </c>
      <c r="E65" s="4">
        <v>550</v>
      </c>
      <c r="F65" s="4">
        <v>-40</v>
      </c>
      <c r="G65" s="5">
        <f t="shared" si="14"/>
        <v>-570</v>
      </c>
      <c r="H65" s="5">
        <f t="shared" si="15"/>
        <v>-590</v>
      </c>
      <c r="I65" s="6" t="s">
        <v>191</v>
      </c>
      <c r="J65" s="6" t="s">
        <v>255</v>
      </c>
      <c r="K65" s="6"/>
    </row>
    <row r="66" spans="1:24" x14ac:dyDescent="0.25">
      <c r="A66" s="4">
        <v>306</v>
      </c>
      <c r="B66" s="7" t="s">
        <v>79</v>
      </c>
      <c r="C66" s="4" t="s">
        <v>81</v>
      </c>
      <c r="D66" s="4">
        <v>552</v>
      </c>
      <c r="E66" s="4">
        <v>560</v>
      </c>
      <c r="F66" s="4">
        <v>-40</v>
      </c>
      <c r="G66" s="5">
        <f t="shared" si="14"/>
        <v>-592</v>
      </c>
      <c r="H66" s="5">
        <f t="shared" si="15"/>
        <v>-600</v>
      </c>
      <c r="I66" s="6" t="s">
        <v>189</v>
      </c>
      <c r="J66" s="6" t="s">
        <v>217</v>
      </c>
      <c r="K66" s="6"/>
    </row>
    <row r="67" spans="1:24" s="21" customFormat="1" ht="15" customHeight="1" x14ac:dyDescent="0.25">
      <c r="A67" s="19"/>
      <c r="B67" s="19"/>
      <c r="C67" s="19"/>
      <c r="D67" s="19"/>
      <c r="E67" s="19"/>
      <c r="F67" s="19"/>
      <c r="G67" s="20"/>
      <c r="H67" s="20"/>
    </row>
    <row r="68" spans="1:24" ht="45" x14ac:dyDescent="0.25">
      <c r="A68" s="48">
        <v>301</v>
      </c>
      <c r="B68" s="49" t="s">
        <v>29</v>
      </c>
      <c r="C68" s="48">
        <v>8</v>
      </c>
      <c r="D68" s="4">
        <v>182</v>
      </c>
      <c r="E68" s="4">
        <v>195</v>
      </c>
      <c r="F68" s="4">
        <v>-84</v>
      </c>
      <c r="G68" s="5">
        <f t="shared" ref="G68:G82" si="16">F68-D68</f>
        <v>-266</v>
      </c>
      <c r="H68" s="5">
        <f t="shared" ref="H68:H82" si="17">F68-E68</f>
        <v>-279</v>
      </c>
      <c r="I68" s="8" t="s">
        <v>26</v>
      </c>
      <c r="J68" s="8" t="s">
        <v>253</v>
      </c>
      <c r="K68" s="6" t="s">
        <v>425</v>
      </c>
      <c r="M68" s="6" t="s">
        <v>605</v>
      </c>
      <c r="N68" s="6" t="s">
        <v>502</v>
      </c>
      <c r="O68" s="6" t="s">
        <v>634</v>
      </c>
      <c r="P68" s="6" t="s">
        <v>635</v>
      </c>
      <c r="Q68" s="6" t="s">
        <v>613</v>
      </c>
    </row>
    <row r="69" spans="1:24" x14ac:dyDescent="0.25">
      <c r="A69" s="48">
        <v>301</v>
      </c>
      <c r="B69" s="49" t="s">
        <v>29</v>
      </c>
      <c r="C69" s="48">
        <v>10</v>
      </c>
      <c r="D69" s="4">
        <v>201</v>
      </c>
      <c r="E69" s="4">
        <v>212</v>
      </c>
      <c r="F69" s="4">
        <v>-84</v>
      </c>
      <c r="G69" s="5">
        <f t="shared" si="16"/>
        <v>-285</v>
      </c>
      <c r="H69" s="5">
        <f t="shared" si="17"/>
        <v>-296</v>
      </c>
      <c r="I69" s="8" t="s">
        <v>21</v>
      </c>
      <c r="J69" s="8" t="s">
        <v>217</v>
      </c>
      <c r="K69" s="6" t="s">
        <v>315</v>
      </c>
    </row>
    <row r="70" spans="1:24" ht="30" x14ac:dyDescent="0.25">
      <c r="A70" s="48">
        <v>301</v>
      </c>
      <c r="B70" s="49" t="s">
        <v>29</v>
      </c>
      <c r="C70" s="48">
        <v>11</v>
      </c>
      <c r="D70" s="4">
        <v>212</v>
      </c>
      <c r="E70" s="4">
        <v>230</v>
      </c>
      <c r="F70" s="4">
        <v>-84</v>
      </c>
      <c r="G70" s="5">
        <f t="shared" si="16"/>
        <v>-296</v>
      </c>
      <c r="H70" s="5">
        <f t="shared" si="17"/>
        <v>-314</v>
      </c>
      <c r="I70" s="8" t="s">
        <v>26</v>
      </c>
      <c r="J70" s="8" t="s">
        <v>358</v>
      </c>
      <c r="K70" s="6"/>
    </row>
    <row r="71" spans="1:24" ht="45" x14ac:dyDescent="0.25">
      <c r="A71" s="48">
        <v>301</v>
      </c>
      <c r="B71" s="49" t="s">
        <v>29</v>
      </c>
      <c r="C71" s="48">
        <v>12</v>
      </c>
      <c r="D71" s="4">
        <v>230</v>
      </c>
      <c r="E71" s="4">
        <v>236</v>
      </c>
      <c r="F71" s="4">
        <v>-84</v>
      </c>
      <c r="G71" s="5">
        <f t="shared" si="16"/>
        <v>-314</v>
      </c>
      <c r="H71" s="5">
        <f t="shared" si="17"/>
        <v>-320</v>
      </c>
      <c r="I71" s="8" t="s">
        <v>21</v>
      </c>
      <c r="J71" s="8" t="s">
        <v>217</v>
      </c>
      <c r="K71" s="6" t="s">
        <v>315</v>
      </c>
      <c r="M71" s="6" t="s">
        <v>605</v>
      </c>
      <c r="N71" s="6" t="s">
        <v>503</v>
      </c>
      <c r="O71" s="6" t="s">
        <v>633</v>
      </c>
      <c r="P71" s="6" t="s">
        <v>636</v>
      </c>
      <c r="Q71" s="6" t="s">
        <v>613</v>
      </c>
    </row>
    <row r="72" spans="1:24" x14ac:dyDescent="0.25">
      <c r="A72" s="48">
        <v>301</v>
      </c>
      <c r="B72" s="49" t="s">
        <v>29</v>
      </c>
      <c r="C72" s="48">
        <v>13</v>
      </c>
      <c r="D72" s="4">
        <v>236</v>
      </c>
      <c r="E72" s="4">
        <v>252</v>
      </c>
      <c r="F72" s="4">
        <v>-84</v>
      </c>
      <c r="G72" s="5">
        <f t="shared" si="16"/>
        <v>-320</v>
      </c>
      <c r="H72" s="5">
        <f t="shared" si="17"/>
        <v>-336</v>
      </c>
      <c r="I72" s="8" t="s">
        <v>21</v>
      </c>
      <c r="J72" s="8" t="s">
        <v>217</v>
      </c>
      <c r="K72" s="6"/>
    </row>
    <row r="73" spans="1:24" x14ac:dyDescent="0.25">
      <c r="A73" s="48">
        <v>301</v>
      </c>
      <c r="B73" s="49" t="s">
        <v>29</v>
      </c>
      <c r="C73" s="48">
        <v>15</v>
      </c>
      <c r="D73" s="4">
        <v>276</v>
      </c>
      <c r="E73" s="4">
        <v>283</v>
      </c>
      <c r="F73" s="4">
        <v>-84</v>
      </c>
      <c r="G73" s="5">
        <f t="shared" si="16"/>
        <v>-360</v>
      </c>
      <c r="H73" s="5">
        <f t="shared" si="17"/>
        <v>-367</v>
      </c>
      <c r="I73" s="8" t="s">
        <v>21</v>
      </c>
      <c r="J73" s="8" t="s">
        <v>217</v>
      </c>
      <c r="K73" s="6"/>
    </row>
    <row r="74" spans="1:24" ht="45" x14ac:dyDescent="0.25">
      <c r="A74" s="48">
        <v>301</v>
      </c>
      <c r="B74" s="49" t="s">
        <v>29</v>
      </c>
      <c r="C74" s="48">
        <v>17</v>
      </c>
      <c r="D74" s="4">
        <v>292</v>
      </c>
      <c r="E74" s="4">
        <v>295</v>
      </c>
      <c r="F74" s="4">
        <v>-84</v>
      </c>
      <c r="G74" s="5">
        <f t="shared" si="16"/>
        <v>-376</v>
      </c>
      <c r="H74" s="5">
        <f t="shared" si="17"/>
        <v>-379</v>
      </c>
      <c r="I74" s="8" t="s">
        <v>30</v>
      </c>
      <c r="J74" s="8" t="s">
        <v>615</v>
      </c>
      <c r="K74" s="6" t="s">
        <v>311</v>
      </c>
      <c r="M74" s="6" t="s">
        <v>605</v>
      </c>
      <c r="N74" s="6" t="s">
        <v>503</v>
      </c>
      <c r="O74" s="6" t="s">
        <v>637</v>
      </c>
      <c r="P74" s="6" t="s">
        <v>636</v>
      </c>
      <c r="Q74" s="6" t="s">
        <v>613</v>
      </c>
      <c r="S74" s="6" t="s">
        <v>605</v>
      </c>
      <c r="T74" s="6" t="s">
        <v>717</v>
      </c>
      <c r="U74" s="6" t="s">
        <v>58</v>
      </c>
      <c r="V74" s="6" t="s">
        <v>63</v>
      </c>
      <c r="W74" s="17">
        <v>487321</v>
      </c>
      <c r="X74" s="6" t="s">
        <v>65</v>
      </c>
    </row>
    <row r="75" spans="1:24" x14ac:dyDescent="0.25">
      <c r="A75" s="48">
        <v>301</v>
      </c>
      <c r="B75" s="49" t="s">
        <v>29</v>
      </c>
      <c r="C75" s="48">
        <v>22</v>
      </c>
      <c r="D75" s="4">
        <v>318</v>
      </c>
      <c r="E75" s="4">
        <v>345</v>
      </c>
      <c r="F75" s="4">
        <v>-84</v>
      </c>
      <c r="G75" s="5">
        <f t="shared" si="16"/>
        <v>-402</v>
      </c>
      <c r="H75" s="5">
        <f t="shared" si="17"/>
        <v>-429</v>
      </c>
      <c r="I75" s="8" t="s">
        <v>23</v>
      </c>
      <c r="J75" s="8" t="s">
        <v>249</v>
      </c>
      <c r="K75" s="6"/>
    </row>
    <row r="76" spans="1:24" x14ac:dyDescent="0.25">
      <c r="A76" s="48">
        <v>301</v>
      </c>
      <c r="B76" s="49" t="s">
        <v>29</v>
      </c>
      <c r="C76" s="48">
        <v>23</v>
      </c>
      <c r="D76" s="4">
        <v>345</v>
      </c>
      <c r="E76" s="4">
        <v>350</v>
      </c>
      <c r="F76" s="4">
        <v>-84</v>
      </c>
      <c r="G76" s="5">
        <f t="shared" si="16"/>
        <v>-429</v>
      </c>
      <c r="H76" s="5">
        <f t="shared" si="17"/>
        <v>-434</v>
      </c>
      <c r="I76" s="8" t="s">
        <v>21</v>
      </c>
      <c r="J76" s="8" t="s">
        <v>217</v>
      </c>
      <c r="K76" s="6"/>
    </row>
    <row r="77" spans="1:24" x14ac:dyDescent="0.25">
      <c r="A77" s="48">
        <v>301</v>
      </c>
      <c r="B77" s="49" t="s">
        <v>29</v>
      </c>
      <c r="C77" s="48">
        <v>25</v>
      </c>
      <c r="D77" s="4">
        <v>375</v>
      </c>
      <c r="E77" s="4">
        <v>380</v>
      </c>
      <c r="F77" s="4">
        <v>-84</v>
      </c>
      <c r="G77" s="5">
        <f t="shared" si="16"/>
        <v>-459</v>
      </c>
      <c r="H77" s="5">
        <f t="shared" si="17"/>
        <v>-464</v>
      </c>
      <c r="I77" s="8" t="s">
        <v>19</v>
      </c>
      <c r="J77" s="8" t="s">
        <v>217</v>
      </c>
      <c r="K77" s="6" t="s">
        <v>420</v>
      </c>
    </row>
    <row r="78" spans="1:24" x14ac:dyDescent="0.25">
      <c r="A78" s="48">
        <v>301</v>
      </c>
      <c r="B78" s="49" t="s">
        <v>29</v>
      </c>
      <c r="C78" s="48">
        <v>28</v>
      </c>
      <c r="D78" s="4">
        <v>425</v>
      </c>
      <c r="E78" s="4">
        <v>435</v>
      </c>
      <c r="F78" s="4">
        <v>-84</v>
      </c>
      <c r="G78" s="5">
        <f t="shared" si="16"/>
        <v>-509</v>
      </c>
      <c r="H78" s="5">
        <f t="shared" si="17"/>
        <v>-519</v>
      </c>
      <c r="I78" s="8" t="s">
        <v>21</v>
      </c>
      <c r="J78" s="8" t="s">
        <v>217</v>
      </c>
      <c r="K78" s="6"/>
    </row>
    <row r="79" spans="1:24" ht="30" x14ac:dyDescent="0.25">
      <c r="A79" s="48">
        <v>301</v>
      </c>
      <c r="B79" s="49" t="s">
        <v>29</v>
      </c>
      <c r="C79" s="48">
        <v>29</v>
      </c>
      <c r="D79" s="4">
        <v>435</v>
      </c>
      <c r="E79" s="4">
        <v>442</v>
      </c>
      <c r="F79" s="4">
        <v>-84</v>
      </c>
      <c r="G79" s="5">
        <f t="shared" si="16"/>
        <v>-519</v>
      </c>
      <c r="H79" s="5">
        <f t="shared" si="17"/>
        <v>-526</v>
      </c>
      <c r="I79" s="8" t="s">
        <v>31</v>
      </c>
      <c r="J79" s="8" t="s">
        <v>217</v>
      </c>
      <c r="K79" s="6" t="s">
        <v>426</v>
      </c>
      <c r="M79" s="6" t="s">
        <v>605</v>
      </c>
      <c r="N79" s="6" t="s">
        <v>504</v>
      </c>
      <c r="O79" s="6" t="s">
        <v>639</v>
      </c>
      <c r="P79" s="6" t="s">
        <v>564</v>
      </c>
      <c r="Q79" s="6" t="s">
        <v>606</v>
      </c>
    </row>
    <row r="80" spans="1:24" x14ac:dyDescent="0.25">
      <c r="A80" s="48">
        <v>301</v>
      </c>
      <c r="B80" s="49" t="s">
        <v>29</v>
      </c>
      <c r="C80" s="48">
        <v>30</v>
      </c>
      <c r="D80" s="4">
        <v>442</v>
      </c>
      <c r="E80" s="4">
        <v>452</v>
      </c>
      <c r="F80" s="4">
        <v>-84</v>
      </c>
      <c r="G80" s="5">
        <f t="shared" si="16"/>
        <v>-526</v>
      </c>
      <c r="H80" s="5">
        <f t="shared" si="17"/>
        <v>-536</v>
      </c>
      <c r="I80" s="8" t="s">
        <v>31</v>
      </c>
      <c r="J80" s="8" t="s">
        <v>217</v>
      </c>
      <c r="K80" s="6"/>
    </row>
    <row r="81" spans="1:25" ht="30" x14ac:dyDescent="0.25">
      <c r="A81" s="48">
        <v>301</v>
      </c>
      <c r="B81" s="49" t="s">
        <v>29</v>
      </c>
      <c r="C81" s="48">
        <v>32</v>
      </c>
      <c r="D81" s="4">
        <v>458</v>
      </c>
      <c r="E81" s="4">
        <v>465</v>
      </c>
      <c r="F81" s="4">
        <v>-84</v>
      </c>
      <c r="G81" s="5">
        <f t="shared" si="16"/>
        <v>-542</v>
      </c>
      <c r="H81" s="5">
        <f t="shared" si="17"/>
        <v>-549</v>
      </c>
      <c r="I81" s="8" t="s">
        <v>30</v>
      </c>
      <c r="J81" s="8" t="s">
        <v>217</v>
      </c>
      <c r="K81" s="47" t="s">
        <v>426</v>
      </c>
      <c r="M81" s="6" t="s">
        <v>605</v>
      </c>
      <c r="N81" s="6" t="s">
        <v>505</v>
      </c>
      <c r="O81" s="6" t="s">
        <v>640</v>
      </c>
      <c r="P81" s="6" t="s">
        <v>566</v>
      </c>
      <c r="Q81" s="6" t="s">
        <v>613</v>
      </c>
      <c r="S81" s="6" t="s">
        <v>605</v>
      </c>
      <c r="T81" s="6" t="s">
        <v>718</v>
      </c>
      <c r="U81" s="6" t="s">
        <v>59</v>
      </c>
      <c r="V81" s="6" t="s">
        <v>64</v>
      </c>
      <c r="W81" s="17">
        <v>487322</v>
      </c>
      <c r="X81" s="6" t="s">
        <v>66</v>
      </c>
    </row>
    <row r="82" spans="1:25" x14ac:dyDescent="0.25">
      <c r="A82" s="48">
        <v>301</v>
      </c>
      <c r="B82" s="49" t="s">
        <v>29</v>
      </c>
      <c r="C82" s="48">
        <v>38</v>
      </c>
      <c r="D82" s="4">
        <v>540</v>
      </c>
      <c r="E82" s="4">
        <v>550</v>
      </c>
      <c r="F82" s="4">
        <v>-84</v>
      </c>
      <c r="G82" s="5">
        <f t="shared" si="16"/>
        <v>-624</v>
      </c>
      <c r="H82" s="5">
        <f t="shared" si="17"/>
        <v>-634</v>
      </c>
      <c r="I82" s="8" t="s">
        <v>32</v>
      </c>
      <c r="J82" s="8" t="s">
        <v>359</v>
      </c>
      <c r="K82" s="6" t="s">
        <v>429</v>
      </c>
    </row>
    <row r="83" spans="1:25" s="25" customFormat="1" x14ac:dyDescent="0.25">
      <c r="A83" s="23"/>
      <c r="B83" s="22"/>
      <c r="C83" s="23"/>
      <c r="D83" s="23"/>
      <c r="E83" s="23"/>
      <c r="F83" s="23"/>
      <c r="G83" s="24"/>
      <c r="H83" s="24"/>
      <c r="Y83" s="11"/>
    </row>
    <row r="84" spans="1:25" x14ac:dyDescent="0.25">
      <c r="A84" s="48">
        <v>302</v>
      </c>
      <c r="B84" s="49" t="s">
        <v>83</v>
      </c>
      <c r="C84" s="48">
        <v>4</v>
      </c>
      <c r="D84" s="4">
        <v>84</v>
      </c>
      <c r="E84" s="4">
        <v>86</v>
      </c>
      <c r="F84" s="4">
        <v>-103</v>
      </c>
      <c r="G84" s="5">
        <f t="shared" ref="G84:G85" si="18">F84-D84</f>
        <v>-187</v>
      </c>
      <c r="H84" s="5">
        <f t="shared" ref="H84:H85" si="19">F84-E84</f>
        <v>-189</v>
      </c>
      <c r="I84" s="6" t="s">
        <v>195</v>
      </c>
      <c r="J84" s="85" t="s">
        <v>368</v>
      </c>
      <c r="K84" s="6"/>
      <c r="N84" s="54"/>
    </row>
    <row r="85" spans="1:25" ht="30" x14ac:dyDescent="0.25">
      <c r="A85" s="48">
        <v>302</v>
      </c>
      <c r="B85" s="49" t="s">
        <v>83</v>
      </c>
      <c r="C85" s="48">
        <v>17</v>
      </c>
      <c r="D85" s="4">
        <v>185</v>
      </c>
      <c r="E85" s="4">
        <v>190</v>
      </c>
      <c r="F85" s="4">
        <v>-103</v>
      </c>
      <c r="G85" s="5">
        <f t="shared" si="18"/>
        <v>-288</v>
      </c>
      <c r="H85" s="5">
        <f t="shared" si="19"/>
        <v>-293</v>
      </c>
      <c r="I85" s="6" t="s">
        <v>19</v>
      </c>
      <c r="J85" s="6" t="s">
        <v>616</v>
      </c>
      <c r="K85" s="6" t="s">
        <v>427</v>
      </c>
      <c r="M85" s="6" t="s">
        <v>605</v>
      </c>
      <c r="N85" s="47" t="s">
        <v>506</v>
      </c>
      <c r="O85" s="47" t="s">
        <v>638</v>
      </c>
      <c r="P85" s="47" t="s">
        <v>567</v>
      </c>
      <c r="Q85" s="47" t="s">
        <v>651</v>
      </c>
      <c r="R85" s="54"/>
      <c r="S85" s="47" t="s">
        <v>606</v>
      </c>
      <c r="T85" s="54"/>
    </row>
    <row r="86" spans="1:25" s="25" customFormat="1" x14ac:dyDescent="0.25">
      <c r="A86" s="23"/>
      <c r="B86" s="22"/>
      <c r="C86" s="23"/>
      <c r="D86" s="23"/>
      <c r="E86" s="23"/>
      <c r="F86" s="23"/>
      <c r="G86" s="24"/>
      <c r="H86" s="24"/>
      <c r="Y86" s="11"/>
    </row>
    <row r="87" spans="1:25" x14ac:dyDescent="0.25">
      <c r="A87" s="48">
        <v>303</v>
      </c>
      <c r="B87" s="49" t="s">
        <v>84</v>
      </c>
      <c r="C87" s="48">
        <v>2</v>
      </c>
      <c r="D87" s="4">
        <v>40</v>
      </c>
      <c r="E87" s="4">
        <v>40</v>
      </c>
      <c r="F87" s="4">
        <v>-117</v>
      </c>
      <c r="G87" s="5">
        <f t="shared" ref="G87:G92" si="20">F87-D87</f>
        <v>-157</v>
      </c>
      <c r="H87" s="5">
        <f t="shared" ref="H87:H92" si="21">F87-E87</f>
        <v>-157</v>
      </c>
      <c r="I87" s="6" t="s">
        <v>21</v>
      </c>
      <c r="J87" s="85" t="s">
        <v>360</v>
      </c>
      <c r="K87" s="6"/>
    </row>
    <row r="88" spans="1:25" x14ac:dyDescent="0.25">
      <c r="A88" s="48">
        <v>303</v>
      </c>
      <c r="B88" s="49" t="s">
        <v>84</v>
      </c>
      <c r="C88" s="48">
        <v>3</v>
      </c>
      <c r="D88" s="4">
        <v>40</v>
      </c>
      <c r="E88" s="4">
        <v>75</v>
      </c>
      <c r="F88" s="4">
        <v>-117</v>
      </c>
      <c r="G88" s="5">
        <f t="shared" si="20"/>
        <v>-157</v>
      </c>
      <c r="H88" s="5">
        <f t="shared" si="21"/>
        <v>-192</v>
      </c>
      <c r="I88" s="6" t="s">
        <v>21</v>
      </c>
      <c r="J88" s="85" t="s">
        <v>361</v>
      </c>
      <c r="K88" s="6"/>
    </row>
    <row r="89" spans="1:25" ht="30" x14ac:dyDescent="0.25">
      <c r="A89" s="48">
        <v>303</v>
      </c>
      <c r="B89" s="49" t="s">
        <v>84</v>
      </c>
      <c r="C89" s="48">
        <v>13</v>
      </c>
      <c r="D89" s="4">
        <v>150</v>
      </c>
      <c r="E89" s="4">
        <v>162</v>
      </c>
      <c r="F89" s="4">
        <v>-117</v>
      </c>
      <c r="G89" s="5">
        <f t="shared" si="20"/>
        <v>-267</v>
      </c>
      <c r="H89" s="5">
        <f t="shared" si="21"/>
        <v>-279</v>
      </c>
      <c r="I89" s="6" t="s">
        <v>203</v>
      </c>
      <c r="J89" s="6" t="s">
        <v>362</v>
      </c>
      <c r="K89" s="6" t="s">
        <v>428</v>
      </c>
    </row>
    <row r="90" spans="1:25" x14ac:dyDescent="0.25">
      <c r="A90" s="48">
        <v>303</v>
      </c>
      <c r="B90" s="49" t="s">
        <v>84</v>
      </c>
      <c r="C90" s="48">
        <v>15</v>
      </c>
      <c r="D90" s="4">
        <v>173</v>
      </c>
      <c r="E90" s="4">
        <v>176</v>
      </c>
      <c r="F90" s="4">
        <v>-117</v>
      </c>
      <c r="G90" s="5">
        <f t="shared" si="20"/>
        <v>-290</v>
      </c>
      <c r="H90" s="5">
        <f t="shared" si="21"/>
        <v>-293</v>
      </c>
      <c r="I90" s="6" t="s">
        <v>189</v>
      </c>
      <c r="J90" s="6" t="s">
        <v>217</v>
      </c>
      <c r="K90" s="6"/>
    </row>
    <row r="91" spans="1:25" x14ac:dyDescent="0.25">
      <c r="A91" s="48">
        <v>303</v>
      </c>
      <c r="B91" s="49" t="s">
        <v>84</v>
      </c>
      <c r="C91" s="48">
        <v>43</v>
      </c>
      <c r="D91" s="4">
        <v>418</v>
      </c>
      <c r="E91" s="4">
        <v>422</v>
      </c>
      <c r="F91" s="4">
        <v>-117</v>
      </c>
      <c r="G91" s="5">
        <f t="shared" si="20"/>
        <v>-535</v>
      </c>
      <c r="H91" s="5">
        <f t="shared" si="21"/>
        <v>-539</v>
      </c>
      <c r="I91" s="6" t="s">
        <v>21</v>
      </c>
      <c r="J91" s="6" t="s">
        <v>217</v>
      </c>
      <c r="K91" s="6"/>
    </row>
    <row r="92" spans="1:25" x14ac:dyDescent="0.25">
      <c r="A92" s="48">
        <v>303</v>
      </c>
      <c r="B92" s="49" t="s">
        <v>84</v>
      </c>
      <c r="C92" s="48">
        <v>48</v>
      </c>
      <c r="D92" s="4">
        <v>447</v>
      </c>
      <c r="E92" s="4">
        <v>450</v>
      </c>
      <c r="F92" s="4">
        <v>-117</v>
      </c>
      <c r="G92" s="5">
        <f t="shared" si="20"/>
        <v>-564</v>
      </c>
      <c r="H92" s="5">
        <f t="shared" si="21"/>
        <v>-567</v>
      </c>
      <c r="I92" s="47" t="s">
        <v>203</v>
      </c>
      <c r="J92" s="47" t="s">
        <v>217</v>
      </c>
      <c r="K92" s="6"/>
    </row>
    <row r="93" spans="1:25" s="21" customFormat="1" ht="15" customHeight="1" x14ac:dyDescent="0.25">
      <c r="A93" s="19"/>
      <c r="B93" s="19"/>
      <c r="C93" s="19"/>
      <c r="D93" s="19"/>
      <c r="E93" s="19"/>
      <c r="F93" s="19"/>
      <c r="G93" s="20"/>
      <c r="H93" s="20"/>
    </row>
    <row r="94" spans="1:25" ht="45" x14ac:dyDescent="0.25">
      <c r="A94" s="4">
        <v>300</v>
      </c>
      <c r="B94" s="7" t="s">
        <v>25</v>
      </c>
      <c r="C94" s="4">
        <v>13</v>
      </c>
      <c r="D94" s="4">
        <v>250</v>
      </c>
      <c r="E94" s="4">
        <v>255</v>
      </c>
      <c r="F94" s="4">
        <v>-110</v>
      </c>
      <c r="G94" s="5">
        <f t="shared" ref="G94:G101" si="22">F94-D94</f>
        <v>-360</v>
      </c>
      <c r="H94" s="5">
        <f t="shared" ref="H94:H101" si="23">F94-E94</f>
        <v>-365</v>
      </c>
      <c r="I94" s="6" t="s">
        <v>23</v>
      </c>
      <c r="J94" s="47" t="s">
        <v>217</v>
      </c>
      <c r="K94" s="6" t="s">
        <v>426</v>
      </c>
      <c r="M94" s="6" t="s">
        <v>605</v>
      </c>
      <c r="N94" s="6" t="s">
        <v>507</v>
      </c>
      <c r="O94" s="6" t="s">
        <v>641</v>
      </c>
      <c r="P94" s="6" t="s">
        <v>568</v>
      </c>
      <c r="Q94" s="6" t="s">
        <v>606</v>
      </c>
    </row>
    <row r="95" spans="1:25" x14ac:dyDescent="0.25">
      <c r="A95" s="48">
        <v>300</v>
      </c>
      <c r="B95" s="49" t="s">
        <v>25</v>
      </c>
      <c r="C95" s="48">
        <v>14</v>
      </c>
      <c r="D95" s="4">
        <v>255</v>
      </c>
      <c r="E95" s="4">
        <v>266</v>
      </c>
      <c r="F95" s="4">
        <v>-110</v>
      </c>
      <c r="G95" s="5">
        <f t="shared" si="22"/>
        <v>-365</v>
      </c>
      <c r="H95" s="5">
        <f t="shared" si="23"/>
        <v>-376</v>
      </c>
      <c r="I95" s="6" t="s">
        <v>26</v>
      </c>
      <c r="J95" s="47" t="s">
        <v>217</v>
      </c>
      <c r="K95" s="6"/>
    </row>
    <row r="96" spans="1:25" x14ac:dyDescent="0.25">
      <c r="A96" s="48">
        <v>300</v>
      </c>
      <c r="B96" s="49" t="s">
        <v>25</v>
      </c>
      <c r="C96" s="48">
        <v>15</v>
      </c>
      <c r="D96" s="4">
        <v>266</v>
      </c>
      <c r="E96" s="4">
        <v>270</v>
      </c>
      <c r="F96" s="4">
        <v>-110</v>
      </c>
      <c r="G96" s="5">
        <f t="shared" si="22"/>
        <v>-376</v>
      </c>
      <c r="H96" s="5">
        <f t="shared" si="23"/>
        <v>-380</v>
      </c>
      <c r="I96" s="6" t="s">
        <v>20</v>
      </c>
      <c r="J96" s="47" t="s">
        <v>217</v>
      </c>
      <c r="K96" s="6"/>
    </row>
    <row r="97" spans="1:20" ht="45" x14ac:dyDescent="0.25">
      <c r="A97" s="48">
        <v>300</v>
      </c>
      <c r="B97" s="49" t="s">
        <v>25</v>
      </c>
      <c r="C97" s="48">
        <v>16</v>
      </c>
      <c r="D97" s="4">
        <v>270</v>
      </c>
      <c r="E97" s="4">
        <v>281</v>
      </c>
      <c r="F97" s="4">
        <v>-110</v>
      </c>
      <c r="G97" s="5">
        <f t="shared" si="22"/>
        <v>-380</v>
      </c>
      <c r="H97" s="5">
        <f t="shared" si="23"/>
        <v>-391</v>
      </c>
      <c r="I97" s="6" t="s">
        <v>21</v>
      </c>
      <c r="J97" s="6" t="s">
        <v>227</v>
      </c>
      <c r="K97" s="6" t="s">
        <v>426</v>
      </c>
      <c r="M97" s="6" t="s">
        <v>605</v>
      </c>
      <c r="N97" s="6" t="s">
        <v>508</v>
      </c>
      <c r="O97" s="6" t="s">
        <v>642</v>
      </c>
      <c r="P97" s="6" t="s">
        <v>568</v>
      </c>
      <c r="Q97" s="6" t="s">
        <v>606</v>
      </c>
    </row>
    <row r="98" spans="1:20" ht="45" x14ac:dyDescent="0.25">
      <c r="A98" s="48">
        <v>300</v>
      </c>
      <c r="B98" s="49" t="s">
        <v>25</v>
      </c>
      <c r="C98" s="48">
        <v>17</v>
      </c>
      <c r="D98" s="4">
        <v>281</v>
      </c>
      <c r="E98" s="4">
        <v>285</v>
      </c>
      <c r="F98" s="4">
        <v>-110</v>
      </c>
      <c r="G98" s="5">
        <f t="shared" si="22"/>
        <v>-391</v>
      </c>
      <c r="H98" s="5">
        <f t="shared" si="23"/>
        <v>-395</v>
      </c>
      <c r="I98" s="6" t="s">
        <v>20</v>
      </c>
      <c r="J98" s="47" t="s">
        <v>217</v>
      </c>
      <c r="K98" s="6"/>
      <c r="M98" s="6" t="s">
        <v>605</v>
      </c>
      <c r="N98" s="6" t="s">
        <v>507</v>
      </c>
      <c r="O98" s="6" t="s">
        <v>266</v>
      </c>
      <c r="P98" s="6" t="s">
        <v>568</v>
      </c>
      <c r="Q98" s="6" t="s">
        <v>606</v>
      </c>
    </row>
    <row r="99" spans="1:20" x14ac:dyDescent="0.25">
      <c r="A99" s="48">
        <v>300</v>
      </c>
      <c r="B99" s="49" t="s">
        <v>25</v>
      </c>
      <c r="C99" s="48">
        <v>19</v>
      </c>
      <c r="D99" s="4">
        <v>301</v>
      </c>
      <c r="E99" s="4">
        <v>307</v>
      </c>
      <c r="F99" s="4">
        <v>-110</v>
      </c>
      <c r="G99" s="5">
        <f t="shared" si="22"/>
        <v>-411</v>
      </c>
      <c r="H99" s="5">
        <f t="shared" si="23"/>
        <v>-417</v>
      </c>
      <c r="I99" s="6" t="s">
        <v>19</v>
      </c>
      <c r="J99" s="47" t="s">
        <v>217</v>
      </c>
      <c r="K99" s="6"/>
    </row>
    <row r="100" spans="1:20" ht="45" x14ac:dyDescent="0.25">
      <c r="A100" s="48">
        <v>300</v>
      </c>
      <c r="B100" s="49" t="s">
        <v>25</v>
      </c>
      <c r="C100" s="48">
        <v>22</v>
      </c>
      <c r="D100" s="4">
        <v>335</v>
      </c>
      <c r="E100" s="4">
        <v>355</v>
      </c>
      <c r="F100" s="4">
        <v>-110</v>
      </c>
      <c r="G100" s="5">
        <f t="shared" si="22"/>
        <v>-445</v>
      </c>
      <c r="H100" s="5">
        <f t="shared" si="23"/>
        <v>-465</v>
      </c>
      <c r="I100" s="6" t="s">
        <v>28</v>
      </c>
      <c r="J100" s="6" t="s">
        <v>217</v>
      </c>
      <c r="K100" s="47" t="s">
        <v>426</v>
      </c>
      <c r="M100" s="6" t="s">
        <v>605</v>
      </c>
      <c r="N100" s="6" t="s">
        <v>509</v>
      </c>
      <c r="O100" s="47" t="s">
        <v>510</v>
      </c>
      <c r="P100" s="47" t="s">
        <v>569</v>
      </c>
      <c r="Q100" s="47" t="s">
        <v>643</v>
      </c>
      <c r="R100" s="54"/>
      <c r="S100" s="47" t="s">
        <v>732</v>
      </c>
      <c r="T100" s="54" t="s">
        <v>734</v>
      </c>
    </row>
    <row r="101" spans="1:20" x14ac:dyDescent="0.25">
      <c r="A101" s="48">
        <v>300</v>
      </c>
      <c r="B101" s="49" t="s">
        <v>25</v>
      </c>
      <c r="C101" s="48">
        <v>23</v>
      </c>
      <c r="D101" s="4">
        <v>355</v>
      </c>
      <c r="E101" s="4">
        <v>380</v>
      </c>
      <c r="F101" s="4">
        <v>-110</v>
      </c>
      <c r="G101" s="5">
        <f t="shared" si="22"/>
        <v>-465</v>
      </c>
      <c r="H101" s="5">
        <f t="shared" si="23"/>
        <v>-490</v>
      </c>
      <c r="I101" s="6" t="s">
        <v>28</v>
      </c>
      <c r="J101" s="6" t="s">
        <v>217</v>
      </c>
      <c r="K101" s="6"/>
    </row>
    <row r="102" spans="1:20" s="21" customFormat="1" ht="15" customHeight="1" x14ac:dyDescent="0.25">
      <c r="A102" s="19"/>
      <c r="B102" s="19"/>
      <c r="C102" s="19"/>
      <c r="D102" s="19"/>
      <c r="E102" s="19"/>
      <c r="F102" s="19"/>
      <c r="G102" s="20"/>
      <c r="H102" s="20"/>
    </row>
    <row r="103" spans="1:20" x14ac:dyDescent="0.25">
      <c r="A103" s="4">
        <v>304</v>
      </c>
      <c r="B103" s="7" t="s">
        <v>85</v>
      </c>
      <c r="C103" s="4">
        <v>13</v>
      </c>
      <c r="D103" s="4">
        <v>132</v>
      </c>
      <c r="E103" s="4">
        <v>142</v>
      </c>
      <c r="F103" s="4">
        <v>-113</v>
      </c>
      <c r="G103" s="5">
        <f t="shared" ref="G103:G108" si="24">F103-D103</f>
        <v>-245</v>
      </c>
      <c r="H103" s="5">
        <f t="shared" ref="H103:H108" si="25">F103-E103</f>
        <v>-255</v>
      </c>
      <c r="I103" s="6" t="s">
        <v>20</v>
      </c>
      <c r="J103" s="6" t="s">
        <v>363</v>
      </c>
      <c r="K103" s="6" t="s">
        <v>420</v>
      </c>
    </row>
    <row r="104" spans="1:20" ht="45" x14ac:dyDescent="0.25">
      <c r="A104" s="4">
        <v>304</v>
      </c>
      <c r="B104" s="7" t="s">
        <v>85</v>
      </c>
      <c r="C104" s="4">
        <v>22</v>
      </c>
      <c r="D104" s="4">
        <v>220</v>
      </c>
      <c r="E104" s="4">
        <v>225</v>
      </c>
      <c r="F104" s="4">
        <v>-113</v>
      </c>
      <c r="G104" s="5">
        <f t="shared" si="24"/>
        <v>-333</v>
      </c>
      <c r="H104" s="5">
        <f t="shared" si="25"/>
        <v>-338</v>
      </c>
      <c r="I104" s="6" t="s">
        <v>20</v>
      </c>
      <c r="J104" s="6" t="s">
        <v>363</v>
      </c>
      <c r="K104" s="6" t="s">
        <v>430</v>
      </c>
      <c r="M104" s="6" t="s">
        <v>605</v>
      </c>
      <c r="N104" s="6" t="s">
        <v>496</v>
      </c>
      <c r="O104" s="6" t="s">
        <v>644</v>
      </c>
      <c r="P104" s="6" t="s">
        <v>119</v>
      </c>
      <c r="Q104" s="6" t="s">
        <v>606</v>
      </c>
    </row>
    <row r="105" spans="1:20" x14ac:dyDescent="0.25">
      <c r="A105" s="48">
        <v>304</v>
      </c>
      <c r="B105" s="49" t="s">
        <v>85</v>
      </c>
      <c r="C105" s="48">
        <v>25</v>
      </c>
      <c r="D105" s="4">
        <v>242</v>
      </c>
      <c r="E105" s="4">
        <v>250</v>
      </c>
      <c r="F105" s="4">
        <v>-113</v>
      </c>
      <c r="G105" s="5">
        <f t="shared" si="24"/>
        <v>-355</v>
      </c>
      <c r="H105" s="5">
        <f t="shared" si="25"/>
        <v>-363</v>
      </c>
      <c r="I105" s="6" t="s">
        <v>189</v>
      </c>
      <c r="J105" s="47" t="s">
        <v>221</v>
      </c>
      <c r="K105" s="6"/>
    </row>
    <row r="106" spans="1:20" x14ac:dyDescent="0.25">
      <c r="A106" s="4">
        <v>304</v>
      </c>
      <c r="B106" s="7" t="s">
        <v>85</v>
      </c>
      <c r="C106" s="4">
        <v>29</v>
      </c>
      <c r="D106" s="4">
        <v>272</v>
      </c>
      <c r="E106" s="4">
        <v>280</v>
      </c>
      <c r="F106" s="4">
        <v>-113</v>
      </c>
      <c r="G106" s="5">
        <f t="shared" si="24"/>
        <v>-385</v>
      </c>
      <c r="H106" s="5">
        <f t="shared" si="25"/>
        <v>-393</v>
      </c>
      <c r="I106" s="6" t="s">
        <v>188</v>
      </c>
      <c r="J106" s="6" t="s">
        <v>363</v>
      </c>
      <c r="K106" s="6" t="s">
        <v>420</v>
      </c>
    </row>
    <row r="107" spans="1:20" ht="75" x14ac:dyDescent="0.25">
      <c r="A107" s="4">
        <v>304</v>
      </c>
      <c r="B107" s="7" t="s">
        <v>85</v>
      </c>
      <c r="C107" s="4">
        <v>31</v>
      </c>
      <c r="D107" s="4">
        <v>292</v>
      </c>
      <c r="E107" s="4">
        <v>305</v>
      </c>
      <c r="F107" s="4">
        <v>-113</v>
      </c>
      <c r="G107" s="5">
        <f t="shared" si="24"/>
        <v>-405</v>
      </c>
      <c r="H107" s="5">
        <f t="shared" si="25"/>
        <v>-418</v>
      </c>
      <c r="I107" s="6" t="s">
        <v>188</v>
      </c>
      <c r="J107" s="6" t="s">
        <v>363</v>
      </c>
      <c r="K107" s="6"/>
      <c r="M107" s="6" t="s">
        <v>605</v>
      </c>
      <c r="N107" s="6" t="s">
        <v>496</v>
      </c>
      <c r="O107" s="6" t="s">
        <v>645</v>
      </c>
      <c r="P107" s="6" t="s">
        <v>119</v>
      </c>
      <c r="Q107" s="6" t="s">
        <v>606</v>
      </c>
    </row>
    <row r="108" spans="1:20" x14ac:dyDescent="0.25">
      <c r="A108" s="4">
        <v>304</v>
      </c>
      <c r="B108" s="7" t="s">
        <v>85</v>
      </c>
      <c r="C108" s="4">
        <v>32</v>
      </c>
      <c r="D108" s="4">
        <v>305</v>
      </c>
      <c r="E108" s="4">
        <v>315</v>
      </c>
      <c r="F108" s="4">
        <v>-113</v>
      </c>
      <c r="G108" s="5">
        <f t="shared" si="24"/>
        <v>-418</v>
      </c>
      <c r="H108" s="5">
        <f t="shared" si="25"/>
        <v>-428</v>
      </c>
      <c r="I108" s="6" t="s">
        <v>192</v>
      </c>
      <c r="J108" s="6" t="s">
        <v>363</v>
      </c>
      <c r="K108" s="6" t="s">
        <v>420</v>
      </c>
    </row>
    <row r="109" spans="1:20" s="21" customFormat="1" ht="15" customHeight="1" x14ac:dyDescent="0.25">
      <c r="A109" s="19"/>
      <c r="B109" s="19"/>
      <c r="C109" s="19"/>
      <c r="D109" s="19"/>
      <c r="E109" s="19"/>
      <c r="F109" s="19"/>
      <c r="G109" s="20"/>
      <c r="H109" s="20"/>
    </row>
    <row r="110" spans="1:20" x14ac:dyDescent="0.25">
      <c r="A110" s="48">
        <v>299</v>
      </c>
      <c r="B110" s="49" t="s">
        <v>18</v>
      </c>
      <c r="C110" s="48">
        <v>9</v>
      </c>
      <c r="D110" s="4">
        <v>160</v>
      </c>
      <c r="E110" s="4">
        <v>172</v>
      </c>
      <c r="F110" s="48">
        <v>-119</v>
      </c>
      <c r="G110" s="5">
        <f t="shared" ref="G110:G119" si="26">F110-D110</f>
        <v>-279</v>
      </c>
      <c r="H110" s="5">
        <f t="shared" ref="H110:H119" si="27">F110-E110</f>
        <v>-291</v>
      </c>
      <c r="I110" s="6" t="s">
        <v>194</v>
      </c>
      <c r="J110" s="6" t="s">
        <v>217</v>
      </c>
      <c r="K110" s="6"/>
    </row>
    <row r="111" spans="1:20" x14ac:dyDescent="0.25">
      <c r="A111" s="48">
        <v>299</v>
      </c>
      <c r="B111" s="49" t="s">
        <v>18</v>
      </c>
      <c r="C111" s="48">
        <v>11</v>
      </c>
      <c r="D111" s="4">
        <v>180</v>
      </c>
      <c r="E111" s="4">
        <v>191</v>
      </c>
      <c r="F111" s="48">
        <v>-119</v>
      </c>
      <c r="G111" s="5">
        <f t="shared" si="26"/>
        <v>-299</v>
      </c>
      <c r="H111" s="5">
        <f t="shared" si="27"/>
        <v>-310</v>
      </c>
      <c r="I111" s="6" t="s">
        <v>20</v>
      </c>
      <c r="J111" s="6" t="s">
        <v>227</v>
      </c>
      <c r="K111" s="6"/>
    </row>
    <row r="112" spans="1:20" x14ac:dyDescent="0.25">
      <c r="A112" s="48">
        <v>299</v>
      </c>
      <c r="B112" s="49" t="s">
        <v>18</v>
      </c>
      <c r="C112" s="48">
        <v>13</v>
      </c>
      <c r="D112" s="4">
        <v>194</v>
      </c>
      <c r="E112" s="4">
        <v>210</v>
      </c>
      <c r="F112" s="48">
        <v>-119</v>
      </c>
      <c r="G112" s="5">
        <f t="shared" si="26"/>
        <v>-313</v>
      </c>
      <c r="H112" s="5">
        <f t="shared" si="27"/>
        <v>-329</v>
      </c>
      <c r="I112" s="6" t="s">
        <v>19</v>
      </c>
      <c r="J112" s="6" t="s">
        <v>364</v>
      </c>
      <c r="K112" s="6" t="s">
        <v>426</v>
      </c>
    </row>
    <row r="113" spans="1:24" ht="45" x14ac:dyDescent="0.25">
      <c r="A113" s="48">
        <v>299</v>
      </c>
      <c r="B113" s="49" t="s">
        <v>18</v>
      </c>
      <c r="C113" s="48">
        <v>15</v>
      </c>
      <c r="D113" s="4">
        <v>215</v>
      </c>
      <c r="E113" s="4">
        <v>225</v>
      </c>
      <c r="F113" s="48">
        <v>-119</v>
      </c>
      <c r="G113" s="5">
        <f t="shared" si="26"/>
        <v>-334</v>
      </c>
      <c r="H113" s="5">
        <f t="shared" si="27"/>
        <v>-344</v>
      </c>
      <c r="I113" s="6" t="s">
        <v>19</v>
      </c>
      <c r="J113" s="6" t="s">
        <v>227</v>
      </c>
      <c r="K113" s="6"/>
      <c r="M113" s="6" t="s">
        <v>605</v>
      </c>
      <c r="N113" s="6" t="s">
        <v>508</v>
      </c>
      <c r="O113" s="6" t="s">
        <v>646</v>
      </c>
      <c r="P113" s="6" t="s">
        <v>568</v>
      </c>
      <c r="Q113" s="6" t="s">
        <v>606</v>
      </c>
    </row>
    <row r="114" spans="1:24" ht="60" x14ac:dyDescent="0.25">
      <c r="A114" s="48">
        <v>299</v>
      </c>
      <c r="B114" s="49" t="s">
        <v>18</v>
      </c>
      <c r="C114" s="48">
        <v>17</v>
      </c>
      <c r="D114" s="4">
        <v>231</v>
      </c>
      <c r="E114" s="4">
        <v>245</v>
      </c>
      <c r="F114" s="48">
        <v>-119</v>
      </c>
      <c r="G114" s="5">
        <f t="shared" si="26"/>
        <v>-350</v>
      </c>
      <c r="H114" s="5">
        <f t="shared" si="27"/>
        <v>-364</v>
      </c>
      <c r="I114" s="6" t="s">
        <v>19</v>
      </c>
      <c r="J114" s="6" t="s">
        <v>217</v>
      </c>
      <c r="K114" s="6" t="s">
        <v>426</v>
      </c>
      <c r="M114" s="6" t="s">
        <v>605</v>
      </c>
      <c r="N114" s="6" t="s">
        <v>511</v>
      </c>
      <c r="O114" s="6" t="s">
        <v>647</v>
      </c>
      <c r="P114" s="6" t="s">
        <v>568</v>
      </c>
      <c r="Q114" s="6" t="s">
        <v>606</v>
      </c>
    </row>
    <row r="115" spans="1:24" ht="60" x14ac:dyDescent="0.25">
      <c r="A115" s="48">
        <v>299</v>
      </c>
      <c r="B115" s="49" t="s">
        <v>18</v>
      </c>
      <c r="C115" s="48">
        <v>19</v>
      </c>
      <c r="D115" s="4">
        <v>251</v>
      </c>
      <c r="E115" s="4">
        <v>267</v>
      </c>
      <c r="F115" s="48">
        <v>-119</v>
      </c>
      <c r="G115" s="5">
        <f t="shared" si="26"/>
        <v>-370</v>
      </c>
      <c r="H115" s="5">
        <f t="shared" si="27"/>
        <v>-386</v>
      </c>
      <c r="I115" s="6" t="s">
        <v>21</v>
      </c>
      <c r="J115" s="6" t="s">
        <v>217</v>
      </c>
      <c r="K115" s="6" t="s">
        <v>426</v>
      </c>
      <c r="M115" s="6" t="s">
        <v>605</v>
      </c>
      <c r="N115" s="6" t="s">
        <v>508</v>
      </c>
      <c r="O115" s="6" t="s">
        <v>648</v>
      </c>
      <c r="P115" s="6" t="s">
        <v>568</v>
      </c>
      <c r="Q115" s="6" t="s">
        <v>606</v>
      </c>
    </row>
    <row r="116" spans="1:24" ht="45" x14ac:dyDescent="0.25">
      <c r="A116" s="48">
        <v>299</v>
      </c>
      <c r="B116" s="49" t="s">
        <v>18</v>
      </c>
      <c r="C116" s="48">
        <v>21</v>
      </c>
      <c r="D116" s="4">
        <v>275</v>
      </c>
      <c r="E116" s="4">
        <v>287</v>
      </c>
      <c r="F116" s="48">
        <v>-119</v>
      </c>
      <c r="G116" s="5">
        <f t="shared" si="26"/>
        <v>-394</v>
      </c>
      <c r="H116" s="5">
        <f t="shared" si="27"/>
        <v>-406</v>
      </c>
      <c r="I116" s="6" t="s">
        <v>19</v>
      </c>
      <c r="J116" s="6" t="s">
        <v>221</v>
      </c>
      <c r="K116" s="6" t="s">
        <v>426</v>
      </c>
      <c r="M116" s="6" t="s">
        <v>605</v>
      </c>
      <c r="N116" s="6" t="s">
        <v>508</v>
      </c>
      <c r="O116" s="6" t="s">
        <v>649</v>
      </c>
      <c r="P116" s="6" t="s">
        <v>568</v>
      </c>
      <c r="Q116" s="6" t="s">
        <v>606</v>
      </c>
    </row>
    <row r="117" spans="1:24" x14ac:dyDescent="0.25">
      <c r="A117" s="48">
        <v>299</v>
      </c>
      <c r="B117" s="49" t="s">
        <v>18</v>
      </c>
      <c r="C117" s="48">
        <v>23</v>
      </c>
      <c r="D117" s="4">
        <v>297</v>
      </c>
      <c r="E117" s="4">
        <v>311</v>
      </c>
      <c r="F117" s="48">
        <v>-119</v>
      </c>
      <c r="G117" s="5">
        <f t="shared" si="26"/>
        <v>-416</v>
      </c>
      <c r="H117" s="5">
        <f t="shared" si="27"/>
        <v>-430</v>
      </c>
      <c r="I117" s="6" t="s">
        <v>21</v>
      </c>
      <c r="J117" s="6" t="s">
        <v>217</v>
      </c>
      <c r="K117" s="6"/>
    </row>
    <row r="118" spans="1:24" ht="45" x14ac:dyDescent="0.25">
      <c r="A118" s="48">
        <v>299</v>
      </c>
      <c r="B118" s="49" t="s">
        <v>18</v>
      </c>
      <c r="C118" s="48">
        <v>27</v>
      </c>
      <c r="D118" s="4">
        <v>357</v>
      </c>
      <c r="E118" s="4">
        <v>370</v>
      </c>
      <c r="F118" s="48">
        <v>-119</v>
      </c>
      <c r="G118" s="5">
        <f t="shared" si="26"/>
        <v>-476</v>
      </c>
      <c r="H118" s="5">
        <f t="shared" si="27"/>
        <v>-489</v>
      </c>
      <c r="I118" s="6" t="s">
        <v>22</v>
      </c>
      <c r="J118" s="6" t="s">
        <v>221</v>
      </c>
      <c r="K118" s="6" t="s">
        <v>426</v>
      </c>
      <c r="M118" s="6" t="s">
        <v>605</v>
      </c>
      <c r="N118" s="6" t="s">
        <v>508</v>
      </c>
      <c r="O118" s="6" t="s">
        <v>267</v>
      </c>
      <c r="P118" s="6" t="s">
        <v>568</v>
      </c>
      <c r="Q118" s="6" t="s">
        <v>606</v>
      </c>
    </row>
    <row r="119" spans="1:24" x14ac:dyDescent="0.25">
      <c r="A119" s="48">
        <v>299</v>
      </c>
      <c r="B119" s="49" t="s">
        <v>18</v>
      </c>
      <c r="C119" s="48">
        <v>30</v>
      </c>
      <c r="D119" s="4">
        <v>466</v>
      </c>
      <c r="E119" s="4">
        <v>477</v>
      </c>
      <c r="F119" s="48">
        <v>-119</v>
      </c>
      <c r="G119" s="5">
        <f t="shared" si="26"/>
        <v>-585</v>
      </c>
      <c r="H119" s="5">
        <f t="shared" si="27"/>
        <v>-596</v>
      </c>
      <c r="I119" s="6" t="s">
        <v>24</v>
      </c>
      <c r="J119" s="6" t="s">
        <v>365</v>
      </c>
      <c r="K119" s="6"/>
    </row>
    <row r="120" spans="1:24" s="21" customFormat="1" ht="15" customHeight="1" x14ac:dyDescent="0.25">
      <c r="A120" s="19"/>
      <c r="B120" s="19"/>
      <c r="C120" s="19"/>
      <c r="D120" s="19"/>
      <c r="E120" s="19"/>
      <c r="F120" s="19"/>
      <c r="G120" s="20"/>
      <c r="H120" s="20"/>
    </row>
    <row r="121" spans="1:24" x14ac:dyDescent="0.25">
      <c r="A121" s="4">
        <v>239</v>
      </c>
      <c r="B121" s="4" t="s">
        <v>14</v>
      </c>
      <c r="C121" s="4">
        <v>12</v>
      </c>
      <c r="D121" s="7">
        <v>170</v>
      </c>
      <c r="E121" s="7">
        <v>170</v>
      </c>
      <c r="F121" s="49">
        <v>-123</v>
      </c>
      <c r="G121" s="5">
        <f t="shared" ref="G121:G122" si="28">F121-D121</f>
        <v>-293</v>
      </c>
      <c r="H121" s="5">
        <f t="shared" ref="H121:H122" si="29">F121-E121</f>
        <v>-293</v>
      </c>
      <c r="I121" s="6" t="s">
        <v>204</v>
      </c>
      <c r="J121" s="85" t="s">
        <v>366</v>
      </c>
      <c r="K121" s="6"/>
    </row>
    <row r="122" spans="1:24" x14ac:dyDescent="0.25">
      <c r="A122" s="4">
        <v>239</v>
      </c>
      <c r="B122" s="4" t="s">
        <v>14</v>
      </c>
      <c r="C122" s="4">
        <v>14</v>
      </c>
      <c r="D122" s="7">
        <v>270</v>
      </c>
      <c r="E122" s="7">
        <v>270</v>
      </c>
      <c r="F122" s="49">
        <v>-123</v>
      </c>
      <c r="G122" s="5">
        <f t="shared" si="28"/>
        <v>-393</v>
      </c>
      <c r="H122" s="5">
        <f t="shared" si="29"/>
        <v>-393</v>
      </c>
      <c r="I122" s="6" t="s">
        <v>204</v>
      </c>
      <c r="J122" s="6" t="s">
        <v>367</v>
      </c>
      <c r="K122" s="6" t="s">
        <v>421</v>
      </c>
    </row>
    <row r="123" spans="1:24" x14ac:dyDescent="0.25">
      <c r="A123" s="4">
        <v>239</v>
      </c>
      <c r="B123" s="4" t="s">
        <v>14</v>
      </c>
      <c r="C123" s="4">
        <v>18</v>
      </c>
      <c r="D123" s="7">
        <v>410</v>
      </c>
      <c r="E123" s="7">
        <v>410</v>
      </c>
      <c r="F123" s="49">
        <v>-123</v>
      </c>
      <c r="G123" s="5">
        <f t="shared" ref="G123" si="30">F123-D123</f>
        <v>-533</v>
      </c>
      <c r="H123" s="5">
        <f t="shared" ref="H123" si="31">F123-E123</f>
        <v>-533</v>
      </c>
      <c r="I123" s="6" t="s">
        <v>204</v>
      </c>
      <c r="J123" s="85" t="s">
        <v>366</v>
      </c>
      <c r="K123" s="6" t="s">
        <v>431</v>
      </c>
    </row>
    <row r="124" spans="1:24" s="21" customFormat="1" ht="15" customHeight="1" x14ac:dyDescent="0.25">
      <c r="A124" s="19"/>
      <c r="B124" s="19"/>
      <c r="C124" s="19"/>
      <c r="D124" s="19"/>
      <c r="E124" s="19"/>
      <c r="F124" s="19"/>
      <c r="G124" s="20"/>
      <c r="H124" s="20"/>
    </row>
    <row r="125" spans="1:24" ht="75" x14ac:dyDescent="0.25">
      <c r="A125" s="4">
        <v>238</v>
      </c>
      <c r="B125" s="4" t="s">
        <v>2</v>
      </c>
      <c r="C125" s="4">
        <v>18</v>
      </c>
      <c r="D125" s="4">
        <v>280</v>
      </c>
      <c r="E125" s="4">
        <v>280</v>
      </c>
      <c r="F125" s="48">
        <v>-118</v>
      </c>
      <c r="G125" s="5">
        <f t="shared" ref="G125:G126" si="32">F125-D125</f>
        <v>-398</v>
      </c>
      <c r="H125" s="5">
        <f t="shared" ref="H125:H126" si="33">F125-E125</f>
        <v>-398</v>
      </c>
      <c r="I125" s="6" t="s">
        <v>205</v>
      </c>
      <c r="J125" s="47" t="s">
        <v>221</v>
      </c>
      <c r="K125" s="6"/>
      <c r="M125" s="6" t="s">
        <v>605</v>
      </c>
      <c r="N125" s="47" t="s">
        <v>501</v>
      </c>
      <c r="O125" s="47" t="s">
        <v>268</v>
      </c>
      <c r="P125" s="47" t="s">
        <v>570</v>
      </c>
      <c r="Q125" s="47" t="s">
        <v>650</v>
      </c>
      <c r="R125" s="54"/>
      <c r="S125" s="47" t="s">
        <v>605</v>
      </c>
      <c r="T125" s="47" t="s">
        <v>747</v>
      </c>
      <c r="U125" s="47" t="s">
        <v>169</v>
      </c>
      <c r="V125" s="47" t="s">
        <v>174</v>
      </c>
      <c r="W125" s="47">
        <v>512505</v>
      </c>
      <c r="X125" s="47" t="s">
        <v>184</v>
      </c>
    </row>
    <row r="126" spans="1:24" x14ac:dyDescent="0.25">
      <c r="A126" s="4">
        <v>238</v>
      </c>
      <c r="B126" s="4" t="s">
        <v>2</v>
      </c>
      <c r="C126" s="4">
        <v>27</v>
      </c>
      <c r="D126" s="4">
        <v>412</v>
      </c>
      <c r="E126" s="4">
        <v>416</v>
      </c>
      <c r="F126" s="48">
        <v>-118</v>
      </c>
      <c r="G126" s="5">
        <f t="shared" si="32"/>
        <v>-530</v>
      </c>
      <c r="H126" s="5">
        <f t="shared" si="33"/>
        <v>-534</v>
      </c>
      <c r="I126" s="6" t="s">
        <v>319</v>
      </c>
      <c r="J126" s="6" t="s">
        <v>369</v>
      </c>
      <c r="K126" s="6" t="s">
        <v>316</v>
      </c>
    </row>
    <row r="127" spans="1:24" x14ac:dyDescent="0.25">
      <c r="A127" s="4">
        <v>238</v>
      </c>
      <c r="B127" s="4" t="s">
        <v>2</v>
      </c>
      <c r="C127" s="4">
        <v>29</v>
      </c>
      <c r="D127" s="7">
        <v>420</v>
      </c>
      <c r="E127" s="7">
        <v>425</v>
      </c>
      <c r="F127" s="48">
        <v>-118</v>
      </c>
      <c r="G127" s="5">
        <f>F127-D127</f>
        <v>-538</v>
      </c>
      <c r="H127" s="5">
        <f>F127-E127</f>
        <v>-543</v>
      </c>
      <c r="I127" s="6" t="s">
        <v>206</v>
      </c>
      <c r="J127" s="6" t="s">
        <v>217</v>
      </c>
      <c r="K127" s="6" t="s">
        <v>432</v>
      </c>
    </row>
    <row r="128" spans="1:24" s="21" customFormat="1" ht="15" customHeight="1" x14ac:dyDescent="0.25">
      <c r="A128" s="19"/>
      <c r="B128" s="19"/>
      <c r="C128" s="19"/>
      <c r="D128" s="19"/>
      <c r="E128" s="19"/>
      <c r="F128" s="19"/>
      <c r="G128" s="20"/>
      <c r="H128" s="20"/>
    </row>
    <row r="129" spans="1:25" x14ac:dyDescent="0.25">
      <c r="A129" s="4">
        <v>244</v>
      </c>
      <c r="B129" s="4" t="s">
        <v>17</v>
      </c>
      <c r="C129" s="4">
        <v>13</v>
      </c>
      <c r="D129" s="7">
        <v>155</v>
      </c>
      <c r="E129" s="7">
        <v>171</v>
      </c>
      <c r="F129" s="49">
        <v>-119</v>
      </c>
      <c r="G129" s="5">
        <f t="shared" ref="G129:G138" si="34">F129-D129</f>
        <v>-274</v>
      </c>
      <c r="H129" s="5">
        <f t="shared" ref="H129:H138" si="35">F129-E129</f>
        <v>-290</v>
      </c>
      <c r="I129" s="6" t="s">
        <v>23</v>
      </c>
      <c r="J129" s="6" t="s">
        <v>221</v>
      </c>
      <c r="K129" s="6"/>
    </row>
    <row r="130" spans="1:25" x14ac:dyDescent="0.25">
      <c r="A130" s="4">
        <v>244</v>
      </c>
      <c r="B130" s="4" t="s">
        <v>17</v>
      </c>
      <c r="C130" s="4">
        <v>14</v>
      </c>
      <c r="D130" s="7">
        <v>171</v>
      </c>
      <c r="E130" s="7">
        <v>193</v>
      </c>
      <c r="F130" s="49">
        <v>-119</v>
      </c>
      <c r="G130" s="5">
        <f t="shared" si="34"/>
        <v>-290</v>
      </c>
      <c r="H130" s="5">
        <f t="shared" si="35"/>
        <v>-312</v>
      </c>
      <c r="I130" s="6" t="s">
        <v>21</v>
      </c>
      <c r="J130" s="6" t="s">
        <v>217</v>
      </c>
      <c r="K130" s="6"/>
    </row>
    <row r="131" spans="1:25" x14ac:dyDescent="0.25">
      <c r="A131" s="4">
        <v>244</v>
      </c>
      <c r="B131" s="4" t="s">
        <v>17</v>
      </c>
      <c r="C131" s="4">
        <v>17</v>
      </c>
      <c r="D131" s="7">
        <v>204</v>
      </c>
      <c r="E131" s="7">
        <v>213</v>
      </c>
      <c r="F131" s="49">
        <v>-119</v>
      </c>
      <c r="G131" s="5">
        <f t="shared" si="34"/>
        <v>-323</v>
      </c>
      <c r="H131" s="5">
        <f t="shared" si="35"/>
        <v>-332</v>
      </c>
      <c r="I131" s="6" t="s">
        <v>188</v>
      </c>
      <c r="J131" s="6" t="s">
        <v>227</v>
      </c>
      <c r="K131" s="6"/>
    </row>
    <row r="132" spans="1:25" x14ac:dyDescent="0.25">
      <c r="A132" s="4">
        <v>244</v>
      </c>
      <c r="B132" s="4" t="s">
        <v>17</v>
      </c>
      <c r="C132" s="4">
        <v>19</v>
      </c>
      <c r="D132" s="7">
        <v>227</v>
      </c>
      <c r="E132" s="7">
        <v>231</v>
      </c>
      <c r="F132" s="49">
        <v>-119</v>
      </c>
      <c r="G132" s="5">
        <f t="shared" si="34"/>
        <v>-346</v>
      </c>
      <c r="H132" s="5">
        <f t="shared" si="35"/>
        <v>-350</v>
      </c>
      <c r="I132" s="6" t="s">
        <v>188</v>
      </c>
      <c r="J132" s="6" t="s">
        <v>227</v>
      </c>
      <c r="K132" s="6"/>
    </row>
    <row r="133" spans="1:25" ht="185.25" customHeight="1" x14ac:dyDescent="0.25">
      <c r="A133" s="4">
        <v>244</v>
      </c>
      <c r="B133" s="4" t="s">
        <v>17</v>
      </c>
      <c r="C133" s="4">
        <v>24</v>
      </c>
      <c r="D133" s="7">
        <v>260</v>
      </c>
      <c r="E133" s="7">
        <v>269</v>
      </c>
      <c r="F133" s="49">
        <v>-119</v>
      </c>
      <c r="G133" s="5">
        <f t="shared" si="34"/>
        <v>-379</v>
      </c>
      <c r="H133" s="5">
        <f t="shared" si="35"/>
        <v>-388</v>
      </c>
      <c r="I133" s="6" t="s">
        <v>188</v>
      </c>
      <c r="J133" s="6" t="s">
        <v>221</v>
      </c>
      <c r="K133" s="6"/>
      <c r="M133" s="6" t="s">
        <v>605</v>
      </c>
      <c r="N133" s="6" t="s">
        <v>495</v>
      </c>
      <c r="O133" s="47" t="s">
        <v>652</v>
      </c>
      <c r="P133" s="47" t="s">
        <v>571</v>
      </c>
      <c r="Q133" s="47" t="s">
        <v>653</v>
      </c>
      <c r="R133" s="54"/>
      <c r="S133" s="47" t="s">
        <v>606</v>
      </c>
      <c r="T133" s="54"/>
      <c r="U133" s="54"/>
    </row>
    <row r="134" spans="1:25" ht="30" x14ac:dyDescent="0.25">
      <c r="A134" s="4">
        <v>244</v>
      </c>
      <c r="B134" s="4" t="s">
        <v>17</v>
      </c>
      <c r="C134" s="4">
        <v>26</v>
      </c>
      <c r="D134" s="7">
        <v>275</v>
      </c>
      <c r="E134" s="7">
        <v>283</v>
      </c>
      <c r="F134" s="49">
        <v>-119</v>
      </c>
      <c r="G134" s="5">
        <f t="shared" si="34"/>
        <v>-394</v>
      </c>
      <c r="H134" s="5">
        <f t="shared" si="35"/>
        <v>-402</v>
      </c>
      <c r="I134" s="6" t="s">
        <v>20</v>
      </c>
      <c r="J134" s="6" t="s">
        <v>227</v>
      </c>
      <c r="K134" s="6" t="s">
        <v>433</v>
      </c>
      <c r="M134" s="54"/>
      <c r="N134" s="54"/>
      <c r="O134" s="54"/>
      <c r="P134" s="54"/>
      <c r="Q134" s="54"/>
      <c r="R134" s="54"/>
      <c r="S134" s="54"/>
      <c r="T134" s="54"/>
      <c r="U134" s="54"/>
    </row>
    <row r="135" spans="1:25" x14ac:dyDescent="0.25">
      <c r="A135" s="4">
        <v>244</v>
      </c>
      <c r="B135" s="4" t="s">
        <v>17</v>
      </c>
      <c r="C135" s="4">
        <v>28</v>
      </c>
      <c r="D135" s="7">
        <v>288</v>
      </c>
      <c r="E135" s="7">
        <v>295</v>
      </c>
      <c r="F135" s="49">
        <v>-119</v>
      </c>
      <c r="G135" s="5">
        <f t="shared" si="34"/>
        <v>-407</v>
      </c>
      <c r="H135" s="5">
        <f t="shared" si="35"/>
        <v>-414</v>
      </c>
      <c r="I135" s="6" t="s">
        <v>20</v>
      </c>
      <c r="J135" s="6" t="s">
        <v>217</v>
      </c>
      <c r="K135" s="6"/>
      <c r="M135" s="54"/>
      <c r="N135" s="54"/>
      <c r="O135" s="54"/>
      <c r="P135" s="54"/>
      <c r="Q135" s="54"/>
      <c r="R135" s="54"/>
      <c r="S135" s="54"/>
      <c r="T135" s="54"/>
      <c r="U135" s="54"/>
    </row>
    <row r="136" spans="1:25" ht="123" customHeight="1" x14ac:dyDescent="0.25">
      <c r="A136" s="4">
        <v>244</v>
      </c>
      <c r="B136" s="4" t="s">
        <v>17</v>
      </c>
      <c r="C136" s="4">
        <v>29</v>
      </c>
      <c r="D136" s="7">
        <v>295</v>
      </c>
      <c r="E136" s="7">
        <v>301</v>
      </c>
      <c r="F136" s="49">
        <v>-119</v>
      </c>
      <c r="G136" s="5">
        <f t="shared" si="34"/>
        <v>-414</v>
      </c>
      <c r="H136" s="5">
        <f t="shared" si="35"/>
        <v>-420</v>
      </c>
      <c r="I136" s="6" t="s">
        <v>188</v>
      </c>
      <c r="J136" s="6" t="s">
        <v>221</v>
      </c>
      <c r="K136" s="6"/>
      <c r="M136" s="6" t="s">
        <v>605</v>
      </c>
      <c r="N136" s="6" t="s">
        <v>495</v>
      </c>
      <c r="O136" s="47" t="s">
        <v>654</v>
      </c>
      <c r="P136" s="47" t="s">
        <v>572</v>
      </c>
      <c r="Q136" s="47" t="s">
        <v>655</v>
      </c>
      <c r="R136" s="54"/>
      <c r="S136" s="47" t="s">
        <v>606</v>
      </c>
      <c r="T136" s="54"/>
      <c r="U136" s="54"/>
    </row>
    <row r="137" spans="1:25" x14ac:dyDescent="0.25">
      <c r="A137" s="4">
        <v>244</v>
      </c>
      <c r="B137" s="4" t="s">
        <v>17</v>
      </c>
      <c r="C137" s="4">
        <v>32</v>
      </c>
      <c r="D137" s="7">
        <v>309</v>
      </c>
      <c r="E137" s="7">
        <v>311</v>
      </c>
      <c r="F137" s="49">
        <v>-119</v>
      </c>
      <c r="G137" s="5">
        <f t="shared" si="34"/>
        <v>-428</v>
      </c>
      <c r="H137" s="5">
        <f t="shared" si="35"/>
        <v>-430</v>
      </c>
      <c r="I137" s="6" t="s">
        <v>188</v>
      </c>
      <c r="J137" s="6" t="s">
        <v>217</v>
      </c>
      <c r="K137" s="6"/>
      <c r="M137" s="54"/>
      <c r="N137" s="54"/>
      <c r="O137" s="54"/>
      <c r="P137" s="54"/>
      <c r="Q137" s="54"/>
      <c r="R137" s="54"/>
      <c r="S137" s="54"/>
      <c r="T137" s="54"/>
      <c r="U137" s="54"/>
    </row>
    <row r="138" spans="1:25" ht="30" x14ac:dyDescent="0.25">
      <c r="A138" s="4">
        <v>244</v>
      </c>
      <c r="B138" s="4" t="s">
        <v>17</v>
      </c>
      <c r="C138" s="4">
        <v>35</v>
      </c>
      <c r="D138" s="7">
        <v>315</v>
      </c>
      <c r="E138" s="7">
        <v>319</v>
      </c>
      <c r="F138" s="49">
        <v>-119</v>
      </c>
      <c r="G138" s="5">
        <f t="shared" si="34"/>
        <v>-434</v>
      </c>
      <c r="H138" s="5">
        <f t="shared" si="35"/>
        <v>-438</v>
      </c>
      <c r="I138" s="6" t="s">
        <v>321</v>
      </c>
      <c r="J138" s="6" t="s">
        <v>250</v>
      </c>
      <c r="K138" s="6" t="s">
        <v>316</v>
      </c>
    </row>
    <row r="139" spans="1:25" s="21" customFormat="1" ht="15" customHeight="1" x14ac:dyDescent="0.25">
      <c r="A139" s="19"/>
      <c r="B139" s="19"/>
      <c r="C139" s="19"/>
      <c r="D139" s="19"/>
      <c r="E139" s="19"/>
      <c r="F139" s="19"/>
      <c r="G139" s="20"/>
      <c r="H139" s="20"/>
    </row>
    <row r="140" spans="1:25" ht="45" x14ac:dyDescent="0.25">
      <c r="A140" s="4">
        <v>243</v>
      </c>
      <c r="B140" s="4" t="s">
        <v>16</v>
      </c>
      <c r="C140" s="4">
        <v>11</v>
      </c>
      <c r="D140" s="7">
        <v>173</v>
      </c>
      <c r="E140" s="7">
        <v>180</v>
      </c>
      <c r="F140" s="49">
        <v>-120</v>
      </c>
      <c r="G140" s="5">
        <f t="shared" ref="G140" si="36">F140-D140</f>
        <v>-293</v>
      </c>
      <c r="H140" s="5">
        <f t="shared" ref="H140" si="37">F140-E140</f>
        <v>-300</v>
      </c>
      <c r="I140" s="6" t="s">
        <v>23</v>
      </c>
      <c r="J140" s="6" t="s">
        <v>217</v>
      </c>
      <c r="K140" s="47" t="s">
        <v>434</v>
      </c>
      <c r="M140" s="6" t="s">
        <v>605</v>
      </c>
      <c r="N140" s="6" t="s">
        <v>512</v>
      </c>
      <c r="O140" s="6" t="s">
        <v>269</v>
      </c>
      <c r="P140" s="6" t="s">
        <v>573</v>
      </c>
      <c r="Q140" s="6" t="s">
        <v>606</v>
      </c>
    </row>
    <row r="141" spans="1:25" s="21" customFormat="1" ht="15" customHeight="1" x14ac:dyDescent="0.25">
      <c r="A141" s="19"/>
      <c r="B141" s="19"/>
      <c r="C141" s="19"/>
      <c r="D141" s="19"/>
      <c r="E141" s="19"/>
      <c r="F141" s="19"/>
      <c r="G141" s="20"/>
      <c r="H141" s="20"/>
    </row>
    <row r="142" spans="1:25" x14ac:dyDescent="0.25">
      <c r="A142" s="4">
        <v>242</v>
      </c>
      <c r="B142" s="4" t="s">
        <v>15</v>
      </c>
      <c r="C142" s="4">
        <v>6</v>
      </c>
      <c r="D142" s="7">
        <v>110</v>
      </c>
      <c r="E142" s="7">
        <v>110</v>
      </c>
      <c r="F142" s="49">
        <v>-120</v>
      </c>
      <c r="G142" s="5">
        <f t="shared" ref="G142" si="38">F142-D142</f>
        <v>-230</v>
      </c>
      <c r="H142" s="5">
        <f t="shared" ref="H142" si="39">F142-E142</f>
        <v>-230</v>
      </c>
      <c r="I142" s="6" t="s">
        <v>26</v>
      </c>
      <c r="J142" s="6" t="s">
        <v>231</v>
      </c>
      <c r="K142" s="6"/>
    </row>
    <row r="143" spans="1:25" s="21" customFormat="1" ht="15" customHeight="1" x14ac:dyDescent="0.25">
      <c r="A143" s="19"/>
      <c r="B143" s="19"/>
      <c r="C143" s="19"/>
      <c r="D143" s="19"/>
      <c r="E143" s="19"/>
      <c r="F143" s="19"/>
      <c r="G143" s="20"/>
      <c r="H143" s="20"/>
    </row>
    <row r="144" spans="1:25" s="14" customFormat="1" ht="45" x14ac:dyDescent="0.25">
      <c r="A144" s="15">
        <v>235</v>
      </c>
      <c r="B144" s="15" t="s">
        <v>34</v>
      </c>
      <c r="C144" s="15">
        <v>5</v>
      </c>
      <c r="D144" s="15">
        <v>75</v>
      </c>
      <c r="E144" s="15">
        <v>80</v>
      </c>
      <c r="F144" s="15">
        <v>-126</v>
      </c>
      <c r="G144" s="5">
        <f t="shared" ref="G144:G145" si="40">F144-D144</f>
        <v>-201</v>
      </c>
      <c r="H144" s="5">
        <f t="shared" ref="H144:H145" si="41">F144-E144</f>
        <v>-206</v>
      </c>
      <c r="I144" s="16" t="s">
        <v>186</v>
      </c>
      <c r="J144" s="16" t="s">
        <v>370</v>
      </c>
      <c r="K144" s="16" t="s">
        <v>435</v>
      </c>
      <c r="M144" s="6" t="s">
        <v>605</v>
      </c>
      <c r="N144" s="16" t="s">
        <v>513</v>
      </c>
      <c r="O144" s="16" t="s">
        <v>35</v>
      </c>
      <c r="P144" s="16" t="s">
        <v>574</v>
      </c>
      <c r="Q144" s="16" t="s">
        <v>656</v>
      </c>
      <c r="S144" s="16" t="s">
        <v>605</v>
      </c>
      <c r="T144" s="16" t="s">
        <v>36</v>
      </c>
      <c r="U144" s="16" t="s">
        <v>51</v>
      </c>
      <c r="V144" s="16" t="s">
        <v>53</v>
      </c>
      <c r="W144" s="18">
        <v>465924</v>
      </c>
      <c r="X144" s="6" t="s">
        <v>55</v>
      </c>
      <c r="Y144" s="21"/>
    </row>
    <row r="145" spans="1:25" s="14" customFormat="1" ht="30" x14ac:dyDescent="0.25">
      <c r="A145" s="15">
        <v>235</v>
      </c>
      <c r="B145" s="15" t="s">
        <v>34</v>
      </c>
      <c r="C145" s="15">
        <v>9</v>
      </c>
      <c r="D145" s="15">
        <v>185</v>
      </c>
      <c r="E145" s="15">
        <v>190</v>
      </c>
      <c r="F145" s="15">
        <v>-126</v>
      </c>
      <c r="G145" s="5">
        <f t="shared" si="40"/>
        <v>-311</v>
      </c>
      <c r="H145" s="5">
        <f t="shared" si="41"/>
        <v>-316</v>
      </c>
      <c r="I145" s="16" t="s">
        <v>186</v>
      </c>
      <c r="J145" s="16" t="s">
        <v>371</v>
      </c>
      <c r="K145" s="16" t="s">
        <v>436</v>
      </c>
      <c r="M145" s="6" t="s">
        <v>606</v>
      </c>
      <c r="N145" s="16" t="s">
        <v>514</v>
      </c>
      <c r="S145" s="16" t="s">
        <v>605</v>
      </c>
      <c r="T145" s="16" t="s">
        <v>36</v>
      </c>
      <c r="U145" s="16" t="s">
        <v>52</v>
      </c>
      <c r="V145" s="16" t="s">
        <v>54</v>
      </c>
      <c r="W145" s="18">
        <v>465925</v>
      </c>
      <c r="X145" s="6" t="s">
        <v>68</v>
      </c>
      <c r="Y145" s="21"/>
    </row>
    <row r="146" spans="1:25" s="21" customFormat="1" ht="15" customHeight="1" x14ac:dyDescent="0.25">
      <c r="A146" s="19"/>
      <c r="B146" s="19"/>
      <c r="C146" s="19"/>
      <c r="D146" s="19"/>
      <c r="E146" s="19"/>
      <c r="F146" s="19"/>
      <c r="G146" s="20"/>
      <c r="H146" s="20"/>
    </row>
    <row r="147" spans="1:25" ht="45" x14ac:dyDescent="0.25">
      <c r="A147" s="4">
        <v>335</v>
      </c>
      <c r="B147" s="7" t="s">
        <v>136</v>
      </c>
      <c r="C147" s="4" t="s">
        <v>147</v>
      </c>
      <c r="D147" s="4">
        <v>72</v>
      </c>
      <c r="E147" s="4">
        <v>73</v>
      </c>
      <c r="F147" s="4">
        <v>-131</v>
      </c>
      <c r="G147" s="5">
        <f t="shared" ref="G147" si="42">F147-D147</f>
        <v>-203</v>
      </c>
      <c r="H147" s="5">
        <f t="shared" ref="H147" si="43">F147-E147</f>
        <v>-204</v>
      </c>
      <c r="I147" s="47" t="s">
        <v>195</v>
      </c>
      <c r="J147" s="6"/>
      <c r="K147" s="6" t="s">
        <v>437</v>
      </c>
      <c r="M147" s="6" t="s">
        <v>605</v>
      </c>
      <c r="N147" s="47" t="s">
        <v>506</v>
      </c>
      <c r="O147" s="47" t="s">
        <v>657</v>
      </c>
      <c r="P147" s="47" t="s">
        <v>575</v>
      </c>
      <c r="Q147" s="47" t="s">
        <v>606</v>
      </c>
      <c r="R147" s="54"/>
      <c r="S147" s="47" t="s">
        <v>606</v>
      </c>
      <c r="T147" s="54"/>
      <c r="U147" s="54"/>
      <c r="V147" s="54"/>
      <c r="W147" s="54"/>
      <c r="X147" s="54"/>
    </row>
    <row r="148" spans="1:25" ht="45" x14ac:dyDescent="0.25">
      <c r="A148" s="4">
        <v>335</v>
      </c>
      <c r="B148" s="7" t="s">
        <v>136</v>
      </c>
      <c r="C148" s="4" t="s">
        <v>148</v>
      </c>
      <c r="D148" s="4">
        <v>73</v>
      </c>
      <c r="E148" s="4">
        <v>75</v>
      </c>
      <c r="F148" s="4">
        <v>-131</v>
      </c>
      <c r="G148" s="5">
        <f t="shared" ref="G148" si="44">F148-D148</f>
        <v>-204</v>
      </c>
      <c r="H148" s="5">
        <f t="shared" ref="H148" si="45">F148-E148</f>
        <v>-206</v>
      </c>
      <c r="I148" s="47" t="s">
        <v>186</v>
      </c>
      <c r="J148" s="6" t="s">
        <v>221</v>
      </c>
      <c r="K148" s="6" t="s">
        <v>438</v>
      </c>
      <c r="M148" s="6" t="s">
        <v>605</v>
      </c>
      <c r="N148" s="47" t="s">
        <v>506</v>
      </c>
      <c r="O148" s="47" t="s">
        <v>658</v>
      </c>
      <c r="P148" s="47" t="s">
        <v>5</v>
      </c>
      <c r="Q148" s="47" t="s">
        <v>161</v>
      </c>
      <c r="R148" s="54"/>
      <c r="S148" s="47" t="s">
        <v>732</v>
      </c>
      <c r="T148" s="54"/>
      <c r="U148" s="54"/>
      <c r="V148" s="54"/>
      <c r="W148" s="54"/>
      <c r="X148" s="54"/>
    </row>
    <row r="149" spans="1:25" s="21" customFormat="1" ht="15" customHeight="1" x14ac:dyDescent="0.25">
      <c r="A149" s="19"/>
      <c r="B149" s="19"/>
      <c r="C149" s="19"/>
      <c r="D149" s="19"/>
      <c r="E149" s="19"/>
      <c r="F149" s="19"/>
      <c r="G149" s="20"/>
      <c r="H149" s="20"/>
    </row>
    <row r="150" spans="1:25" x14ac:dyDescent="0.25">
      <c r="A150" s="4">
        <v>336</v>
      </c>
      <c r="B150" s="7" t="s">
        <v>137</v>
      </c>
      <c r="C150" s="4" t="s">
        <v>146</v>
      </c>
      <c r="D150" s="4">
        <v>67</v>
      </c>
      <c r="E150" s="4">
        <v>70</v>
      </c>
      <c r="F150" s="4">
        <v>-140</v>
      </c>
      <c r="G150" s="5">
        <f t="shared" ref="G150" si="46">F150-D150</f>
        <v>-207</v>
      </c>
      <c r="H150" s="5">
        <f t="shared" ref="H150" si="47">F150-E150</f>
        <v>-210</v>
      </c>
      <c r="I150" s="6" t="s">
        <v>199</v>
      </c>
      <c r="J150" s="6" t="s">
        <v>231</v>
      </c>
      <c r="K150" s="6" t="s">
        <v>439</v>
      </c>
      <c r="W150" s="54"/>
      <c r="X150" s="54"/>
    </row>
    <row r="151" spans="1:25" s="21" customFormat="1" ht="15" customHeight="1" x14ac:dyDescent="0.25">
      <c r="A151" s="19"/>
      <c r="B151" s="19"/>
      <c r="C151" s="19"/>
      <c r="D151" s="19"/>
      <c r="E151" s="19"/>
      <c r="F151" s="19"/>
      <c r="G151" s="20"/>
      <c r="H151" s="20"/>
    </row>
    <row r="152" spans="1:25" ht="123" customHeight="1" x14ac:dyDescent="0.25">
      <c r="A152" s="4">
        <v>337</v>
      </c>
      <c r="B152" s="7" t="s">
        <v>142</v>
      </c>
      <c r="C152" s="4" t="s">
        <v>146</v>
      </c>
      <c r="D152" s="4">
        <v>55</v>
      </c>
      <c r="E152" s="4">
        <v>60</v>
      </c>
      <c r="F152" s="4">
        <v>-136</v>
      </c>
      <c r="G152" s="5">
        <f t="shared" ref="G152:G153" si="48">F152-D152</f>
        <v>-191</v>
      </c>
      <c r="H152" s="5">
        <f t="shared" ref="H152:H153" si="49">F152-E152</f>
        <v>-196</v>
      </c>
      <c r="I152" s="6" t="s">
        <v>199</v>
      </c>
      <c r="J152" s="6" t="s">
        <v>221</v>
      </c>
      <c r="K152" s="6" t="s">
        <v>440</v>
      </c>
      <c r="M152" s="54"/>
      <c r="N152" s="3" t="s">
        <v>515</v>
      </c>
      <c r="O152" s="54"/>
    </row>
    <row r="153" spans="1:25" ht="64.5" customHeight="1" x14ac:dyDescent="0.25">
      <c r="A153" s="4">
        <v>337</v>
      </c>
      <c r="B153" s="7" t="s">
        <v>142</v>
      </c>
      <c r="C153" s="4" t="s">
        <v>148</v>
      </c>
      <c r="D153" s="4">
        <v>65</v>
      </c>
      <c r="E153" s="4">
        <v>70</v>
      </c>
      <c r="F153" s="4">
        <v>-136</v>
      </c>
      <c r="G153" s="5">
        <f t="shared" si="48"/>
        <v>-201</v>
      </c>
      <c r="H153" s="5">
        <f t="shared" si="49"/>
        <v>-206</v>
      </c>
      <c r="I153" s="6" t="s">
        <v>197</v>
      </c>
      <c r="J153" s="6" t="s">
        <v>242</v>
      </c>
      <c r="K153" s="6" t="s">
        <v>441</v>
      </c>
      <c r="M153" s="54"/>
      <c r="N153" s="3" t="s">
        <v>516</v>
      </c>
      <c r="O153" s="54" t="s">
        <v>735</v>
      </c>
      <c r="T153" s="54"/>
      <c r="U153" s="54"/>
      <c r="V153" s="54"/>
      <c r="W153" s="54"/>
      <c r="X153" s="54"/>
    </row>
    <row r="154" spans="1:25" s="21" customFormat="1" ht="15" customHeight="1" x14ac:dyDescent="0.25">
      <c r="A154" s="19"/>
      <c r="B154" s="19"/>
      <c r="C154" s="19"/>
      <c r="D154" s="19"/>
      <c r="E154" s="19"/>
      <c r="F154" s="19"/>
      <c r="G154" s="20"/>
      <c r="H154" s="20"/>
    </row>
    <row r="155" spans="1:25" x14ac:dyDescent="0.25">
      <c r="A155" s="4">
        <v>292</v>
      </c>
      <c r="B155" s="4" t="s">
        <v>3</v>
      </c>
      <c r="C155" s="4">
        <v>3</v>
      </c>
      <c r="D155" s="4">
        <v>35</v>
      </c>
      <c r="E155" s="4">
        <v>35</v>
      </c>
      <c r="F155" s="48">
        <v>-147</v>
      </c>
      <c r="G155" s="5">
        <f t="shared" ref="G155:G162" si="50">F155-D155</f>
        <v>-182</v>
      </c>
      <c r="H155" s="5">
        <f t="shared" ref="H155:H162" si="51">F155-E155</f>
        <v>-182</v>
      </c>
      <c r="I155" s="6" t="s">
        <v>207</v>
      </c>
      <c r="J155" s="85" t="s">
        <v>372</v>
      </c>
      <c r="K155" s="6"/>
    </row>
    <row r="156" spans="1:25" ht="60" x14ac:dyDescent="0.25">
      <c r="A156" s="4">
        <v>292</v>
      </c>
      <c r="B156" s="4" t="s">
        <v>3</v>
      </c>
      <c r="C156" s="4">
        <v>5</v>
      </c>
      <c r="D156" s="4">
        <v>45</v>
      </c>
      <c r="E156" s="4">
        <v>50</v>
      </c>
      <c r="F156" s="48">
        <v>-147</v>
      </c>
      <c r="G156" s="5">
        <f t="shared" si="50"/>
        <v>-192</v>
      </c>
      <c r="H156" s="5">
        <f t="shared" si="51"/>
        <v>-197</v>
      </c>
      <c r="I156" s="6" t="s">
        <v>322</v>
      </c>
      <c r="J156" s="6" t="s">
        <v>373</v>
      </c>
      <c r="K156" s="6"/>
      <c r="M156" s="6" t="s">
        <v>605</v>
      </c>
      <c r="N156" s="6" t="s">
        <v>517</v>
      </c>
      <c r="O156" s="47" t="s">
        <v>659</v>
      </c>
      <c r="P156" s="47" t="s">
        <v>576</v>
      </c>
      <c r="Q156" s="47" t="s">
        <v>5</v>
      </c>
      <c r="R156" s="54"/>
      <c r="S156" s="47" t="s">
        <v>732</v>
      </c>
      <c r="T156" s="54"/>
      <c r="U156" s="54"/>
      <c r="V156" s="54"/>
      <c r="W156" s="54"/>
      <c r="X156" s="54"/>
    </row>
    <row r="157" spans="1:25" ht="45" x14ac:dyDescent="0.25">
      <c r="A157" s="4">
        <v>292</v>
      </c>
      <c r="B157" s="4" t="s">
        <v>3</v>
      </c>
      <c r="C157" s="4">
        <v>6</v>
      </c>
      <c r="D157" s="4">
        <v>50</v>
      </c>
      <c r="E157" s="4">
        <v>56</v>
      </c>
      <c r="F157" s="48">
        <v>-147</v>
      </c>
      <c r="G157" s="5">
        <f t="shared" si="50"/>
        <v>-197</v>
      </c>
      <c r="H157" s="5">
        <f t="shared" si="51"/>
        <v>-203</v>
      </c>
      <c r="I157" s="6" t="s">
        <v>323</v>
      </c>
      <c r="J157" s="6" t="s">
        <v>217</v>
      </c>
      <c r="K157" s="6"/>
      <c r="M157" s="6" t="s">
        <v>605</v>
      </c>
      <c r="N157" s="6" t="s">
        <v>348</v>
      </c>
      <c r="O157" s="47" t="s">
        <v>660</v>
      </c>
      <c r="P157" s="47" t="s">
        <v>577</v>
      </c>
      <c r="Q157" s="47" t="s">
        <v>578</v>
      </c>
      <c r="R157" s="54"/>
      <c r="S157" s="47" t="s">
        <v>605</v>
      </c>
      <c r="T157" s="47" t="s">
        <v>719</v>
      </c>
      <c r="U157" s="47" t="s">
        <v>43</v>
      </c>
      <c r="V157" s="47" t="s">
        <v>127</v>
      </c>
      <c r="W157" s="61">
        <v>498677</v>
      </c>
      <c r="X157" s="47" t="s">
        <v>128</v>
      </c>
    </row>
    <row r="158" spans="1:25" ht="120" x14ac:dyDescent="0.25">
      <c r="A158" s="4">
        <v>292</v>
      </c>
      <c r="B158" s="4" t="s">
        <v>3</v>
      </c>
      <c r="C158" s="4">
        <v>8</v>
      </c>
      <c r="D158" s="4">
        <v>60</v>
      </c>
      <c r="E158" s="4">
        <v>76</v>
      </c>
      <c r="F158" s="48">
        <v>-147</v>
      </c>
      <c r="G158" s="5">
        <f t="shared" si="50"/>
        <v>-207</v>
      </c>
      <c r="H158" s="5">
        <f t="shared" si="51"/>
        <v>-223</v>
      </c>
      <c r="I158" s="6" t="s">
        <v>199</v>
      </c>
      <c r="J158" s="6" t="s">
        <v>229</v>
      </c>
      <c r="K158" s="6"/>
      <c r="M158" s="6" t="s">
        <v>605</v>
      </c>
      <c r="N158" s="6" t="s">
        <v>518</v>
      </c>
      <c r="O158" s="47" t="s">
        <v>661</v>
      </c>
      <c r="P158" s="47" t="s">
        <v>662</v>
      </c>
      <c r="Q158" s="47" t="s">
        <v>605</v>
      </c>
      <c r="R158" s="54"/>
      <c r="S158" s="47" t="s">
        <v>605</v>
      </c>
      <c r="T158" s="47" t="s">
        <v>720</v>
      </c>
      <c r="U158" s="47" t="s">
        <v>37</v>
      </c>
      <c r="V158" s="47" t="s">
        <v>44</v>
      </c>
      <c r="W158" s="62">
        <v>481823</v>
      </c>
      <c r="X158" s="47" t="s">
        <v>69</v>
      </c>
    </row>
    <row r="159" spans="1:25" x14ac:dyDescent="0.25">
      <c r="A159" s="4">
        <v>292</v>
      </c>
      <c r="B159" s="4" t="s">
        <v>3</v>
      </c>
      <c r="C159" s="4">
        <v>9</v>
      </c>
      <c r="D159" s="4">
        <v>76</v>
      </c>
      <c r="E159" s="4">
        <v>83</v>
      </c>
      <c r="F159" s="48">
        <v>-147</v>
      </c>
      <c r="G159" s="5">
        <f t="shared" si="50"/>
        <v>-223</v>
      </c>
      <c r="H159" s="5">
        <f t="shared" si="51"/>
        <v>-230</v>
      </c>
      <c r="I159" s="6" t="s">
        <v>207</v>
      </c>
      <c r="J159" s="6"/>
      <c r="K159" s="6"/>
    </row>
    <row r="160" spans="1:25" ht="107.25" customHeight="1" x14ac:dyDescent="0.25">
      <c r="A160" s="4">
        <v>292</v>
      </c>
      <c r="B160" s="4" t="s">
        <v>3</v>
      </c>
      <c r="C160" s="4">
        <v>10</v>
      </c>
      <c r="D160" s="4">
        <v>83</v>
      </c>
      <c r="E160" s="4">
        <v>90</v>
      </c>
      <c r="F160" s="48">
        <v>-147</v>
      </c>
      <c r="G160" s="5">
        <f t="shared" si="50"/>
        <v>-230</v>
      </c>
      <c r="H160" s="5">
        <f t="shared" si="51"/>
        <v>-237</v>
      </c>
      <c r="I160" s="6" t="s">
        <v>323</v>
      </c>
      <c r="J160" s="6" t="s">
        <v>374</v>
      </c>
      <c r="K160" s="6"/>
      <c r="M160" s="6" t="s">
        <v>605</v>
      </c>
      <c r="N160" s="6" t="s">
        <v>374</v>
      </c>
      <c r="O160" s="6" t="s">
        <v>663</v>
      </c>
      <c r="P160" s="6" t="s">
        <v>579</v>
      </c>
      <c r="Q160" s="6" t="s">
        <v>664</v>
      </c>
      <c r="S160" s="6" t="s">
        <v>605</v>
      </c>
      <c r="T160" s="6" t="s">
        <v>721</v>
      </c>
      <c r="U160" s="6" t="s">
        <v>38</v>
      </c>
      <c r="V160" s="6" t="s">
        <v>45</v>
      </c>
      <c r="W160" s="17">
        <v>481824</v>
      </c>
      <c r="X160" s="6" t="s">
        <v>56</v>
      </c>
    </row>
    <row r="161" spans="1:24" x14ac:dyDescent="0.25">
      <c r="A161" s="4">
        <v>292</v>
      </c>
      <c r="B161" s="4" t="s">
        <v>3</v>
      </c>
      <c r="C161" s="4">
        <v>11</v>
      </c>
      <c r="D161" s="4">
        <v>90</v>
      </c>
      <c r="E161" s="4">
        <v>110</v>
      </c>
      <c r="F161" s="48">
        <v>-147</v>
      </c>
      <c r="G161" s="5">
        <f t="shared" si="50"/>
        <v>-237</v>
      </c>
      <c r="H161" s="5">
        <f t="shared" si="51"/>
        <v>-257</v>
      </c>
      <c r="I161" s="6" t="s">
        <v>323</v>
      </c>
      <c r="J161" s="6" t="s">
        <v>347</v>
      </c>
      <c r="K161" s="6"/>
    </row>
    <row r="162" spans="1:24" ht="30" x14ac:dyDescent="0.25">
      <c r="A162" s="4">
        <v>292</v>
      </c>
      <c r="B162" s="4" t="s">
        <v>3</v>
      </c>
      <c r="C162" s="4">
        <v>12</v>
      </c>
      <c r="D162" s="4">
        <v>110</v>
      </c>
      <c r="E162" s="4">
        <v>145</v>
      </c>
      <c r="F162" s="48">
        <v>-147</v>
      </c>
      <c r="G162" s="5">
        <f t="shared" si="50"/>
        <v>-257</v>
      </c>
      <c r="H162" s="5">
        <f t="shared" si="51"/>
        <v>-292</v>
      </c>
      <c r="I162" s="6" t="s">
        <v>324</v>
      </c>
      <c r="J162" s="6" t="s">
        <v>374</v>
      </c>
      <c r="K162" s="47" t="s">
        <v>442</v>
      </c>
      <c r="N162" s="54"/>
      <c r="O162" s="54"/>
      <c r="P162" s="54"/>
      <c r="Q162" s="54"/>
      <c r="R162" s="54"/>
      <c r="S162" s="54"/>
      <c r="T162" s="54"/>
      <c r="U162" s="54"/>
      <c r="V162" s="54"/>
    </row>
    <row r="163" spans="1:24" s="11" customFormat="1" x14ac:dyDescent="0.25">
      <c r="A163" s="9"/>
      <c r="B163" s="9"/>
      <c r="C163" s="9"/>
      <c r="D163" s="9"/>
      <c r="E163" s="9"/>
      <c r="F163" s="9"/>
      <c r="G163" s="10"/>
      <c r="H163" s="10"/>
    </row>
    <row r="164" spans="1:24" x14ac:dyDescent="0.25">
      <c r="A164" s="4">
        <v>293</v>
      </c>
      <c r="B164" s="4" t="s">
        <v>4</v>
      </c>
      <c r="C164" s="4">
        <v>4</v>
      </c>
      <c r="D164" s="4">
        <v>60</v>
      </c>
      <c r="E164" s="4">
        <v>72</v>
      </c>
      <c r="F164" s="48">
        <v>-153</v>
      </c>
      <c r="G164" s="5">
        <f>F164-D164</f>
        <v>-213</v>
      </c>
      <c r="H164" s="5">
        <f>F164-E164</f>
        <v>-225</v>
      </c>
      <c r="I164" s="6" t="s">
        <v>208</v>
      </c>
      <c r="J164" s="6" t="s">
        <v>251</v>
      </c>
      <c r="K164" s="6"/>
    </row>
    <row r="165" spans="1:24" x14ac:dyDescent="0.25">
      <c r="A165" s="4">
        <v>293</v>
      </c>
      <c r="B165" s="4" t="s">
        <v>4</v>
      </c>
      <c r="C165" s="4">
        <v>5</v>
      </c>
      <c r="D165" s="4">
        <v>72</v>
      </c>
      <c r="E165" s="4">
        <v>90</v>
      </c>
      <c r="F165" s="48">
        <v>-153</v>
      </c>
      <c r="G165" s="5">
        <f>F165-D165</f>
        <v>-225</v>
      </c>
      <c r="H165" s="5">
        <f>F165-E165</f>
        <v>-243</v>
      </c>
      <c r="I165" s="6" t="s">
        <v>208</v>
      </c>
      <c r="J165" s="6" t="s">
        <v>252</v>
      </c>
      <c r="K165" s="6"/>
    </row>
    <row r="166" spans="1:24" ht="30" x14ac:dyDescent="0.25">
      <c r="A166" s="4">
        <v>293</v>
      </c>
      <c r="B166" s="4" t="s">
        <v>4</v>
      </c>
      <c r="C166" s="4">
        <v>6</v>
      </c>
      <c r="D166" s="4">
        <v>90</v>
      </c>
      <c r="E166" s="4">
        <v>120</v>
      </c>
      <c r="F166" s="48">
        <v>-153</v>
      </c>
      <c r="G166" s="5">
        <f>F166-D166</f>
        <v>-243</v>
      </c>
      <c r="H166" s="5">
        <f>F166-E166</f>
        <v>-273</v>
      </c>
      <c r="I166" s="6" t="s">
        <v>199</v>
      </c>
      <c r="J166" s="6" t="s">
        <v>374</v>
      </c>
      <c r="K166" s="6"/>
      <c r="M166" s="6" t="s">
        <v>605</v>
      </c>
      <c r="N166" s="47" t="s">
        <v>519</v>
      </c>
      <c r="O166" s="47" t="s">
        <v>665</v>
      </c>
      <c r="P166" s="47" t="s">
        <v>537</v>
      </c>
      <c r="Q166" s="47" t="s">
        <v>605</v>
      </c>
      <c r="R166" s="54"/>
      <c r="S166" s="47" t="s">
        <v>605</v>
      </c>
      <c r="T166" s="47" t="s">
        <v>722</v>
      </c>
      <c r="U166" s="47" t="s">
        <v>168</v>
      </c>
      <c r="V166" s="47" t="s">
        <v>179</v>
      </c>
      <c r="W166" s="47">
        <v>512506</v>
      </c>
      <c r="X166" s="47" t="s">
        <v>183</v>
      </c>
    </row>
    <row r="167" spans="1:24" s="21" customFormat="1" ht="15" customHeight="1" x14ac:dyDescent="0.25">
      <c r="A167" s="19"/>
      <c r="B167" s="19"/>
      <c r="C167" s="19"/>
      <c r="D167" s="19"/>
      <c r="E167" s="19"/>
      <c r="F167" s="19"/>
      <c r="G167" s="20"/>
      <c r="H167" s="20"/>
    </row>
    <row r="168" spans="1:24" s="11" customFormat="1" x14ac:dyDescent="0.25">
      <c r="A168" s="9"/>
      <c r="B168" s="22"/>
      <c r="C168" s="9"/>
      <c r="D168" s="9"/>
      <c r="E168" s="9"/>
      <c r="F168" s="9"/>
      <c r="G168" s="10"/>
      <c r="H168" s="10"/>
    </row>
    <row r="169" spans="1:24" s="11" customFormat="1" x14ac:dyDescent="0.25">
      <c r="A169" s="9"/>
      <c r="B169" s="12"/>
      <c r="C169" s="9"/>
      <c r="D169" s="9"/>
      <c r="E169" s="9"/>
      <c r="F169" s="9"/>
      <c r="G169" s="10"/>
      <c r="H169" s="10"/>
    </row>
    <row r="170" spans="1:24" ht="26.25" x14ac:dyDescent="0.25">
      <c r="A170" s="95" t="s">
        <v>782</v>
      </c>
      <c r="B170" s="13"/>
      <c r="C170" s="26"/>
      <c r="D170" s="26"/>
    </row>
    <row r="171" spans="1:24" x14ac:dyDescent="0.25">
      <c r="A171" s="4">
        <v>282</v>
      </c>
      <c r="B171" s="4" t="s">
        <v>151</v>
      </c>
      <c r="C171" s="4">
        <v>15</v>
      </c>
      <c r="D171" s="4">
        <v>320</v>
      </c>
      <c r="E171" s="4">
        <v>320</v>
      </c>
      <c r="F171" s="48">
        <v>-73</v>
      </c>
      <c r="G171" s="5">
        <f t="shared" ref="G171:G202" si="52">F171-D171</f>
        <v>-393</v>
      </c>
      <c r="H171" s="5">
        <f t="shared" ref="H171:H202" si="53">F171-E171</f>
        <v>-393</v>
      </c>
      <c r="I171" s="6" t="s">
        <v>28</v>
      </c>
      <c r="J171" s="6" t="s">
        <v>249</v>
      </c>
      <c r="K171" s="6"/>
    </row>
    <row r="172" spans="1:24" ht="135" x14ac:dyDescent="0.25">
      <c r="A172" s="4">
        <v>282</v>
      </c>
      <c r="B172" s="4" t="s">
        <v>151</v>
      </c>
      <c r="C172" s="4">
        <v>17</v>
      </c>
      <c r="D172" s="4">
        <v>365</v>
      </c>
      <c r="E172" s="4">
        <v>375</v>
      </c>
      <c r="F172" s="48">
        <v>-73</v>
      </c>
      <c r="G172" s="5">
        <f t="shared" si="52"/>
        <v>-438</v>
      </c>
      <c r="H172" s="5">
        <f t="shared" si="53"/>
        <v>-448</v>
      </c>
      <c r="I172" s="6" t="s">
        <v>19</v>
      </c>
      <c r="J172" s="6" t="s">
        <v>217</v>
      </c>
      <c r="K172" s="6" t="s">
        <v>443</v>
      </c>
      <c r="M172" s="6" t="s">
        <v>605</v>
      </c>
      <c r="N172" s="6" t="s">
        <v>495</v>
      </c>
      <c r="O172" s="6" t="s">
        <v>666</v>
      </c>
      <c r="P172" s="47" t="s">
        <v>571</v>
      </c>
      <c r="Q172" s="6" t="s">
        <v>667</v>
      </c>
      <c r="S172" s="6" t="s">
        <v>723</v>
      </c>
      <c r="T172" s="6" t="s">
        <v>724</v>
      </c>
      <c r="U172" s="6" t="s">
        <v>41</v>
      </c>
      <c r="V172" s="6" t="s">
        <v>47</v>
      </c>
      <c r="W172" s="6" t="s">
        <v>753</v>
      </c>
      <c r="X172" s="6" t="s">
        <v>748</v>
      </c>
    </row>
    <row r="173" spans="1:24" ht="150" x14ac:dyDescent="0.25">
      <c r="A173" s="4">
        <v>282</v>
      </c>
      <c r="B173" s="4" t="s">
        <v>151</v>
      </c>
      <c r="C173" s="4">
        <v>19</v>
      </c>
      <c r="D173" s="4">
        <v>386</v>
      </c>
      <c r="E173" s="4">
        <v>400</v>
      </c>
      <c r="F173" s="48">
        <v>-73</v>
      </c>
      <c r="G173" s="5">
        <f t="shared" si="52"/>
        <v>-459</v>
      </c>
      <c r="H173" s="5">
        <f t="shared" si="53"/>
        <v>-473</v>
      </c>
      <c r="I173" s="6" t="s">
        <v>21</v>
      </c>
      <c r="J173" s="6" t="s">
        <v>217</v>
      </c>
      <c r="K173" s="6" t="s">
        <v>443</v>
      </c>
      <c r="M173" s="6" t="s">
        <v>605</v>
      </c>
      <c r="N173" s="6" t="s">
        <v>495</v>
      </c>
      <c r="O173" s="6" t="s">
        <v>668</v>
      </c>
      <c r="P173" s="47" t="s">
        <v>571</v>
      </c>
      <c r="Q173" s="6" t="s">
        <v>669</v>
      </c>
      <c r="S173" s="6" t="s">
        <v>605</v>
      </c>
      <c r="T173" s="6" t="s">
        <v>749</v>
      </c>
      <c r="U173" s="6" t="s">
        <v>43</v>
      </c>
      <c r="V173" s="6" t="s">
        <v>48</v>
      </c>
      <c r="W173" s="17">
        <v>481829</v>
      </c>
      <c r="X173" s="6" t="s">
        <v>72</v>
      </c>
    </row>
    <row r="174" spans="1:24" s="11" customFormat="1" x14ac:dyDescent="0.25">
      <c r="A174" s="9"/>
      <c r="B174" s="9"/>
      <c r="C174" s="9"/>
      <c r="D174" s="9"/>
      <c r="E174" s="9"/>
      <c r="F174" s="9"/>
      <c r="G174" s="10"/>
      <c r="H174" s="10"/>
    </row>
    <row r="175" spans="1:24" ht="60" x14ac:dyDescent="0.25">
      <c r="A175" s="4">
        <v>283</v>
      </c>
      <c r="B175" s="4" t="s">
        <v>152</v>
      </c>
      <c r="C175" s="4">
        <v>14</v>
      </c>
      <c r="D175" s="4">
        <v>220</v>
      </c>
      <c r="E175" s="4">
        <v>225</v>
      </c>
      <c r="F175" s="48">
        <v>-79</v>
      </c>
      <c r="G175" s="5">
        <f t="shared" si="52"/>
        <v>-299</v>
      </c>
      <c r="H175" s="5">
        <f t="shared" si="53"/>
        <v>-304</v>
      </c>
      <c r="I175" s="6" t="s">
        <v>19</v>
      </c>
      <c r="J175" s="6" t="s">
        <v>217</v>
      </c>
      <c r="K175" s="6" t="s">
        <v>315</v>
      </c>
      <c r="M175" s="6" t="s">
        <v>605</v>
      </c>
      <c r="N175" s="6" t="s">
        <v>497</v>
      </c>
      <c r="O175" s="6" t="s">
        <v>670</v>
      </c>
      <c r="P175" s="6" t="s">
        <v>580</v>
      </c>
      <c r="Q175" s="6" t="s">
        <v>606</v>
      </c>
    </row>
    <row r="176" spans="1:24" ht="90" x14ac:dyDescent="0.25">
      <c r="A176" s="4">
        <v>283</v>
      </c>
      <c r="B176" s="4" t="s">
        <v>152</v>
      </c>
      <c r="C176" s="4">
        <v>18</v>
      </c>
      <c r="D176" s="4">
        <v>263</v>
      </c>
      <c r="E176" s="4">
        <v>280</v>
      </c>
      <c r="F176" s="48">
        <v>-79</v>
      </c>
      <c r="G176" s="5">
        <f t="shared" si="52"/>
        <v>-342</v>
      </c>
      <c r="H176" s="5">
        <f t="shared" si="53"/>
        <v>-359</v>
      </c>
      <c r="I176" s="6" t="s">
        <v>20</v>
      </c>
      <c r="J176" s="6" t="s">
        <v>217</v>
      </c>
      <c r="K176" s="6" t="s">
        <v>315</v>
      </c>
      <c r="M176" s="6" t="s">
        <v>605</v>
      </c>
      <c r="N176" s="6" t="s">
        <v>497</v>
      </c>
      <c r="O176" s="6" t="s">
        <v>270</v>
      </c>
      <c r="P176" s="6" t="s">
        <v>580</v>
      </c>
      <c r="Q176" s="6" t="s">
        <v>606</v>
      </c>
    </row>
    <row r="177" spans="1:24" ht="45" x14ac:dyDescent="0.25">
      <c r="A177" s="4">
        <v>283</v>
      </c>
      <c r="B177" s="4" t="s">
        <v>152</v>
      </c>
      <c r="C177" s="4">
        <v>22</v>
      </c>
      <c r="D177" s="4">
        <v>370</v>
      </c>
      <c r="E177" s="4">
        <v>370</v>
      </c>
      <c r="F177" s="48">
        <v>-79</v>
      </c>
      <c r="G177" s="5">
        <f t="shared" si="52"/>
        <v>-449</v>
      </c>
      <c r="H177" s="5">
        <f t="shared" si="53"/>
        <v>-449</v>
      </c>
      <c r="I177" s="6" t="s">
        <v>28</v>
      </c>
      <c r="J177" s="47" t="s">
        <v>353</v>
      </c>
      <c r="K177" s="6"/>
      <c r="M177" s="6" t="s">
        <v>605</v>
      </c>
      <c r="N177" s="6" t="s">
        <v>497</v>
      </c>
      <c r="O177" s="6" t="s">
        <v>671</v>
      </c>
      <c r="P177" s="6" t="s">
        <v>581</v>
      </c>
      <c r="Q177" s="6" t="s">
        <v>606</v>
      </c>
    </row>
    <row r="178" spans="1:24" s="11" customFormat="1" x14ac:dyDescent="0.25">
      <c r="A178" s="9"/>
      <c r="B178" s="9"/>
      <c r="C178" s="9"/>
      <c r="D178" s="9"/>
      <c r="E178" s="9"/>
      <c r="F178" s="9"/>
      <c r="G178" s="10"/>
      <c r="H178" s="10"/>
    </row>
    <row r="179" spans="1:24" x14ac:dyDescent="0.25">
      <c r="A179" s="48">
        <v>308</v>
      </c>
      <c r="B179" s="48" t="s">
        <v>73</v>
      </c>
      <c r="C179" s="4" t="s">
        <v>74</v>
      </c>
      <c r="D179" s="4">
        <v>309</v>
      </c>
      <c r="E179" s="4">
        <v>316</v>
      </c>
      <c r="F179" s="4">
        <v>-88</v>
      </c>
      <c r="G179" s="5">
        <f t="shared" ref="G179:G182" si="54">F179-D179</f>
        <v>-397</v>
      </c>
      <c r="H179" s="5">
        <f t="shared" ref="H179:H182" si="55">F179-E179</f>
        <v>-404</v>
      </c>
      <c r="I179" s="6" t="s">
        <v>203</v>
      </c>
      <c r="J179" s="6" t="s">
        <v>217</v>
      </c>
      <c r="K179" s="6" t="s">
        <v>430</v>
      </c>
    </row>
    <row r="180" spans="1:24" x14ac:dyDescent="0.25">
      <c r="A180" s="48">
        <v>308</v>
      </c>
      <c r="B180" s="48" t="s">
        <v>73</v>
      </c>
      <c r="C180" s="4" t="s">
        <v>86</v>
      </c>
      <c r="D180" s="4">
        <v>360</v>
      </c>
      <c r="E180" s="4">
        <v>365</v>
      </c>
      <c r="F180" s="4">
        <v>-88</v>
      </c>
      <c r="G180" s="5">
        <f t="shared" si="54"/>
        <v>-448</v>
      </c>
      <c r="H180" s="5">
        <f t="shared" si="55"/>
        <v>-453</v>
      </c>
      <c r="I180" s="6" t="s">
        <v>203</v>
      </c>
      <c r="J180" s="6" t="s">
        <v>217</v>
      </c>
      <c r="K180" s="6"/>
    </row>
    <row r="181" spans="1:24" ht="60" x14ac:dyDescent="0.25">
      <c r="A181" s="48">
        <v>308</v>
      </c>
      <c r="B181" s="48" t="s">
        <v>73</v>
      </c>
      <c r="C181" s="4">
        <v>43</v>
      </c>
      <c r="D181" s="4">
        <v>426</v>
      </c>
      <c r="E181" s="4">
        <v>429</v>
      </c>
      <c r="F181" s="4">
        <v>-88</v>
      </c>
      <c r="G181" s="5">
        <f t="shared" si="54"/>
        <v>-514</v>
      </c>
      <c r="H181" s="5">
        <f t="shared" si="55"/>
        <v>-517</v>
      </c>
      <c r="I181" s="6" t="s">
        <v>19</v>
      </c>
      <c r="J181" s="6" t="s">
        <v>217</v>
      </c>
      <c r="K181" s="6" t="s">
        <v>317</v>
      </c>
      <c r="M181" s="6" t="s">
        <v>605</v>
      </c>
      <c r="N181" s="6" t="s">
        <v>496</v>
      </c>
      <c r="O181" s="6" t="s">
        <v>672</v>
      </c>
      <c r="P181" s="6" t="s">
        <v>119</v>
      </c>
      <c r="Q181" s="6" t="s">
        <v>606</v>
      </c>
    </row>
    <row r="182" spans="1:24" x14ac:dyDescent="0.25">
      <c r="A182" s="48">
        <v>308</v>
      </c>
      <c r="B182" s="48" t="s">
        <v>73</v>
      </c>
      <c r="C182" s="4">
        <v>46</v>
      </c>
      <c r="D182" s="4">
        <v>438</v>
      </c>
      <c r="E182" s="4">
        <v>445</v>
      </c>
      <c r="F182" s="4">
        <v>-88</v>
      </c>
      <c r="G182" s="5">
        <f t="shared" si="54"/>
        <v>-526</v>
      </c>
      <c r="H182" s="5">
        <f t="shared" si="55"/>
        <v>-533</v>
      </c>
      <c r="I182" s="6" t="s">
        <v>26</v>
      </c>
      <c r="J182" s="6" t="s">
        <v>217</v>
      </c>
      <c r="K182" s="6"/>
    </row>
    <row r="183" spans="1:24" s="11" customFormat="1" x14ac:dyDescent="0.25">
      <c r="A183" s="9"/>
      <c r="B183" s="9"/>
      <c r="C183" s="9"/>
      <c r="D183" s="9"/>
      <c r="E183" s="9"/>
      <c r="F183" s="9"/>
      <c r="G183" s="10"/>
      <c r="H183" s="10"/>
    </row>
    <row r="184" spans="1:24" ht="30" x14ac:dyDescent="0.25">
      <c r="A184" s="4">
        <v>285</v>
      </c>
      <c r="B184" s="4" t="s">
        <v>153</v>
      </c>
      <c r="C184" s="4">
        <v>4</v>
      </c>
      <c r="D184" s="4">
        <v>70</v>
      </c>
      <c r="E184" s="4">
        <v>70</v>
      </c>
      <c r="F184" s="48">
        <v>-90</v>
      </c>
      <c r="G184" s="5">
        <f t="shared" si="52"/>
        <v>-160</v>
      </c>
      <c r="H184" s="5">
        <f t="shared" si="53"/>
        <v>-160</v>
      </c>
      <c r="I184" s="6" t="s">
        <v>195</v>
      </c>
      <c r="J184" s="85" t="s">
        <v>375</v>
      </c>
      <c r="K184" s="6"/>
    </row>
    <row r="185" spans="1:24" ht="90" x14ac:dyDescent="0.25">
      <c r="A185" s="4">
        <v>285</v>
      </c>
      <c r="B185" s="4" t="s">
        <v>153</v>
      </c>
      <c r="C185" s="4">
        <v>8</v>
      </c>
      <c r="D185" s="4">
        <v>130</v>
      </c>
      <c r="E185" s="4">
        <v>140</v>
      </c>
      <c r="F185" s="48">
        <v>-90</v>
      </c>
      <c r="G185" s="5">
        <f t="shared" si="52"/>
        <v>-220</v>
      </c>
      <c r="H185" s="5">
        <f t="shared" si="53"/>
        <v>-230</v>
      </c>
      <c r="I185" s="6" t="s">
        <v>19</v>
      </c>
      <c r="J185" s="6" t="s">
        <v>253</v>
      </c>
      <c r="K185" s="47" t="s">
        <v>444</v>
      </c>
      <c r="M185" s="6" t="s">
        <v>605</v>
      </c>
      <c r="N185" s="6" t="s">
        <v>520</v>
      </c>
      <c r="O185" s="6" t="s">
        <v>673</v>
      </c>
      <c r="P185" s="6" t="s">
        <v>582</v>
      </c>
      <c r="Q185" s="6" t="s">
        <v>605</v>
      </c>
      <c r="S185" s="6" t="s">
        <v>605</v>
      </c>
      <c r="T185" s="6" t="s">
        <v>718</v>
      </c>
      <c r="U185" s="6" t="s">
        <v>60</v>
      </c>
      <c r="V185" s="6" t="s">
        <v>62</v>
      </c>
      <c r="W185" s="17">
        <v>487323</v>
      </c>
      <c r="X185" s="6" t="s">
        <v>67</v>
      </c>
    </row>
    <row r="186" spans="1:24" ht="60" x14ac:dyDescent="0.25">
      <c r="A186" s="4">
        <v>285</v>
      </c>
      <c r="B186" s="4" t="s">
        <v>153</v>
      </c>
      <c r="C186" s="4">
        <v>16</v>
      </c>
      <c r="D186" s="4">
        <v>210</v>
      </c>
      <c r="E186" s="4">
        <v>223</v>
      </c>
      <c r="F186" s="48">
        <v>-90</v>
      </c>
      <c r="G186" s="5">
        <f t="shared" si="52"/>
        <v>-300</v>
      </c>
      <c r="H186" s="5">
        <f t="shared" si="53"/>
        <v>-313</v>
      </c>
      <c r="I186" s="6" t="s">
        <v>20</v>
      </c>
      <c r="J186" s="6" t="s">
        <v>254</v>
      </c>
      <c r="K186" s="6" t="s">
        <v>445</v>
      </c>
      <c r="M186" s="6" t="s">
        <v>605</v>
      </c>
      <c r="N186" s="6" t="s">
        <v>522</v>
      </c>
      <c r="O186" s="6" t="s">
        <v>674</v>
      </c>
      <c r="P186" s="6" t="s">
        <v>583</v>
      </c>
      <c r="Q186" s="6" t="s">
        <v>606</v>
      </c>
    </row>
    <row r="187" spans="1:24" ht="60" x14ac:dyDescent="0.25">
      <c r="A187" s="4">
        <v>285</v>
      </c>
      <c r="B187" s="4" t="s">
        <v>153</v>
      </c>
      <c r="C187" s="4">
        <v>21</v>
      </c>
      <c r="D187" s="4">
        <v>280</v>
      </c>
      <c r="E187" s="4">
        <v>280</v>
      </c>
      <c r="F187" s="48">
        <v>-90</v>
      </c>
      <c r="G187" s="5">
        <f t="shared" si="52"/>
        <v>-370</v>
      </c>
      <c r="H187" s="5">
        <f t="shared" si="53"/>
        <v>-370</v>
      </c>
      <c r="I187" s="47" t="s">
        <v>19</v>
      </c>
      <c r="J187" s="47" t="s">
        <v>230</v>
      </c>
      <c r="K187" s="6" t="s">
        <v>445</v>
      </c>
      <c r="M187" s="6" t="s">
        <v>605</v>
      </c>
      <c r="N187" s="6" t="s">
        <v>521</v>
      </c>
      <c r="O187" s="47" t="s">
        <v>675</v>
      </c>
      <c r="P187" s="47" t="s">
        <v>584</v>
      </c>
      <c r="Q187" s="47" t="s">
        <v>676</v>
      </c>
      <c r="R187" s="54"/>
      <c r="S187" s="47" t="s">
        <v>732</v>
      </c>
      <c r="T187" s="54" t="s">
        <v>736</v>
      </c>
      <c r="U187" s="54"/>
    </row>
    <row r="188" spans="1:24" s="11" customFormat="1" x14ac:dyDescent="0.25">
      <c r="A188" s="9"/>
      <c r="B188" s="9"/>
      <c r="C188" s="9"/>
      <c r="D188" s="9"/>
      <c r="E188" s="9"/>
      <c r="F188" s="9"/>
      <c r="G188" s="10"/>
      <c r="H188" s="10"/>
    </row>
    <row r="189" spans="1:24" x14ac:dyDescent="0.25">
      <c r="A189" s="48">
        <v>309</v>
      </c>
      <c r="B189" s="48" t="s">
        <v>75</v>
      </c>
      <c r="C189" s="48">
        <v>7</v>
      </c>
      <c r="D189" s="4">
        <v>85</v>
      </c>
      <c r="E189" s="4">
        <v>90</v>
      </c>
      <c r="F189" s="4">
        <v>-88</v>
      </c>
      <c r="G189" s="5">
        <f t="shared" ref="G189:G197" si="56">F189-D189</f>
        <v>-173</v>
      </c>
      <c r="H189" s="5">
        <f t="shared" ref="H189:H197" si="57">F189-E189</f>
        <v>-178</v>
      </c>
      <c r="I189" s="6" t="s">
        <v>203</v>
      </c>
      <c r="J189" s="6" t="s">
        <v>256</v>
      </c>
      <c r="K189" s="6"/>
    </row>
    <row r="190" spans="1:24" x14ac:dyDescent="0.25">
      <c r="A190" s="48">
        <v>309</v>
      </c>
      <c r="B190" s="48" t="s">
        <v>75</v>
      </c>
      <c r="C190" s="48">
        <v>9</v>
      </c>
      <c r="D190" s="4">
        <v>95</v>
      </c>
      <c r="E190" s="4">
        <v>100</v>
      </c>
      <c r="F190" s="4">
        <v>-88</v>
      </c>
      <c r="G190" s="5">
        <f t="shared" si="56"/>
        <v>-183</v>
      </c>
      <c r="H190" s="5">
        <f t="shared" si="57"/>
        <v>-188</v>
      </c>
      <c r="I190" s="6" t="s">
        <v>203</v>
      </c>
      <c r="J190" s="6" t="s">
        <v>257</v>
      </c>
      <c r="K190" s="6"/>
    </row>
    <row r="191" spans="1:24" x14ac:dyDescent="0.25">
      <c r="A191" s="48">
        <v>309</v>
      </c>
      <c r="B191" s="48" t="s">
        <v>75</v>
      </c>
      <c r="C191" s="55" t="s">
        <v>88</v>
      </c>
      <c r="D191" s="4">
        <v>106</v>
      </c>
      <c r="E191" s="4">
        <v>110</v>
      </c>
      <c r="F191" s="4">
        <v>-88</v>
      </c>
      <c r="G191" s="5">
        <f t="shared" si="56"/>
        <v>-194</v>
      </c>
      <c r="H191" s="5">
        <f t="shared" si="57"/>
        <v>-198</v>
      </c>
      <c r="I191" s="6" t="s">
        <v>19</v>
      </c>
      <c r="J191" s="6" t="s">
        <v>446</v>
      </c>
      <c r="K191" s="6"/>
    </row>
    <row r="192" spans="1:24" x14ac:dyDescent="0.25">
      <c r="A192" s="48">
        <v>309</v>
      </c>
      <c r="B192" s="48" t="s">
        <v>75</v>
      </c>
      <c r="C192" s="48" t="s">
        <v>89</v>
      </c>
      <c r="D192" s="4">
        <v>118</v>
      </c>
      <c r="E192" s="4">
        <v>126</v>
      </c>
      <c r="F192" s="4">
        <v>-88</v>
      </c>
      <c r="G192" s="5">
        <f t="shared" si="56"/>
        <v>-206</v>
      </c>
      <c r="H192" s="5">
        <f t="shared" si="57"/>
        <v>-214</v>
      </c>
      <c r="I192" s="6" t="s">
        <v>19</v>
      </c>
      <c r="J192" s="6" t="s">
        <v>446</v>
      </c>
      <c r="K192" s="6"/>
      <c r="N192" s="3" t="s">
        <v>87</v>
      </c>
    </row>
    <row r="193" spans="1:24" x14ac:dyDescent="0.25">
      <c r="A193" s="48">
        <v>309</v>
      </c>
      <c r="B193" s="48" t="s">
        <v>75</v>
      </c>
      <c r="C193" s="48">
        <v>20</v>
      </c>
      <c r="D193" s="4">
        <v>205</v>
      </c>
      <c r="E193" s="4">
        <v>210</v>
      </c>
      <c r="F193" s="4">
        <v>-88</v>
      </c>
      <c r="G193" s="5">
        <f t="shared" si="56"/>
        <v>-293</v>
      </c>
      <c r="H193" s="5">
        <f t="shared" si="57"/>
        <v>-298</v>
      </c>
      <c r="I193" s="6" t="s">
        <v>19</v>
      </c>
      <c r="J193" s="6" t="s">
        <v>256</v>
      </c>
      <c r="K193" s="6"/>
    </row>
    <row r="194" spans="1:24" x14ac:dyDescent="0.25">
      <c r="A194" s="48">
        <v>309</v>
      </c>
      <c r="B194" s="48" t="s">
        <v>75</v>
      </c>
      <c r="C194" s="48">
        <v>34</v>
      </c>
      <c r="D194" s="4">
        <v>358</v>
      </c>
      <c r="E194" s="4">
        <v>367</v>
      </c>
      <c r="F194" s="4">
        <v>-88</v>
      </c>
      <c r="G194" s="5">
        <f t="shared" si="56"/>
        <v>-446</v>
      </c>
      <c r="H194" s="5">
        <f t="shared" si="57"/>
        <v>-455</v>
      </c>
      <c r="I194" s="6" t="s">
        <v>19</v>
      </c>
      <c r="J194" s="6" t="s">
        <v>257</v>
      </c>
      <c r="K194" s="6" t="s">
        <v>317</v>
      </c>
    </row>
    <row r="195" spans="1:24" x14ac:dyDescent="0.25">
      <c r="A195" s="48">
        <v>309</v>
      </c>
      <c r="B195" s="48" t="s">
        <v>75</v>
      </c>
      <c r="C195" s="48">
        <v>36</v>
      </c>
      <c r="D195" s="4">
        <v>386</v>
      </c>
      <c r="E195" s="4">
        <v>396</v>
      </c>
      <c r="F195" s="4">
        <v>-88</v>
      </c>
      <c r="G195" s="5">
        <f t="shared" si="56"/>
        <v>-474</v>
      </c>
      <c r="H195" s="5">
        <f t="shared" si="57"/>
        <v>-484</v>
      </c>
      <c r="I195" s="6" t="s">
        <v>20</v>
      </c>
      <c r="J195" s="6" t="s">
        <v>227</v>
      </c>
      <c r="K195" s="6"/>
    </row>
    <row r="196" spans="1:24" x14ac:dyDescent="0.25">
      <c r="A196" s="48">
        <v>309</v>
      </c>
      <c r="B196" s="48" t="s">
        <v>75</v>
      </c>
      <c r="C196" s="48">
        <v>40</v>
      </c>
      <c r="D196" s="4">
        <v>419</v>
      </c>
      <c r="E196" s="4">
        <v>423</v>
      </c>
      <c r="F196" s="4">
        <v>-88</v>
      </c>
      <c r="G196" s="5">
        <f t="shared" si="56"/>
        <v>-507</v>
      </c>
      <c r="H196" s="5">
        <f t="shared" si="57"/>
        <v>-511</v>
      </c>
      <c r="I196" s="6" t="s">
        <v>23</v>
      </c>
      <c r="J196" s="47"/>
      <c r="K196" s="6"/>
    </row>
    <row r="197" spans="1:24" x14ac:dyDescent="0.25">
      <c r="A197" s="48">
        <v>309</v>
      </c>
      <c r="B197" s="48" t="s">
        <v>75</v>
      </c>
      <c r="C197" s="48" t="s">
        <v>78</v>
      </c>
      <c r="D197" s="4">
        <v>475</v>
      </c>
      <c r="E197" s="4">
        <v>485</v>
      </c>
      <c r="F197" s="4">
        <v>-88</v>
      </c>
      <c r="G197" s="5">
        <f t="shared" si="56"/>
        <v>-563</v>
      </c>
      <c r="H197" s="5">
        <f t="shared" si="57"/>
        <v>-573</v>
      </c>
      <c r="I197" s="47" t="s">
        <v>325</v>
      </c>
      <c r="J197" s="6" t="s">
        <v>217</v>
      </c>
      <c r="K197" s="47" t="s">
        <v>447</v>
      </c>
    </row>
    <row r="198" spans="1:24" s="11" customFormat="1" x14ac:dyDescent="0.25">
      <c r="A198" s="9"/>
      <c r="B198" s="9"/>
      <c r="C198" s="9"/>
      <c r="D198" s="9"/>
      <c r="E198" s="9"/>
      <c r="F198" s="9"/>
      <c r="G198" s="10"/>
      <c r="H198" s="10"/>
    </row>
    <row r="199" spans="1:24" ht="30" x14ac:dyDescent="0.25">
      <c r="A199" s="4">
        <v>286</v>
      </c>
      <c r="B199" s="4" t="s">
        <v>154</v>
      </c>
      <c r="C199" s="4" t="s">
        <v>0</v>
      </c>
      <c r="D199" s="4">
        <v>458</v>
      </c>
      <c r="E199" s="4">
        <v>470</v>
      </c>
      <c r="F199" s="4">
        <v>-94</v>
      </c>
      <c r="G199" s="5">
        <f t="shared" si="52"/>
        <v>-552</v>
      </c>
      <c r="H199" s="5">
        <f t="shared" si="53"/>
        <v>-564</v>
      </c>
      <c r="I199" s="6" t="s">
        <v>188</v>
      </c>
      <c r="J199" s="47" t="s">
        <v>221</v>
      </c>
      <c r="K199" s="6"/>
    </row>
    <row r="200" spans="1:24" s="11" customFormat="1" x14ac:dyDescent="0.25">
      <c r="A200" s="9"/>
      <c r="B200" s="9"/>
      <c r="C200" s="9"/>
      <c r="D200" s="9"/>
      <c r="E200" s="9"/>
      <c r="F200" s="9"/>
      <c r="G200" s="10"/>
      <c r="H200" s="10"/>
    </row>
    <row r="201" spans="1:24" ht="93" customHeight="1" x14ac:dyDescent="0.25">
      <c r="A201" s="4">
        <v>287</v>
      </c>
      <c r="B201" s="4" t="s">
        <v>155</v>
      </c>
      <c r="C201" s="46" t="s">
        <v>1</v>
      </c>
      <c r="D201" s="4">
        <v>248</v>
      </c>
      <c r="E201" s="4">
        <v>256</v>
      </c>
      <c r="F201" s="48">
        <v>-94</v>
      </c>
      <c r="G201" s="5">
        <f t="shared" si="52"/>
        <v>-342</v>
      </c>
      <c r="H201" s="5">
        <f t="shared" si="53"/>
        <v>-350</v>
      </c>
      <c r="I201" s="6" t="s">
        <v>187</v>
      </c>
      <c r="J201" s="6" t="s">
        <v>242</v>
      </c>
      <c r="K201" s="6" t="s">
        <v>448</v>
      </c>
      <c r="M201" s="6" t="s">
        <v>605</v>
      </c>
      <c r="N201" s="6" t="s">
        <v>523</v>
      </c>
      <c r="O201" s="6" t="s">
        <v>677</v>
      </c>
      <c r="P201" s="6" t="s">
        <v>585</v>
      </c>
      <c r="Q201" s="6" t="s">
        <v>678</v>
      </c>
      <c r="S201" s="6" t="s">
        <v>605</v>
      </c>
      <c r="T201" s="6" t="s">
        <v>679</v>
      </c>
      <c r="U201" s="6" t="s">
        <v>40</v>
      </c>
      <c r="V201" s="6" t="s">
        <v>49</v>
      </c>
      <c r="W201" s="17">
        <v>481826</v>
      </c>
      <c r="X201" s="6" t="s">
        <v>70</v>
      </c>
    </row>
    <row r="202" spans="1:24" ht="30" x14ac:dyDescent="0.25">
      <c r="A202" s="4">
        <v>287</v>
      </c>
      <c r="B202" s="4" t="s">
        <v>155</v>
      </c>
      <c r="C202" s="4">
        <v>13</v>
      </c>
      <c r="D202" s="4">
        <v>256</v>
      </c>
      <c r="E202" s="4">
        <v>285</v>
      </c>
      <c r="F202" s="48">
        <v>-94</v>
      </c>
      <c r="G202" s="5">
        <f t="shared" si="52"/>
        <v>-350</v>
      </c>
      <c r="H202" s="5">
        <f t="shared" si="53"/>
        <v>-379</v>
      </c>
      <c r="I202" s="6" t="s">
        <v>209</v>
      </c>
      <c r="J202" s="6" t="s">
        <v>221</v>
      </c>
      <c r="K202" s="6" t="s">
        <v>448</v>
      </c>
    </row>
    <row r="203" spans="1:24" s="11" customFormat="1" x14ac:dyDescent="0.25">
      <c r="A203" s="9"/>
      <c r="B203" s="9"/>
      <c r="C203" s="9"/>
      <c r="D203" s="9"/>
      <c r="E203" s="9"/>
      <c r="F203" s="9"/>
      <c r="G203" s="10"/>
      <c r="H203" s="10"/>
    </row>
    <row r="204" spans="1:24" x14ac:dyDescent="0.25">
      <c r="A204" s="48">
        <v>311</v>
      </c>
      <c r="B204" s="48" t="s">
        <v>76</v>
      </c>
      <c r="C204" s="4">
        <v>10</v>
      </c>
      <c r="D204" s="4">
        <v>105</v>
      </c>
      <c r="E204" s="4">
        <v>112</v>
      </c>
      <c r="F204" s="4">
        <v>-93</v>
      </c>
      <c r="G204" s="5">
        <f t="shared" ref="G204:G210" si="58">F204-D204</f>
        <v>-198</v>
      </c>
      <c r="H204" s="5">
        <f t="shared" ref="H204:H210" si="59">F204-E204</f>
        <v>-205</v>
      </c>
      <c r="I204" s="6" t="s">
        <v>188</v>
      </c>
      <c r="J204" s="6" t="s">
        <v>449</v>
      </c>
      <c r="K204" s="6"/>
    </row>
    <row r="205" spans="1:24" x14ac:dyDescent="0.25">
      <c r="A205" s="48">
        <v>311</v>
      </c>
      <c r="B205" s="48" t="s">
        <v>76</v>
      </c>
      <c r="C205" s="4">
        <v>15</v>
      </c>
      <c r="D205" s="4">
        <v>180</v>
      </c>
      <c r="E205" s="4">
        <v>200</v>
      </c>
      <c r="F205" s="4">
        <v>-93</v>
      </c>
      <c r="G205" s="5">
        <f t="shared" si="58"/>
        <v>-273</v>
      </c>
      <c r="H205" s="5">
        <f t="shared" si="59"/>
        <v>-293</v>
      </c>
      <c r="I205" s="6" t="s">
        <v>28</v>
      </c>
      <c r="J205" s="6" t="s">
        <v>217</v>
      </c>
      <c r="K205" s="6"/>
      <c r="O205" s="3" t="s">
        <v>271</v>
      </c>
    </row>
    <row r="206" spans="1:24" x14ac:dyDescent="0.25">
      <c r="A206" s="48">
        <v>311</v>
      </c>
      <c r="B206" s="48" t="s">
        <v>76</v>
      </c>
      <c r="C206" s="4">
        <v>17</v>
      </c>
      <c r="D206" s="4">
        <v>210</v>
      </c>
      <c r="E206" s="4">
        <v>220</v>
      </c>
      <c r="F206" s="4">
        <v>-93</v>
      </c>
      <c r="G206" s="5">
        <f t="shared" si="58"/>
        <v>-303</v>
      </c>
      <c r="H206" s="5">
        <f t="shared" si="59"/>
        <v>-313</v>
      </c>
      <c r="I206" s="6" t="s">
        <v>28</v>
      </c>
      <c r="J206" s="6" t="s">
        <v>221</v>
      </c>
      <c r="K206" s="6"/>
    </row>
    <row r="207" spans="1:24" x14ac:dyDescent="0.25">
      <c r="A207" s="48">
        <v>311</v>
      </c>
      <c r="B207" s="48" t="s">
        <v>76</v>
      </c>
      <c r="C207" s="4">
        <v>21</v>
      </c>
      <c r="D207" s="4">
        <v>350</v>
      </c>
      <c r="E207" s="4">
        <v>351</v>
      </c>
      <c r="F207" s="4">
        <v>-93</v>
      </c>
      <c r="G207" s="5">
        <f t="shared" si="58"/>
        <v>-443</v>
      </c>
      <c r="H207" s="5">
        <f t="shared" si="59"/>
        <v>-444</v>
      </c>
      <c r="I207" s="6" t="s">
        <v>28</v>
      </c>
      <c r="J207" s="6" t="s">
        <v>230</v>
      </c>
      <c r="K207" s="6" t="s">
        <v>316</v>
      </c>
    </row>
    <row r="208" spans="1:24" ht="30" x14ac:dyDescent="0.25">
      <c r="A208" s="48">
        <v>311</v>
      </c>
      <c r="B208" s="48" t="s">
        <v>76</v>
      </c>
      <c r="C208" s="4">
        <v>26</v>
      </c>
      <c r="D208" s="4">
        <v>398</v>
      </c>
      <c r="E208" s="4">
        <v>412</v>
      </c>
      <c r="F208" s="4">
        <v>-93</v>
      </c>
      <c r="G208" s="5">
        <f t="shared" si="58"/>
        <v>-491</v>
      </c>
      <c r="H208" s="5">
        <f t="shared" si="59"/>
        <v>-505</v>
      </c>
      <c r="I208" s="47" t="s">
        <v>319</v>
      </c>
      <c r="J208" s="47" t="s">
        <v>376</v>
      </c>
      <c r="K208" s="47" t="s">
        <v>447</v>
      </c>
    </row>
    <row r="209" spans="1:24" ht="30" x14ac:dyDescent="0.25">
      <c r="A209" s="48">
        <v>311</v>
      </c>
      <c r="B209" s="48" t="s">
        <v>76</v>
      </c>
      <c r="C209" s="4">
        <v>27</v>
      </c>
      <c r="D209" s="4">
        <v>412</v>
      </c>
      <c r="E209" s="4">
        <v>428</v>
      </c>
      <c r="F209" s="4">
        <v>-93</v>
      </c>
      <c r="G209" s="5">
        <f t="shared" si="58"/>
        <v>-505</v>
      </c>
      <c r="H209" s="5">
        <f t="shared" si="59"/>
        <v>-521</v>
      </c>
      <c r="I209" s="6" t="s">
        <v>187</v>
      </c>
      <c r="J209" s="6" t="s">
        <v>377</v>
      </c>
      <c r="K209" s="6"/>
    </row>
    <row r="210" spans="1:24" ht="30" x14ac:dyDescent="0.25">
      <c r="A210" s="48">
        <v>311</v>
      </c>
      <c r="B210" s="48" t="s">
        <v>76</v>
      </c>
      <c r="C210" s="4">
        <v>28</v>
      </c>
      <c r="D210" s="4">
        <v>428</v>
      </c>
      <c r="E210" s="4">
        <v>432</v>
      </c>
      <c r="F210" s="4">
        <v>-93</v>
      </c>
      <c r="G210" s="5">
        <f t="shared" si="58"/>
        <v>-521</v>
      </c>
      <c r="H210" s="5">
        <f t="shared" si="59"/>
        <v>-525</v>
      </c>
      <c r="I210" s="6" t="s">
        <v>28</v>
      </c>
      <c r="J210" s="6" t="s">
        <v>378</v>
      </c>
      <c r="K210" s="47" t="s">
        <v>450</v>
      </c>
      <c r="M210" s="6" t="s">
        <v>605</v>
      </c>
      <c r="N210" s="6" t="s">
        <v>524</v>
      </c>
      <c r="O210" s="6" t="s">
        <v>681</v>
      </c>
      <c r="P210" s="47" t="s">
        <v>680</v>
      </c>
      <c r="Q210" s="47" t="s">
        <v>605</v>
      </c>
      <c r="R210" s="54"/>
      <c r="S210" s="47" t="s">
        <v>732</v>
      </c>
      <c r="T210" s="54" t="s">
        <v>737</v>
      </c>
      <c r="U210" s="54"/>
    </row>
    <row r="211" spans="1:24" s="11" customFormat="1" x14ac:dyDescent="0.25">
      <c r="A211" s="9"/>
      <c r="B211" s="9"/>
      <c r="C211" s="9"/>
      <c r="D211" s="9"/>
      <c r="E211" s="9"/>
      <c r="F211" s="9"/>
      <c r="G211" s="10"/>
      <c r="H211" s="10"/>
    </row>
    <row r="212" spans="1:24" x14ac:dyDescent="0.25">
      <c r="A212" s="4">
        <v>296</v>
      </c>
      <c r="B212" s="4" t="s">
        <v>11</v>
      </c>
      <c r="C212" s="4">
        <v>7</v>
      </c>
      <c r="D212" s="4">
        <v>110</v>
      </c>
      <c r="E212" s="4">
        <v>120</v>
      </c>
      <c r="F212" s="48">
        <v>-89</v>
      </c>
      <c r="G212" s="5">
        <f t="shared" ref="G212:G250" si="60">F212-D212</f>
        <v>-199</v>
      </c>
      <c r="H212" s="5">
        <f t="shared" ref="H212:H250" si="61">F212-E212</f>
        <v>-209</v>
      </c>
      <c r="I212" s="6" t="s">
        <v>203</v>
      </c>
      <c r="J212" s="6" t="s">
        <v>242</v>
      </c>
      <c r="K212" s="6" t="s">
        <v>432</v>
      </c>
    </row>
    <row r="213" spans="1:24" ht="45" x14ac:dyDescent="0.25">
      <c r="A213" s="4">
        <v>296</v>
      </c>
      <c r="B213" s="4" t="s">
        <v>11</v>
      </c>
      <c r="C213" s="4">
        <v>9</v>
      </c>
      <c r="D213" s="4">
        <v>145</v>
      </c>
      <c r="E213" s="4">
        <v>165</v>
      </c>
      <c r="F213" s="48">
        <v>-89</v>
      </c>
      <c r="G213" s="5">
        <f t="shared" si="60"/>
        <v>-234</v>
      </c>
      <c r="H213" s="5">
        <f t="shared" si="61"/>
        <v>-254</v>
      </c>
      <c r="I213" s="6" t="s">
        <v>210</v>
      </c>
      <c r="J213" s="47" t="s">
        <v>379</v>
      </c>
      <c r="K213" s="6"/>
      <c r="M213" s="6" t="s">
        <v>605</v>
      </c>
      <c r="N213" s="6"/>
      <c r="O213" s="6"/>
      <c r="P213" s="47" t="s">
        <v>587</v>
      </c>
      <c r="Q213" s="6"/>
    </row>
    <row r="214" spans="1:24" ht="75" x14ac:dyDescent="0.25">
      <c r="A214" s="4">
        <v>296</v>
      </c>
      <c r="B214" s="4" t="s">
        <v>11</v>
      </c>
      <c r="C214" s="4">
        <v>13</v>
      </c>
      <c r="D214" s="4">
        <v>195</v>
      </c>
      <c r="E214" s="4">
        <v>215</v>
      </c>
      <c r="F214" s="48">
        <v>-89</v>
      </c>
      <c r="G214" s="5">
        <f t="shared" si="60"/>
        <v>-284</v>
      </c>
      <c r="H214" s="5">
        <f t="shared" si="61"/>
        <v>-304</v>
      </c>
      <c r="I214" s="6" t="s">
        <v>210</v>
      </c>
      <c r="J214" s="6" t="s">
        <v>352</v>
      </c>
      <c r="K214" s="6" t="s">
        <v>422</v>
      </c>
      <c r="M214" s="6" t="s">
        <v>605</v>
      </c>
      <c r="N214" s="6" t="s">
        <v>525</v>
      </c>
      <c r="O214" s="47" t="s">
        <v>682</v>
      </c>
      <c r="P214" s="47" t="s">
        <v>586</v>
      </c>
      <c r="Q214" s="6" t="s">
        <v>33</v>
      </c>
      <c r="S214" s="6" t="s">
        <v>726</v>
      </c>
      <c r="T214" s="6" t="s">
        <v>725</v>
      </c>
      <c r="U214" s="6" t="s">
        <v>61</v>
      </c>
      <c r="V214" s="6" t="s">
        <v>754</v>
      </c>
      <c r="W214" s="17">
        <v>487320</v>
      </c>
      <c r="X214" s="6" t="s">
        <v>755</v>
      </c>
    </row>
    <row r="215" spans="1:24" ht="75" x14ac:dyDescent="0.25">
      <c r="A215" s="4">
        <v>296</v>
      </c>
      <c r="B215" s="4" t="s">
        <v>11</v>
      </c>
      <c r="C215" s="4">
        <v>16</v>
      </c>
      <c r="D215" s="4">
        <v>310</v>
      </c>
      <c r="E215" s="4">
        <v>315</v>
      </c>
      <c r="F215" s="48">
        <v>-89</v>
      </c>
      <c r="G215" s="5">
        <f t="shared" si="60"/>
        <v>-399</v>
      </c>
      <c r="H215" s="5">
        <f t="shared" si="61"/>
        <v>-404</v>
      </c>
      <c r="I215" s="6" t="s">
        <v>211</v>
      </c>
      <c r="J215" s="47" t="s">
        <v>379</v>
      </c>
      <c r="K215" s="6" t="s">
        <v>422</v>
      </c>
      <c r="M215" s="6" t="s">
        <v>605</v>
      </c>
      <c r="N215" s="6" t="s">
        <v>526</v>
      </c>
      <c r="O215" s="6" t="s">
        <v>683</v>
      </c>
      <c r="P215" s="6" t="s">
        <v>588</v>
      </c>
      <c r="Q215" s="6" t="s">
        <v>606</v>
      </c>
    </row>
    <row r="216" spans="1:24" s="11" customFormat="1" x14ac:dyDescent="0.25">
      <c r="A216" s="9"/>
      <c r="B216" s="9"/>
      <c r="C216" s="9"/>
      <c r="D216" s="9"/>
      <c r="E216" s="9"/>
      <c r="F216" s="9"/>
      <c r="G216" s="10"/>
      <c r="H216" s="10"/>
    </row>
    <row r="217" spans="1:24" x14ac:dyDescent="0.25">
      <c r="A217" s="48">
        <v>312</v>
      </c>
      <c r="B217" s="48" t="s">
        <v>77</v>
      </c>
      <c r="C217" s="48">
        <v>8</v>
      </c>
      <c r="D217" s="4">
        <v>109</v>
      </c>
      <c r="E217" s="4">
        <v>133</v>
      </c>
      <c r="F217" s="4">
        <v>-94</v>
      </c>
      <c r="G217" s="5">
        <f t="shared" ref="G217" si="62">F217-D217</f>
        <v>-203</v>
      </c>
      <c r="H217" s="5">
        <f t="shared" ref="H217" si="63">F217-E217</f>
        <v>-227</v>
      </c>
      <c r="I217" s="6" t="s">
        <v>188</v>
      </c>
      <c r="J217" s="47" t="s">
        <v>217</v>
      </c>
      <c r="K217" s="6"/>
    </row>
    <row r="218" spans="1:24" ht="30" x14ac:dyDescent="0.25">
      <c r="A218" s="48">
        <v>312</v>
      </c>
      <c r="B218" s="48" t="s">
        <v>77</v>
      </c>
      <c r="C218" s="4">
        <v>12</v>
      </c>
      <c r="D218" s="4">
        <v>165</v>
      </c>
      <c r="E218" s="4">
        <v>175</v>
      </c>
      <c r="F218" s="4">
        <v>-94</v>
      </c>
      <c r="G218" s="5">
        <f t="shared" ref="G218:G230" si="64">F218-D218</f>
        <v>-259</v>
      </c>
      <c r="H218" s="5">
        <f t="shared" ref="H218:H230" si="65">F218-E218</f>
        <v>-269</v>
      </c>
      <c r="I218" s="6" t="s">
        <v>19</v>
      </c>
      <c r="J218" s="6"/>
      <c r="K218" s="6" t="s">
        <v>451</v>
      </c>
    </row>
    <row r="219" spans="1:24" ht="90" x14ac:dyDescent="0.25">
      <c r="A219" s="48">
        <v>312</v>
      </c>
      <c r="B219" s="48" t="s">
        <v>77</v>
      </c>
      <c r="C219" s="4">
        <v>18</v>
      </c>
      <c r="D219" s="4">
        <v>227</v>
      </c>
      <c r="E219" s="4">
        <v>229</v>
      </c>
      <c r="F219" s="4">
        <v>-94</v>
      </c>
      <c r="G219" s="5">
        <f t="shared" si="64"/>
        <v>-321</v>
      </c>
      <c r="H219" s="5">
        <f t="shared" si="65"/>
        <v>-323</v>
      </c>
      <c r="I219" s="6" t="s">
        <v>20</v>
      </c>
      <c r="J219" s="47" t="s">
        <v>221</v>
      </c>
      <c r="K219" s="6" t="s">
        <v>451</v>
      </c>
      <c r="M219" s="6" t="s">
        <v>605</v>
      </c>
      <c r="N219" s="6" t="s">
        <v>527</v>
      </c>
      <c r="O219" s="6" t="s">
        <v>684</v>
      </c>
      <c r="P219" s="6" t="s">
        <v>589</v>
      </c>
      <c r="Q219" s="6" t="s">
        <v>685</v>
      </c>
      <c r="S219" s="6" t="s">
        <v>732</v>
      </c>
      <c r="T219" s="88" t="s">
        <v>738</v>
      </c>
      <c r="U219" s="54"/>
      <c r="V219" s="54"/>
      <c r="W219" s="54"/>
      <c r="X219" s="54"/>
    </row>
    <row r="220" spans="1:24" ht="30" x14ac:dyDescent="0.25">
      <c r="A220" s="48">
        <v>312</v>
      </c>
      <c r="B220" s="48" t="s">
        <v>77</v>
      </c>
      <c r="C220" s="4">
        <v>20</v>
      </c>
      <c r="D220" s="4">
        <v>232</v>
      </c>
      <c r="E220" s="4">
        <v>236</v>
      </c>
      <c r="F220" s="4">
        <v>-94</v>
      </c>
      <c r="G220" s="5">
        <f t="shared" si="64"/>
        <v>-326</v>
      </c>
      <c r="H220" s="5">
        <f t="shared" si="65"/>
        <v>-330</v>
      </c>
      <c r="I220" s="6" t="s">
        <v>20</v>
      </c>
      <c r="J220" s="6" t="s">
        <v>258</v>
      </c>
      <c r="K220" s="6" t="s">
        <v>451</v>
      </c>
      <c r="T220" s="54"/>
      <c r="U220" s="54"/>
      <c r="V220" s="54"/>
      <c r="W220" s="54"/>
      <c r="X220" s="54"/>
    </row>
    <row r="221" spans="1:24" ht="150" x14ac:dyDescent="0.25">
      <c r="A221" s="48">
        <v>312</v>
      </c>
      <c r="B221" s="48" t="s">
        <v>77</v>
      </c>
      <c r="C221" s="4">
        <v>25</v>
      </c>
      <c r="D221" s="4">
        <v>261</v>
      </c>
      <c r="E221" s="4">
        <v>263</v>
      </c>
      <c r="F221" s="4">
        <v>-94</v>
      </c>
      <c r="G221" s="5">
        <f t="shared" si="64"/>
        <v>-355</v>
      </c>
      <c r="H221" s="5">
        <f t="shared" si="65"/>
        <v>-357</v>
      </c>
      <c r="I221" s="6" t="s">
        <v>187</v>
      </c>
      <c r="J221" s="6" t="s">
        <v>221</v>
      </c>
      <c r="K221" s="6"/>
      <c r="M221" s="6" t="s">
        <v>605</v>
      </c>
      <c r="N221" s="6" t="s">
        <v>527</v>
      </c>
      <c r="O221" s="6" t="s">
        <v>686</v>
      </c>
      <c r="P221" s="6" t="s">
        <v>589</v>
      </c>
      <c r="Q221" s="6" t="s">
        <v>687</v>
      </c>
      <c r="S221" s="6" t="s">
        <v>732</v>
      </c>
      <c r="T221" s="88" t="s">
        <v>738</v>
      </c>
      <c r="U221" s="54"/>
      <c r="V221" s="54"/>
      <c r="W221" s="54"/>
      <c r="X221" s="54"/>
    </row>
    <row r="222" spans="1:24" x14ac:dyDescent="0.25">
      <c r="A222" s="48">
        <v>312</v>
      </c>
      <c r="B222" s="48" t="s">
        <v>77</v>
      </c>
      <c r="C222" s="4">
        <v>30</v>
      </c>
      <c r="D222" s="4">
        <v>313</v>
      </c>
      <c r="E222" s="4">
        <v>315</v>
      </c>
      <c r="F222" s="4">
        <v>-94</v>
      </c>
      <c r="G222" s="5">
        <f t="shared" si="64"/>
        <v>-407</v>
      </c>
      <c r="H222" s="5">
        <f t="shared" si="65"/>
        <v>-409</v>
      </c>
      <c r="I222" s="6" t="s">
        <v>31</v>
      </c>
      <c r="J222" s="6" t="s">
        <v>217</v>
      </c>
      <c r="K222" s="6" t="s">
        <v>452</v>
      </c>
    </row>
    <row r="223" spans="1:24" x14ac:dyDescent="0.25">
      <c r="A223" s="48">
        <v>312</v>
      </c>
      <c r="B223" s="48" t="s">
        <v>77</v>
      </c>
      <c r="C223" s="4">
        <v>36</v>
      </c>
      <c r="D223" s="4">
        <v>344</v>
      </c>
      <c r="E223" s="4">
        <v>346</v>
      </c>
      <c r="F223" s="4">
        <v>-94</v>
      </c>
      <c r="G223" s="5">
        <f t="shared" si="64"/>
        <v>-438</v>
      </c>
      <c r="H223" s="5">
        <f t="shared" si="65"/>
        <v>-440</v>
      </c>
      <c r="I223" s="6" t="s">
        <v>189</v>
      </c>
      <c r="J223" s="6" t="s">
        <v>217</v>
      </c>
      <c r="K223" s="6" t="s">
        <v>453</v>
      </c>
      <c r="M223" s="54"/>
      <c r="N223" s="54"/>
      <c r="O223" s="54"/>
      <c r="P223" s="54"/>
      <c r="Q223" s="54"/>
      <c r="R223" s="54"/>
      <c r="S223" s="54"/>
      <c r="T223" s="54"/>
      <c r="U223" s="54"/>
      <c r="V223" s="54"/>
    </row>
    <row r="224" spans="1:24" x14ac:dyDescent="0.25">
      <c r="A224" s="48">
        <v>312</v>
      </c>
      <c r="B224" s="48" t="s">
        <v>77</v>
      </c>
      <c r="C224" s="4">
        <v>41</v>
      </c>
      <c r="D224" s="4">
        <v>395</v>
      </c>
      <c r="E224" s="4">
        <v>398</v>
      </c>
      <c r="F224" s="4">
        <v>-94</v>
      </c>
      <c r="G224" s="5">
        <f t="shared" si="64"/>
        <v>-489</v>
      </c>
      <c r="H224" s="5">
        <f t="shared" si="65"/>
        <v>-492</v>
      </c>
      <c r="I224" s="6" t="s">
        <v>187</v>
      </c>
      <c r="J224" s="6" t="s">
        <v>221</v>
      </c>
      <c r="K224" s="6"/>
      <c r="M224" s="54"/>
      <c r="N224" s="54"/>
      <c r="O224" s="54"/>
      <c r="P224" s="54"/>
      <c r="Q224" s="54"/>
      <c r="R224" s="54"/>
      <c r="S224" s="54"/>
      <c r="T224" s="54"/>
      <c r="U224" s="54"/>
      <c r="V224" s="54"/>
    </row>
    <row r="225" spans="1:22" ht="75" x14ac:dyDescent="0.25">
      <c r="A225" s="48">
        <v>312</v>
      </c>
      <c r="B225" s="48" t="s">
        <v>77</v>
      </c>
      <c r="C225" s="4">
        <v>43</v>
      </c>
      <c r="D225" s="4">
        <v>408</v>
      </c>
      <c r="E225" s="4">
        <v>425</v>
      </c>
      <c r="F225" s="4">
        <v>-94</v>
      </c>
      <c r="G225" s="5">
        <f t="shared" si="64"/>
        <v>-502</v>
      </c>
      <c r="H225" s="5">
        <f t="shared" si="65"/>
        <v>-519</v>
      </c>
      <c r="I225" s="6" t="s">
        <v>187</v>
      </c>
      <c r="J225" s="6" t="s">
        <v>221</v>
      </c>
      <c r="K225" s="6" t="s">
        <v>454</v>
      </c>
      <c r="M225" s="6" t="s">
        <v>605</v>
      </c>
      <c r="N225" s="47" t="s">
        <v>528</v>
      </c>
      <c r="O225" s="47" t="s">
        <v>688</v>
      </c>
      <c r="P225" s="47" t="s">
        <v>590</v>
      </c>
      <c r="Q225" s="47" t="s">
        <v>605</v>
      </c>
      <c r="R225" s="54"/>
      <c r="S225" s="47" t="s">
        <v>606</v>
      </c>
      <c r="T225" s="88"/>
      <c r="U225" s="88"/>
      <c r="V225" s="54"/>
    </row>
    <row r="226" spans="1:22" ht="105" x14ac:dyDescent="0.25">
      <c r="A226" s="48">
        <v>312</v>
      </c>
      <c r="B226" s="48" t="s">
        <v>77</v>
      </c>
      <c r="C226" s="4">
        <v>44</v>
      </c>
      <c r="D226" s="4">
        <v>425</v>
      </c>
      <c r="E226" s="4">
        <v>430</v>
      </c>
      <c r="F226" s="4">
        <v>-94</v>
      </c>
      <c r="G226" s="5">
        <f t="shared" si="64"/>
        <v>-519</v>
      </c>
      <c r="H226" s="5">
        <f t="shared" si="65"/>
        <v>-524</v>
      </c>
      <c r="I226" s="6" t="s">
        <v>189</v>
      </c>
      <c r="J226" s="6" t="s">
        <v>242</v>
      </c>
      <c r="K226" s="6"/>
      <c r="M226" s="6" t="s">
        <v>605</v>
      </c>
      <c r="N226" s="47" t="s">
        <v>528</v>
      </c>
      <c r="O226" s="47" t="s">
        <v>689</v>
      </c>
      <c r="P226" s="63" t="s">
        <v>591</v>
      </c>
      <c r="Q226" s="47" t="s">
        <v>605</v>
      </c>
      <c r="R226" s="54"/>
      <c r="S226" s="47" t="s">
        <v>732</v>
      </c>
      <c r="T226" s="88" t="s">
        <v>739</v>
      </c>
      <c r="U226" s="88"/>
      <c r="V226" s="54"/>
    </row>
    <row r="227" spans="1:22" x14ac:dyDescent="0.25">
      <c r="A227" s="48">
        <v>312</v>
      </c>
      <c r="B227" s="48" t="s">
        <v>77</v>
      </c>
      <c r="C227" s="4">
        <v>46</v>
      </c>
      <c r="D227" s="4">
        <v>433</v>
      </c>
      <c r="E227" s="4">
        <v>450</v>
      </c>
      <c r="F227" s="4">
        <v>-94</v>
      </c>
      <c r="G227" s="5">
        <f t="shared" si="64"/>
        <v>-527</v>
      </c>
      <c r="H227" s="5">
        <f t="shared" si="65"/>
        <v>-544</v>
      </c>
      <c r="I227" s="6" t="s">
        <v>20</v>
      </c>
      <c r="J227" s="6" t="s">
        <v>221</v>
      </c>
      <c r="K227" s="6"/>
      <c r="M227" s="54"/>
      <c r="N227" s="54"/>
      <c r="O227" s="54"/>
      <c r="P227" s="54"/>
      <c r="Q227" s="54"/>
      <c r="R227" s="54"/>
      <c r="S227" s="54"/>
      <c r="T227" s="54"/>
      <c r="U227" s="54"/>
      <c r="V227" s="54"/>
    </row>
    <row r="228" spans="1:22" x14ac:dyDescent="0.25">
      <c r="A228" s="48">
        <v>312</v>
      </c>
      <c r="B228" s="48" t="s">
        <v>77</v>
      </c>
      <c r="C228" s="4">
        <v>49</v>
      </c>
      <c r="D228" s="4">
        <v>506</v>
      </c>
      <c r="E228" s="4">
        <v>511</v>
      </c>
      <c r="F228" s="4">
        <v>-94</v>
      </c>
      <c r="G228" s="5">
        <f t="shared" si="64"/>
        <v>-600</v>
      </c>
      <c r="H228" s="5">
        <f t="shared" si="65"/>
        <v>-605</v>
      </c>
      <c r="I228" s="6" t="s">
        <v>28</v>
      </c>
      <c r="J228" s="6" t="s">
        <v>221</v>
      </c>
      <c r="K228" s="6"/>
    </row>
    <row r="229" spans="1:22" x14ac:dyDescent="0.25">
      <c r="A229" s="48">
        <v>312</v>
      </c>
      <c r="B229" s="48" t="s">
        <v>77</v>
      </c>
      <c r="C229" s="4">
        <v>51</v>
      </c>
      <c r="D229" s="4">
        <v>518</v>
      </c>
      <c r="E229" s="4">
        <v>519</v>
      </c>
      <c r="F229" s="4">
        <v>-94</v>
      </c>
      <c r="G229" s="5">
        <f t="shared" si="64"/>
        <v>-612</v>
      </c>
      <c r="H229" s="5">
        <f t="shared" si="65"/>
        <v>-613</v>
      </c>
      <c r="I229" s="6" t="s">
        <v>27</v>
      </c>
      <c r="J229" s="6" t="s">
        <v>380</v>
      </c>
      <c r="K229" s="6" t="s">
        <v>312</v>
      </c>
    </row>
    <row r="230" spans="1:22" x14ac:dyDescent="0.25">
      <c r="A230" s="48">
        <v>312</v>
      </c>
      <c r="B230" s="48" t="s">
        <v>77</v>
      </c>
      <c r="C230" s="4">
        <v>53</v>
      </c>
      <c r="D230" s="4">
        <v>525</v>
      </c>
      <c r="E230" s="4">
        <v>528</v>
      </c>
      <c r="F230" s="4">
        <v>-94</v>
      </c>
      <c r="G230" s="5">
        <f t="shared" si="64"/>
        <v>-619</v>
      </c>
      <c r="H230" s="5">
        <f t="shared" si="65"/>
        <v>-622</v>
      </c>
      <c r="I230" s="6" t="s">
        <v>28</v>
      </c>
      <c r="J230" s="6" t="s">
        <v>380</v>
      </c>
      <c r="K230" s="6" t="s">
        <v>313</v>
      </c>
    </row>
    <row r="231" spans="1:22" s="11" customFormat="1" x14ac:dyDescent="0.25">
      <c r="A231" s="9"/>
      <c r="B231" s="9"/>
      <c r="C231" s="9"/>
      <c r="D231" s="9"/>
      <c r="E231" s="9"/>
      <c r="F231" s="9"/>
      <c r="G231" s="10"/>
      <c r="H231" s="10"/>
    </row>
    <row r="232" spans="1:22" x14ac:dyDescent="0.25">
      <c r="A232" s="4">
        <v>297</v>
      </c>
      <c r="B232" s="4" t="s">
        <v>13</v>
      </c>
      <c r="C232" s="4">
        <v>11</v>
      </c>
      <c r="D232" s="4">
        <v>98</v>
      </c>
      <c r="E232" s="4">
        <v>105</v>
      </c>
      <c r="F232" s="48">
        <v>-80</v>
      </c>
      <c r="G232" s="5">
        <f t="shared" si="60"/>
        <v>-178</v>
      </c>
      <c r="H232" s="5">
        <f t="shared" si="61"/>
        <v>-185</v>
      </c>
      <c r="I232" s="6" t="s">
        <v>204</v>
      </c>
      <c r="J232" s="6" t="s">
        <v>217</v>
      </c>
      <c r="K232" s="6"/>
    </row>
    <row r="233" spans="1:22" x14ac:dyDescent="0.25">
      <c r="A233" s="4">
        <v>297</v>
      </c>
      <c r="B233" s="4" t="s">
        <v>13</v>
      </c>
      <c r="C233" s="4">
        <v>12</v>
      </c>
      <c r="D233" s="4">
        <v>110</v>
      </c>
      <c r="E233" s="4">
        <v>115</v>
      </c>
      <c r="F233" s="48">
        <v>-80</v>
      </c>
      <c r="G233" s="5">
        <f t="shared" si="60"/>
        <v>-190</v>
      </c>
      <c r="H233" s="5">
        <f t="shared" si="61"/>
        <v>-195</v>
      </c>
      <c r="I233" s="6" t="s">
        <v>20</v>
      </c>
      <c r="J233" s="6" t="s">
        <v>217</v>
      </c>
      <c r="K233" s="6"/>
    </row>
    <row r="234" spans="1:22" x14ac:dyDescent="0.25">
      <c r="A234" s="4">
        <v>297</v>
      </c>
      <c r="B234" s="4" t="s">
        <v>13</v>
      </c>
      <c r="C234" s="4">
        <v>14</v>
      </c>
      <c r="D234" s="4">
        <v>125</v>
      </c>
      <c r="E234" s="4">
        <v>146</v>
      </c>
      <c r="F234" s="48">
        <v>-80</v>
      </c>
      <c r="G234" s="5">
        <f t="shared" si="60"/>
        <v>-205</v>
      </c>
      <c r="H234" s="5">
        <f t="shared" si="61"/>
        <v>-226</v>
      </c>
      <c r="I234" s="6" t="s">
        <v>204</v>
      </c>
      <c r="J234" s="47" t="s">
        <v>381</v>
      </c>
      <c r="K234" s="6"/>
    </row>
    <row r="235" spans="1:22" x14ac:dyDescent="0.25">
      <c r="A235" s="4">
        <v>297</v>
      </c>
      <c r="B235" s="4" t="s">
        <v>13</v>
      </c>
      <c r="C235" s="4">
        <v>16</v>
      </c>
      <c r="D235" s="4">
        <v>160</v>
      </c>
      <c r="E235" s="4">
        <v>163</v>
      </c>
      <c r="F235" s="48">
        <v>-80</v>
      </c>
      <c r="G235" s="5">
        <f t="shared" si="60"/>
        <v>-240</v>
      </c>
      <c r="H235" s="5">
        <f t="shared" si="61"/>
        <v>-243</v>
      </c>
      <c r="I235" s="6" t="s">
        <v>20</v>
      </c>
      <c r="J235" s="6" t="s">
        <v>242</v>
      </c>
      <c r="K235" s="6"/>
    </row>
    <row r="236" spans="1:22" x14ac:dyDescent="0.25">
      <c r="A236" s="4">
        <v>297</v>
      </c>
      <c r="B236" s="4" t="s">
        <v>13</v>
      </c>
      <c r="C236" s="4">
        <v>19</v>
      </c>
      <c r="D236" s="4">
        <v>200</v>
      </c>
      <c r="E236" s="4">
        <v>203</v>
      </c>
      <c r="F236" s="48">
        <v>-80</v>
      </c>
      <c r="G236" s="5">
        <f t="shared" si="60"/>
        <v>-280</v>
      </c>
      <c r="H236" s="5">
        <f t="shared" si="61"/>
        <v>-283</v>
      </c>
      <c r="I236" s="6" t="s">
        <v>20</v>
      </c>
      <c r="J236" s="6" t="s">
        <v>242</v>
      </c>
      <c r="K236" s="6"/>
    </row>
    <row r="237" spans="1:22" ht="75" x14ac:dyDescent="0.25">
      <c r="A237" s="4">
        <v>297</v>
      </c>
      <c r="B237" s="4" t="s">
        <v>13</v>
      </c>
      <c r="C237" s="4">
        <v>21</v>
      </c>
      <c r="D237" s="4">
        <v>220</v>
      </c>
      <c r="E237" s="4">
        <v>225</v>
      </c>
      <c r="F237" s="48">
        <v>-80</v>
      </c>
      <c r="G237" s="5">
        <f t="shared" si="60"/>
        <v>-300</v>
      </c>
      <c r="H237" s="5">
        <f t="shared" si="61"/>
        <v>-305</v>
      </c>
      <c r="I237" s="6" t="s">
        <v>21</v>
      </c>
      <c r="J237" s="6" t="s">
        <v>242</v>
      </c>
      <c r="K237" s="6"/>
      <c r="M237" s="6" t="s">
        <v>605</v>
      </c>
      <c r="N237" s="47" t="s">
        <v>528</v>
      </c>
      <c r="O237" s="47" t="s">
        <v>690</v>
      </c>
      <c r="P237" s="47" t="s">
        <v>162</v>
      </c>
      <c r="Q237" s="47" t="s">
        <v>605</v>
      </c>
      <c r="R237" s="54"/>
      <c r="S237" s="47" t="s">
        <v>606</v>
      </c>
      <c r="T237" s="54" t="s">
        <v>740</v>
      </c>
    </row>
    <row r="238" spans="1:22" x14ac:dyDescent="0.25">
      <c r="A238" s="4">
        <v>297</v>
      </c>
      <c r="B238" s="4" t="s">
        <v>13</v>
      </c>
      <c r="C238" s="4">
        <v>23</v>
      </c>
      <c r="D238" s="4">
        <v>228</v>
      </c>
      <c r="E238" s="4">
        <v>235</v>
      </c>
      <c r="F238" s="48">
        <v>-80</v>
      </c>
      <c r="G238" s="5">
        <f t="shared" si="60"/>
        <v>-308</v>
      </c>
      <c r="H238" s="5">
        <f t="shared" si="61"/>
        <v>-315</v>
      </c>
      <c r="I238" s="6" t="s">
        <v>19</v>
      </c>
      <c r="J238" s="6" t="s">
        <v>242</v>
      </c>
      <c r="K238" s="6"/>
      <c r="M238" s="54"/>
      <c r="N238" s="54"/>
      <c r="O238" s="54"/>
      <c r="P238" s="54"/>
      <c r="Q238" s="54"/>
      <c r="R238" s="54"/>
      <c r="S238" s="54"/>
      <c r="T238" s="54"/>
    </row>
    <row r="239" spans="1:22" ht="60" x14ac:dyDescent="0.25">
      <c r="A239" s="4">
        <v>297</v>
      </c>
      <c r="B239" s="4" t="s">
        <v>13</v>
      </c>
      <c r="C239" s="4">
        <v>31</v>
      </c>
      <c r="D239" s="4">
        <v>328</v>
      </c>
      <c r="E239" s="4">
        <v>335</v>
      </c>
      <c r="F239" s="48">
        <v>-80</v>
      </c>
      <c r="G239" s="5">
        <f t="shared" si="60"/>
        <v>-408</v>
      </c>
      <c r="H239" s="5">
        <f t="shared" si="61"/>
        <v>-415</v>
      </c>
      <c r="I239" s="6" t="s">
        <v>21</v>
      </c>
      <c r="J239" s="6" t="s">
        <v>242</v>
      </c>
      <c r="K239" s="6"/>
      <c r="M239" s="6" t="s">
        <v>605</v>
      </c>
      <c r="N239" s="47" t="s">
        <v>528</v>
      </c>
      <c r="O239" s="47" t="s">
        <v>691</v>
      </c>
      <c r="P239" s="47" t="s">
        <v>592</v>
      </c>
      <c r="Q239" s="47" t="s">
        <v>605</v>
      </c>
      <c r="R239" s="54"/>
      <c r="S239" s="47" t="s">
        <v>741</v>
      </c>
      <c r="T239" s="54" t="s">
        <v>735</v>
      </c>
    </row>
    <row r="240" spans="1:22" ht="180.75" customHeight="1" x14ac:dyDescent="0.25">
      <c r="A240" s="4">
        <v>297</v>
      </c>
      <c r="B240" s="4" t="s">
        <v>13</v>
      </c>
      <c r="C240" s="4">
        <v>34</v>
      </c>
      <c r="D240" s="4">
        <v>390</v>
      </c>
      <c r="E240" s="4">
        <v>398</v>
      </c>
      <c r="F240" s="48">
        <v>-80</v>
      </c>
      <c r="G240" s="5">
        <f t="shared" si="60"/>
        <v>-470</v>
      </c>
      <c r="H240" s="5">
        <f t="shared" si="61"/>
        <v>-478</v>
      </c>
      <c r="I240" s="6" t="s">
        <v>21</v>
      </c>
      <c r="J240" s="6" t="s">
        <v>242</v>
      </c>
      <c r="K240" s="6"/>
      <c r="M240" s="6" t="s">
        <v>605</v>
      </c>
      <c r="N240" s="6" t="s">
        <v>529</v>
      </c>
      <c r="O240" s="6" t="s">
        <v>692</v>
      </c>
      <c r="P240" s="6" t="s">
        <v>593</v>
      </c>
      <c r="Q240" s="6" t="s">
        <v>606</v>
      </c>
    </row>
    <row r="241" spans="1:25" x14ac:dyDescent="0.25">
      <c r="A241" s="4">
        <v>297</v>
      </c>
      <c r="B241" s="4" t="s">
        <v>13</v>
      </c>
      <c r="C241" s="4">
        <v>36</v>
      </c>
      <c r="D241" s="4">
        <v>410</v>
      </c>
      <c r="E241" s="4">
        <v>415</v>
      </c>
      <c r="F241" s="48">
        <v>-80</v>
      </c>
      <c r="G241" s="5">
        <f t="shared" si="60"/>
        <v>-490</v>
      </c>
      <c r="H241" s="5">
        <f t="shared" si="61"/>
        <v>-495</v>
      </c>
      <c r="I241" s="6" t="s">
        <v>20</v>
      </c>
      <c r="J241" s="6" t="s">
        <v>242</v>
      </c>
      <c r="K241" s="6"/>
    </row>
    <row r="242" spans="1:25" s="11" customFormat="1" x14ac:dyDescent="0.25">
      <c r="A242" s="9"/>
      <c r="B242" s="9"/>
      <c r="C242" s="9"/>
      <c r="D242" s="9"/>
      <c r="E242" s="9"/>
      <c r="F242" s="9"/>
      <c r="G242" s="10"/>
      <c r="H242" s="10"/>
    </row>
    <row r="243" spans="1:25" ht="30" x14ac:dyDescent="0.25">
      <c r="A243" s="48">
        <v>340</v>
      </c>
      <c r="B243" s="48" t="s">
        <v>139</v>
      </c>
      <c r="C243" s="4" t="s">
        <v>138</v>
      </c>
      <c r="D243" s="4">
        <v>185</v>
      </c>
      <c r="E243" s="4">
        <v>195</v>
      </c>
      <c r="F243" s="4">
        <v>-42</v>
      </c>
      <c r="G243" s="5">
        <f t="shared" ref="G243" si="66">F243-D243</f>
        <v>-227</v>
      </c>
      <c r="H243" s="5">
        <f t="shared" ref="H243" si="67">F243-E243</f>
        <v>-237</v>
      </c>
      <c r="I243" s="6" t="s">
        <v>212</v>
      </c>
      <c r="J243" s="6" t="s">
        <v>217</v>
      </c>
      <c r="K243" s="6" t="s">
        <v>455</v>
      </c>
      <c r="M243" s="6" t="s">
        <v>605</v>
      </c>
      <c r="N243" s="47" t="s">
        <v>530</v>
      </c>
      <c r="O243" s="47" t="s">
        <v>163</v>
      </c>
      <c r="P243" s="47" t="s">
        <v>567</v>
      </c>
      <c r="Q243" s="47" t="s">
        <v>160</v>
      </c>
      <c r="R243" s="54"/>
      <c r="S243" s="47" t="s">
        <v>606</v>
      </c>
      <c r="T243" s="54"/>
    </row>
    <row r="244" spans="1:25" x14ac:dyDescent="0.25">
      <c r="A244" s="48">
        <v>340</v>
      </c>
      <c r="B244" s="48" t="s">
        <v>139</v>
      </c>
      <c r="C244" s="4" t="s">
        <v>140</v>
      </c>
      <c r="D244" s="4">
        <v>265</v>
      </c>
      <c r="E244" s="4">
        <v>268</v>
      </c>
      <c r="F244" s="4">
        <v>-42</v>
      </c>
      <c r="G244" s="5">
        <f t="shared" ref="G244" si="68">F244-D244</f>
        <v>-307</v>
      </c>
      <c r="H244" s="5">
        <f t="shared" ref="H244" si="69">F244-E244</f>
        <v>-310</v>
      </c>
      <c r="I244" s="6" t="s">
        <v>20</v>
      </c>
      <c r="J244" s="6" t="s">
        <v>217</v>
      </c>
      <c r="K244" s="6"/>
    </row>
    <row r="245" spans="1:25" s="11" customFormat="1" x14ac:dyDescent="0.25">
      <c r="A245" s="9"/>
      <c r="B245" s="9"/>
      <c r="C245" s="9"/>
      <c r="D245" s="9"/>
      <c r="E245" s="9"/>
      <c r="F245" s="9"/>
      <c r="G245" s="10"/>
      <c r="H245" s="10"/>
    </row>
    <row r="246" spans="1:25" x14ac:dyDescent="0.25">
      <c r="A246" s="4">
        <v>298</v>
      </c>
      <c r="B246" s="4" t="s">
        <v>12</v>
      </c>
      <c r="C246" s="4">
        <v>7</v>
      </c>
      <c r="D246" s="4">
        <v>120</v>
      </c>
      <c r="E246" s="4">
        <v>145</v>
      </c>
      <c r="F246" s="4">
        <v>36</v>
      </c>
      <c r="G246" s="5">
        <f t="shared" si="60"/>
        <v>-84</v>
      </c>
      <c r="H246" s="5">
        <f t="shared" si="61"/>
        <v>-109</v>
      </c>
      <c r="I246" s="6" t="s">
        <v>21</v>
      </c>
      <c r="J246" s="85" t="s">
        <v>368</v>
      </c>
      <c r="K246" s="6"/>
    </row>
    <row r="247" spans="1:25" ht="165" x14ac:dyDescent="0.25">
      <c r="A247" s="4">
        <v>298</v>
      </c>
      <c r="B247" s="4" t="s">
        <v>12</v>
      </c>
      <c r="C247" s="4">
        <v>8</v>
      </c>
      <c r="D247" s="4">
        <v>145</v>
      </c>
      <c r="E247" s="4">
        <v>160</v>
      </c>
      <c r="F247" s="4">
        <v>36</v>
      </c>
      <c r="G247" s="5">
        <f t="shared" si="60"/>
        <v>-109</v>
      </c>
      <c r="H247" s="5">
        <f t="shared" si="61"/>
        <v>-124</v>
      </c>
      <c r="I247" s="6" t="s">
        <v>199</v>
      </c>
      <c r="J247" s="6" t="s">
        <v>382</v>
      </c>
      <c r="K247" s="6" t="s">
        <v>314</v>
      </c>
      <c r="M247" s="6" t="s">
        <v>605</v>
      </c>
      <c r="N247" s="6" t="s">
        <v>531</v>
      </c>
      <c r="O247" s="6" t="s">
        <v>693</v>
      </c>
      <c r="P247" s="6" t="s">
        <v>563</v>
      </c>
      <c r="Q247" s="6" t="s">
        <v>605</v>
      </c>
      <c r="S247" s="6" t="s">
        <v>605</v>
      </c>
      <c r="T247" s="6" t="s">
        <v>750</v>
      </c>
      <c r="U247" s="6" t="s">
        <v>39</v>
      </c>
      <c r="V247" s="6" t="s">
        <v>50</v>
      </c>
      <c r="W247" s="17">
        <v>481827</v>
      </c>
      <c r="X247" s="6" t="s">
        <v>71</v>
      </c>
    </row>
    <row r="248" spans="1:25" x14ac:dyDescent="0.25">
      <c r="A248" s="4">
        <v>298</v>
      </c>
      <c r="B248" s="4" t="s">
        <v>12</v>
      </c>
      <c r="C248" s="4">
        <v>10</v>
      </c>
      <c r="D248" s="4">
        <v>180</v>
      </c>
      <c r="E248" s="4">
        <v>195</v>
      </c>
      <c r="F248" s="4">
        <v>36</v>
      </c>
      <c r="G248" s="5">
        <f t="shared" si="60"/>
        <v>-144</v>
      </c>
      <c r="H248" s="5">
        <f t="shared" si="61"/>
        <v>-159</v>
      </c>
      <c r="I248" s="6" t="s">
        <v>21</v>
      </c>
      <c r="J248" s="6" t="s">
        <v>354</v>
      </c>
      <c r="K248" s="6"/>
    </row>
    <row r="249" spans="1:25" x14ac:dyDescent="0.25">
      <c r="A249" s="4">
        <v>298</v>
      </c>
      <c r="B249" s="4" t="s">
        <v>12</v>
      </c>
      <c r="C249" s="4">
        <v>12</v>
      </c>
      <c r="D249" s="4">
        <v>213</v>
      </c>
      <c r="E249" s="4">
        <v>221</v>
      </c>
      <c r="F249" s="4">
        <v>36</v>
      </c>
      <c r="G249" s="5">
        <f t="shared" si="60"/>
        <v>-177</v>
      </c>
      <c r="H249" s="5">
        <f t="shared" si="61"/>
        <v>-185</v>
      </c>
      <c r="I249" s="6" t="s">
        <v>28</v>
      </c>
      <c r="J249" s="6" t="s">
        <v>217</v>
      </c>
      <c r="K249" s="6"/>
    </row>
    <row r="250" spans="1:25" ht="90" x14ac:dyDescent="0.25">
      <c r="A250" s="4">
        <v>298</v>
      </c>
      <c r="B250" s="4" t="s">
        <v>12</v>
      </c>
      <c r="C250" s="4">
        <v>15</v>
      </c>
      <c r="D250" s="4">
        <v>247</v>
      </c>
      <c r="E250" s="4">
        <v>260</v>
      </c>
      <c r="F250" s="4">
        <v>36</v>
      </c>
      <c r="G250" s="5">
        <f t="shared" si="60"/>
        <v>-211</v>
      </c>
      <c r="H250" s="5">
        <f t="shared" si="61"/>
        <v>-224</v>
      </c>
      <c r="I250" s="6" t="s">
        <v>26</v>
      </c>
      <c r="J250" s="6" t="s">
        <v>217</v>
      </c>
      <c r="K250" s="6"/>
      <c r="M250" s="6" t="s">
        <v>605</v>
      </c>
      <c r="N250" s="6" t="s">
        <v>532</v>
      </c>
      <c r="O250" s="6" t="s">
        <v>694</v>
      </c>
      <c r="P250" s="6" t="s">
        <v>594</v>
      </c>
      <c r="Q250" s="6" t="s">
        <v>606</v>
      </c>
    </row>
    <row r="251" spans="1:25" s="11" customFormat="1" x14ac:dyDescent="0.25">
      <c r="A251" s="9"/>
      <c r="B251" s="9"/>
      <c r="C251" s="9"/>
      <c r="D251" s="9"/>
      <c r="E251" s="9"/>
      <c r="F251" s="9"/>
      <c r="G251" s="10"/>
      <c r="H251" s="10"/>
    </row>
    <row r="252" spans="1:25" s="25" customFormat="1" x14ac:dyDescent="0.25">
      <c r="A252" s="23"/>
      <c r="B252" s="23"/>
      <c r="C252" s="23"/>
      <c r="D252" s="23"/>
      <c r="E252" s="23"/>
      <c r="F252" s="23"/>
      <c r="G252" s="24"/>
      <c r="H252" s="24"/>
      <c r="Y252" s="11"/>
    </row>
    <row r="253" spans="1:25" s="25" customFormat="1" x14ac:dyDescent="0.25">
      <c r="A253" s="23"/>
      <c r="B253" s="23"/>
      <c r="C253" s="23"/>
      <c r="D253" s="23"/>
      <c r="E253" s="23"/>
      <c r="F253" s="23"/>
      <c r="G253" s="24"/>
      <c r="H253" s="24"/>
      <c r="Y253" s="11"/>
    </row>
    <row r="254" spans="1:25" ht="26.25" x14ac:dyDescent="0.25">
      <c r="A254" s="95" t="s">
        <v>780</v>
      </c>
      <c r="B254" s="13"/>
      <c r="C254" s="26"/>
      <c r="D254" s="26"/>
    </row>
    <row r="255" spans="1:25" x14ac:dyDescent="0.25">
      <c r="A255" s="4">
        <v>313</v>
      </c>
      <c r="B255" s="4" t="s">
        <v>90</v>
      </c>
      <c r="C255" s="4">
        <v>9</v>
      </c>
      <c r="D255" s="6">
        <v>144</v>
      </c>
      <c r="E255" s="6">
        <v>150</v>
      </c>
      <c r="F255" s="4">
        <v>-99</v>
      </c>
      <c r="G255" s="5">
        <f t="shared" ref="G255" si="70">F255-D255</f>
        <v>-243</v>
      </c>
      <c r="H255" s="5">
        <f t="shared" ref="H255" si="71">F255-E255</f>
        <v>-249</v>
      </c>
      <c r="I255" s="6" t="s">
        <v>19</v>
      </c>
      <c r="J255" s="6" t="s">
        <v>382</v>
      </c>
      <c r="K255" s="6" t="s">
        <v>311</v>
      </c>
    </row>
    <row r="256" spans="1:25" ht="60" x14ac:dyDescent="0.25">
      <c r="A256" s="4">
        <v>313</v>
      </c>
      <c r="B256" s="4" t="s">
        <v>90</v>
      </c>
      <c r="C256" s="4">
        <v>19</v>
      </c>
      <c r="D256" s="6">
        <v>196</v>
      </c>
      <c r="E256" s="6">
        <v>199</v>
      </c>
      <c r="F256" s="4">
        <v>-99</v>
      </c>
      <c r="G256" s="5">
        <f t="shared" ref="G256:G260" si="72">F256-D256</f>
        <v>-295</v>
      </c>
      <c r="H256" s="5">
        <f t="shared" ref="H256:H260" si="73">F256-E256</f>
        <v>-298</v>
      </c>
      <c r="I256" s="6" t="s">
        <v>203</v>
      </c>
      <c r="J256" s="6" t="s">
        <v>217</v>
      </c>
      <c r="K256" s="6" t="s">
        <v>456</v>
      </c>
      <c r="M256" s="54"/>
      <c r="N256" s="54"/>
      <c r="O256" s="54"/>
      <c r="P256" s="54"/>
      <c r="Q256" s="54"/>
      <c r="R256" s="54"/>
      <c r="S256" s="54"/>
      <c r="T256" s="54"/>
    </row>
    <row r="257" spans="1:25" ht="60" x14ac:dyDescent="0.25">
      <c r="A257" s="4">
        <v>313</v>
      </c>
      <c r="B257" s="4" t="s">
        <v>90</v>
      </c>
      <c r="C257" s="4">
        <v>25</v>
      </c>
      <c r="D257" s="6">
        <v>236</v>
      </c>
      <c r="E257" s="6">
        <v>242</v>
      </c>
      <c r="F257" s="4">
        <v>-99</v>
      </c>
      <c r="G257" s="5">
        <f t="shared" si="72"/>
        <v>-335</v>
      </c>
      <c r="H257" s="5">
        <f t="shared" si="73"/>
        <v>-341</v>
      </c>
      <c r="I257" s="6" t="s">
        <v>19</v>
      </c>
      <c r="J257" s="6" t="s">
        <v>363</v>
      </c>
      <c r="K257" s="6" t="s">
        <v>457</v>
      </c>
      <c r="M257" s="6" t="s">
        <v>605</v>
      </c>
      <c r="N257" s="47" t="s">
        <v>530</v>
      </c>
      <c r="O257" s="47" t="s">
        <v>695</v>
      </c>
      <c r="P257" s="47" t="s">
        <v>567</v>
      </c>
      <c r="Q257" s="47" t="s">
        <v>606</v>
      </c>
      <c r="R257" s="54"/>
      <c r="S257" s="47" t="s">
        <v>606</v>
      </c>
      <c r="T257" s="54"/>
    </row>
    <row r="258" spans="1:25" ht="60" x14ac:dyDescent="0.25">
      <c r="A258" s="4">
        <v>313</v>
      </c>
      <c r="B258" s="4" t="s">
        <v>90</v>
      </c>
      <c r="C258" s="4">
        <v>35</v>
      </c>
      <c r="D258" s="6">
        <v>306</v>
      </c>
      <c r="E258" s="6">
        <v>314</v>
      </c>
      <c r="F258" s="4">
        <v>-99</v>
      </c>
      <c r="G258" s="5">
        <f t="shared" si="72"/>
        <v>-405</v>
      </c>
      <c r="H258" s="5">
        <f t="shared" si="73"/>
        <v>-413</v>
      </c>
      <c r="I258" s="6" t="s">
        <v>203</v>
      </c>
      <c r="J258" s="6" t="s">
        <v>363</v>
      </c>
      <c r="K258" s="6" t="s">
        <v>456</v>
      </c>
      <c r="M258" s="6" t="s">
        <v>605</v>
      </c>
      <c r="N258" s="6" t="s">
        <v>496</v>
      </c>
      <c r="O258" s="6" t="s">
        <v>696</v>
      </c>
      <c r="P258" s="6" t="s">
        <v>119</v>
      </c>
      <c r="Q258" s="6" t="s">
        <v>606</v>
      </c>
    </row>
    <row r="259" spans="1:25" x14ac:dyDescent="0.25">
      <c r="A259" s="4">
        <v>313</v>
      </c>
      <c r="B259" s="4" t="s">
        <v>90</v>
      </c>
      <c r="C259" s="4">
        <v>40</v>
      </c>
      <c r="D259" s="6">
        <v>343</v>
      </c>
      <c r="E259" s="6">
        <v>357</v>
      </c>
      <c r="F259" s="4">
        <v>-99</v>
      </c>
      <c r="G259" s="5">
        <f t="shared" si="72"/>
        <v>-442</v>
      </c>
      <c r="H259" s="5">
        <f t="shared" si="73"/>
        <v>-456</v>
      </c>
      <c r="I259" s="6" t="s">
        <v>209</v>
      </c>
      <c r="J259" s="6" t="s">
        <v>362</v>
      </c>
      <c r="K259" s="6" t="s">
        <v>318</v>
      </c>
    </row>
    <row r="260" spans="1:25" x14ac:dyDescent="0.25">
      <c r="A260" s="4">
        <v>313</v>
      </c>
      <c r="B260" s="4" t="s">
        <v>90</v>
      </c>
      <c r="C260" s="4">
        <v>45</v>
      </c>
      <c r="D260" s="6">
        <v>415</v>
      </c>
      <c r="E260" s="6">
        <v>416</v>
      </c>
      <c r="F260" s="4">
        <v>-99</v>
      </c>
      <c r="G260" s="5">
        <f t="shared" si="72"/>
        <v>-514</v>
      </c>
      <c r="H260" s="5">
        <f t="shared" si="73"/>
        <v>-515</v>
      </c>
      <c r="I260" s="6" t="s">
        <v>28</v>
      </c>
      <c r="J260" s="6" t="s">
        <v>230</v>
      </c>
      <c r="K260" s="6" t="s">
        <v>316</v>
      </c>
    </row>
    <row r="261" spans="1:25" s="25" customFormat="1" x14ac:dyDescent="0.25">
      <c r="A261" s="23"/>
      <c r="B261" s="23"/>
      <c r="C261" s="23"/>
      <c r="D261" s="23"/>
      <c r="E261" s="23"/>
      <c r="F261" s="23"/>
      <c r="G261" s="24"/>
      <c r="H261" s="24"/>
      <c r="Y261" s="11"/>
    </row>
    <row r="262" spans="1:25" ht="30" x14ac:dyDescent="0.25">
      <c r="A262" s="4">
        <v>314</v>
      </c>
      <c r="B262" s="4" t="s">
        <v>91</v>
      </c>
      <c r="C262" s="4">
        <v>10</v>
      </c>
      <c r="D262" s="6">
        <v>107</v>
      </c>
      <c r="E262" s="6">
        <v>113</v>
      </c>
      <c r="F262" s="4">
        <v>-90</v>
      </c>
      <c r="G262" s="5">
        <f t="shared" ref="G262:G275" si="74">F262-D262</f>
        <v>-197</v>
      </c>
      <c r="H262" s="5">
        <f t="shared" ref="H262:H275" si="75">F262-E262</f>
        <v>-203</v>
      </c>
      <c r="I262" s="6" t="s">
        <v>187</v>
      </c>
      <c r="J262" s="6" t="s">
        <v>217</v>
      </c>
      <c r="K262" s="6" t="s">
        <v>458</v>
      </c>
    </row>
    <row r="263" spans="1:25" x14ac:dyDescent="0.25">
      <c r="A263" s="4">
        <v>314</v>
      </c>
      <c r="B263" s="4" t="s">
        <v>91</v>
      </c>
      <c r="C263" s="4">
        <v>13</v>
      </c>
      <c r="D263" s="6">
        <v>118</v>
      </c>
      <c r="E263" s="6">
        <v>120</v>
      </c>
      <c r="F263" s="4">
        <v>-90</v>
      </c>
      <c r="G263" s="5">
        <f t="shared" si="74"/>
        <v>-208</v>
      </c>
      <c r="H263" s="5">
        <f t="shared" si="75"/>
        <v>-210</v>
      </c>
      <c r="I263" s="6" t="s">
        <v>21</v>
      </c>
      <c r="J263" s="6" t="s">
        <v>617</v>
      </c>
      <c r="K263" s="6" t="s">
        <v>315</v>
      </c>
    </row>
    <row r="264" spans="1:25" x14ac:dyDescent="0.25">
      <c r="A264" s="4">
        <v>314</v>
      </c>
      <c r="B264" s="4" t="s">
        <v>91</v>
      </c>
      <c r="C264" s="4">
        <v>20</v>
      </c>
      <c r="D264" s="6">
        <v>148</v>
      </c>
      <c r="E264" s="6">
        <v>168</v>
      </c>
      <c r="F264" s="4">
        <v>-90</v>
      </c>
      <c r="G264" s="5">
        <f t="shared" si="74"/>
        <v>-238</v>
      </c>
      <c r="H264" s="5">
        <f t="shared" si="75"/>
        <v>-258</v>
      </c>
      <c r="I264" s="6" t="s">
        <v>21</v>
      </c>
      <c r="J264" s="6" t="s">
        <v>217</v>
      </c>
      <c r="K264" s="6" t="s">
        <v>318</v>
      </c>
    </row>
    <row r="265" spans="1:25" ht="30" x14ac:dyDescent="0.25">
      <c r="A265" s="4">
        <v>314</v>
      </c>
      <c r="B265" s="4" t="s">
        <v>91</v>
      </c>
      <c r="C265" s="4">
        <v>24</v>
      </c>
      <c r="D265" s="6">
        <v>194</v>
      </c>
      <c r="E265" s="6">
        <v>203</v>
      </c>
      <c r="F265" s="4">
        <v>-90</v>
      </c>
      <c r="G265" s="5">
        <f t="shared" si="74"/>
        <v>-284</v>
      </c>
      <c r="H265" s="5">
        <f t="shared" si="75"/>
        <v>-293</v>
      </c>
      <c r="I265" s="6" t="s">
        <v>21</v>
      </c>
      <c r="J265" s="6" t="s">
        <v>383</v>
      </c>
      <c r="K265" s="6" t="s">
        <v>318</v>
      </c>
      <c r="M265" s="6" t="s">
        <v>605</v>
      </c>
      <c r="N265" s="6" t="s">
        <v>533</v>
      </c>
      <c r="O265" s="6" t="s">
        <v>697</v>
      </c>
      <c r="P265" s="6" t="s">
        <v>595</v>
      </c>
      <c r="Q265" s="6" t="s">
        <v>605</v>
      </c>
      <c r="S265" s="47" t="s">
        <v>605</v>
      </c>
      <c r="T265" s="47" t="s">
        <v>742</v>
      </c>
      <c r="U265" s="47" t="s">
        <v>122</v>
      </c>
      <c r="V265" s="47" t="s">
        <v>121</v>
      </c>
      <c r="W265" s="61">
        <v>498679</v>
      </c>
      <c r="X265" s="47" t="s">
        <v>123</v>
      </c>
    </row>
    <row r="266" spans="1:25" ht="30" x14ac:dyDescent="0.25">
      <c r="A266" s="4">
        <v>314</v>
      </c>
      <c r="B266" s="4" t="s">
        <v>91</v>
      </c>
      <c r="C266" s="4">
        <v>25</v>
      </c>
      <c r="D266" s="6">
        <v>203</v>
      </c>
      <c r="E266" s="6">
        <v>210</v>
      </c>
      <c r="F266" s="4">
        <v>-90</v>
      </c>
      <c r="G266" s="5">
        <f t="shared" si="74"/>
        <v>-293</v>
      </c>
      <c r="H266" s="5">
        <f t="shared" si="75"/>
        <v>-300</v>
      </c>
      <c r="I266" s="6" t="s">
        <v>21</v>
      </c>
      <c r="J266" s="6" t="s">
        <v>384</v>
      </c>
      <c r="K266" s="47" t="s">
        <v>318</v>
      </c>
    </row>
    <row r="267" spans="1:25" x14ac:dyDescent="0.25">
      <c r="A267" s="4">
        <v>314</v>
      </c>
      <c r="B267" s="4" t="s">
        <v>91</v>
      </c>
      <c r="C267" s="4">
        <v>26</v>
      </c>
      <c r="D267" s="6">
        <v>210</v>
      </c>
      <c r="E267" s="6">
        <v>220</v>
      </c>
      <c r="F267" s="4">
        <v>-90</v>
      </c>
      <c r="G267" s="5">
        <f t="shared" si="74"/>
        <v>-300</v>
      </c>
      <c r="H267" s="5">
        <f t="shared" si="75"/>
        <v>-310</v>
      </c>
      <c r="I267" s="6" t="s">
        <v>21</v>
      </c>
      <c r="J267" s="6" t="s">
        <v>259</v>
      </c>
      <c r="K267" s="6"/>
    </row>
    <row r="268" spans="1:25" x14ac:dyDescent="0.25">
      <c r="A268" s="4">
        <v>314</v>
      </c>
      <c r="B268" s="4" t="s">
        <v>91</v>
      </c>
      <c r="C268" s="4">
        <v>27</v>
      </c>
      <c r="D268" s="6">
        <v>220</v>
      </c>
      <c r="E268" s="6">
        <v>224</v>
      </c>
      <c r="F268" s="4">
        <v>-90</v>
      </c>
      <c r="G268" s="5">
        <f t="shared" si="74"/>
        <v>-310</v>
      </c>
      <c r="H268" s="5">
        <f t="shared" si="75"/>
        <v>-314</v>
      </c>
      <c r="I268" s="6" t="s">
        <v>21</v>
      </c>
      <c r="J268" s="6" t="s">
        <v>227</v>
      </c>
      <c r="K268" s="6" t="s">
        <v>459</v>
      </c>
    </row>
    <row r="269" spans="1:25" ht="45" x14ac:dyDescent="0.25">
      <c r="A269" s="4">
        <v>314</v>
      </c>
      <c r="B269" s="4" t="s">
        <v>91</v>
      </c>
      <c r="C269" s="4">
        <v>28</v>
      </c>
      <c r="D269" s="6">
        <v>230</v>
      </c>
      <c r="E269" s="6">
        <v>231</v>
      </c>
      <c r="F269" s="4">
        <v>-90</v>
      </c>
      <c r="G269" s="5">
        <f t="shared" si="74"/>
        <v>-320</v>
      </c>
      <c r="H269" s="5">
        <f t="shared" si="75"/>
        <v>-321</v>
      </c>
      <c r="I269" s="6" t="s">
        <v>21</v>
      </c>
      <c r="J269" s="6" t="s">
        <v>614</v>
      </c>
      <c r="K269" s="6" t="s">
        <v>318</v>
      </c>
      <c r="M269" s="6" t="s">
        <v>605</v>
      </c>
      <c r="N269" s="6" t="s">
        <v>496</v>
      </c>
      <c r="O269" s="6" t="s">
        <v>698</v>
      </c>
      <c r="P269" s="6" t="s">
        <v>119</v>
      </c>
      <c r="Q269" s="6" t="s">
        <v>606</v>
      </c>
    </row>
    <row r="270" spans="1:25" x14ac:dyDescent="0.25">
      <c r="A270" s="4">
        <v>314</v>
      </c>
      <c r="B270" s="4" t="s">
        <v>91</v>
      </c>
      <c r="C270" s="4">
        <v>29</v>
      </c>
      <c r="D270" s="6">
        <v>243</v>
      </c>
      <c r="E270" s="6">
        <v>246</v>
      </c>
      <c r="F270" s="4">
        <v>-90</v>
      </c>
      <c r="G270" s="5">
        <f t="shared" si="74"/>
        <v>-333</v>
      </c>
      <c r="H270" s="5">
        <f t="shared" si="75"/>
        <v>-336</v>
      </c>
      <c r="I270" s="6" t="s">
        <v>189</v>
      </c>
      <c r="J270" s="6" t="s">
        <v>385</v>
      </c>
      <c r="K270" s="6" t="s">
        <v>317</v>
      </c>
    </row>
    <row r="271" spans="1:25" ht="29.25" customHeight="1" x14ac:dyDescent="0.25">
      <c r="A271" s="4">
        <v>314</v>
      </c>
      <c r="B271" s="4" t="s">
        <v>91</v>
      </c>
      <c r="C271" s="4">
        <v>31</v>
      </c>
      <c r="D271" s="6">
        <v>253</v>
      </c>
      <c r="E271" s="6">
        <v>259</v>
      </c>
      <c r="F271" s="4">
        <v>-90</v>
      </c>
      <c r="G271" s="5">
        <f t="shared" si="74"/>
        <v>-343</v>
      </c>
      <c r="H271" s="5">
        <f t="shared" si="75"/>
        <v>-349</v>
      </c>
      <c r="I271" s="6" t="s">
        <v>203</v>
      </c>
      <c r="J271" s="6" t="s">
        <v>617</v>
      </c>
      <c r="K271" s="6" t="s">
        <v>318</v>
      </c>
      <c r="N271" s="54"/>
      <c r="O271" s="54"/>
      <c r="P271" s="54"/>
      <c r="Q271" s="54"/>
      <c r="R271" s="54"/>
      <c r="S271" s="54"/>
      <c r="T271" s="54"/>
      <c r="U271" s="54"/>
    </row>
    <row r="272" spans="1:25" ht="30" x14ac:dyDescent="0.25">
      <c r="A272" s="4">
        <v>314</v>
      </c>
      <c r="B272" s="4" t="s">
        <v>91</v>
      </c>
      <c r="C272" s="4">
        <v>33</v>
      </c>
      <c r="D272" s="6">
        <v>266</v>
      </c>
      <c r="E272" s="6">
        <v>278</v>
      </c>
      <c r="F272" s="4">
        <v>-90</v>
      </c>
      <c r="G272" s="5">
        <f t="shared" si="74"/>
        <v>-356</v>
      </c>
      <c r="H272" s="5">
        <f t="shared" si="75"/>
        <v>-368</v>
      </c>
      <c r="I272" s="6" t="s">
        <v>189</v>
      </c>
      <c r="J272" s="6" t="s">
        <v>386</v>
      </c>
      <c r="K272" s="6" t="s">
        <v>460</v>
      </c>
    </row>
    <row r="273" spans="1:25" x14ac:dyDescent="0.25">
      <c r="A273" s="4">
        <v>314</v>
      </c>
      <c r="B273" s="4" t="s">
        <v>91</v>
      </c>
      <c r="C273" s="4">
        <v>35</v>
      </c>
      <c r="D273" s="6">
        <v>282</v>
      </c>
      <c r="E273" s="6">
        <v>285</v>
      </c>
      <c r="F273" s="4">
        <v>-90</v>
      </c>
      <c r="G273" s="5">
        <f t="shared" si="74"/>
        <v>-372</v>
      </c>
      <c r="H273" s="5">
        <f t="shared" si="75"/>
        <v>-375</v>
      </c>
      <c r="I273" s="6" t="s">
        <v>203</v>
      </c>
      <c r="J273" s="6" t="s">
        <v>618</v>
      </c>
      <c r="K273" s="6" t="s">
        <v>315</v>
      </c>
    </row>
    <row r="274" spans="1:25" ht="30" x14ac:dyDescent="0.25">
      <c r="A274" s="4">
        <v>314</v>
      </c>
      <c r="B274" s="4" t="s">
        <v>91</v>
      </c>
      <c r="C274" s="48">
        <v>42</v>
      </c>
      <c r="D274" s="47">
        <v>328</v>
      </c>
      <c r="E274" s="47">
        <v>338</v>
      </c>
      <c r="F274" s="48">
        <v>-90</v>
      </c>
      <c r="G274" s="56">
        <f t="shared" si="74"/>
        <v>-418</v>
      </c>
      <c r="H274" s="56">
        <f t="shared" si="75"/>
        <v>-428</v>
      </c>
      <c r="I274" s="47" t="s">
        <v>21</v>
      </c>
      <c r="J274" s="47" t="s">
        <v>227</v>
      </c>
      <c r="K274" s="6" t="s">
        <v>460</v>
      </c>
      <c r="L274" s="54"/>
      <c r="M274" s="54"/>
      <c r="N274" s="54"/>
      <c r="O274" s="54"/>
      <c r="P274" s="54"/>
    </row>
    <row r="275" spans="1:25" ht="60" x14ac:dyDescent="0.25">
      <c r="A275" s="48">
        <v>314</v>
      </c>
      <c r="B275" s="48" t="s">
        <v>91</v>
      </c>
      <c r="C275" s="48">
        <v>47</v>
      </c>
      <c r="D275" s="47">
        <v>394</v>
      </c>
      <c r="E275" s="47">
        <v>397</v>
      </c>
      <c r="F275" s="48">
        <v>-90</v>
      </c>
      <c r="G275" s="56">
        <f t="shared" si="74"/>
        <v>-484</v>
      </c>
      <c r="H275" s="56">
        <f t="shared" si="75"/>
        <v>-487</v>
      </c>
      <c r="I275" s="47" t="s">
        <v>203</v>
      </c>
      <c r="J275" s="47" t="s">
        <v>217</v>
      </c>
      <c r="K275" s="6" t="s">
        <v>318</v>
      </c>
      <c r="L275" s="54"/>
      <c r="M275" s="54"/>
      <c r="N275" s="54" t="s">
        <v>534</v>
      </c>
      <c r="O275" s="54" t="s">
        <v>535</v>
      </c>
      <c r="P275" s="54"/>
      <c r="Q275" s="54"/>
      <c r="R275" s="54"/>
      <c r="S275" s="54"/>
      <c r="T275" s="54"/>
    </row>
    <row r="276" spans="1:25" s="25" customFormat="1" x14ac:dyDescent="0.25">
      <c r="A276" s="23"/>
      <c r="B276" s="23"/>
      <c r="C276" s="23"/>
      <c r="D276" s="23"/>
      <c r="E276" s="23"/>
      <c r="F276" s="23"/>
      <c r="G276" s="24"/>
      <c r="H276" s="24"/>
      <c r="Y276" s="11"/>
    </row>
    <row r="277" spans="1:25" ht="30" x14ac:dyDescent="0.25">
      <c r="A277" s="4">
        <v>315</v>
      </c>
      <c r="B277" s="4" t="s">
        <v>92</v>
      </c>
      <c r="C277" s="4">
        <v>9</v>
      </c>
      <c r="D277" s="6">
        <v>126</v>
      </c>
      <c r="E277" s="6">
        <v>136</v>
      </c>
      <c r="F277" s="4">
        <v>-105</v>
      </c>
      <c r="G277" s="5">
        <f t="shared" ref="G277" si="76">F277-D277</f>
        <v>-231</v>
      </c>
      <c r="H277" s="5">
        <f t="shared" ref="H277" si="77">F277-E277</f>
        <v>-241</v>
      </c>
      <c r="I277" s="6" t="s">
        <v>187</v>
      </c>
      <c r="J277" s="6" t="s">
        <v>260</v>
      </c>
      <c r="K277" s="6" t="s">
        <v>461</v>
      </c>
    </row>
    <row r="278" spans="1:25" ht="30" x14ac:dyDescent="0.25">
      <c r="A278" s="4">
        <v>315</v>
      </c>
      <c r="B278" s="4" t="s">
        <v>92</v>
      </c>
      <c r="C278" s="4">
        <v>10</v>
      </c>
      <c r="D278" s="6">
        <v>136</v>
      </c>
      <c r="E278" s="6">
        <v>150</v>
      </c>
      <c r="F278" s="4">
        <v>-105</v>
      </c>
      <c r="G278" s="5">
        <f t="shared" ref="G278:G283" si="78">F278-D278</f>
        <v>-241</v>
      </c>
      <c r="H278" s="5">
        <f t="shared" ref="H278:H283" si="79">F278-E278</f>
        <v>-255</v>
      </c>
      <c r="I278" s="6" t="s">
        <v>19</v>
      </c>
      <c r="J278" s="6" t="s">
        <v>363</v>
      </c>
      <c r="K278" s="6" t="s">
        <v>461</v>
      </c>
      <c r="M278" s="54"/>
      <c r="N278" s="54"/>
      <c r="O278" s="54"/>
      <c r="P278" s="54"/>
      <c r="Q278" s="54"/>
      <c r="R278" s="54"/>
      <c r="S278" s="54"/>
      <c r="T278" s="54"/>
      <c r="U278" s="54"/>
    </row>
    <row r="279" spans="1:25" ht="30.75" customHeight="1" x14ac:dyDescent="0.25">
      <c r="A279" s="4">
        <v>315</v>
      </c>
      <c r="B279" s="4" t="s">
        <v>92</v>
      </c>
      <c r="C279" s="4">
        <v>15</v>
      </c>
      <c r="D279" s="6">
        <v>208</v>
      </c>
      <c r="E279" s="6">
        <v>215</v>
      </c>
      <c r="F279" s="4">
        <v>-105</v>
      </c>
      <c r="G279" s="5">
        <f t="shared" si="78"/>
        <v>-313</v>
      </c>
      <c r="H279" s="5">
        <f t="shared" si="79"/>
        <v>-320</v>
      </c>
      <c r="I279" s="6" t="s">
        <v>189</v>
      </c>
      <c r="J279" s="6" t="s">
        <v>261</v>
      </c>
      <c r="K279" s="6" t="s">
        <v>462</v>
      </c>
      <c r="M279" s="6" t="s">
        <v>605</v>
      </c>
      <c r="N279" s="47" t="s">
        <v>536</v>
      </c>
      <c r="O279" s="47" t="s">
        <v>699</v>
      </c>
      <c r="P279" s="47" t="s">
        <v>367</v>
      </c>
      <c r="Q279" s="47" t="s">
        <v>700</v>
      </c>
      <c r="R279" s="54"/>
      <c r="S279" s="47" t="s">
        <v>606</v>
      </c>
      <c r="T279" s="54" t="s">
        <v>743</v>
      </c>
      <c r="U279" s="54"/>
    </row>
    <row r="280" spans="1:25" ht="60" x14ac:dyDescent="0.25">
      <c r="A280" s="4">
        <v>315</v>
      </c>
      <c r="B280" s="4" t="s">
        <v>92</v>
      </c>
      <c r="C280" s="4">
        <v>27</v>
      </c>
      <c r="D280" s="6">
        <v>352</v>
      </c>
      <c r="E280" s="6">
        <v>357</v>
      </c>
      <c r="F280" s="4">
        <v>-105</v>
      </c>
      <c r="G280" s="5">
        <f t="shared" si="78"/>
        <v>-457</v>
      </c>
      <c r="H280" s="5">
        <f t="shared" si="79"/>
        <v>-462</v>
      </c>
      <c r="I280" s="6" t="s">
        <v>203</v>
      </c>
      <c r="J280" s="6" t="s">
        <v>258</v>
      </c>
      <c r="K280" s="6"/>
      <c r="M280" s="6" t="s">
        <v>605</v>
      </c>
      <c r="N280" s="47" t="s">
        <v>530</v>
      </c>
      <c r="O280" s="47" t="s">
        <v>272</v>
      </c>
      <c r="P280" s="47" t="s">
        <v>596</v>
      </c>
      <c r="Q280" s="47" t="s">
        <v>606</v>
      </c>
      <c r="R280" s="54"/>
      <c r="S280" s="47" t="s">
        <v>606</v>
      </c>
      <c r="T280" s="54"/>
      <c r="U280" s="54"/>
    </row>
    <row r="281" spans="1:25" ht="30" x14ac:dyDescent="0.25">
      <c r="A281" s="4">
        <v>315</v>
      </c>
      <c r="B281" s="4" t="s">
        <v>92</v>
      </c>
      <c r="C281" s="4">
        <v>32</v>
      </c>
      <c r="D281" s="6">
        <v>413</v>
      </c>
      <c r="E281" s="6">
        <v>424</v>
      </c>
      <c r="F281" s="4">
        <v>-105</v>
      </c>
      <c r="G281" s="5">
        <f t="shared" si="78"/>
        <v>-518</v>
      </c>
      <c r="H281" s="5">
        <f t="shared" si="79"/>
        <v>-529</v>
      </c>
      <c r="I281" s="6" t="s">
        <v>20</v>
      </c>
      <c r="J281" s="6" t="s">
        <v>217</v>
      </c>
      <c r="K281" s="6" t="s">
        <v>463</v>
      </c>
      <c r="M281" s="54"/>
      <c r="N281" s="54" t="s">
        <v>87</v>
      </c>
      <c r="O281" s="54"/>
      <c r="P281" s="54"/>
      <c r="Q281" s="54"/>
      <c r="R281" s="54"/>
      <c r="S281" s="54"/>
      <c r="T281" s="54"/>
      <c r="U281" s="54"/>
    </row>
    <row r="282" spans="1:25" x14ac:dyDescent="0.25">
      <c r="A282" s="4">
        <v>315</v>
      </c>
      <c r="B282" s="4" t="s">
        <v>92</v>
      </c>
      <c r="C282" s="4">
        <v>33</v>
      </c>
      <c r="D282" s="6">
        <v>424</v>
      </c>
      <c r="E282" s="6">
        <v>440</v>
      </c>
      <c r="F282" s="4">
        <v>-105</v>
      </c>
      <c r="G282" s="5">
        <f t="shared" si="78"/>
        <v>-529</v>
      </c>
      <c r="H282" s="5">
        <f t="shared" si="79"/>
        <v>-545</v>
      </c>
      <c r="I282" s="6" t="s">
        <v>19</v>
      </c>
      <c r="J282" s="6" t="s">
        <v>217</v>
      </c>
      <c r="K282" s="6" t="s">
        <v>464</v>
      </c>
    </row>
    <row r="283" spans="1:25" x14ac:dyDescent="0.25">
      <c r="A283" s="4">
        <v>315</v>
      </c>
      <c r="B283" s="4" t="s">
        <v>92</v>
      </c>
      <c r="C283" s="4">
        <v>37</v>
      </c>
      <c r="D283" s="6">
        <v>482</v>
      </c>
      <c r="E283" s="6">
        <v>484</v>
      </c>
      <c r="F283" s="4">
        <v>-105</v>
      </c>
      <c r="G283" s="5">
        <f t="shared" si="78"/>
        <v>-587</v>
      </c>
      <c r="H283" s="5">
        <f t="shared" si="79"/>
        <v>-589</v>
      </c>
      <c r="I283" s="6" t="s">
        <v>20</v>
      </c>
      <c r="J283" s="6" t="s">
        <v>217</v>
      </c>
      <c r="K283" s="6" t="s">
        <v>465</v>
      </c>
    </row>
    <row r="284" spans="1:25" s="25" customFormat="1" x14ac:dyDescent="0.25">
      <c r="A284" s="23"/>
      <c r="B284" s="23"/>
      <c r="C284" s="23"/>
      <c r="D284" s="23"/>
      <c r="E284" s="23"/>
      <c r="F284" s="23"/>
      <c r="G284" s="24"/>
      <c r="H284" s="24"/>
      <c r="Y284" s="11"/>
    </row>
    <row r="285" spans="1:25" s="25" customFormat="1" x14ac:dyDescent="0.25">
      <c r="A285" s="23"/>
      <c r="B285" s="30"/>
      <c r="C285" s="23"/>
      <c r="D285" s="23"/>
      <c r="E285" s="23"/>
      <c r="F285" s="23"/>
      <c r="G285" s="24"/>
      <c r="H285" s="24"/>
      <c r="Y285" s="11"/>
    </row>
    <row r="286" spans="1:25" s="25" customFormat="1" x14ac:dyDescent="0.25">
      <c r="A286" s="23"/>
      <c r="B286" s="23"/>
      <c r="C286" s="23"/>
      <c r="D286" s="23"/>
      <c r="E286" s="23"/>
      <c r="F286" s="23"/>
      <c r="G286" s="24"/>
      <c r="H286" s="24"/>
      <c r="Y286" s="11"/>
    </row>
    <row r="287" spans="1:25" ht="26.25" x14ac:dyDescent="0.25">
      <c r="A287" s="95" t="s">
        <v>783</v>
      </c>
      <c r="B287" s="13"/>
      <c r="C287" s="26"/>
      <c r="D287" s="26"/>
    </row>
    <row r="288" spans="1:25" x14ac:dyDescent="0.25">
      <c r="A288" s="4">
        <v>318</v>
      </c>
      <c r="B288" s="27" t="s">
        <v>96</v>
      </c>
      <c r="C288" s="4">
        <v>10</v>
      </c>
      <c r="D288" s="6">
        <v>158</v>
      </c>
      <c r="E288" s="6">
        <v>165</v>
      </c>
      <c r="F288" s="4">
        <v>-73</v>
      </c>
      <c r="G288" s="5">
        <f t="shared" ref="G288:G291" si="80">F288-D288</f>
        <v>-231</v>
      </c>
      <c r="H288" s="5">
        <f t="shared" ref="H288:H291" si="81">F288-E288</f>
        <v>-238</v>
      </c>
      <c r="I288" s="6" t="s">
        <v>197</v>
      </c>
      <c r="J288" s="6" t="s">
        <v>217</v>
      </c>
      <c r="K288" s="6"/>
    </row>
    <row r="289" spans="1:25" x14ac:dyDescent="0.25">
      <c r="A289" s="4">
        <v>318</v>
      </c>
      <c r="B289" s="27" t="s">
        <v>96</v>
      </c>
      <c r="C289" s="4">
        <v>11</v>
      </c>
      <c r="D289" s="6">
        <v>165</v>
      </c>
      <c r="E289" s="6">
        <v>170</v>
      </c>
      <c r="F289" s="4">
        <v>-73</v>
      </c>
      <c r="G289" s="5">
        <f t="shared" ref="G289" si="82">F289-D289</f>
        <v>-238</v>
      </c>
      <c r="H289" s="5">
        <f t="shared" ref="H289" si="83">F289-E289</f>
        <v>-243</v>
      </c>
      <c r="I289" s="6" t="s">
        <v>197</v>
      </c>
      <c r="J289" s="6" t="s">
        <v>256</v>
      </c>
      <c r="K289" s="6"/>
      <c r="M289" s="54"/>
      <c r="N289" s="54"/>
      <c r="O289" s="54"/>
      <c r="P289" s="54"/>
      <c r="Q289" s="54"/>
      <c r="R289" s="54"/>
      <c r="S289" s="54"/>
      <c r="T289" s="54"/>
      <c r="U289" s="54"/>
      <c r="V289" s="54"/>
    </row>
    <row r="290" spans="1:25" ht="30" x14ac:dyDescent="0.25">
      <c r="A290" s="4">
        <v>318</v>
      </c>
      <c r="B290" s="27" t="s">
        <v>96</v>
      </c>
      <c r="C290" s="4">
        <v>12</v>
      </c>
      <c r="D290" s="6">
        <v>170</v>
      </c>
      <c r="E290" s="6">
        <v>177</v>
      </c>
      <c r="F290" s="4">
        <v>-73</v>
      </c>
      <c r="G290" s="5">
        <f t="shared" si="80"/>
        <v>-243</v>
      </c>
      <c r="H290" s="5">
        <f t="shared" si="81"/>
        <v>-250</v>
      </c>
      <c r="I290" s="6" t="s">
        <v>199</v>
      </c>
      <c r="J290" s="6" t="s">
        <v>387</v>
      </c>
      <c r="K290" s="6"/>
      <c r="M290" s="6" t="s">
        <v>605</v>
      </c>
      <c r="N290" s="47" t="s">
        <v>537</v>
      </c>
      <c r="O290" s="47" t="s">
        <v>701</v>
      </c>
      <c r="P290" s="47" t="s">
        <v>702</v>
      </c>
      <c r="Q290" s="47" t="s">
        <v>700</v>
      </c>
      <c r="R290" s="54"/>
      <c r="S290" s="47" t="s">
        <v>606</v>
      </c>
      <c r="T290" s="54" t="s">
        <v>744</v>
      </c>
      <c r="U290" s="54"/>
      <c r="V290" s="54"/>
    </row>
    <row r="291" spans="1:25" x14ac:dyDescent="0.25">
      <c r="A291" s="4">
        <v>318</v>
      </c>
      <c r="B291" s="27" t="s">
        <v>96</v>
      </c>
      <c r="C291" s="4">
        <v>13</v>
      </c>
      <c r="D291" s="6">
        <v>215</v>
      </c>
      <c r="E291" s="6">
        <v>225</v>
      </c>
      <c r="F291" s="4">
        <v>-73</v>
      </c>
      <c r="G291" s="5">
        <f t="shared" si="80"/>
        <v>-288</v>
      </c>
      <c r="H291" s="5">
        <f t="shared" si="81"/>
        <v>-298</v>
      </c>
      <c r="I291" s="6" t="s">
        <v>326</v>
      </c>
      <c r="J291" s="6" t="s">
        <v>388</v>
      </c>
      <c r="K291" s="6"/>
      <c r="M291" s="54"/>
      <c r="N291" s="54"/>
      <c r="O291" s="54"/>
      <c r="P291" s="54"/>
      <c r="Q291" s="54"/>
      <c r="R291" s="54"/>
      <c r="S291" s="54"/>
      <c r="T291" s="54"/>
      <c r="U291" s="54"/>
      <c r="V291" s="54"/>
    </row>
    <row r="292" spans="1:25" s="25" customFormat="1" x14ac:dyDescent="0.25">
      <c r="A292" s="23"/>
      <c r="B292" s="23"/>
      <c r="C292" s="23"/>
      <c r="D292" s="23"/>
      <c r="E292" s="23"/>
      <c r="F292" s="23"/>
      <c r="G292" s="24"/>
      <c r="H292" s="24"/>
      <c r="Y292" s="11"/>
    </row>
    <row r="293" spans="1:25" x14ac:dyDescent="0.25">
      <c r="A293" s="4">
        <v>319</v>
      </c>
      <c r="B293" s="6" t="s">
        <v>90</v>
      </c>
      <c r="C293" s="4">
        <v>8</v>
      </c>
      <c r="D293" s="6">
        <v>170</v>
      </c>
      <c r="E293" s="6">
        <v>190</v>
      </c>
      <c r="F293" s="48">
        <v>-78</v>
      </c>
      <c r="G293" s="5">
        <f t="shared" ref="G293:G298" si="84">F293-D293</f>
        <v>-248</v>
      </c>
      <c r="H293" s="5">
        <f t="shared" ref="H293:H298" si="85">F293-E293</f>
        <v>-268</v>
      </c>
      <c r="I293" s="6" t="s">
        <v>327</v>
      </c>
      <c r="J293" s="6" t="s">
        <v>217</v>
      </c>
      <c r="K293" s="6" t="s">
        <v>315</v>
      </c>
    </row>
    <row r="294" spans="1:25" x14ac:dyDescent="0.25">
      <c r="A294" s="4">
        <v>319</v>
      </c>
      <c r="B294" s="6" t="s">
        <v>90</v>
      </c>
      <c r="C294" s="4">
        <v>10</v>
      </c>
      <c r="D294" s="6">
        <v>208</v>
      </c>
      <c r="E294" s="6">
        <v>215</v>
      </c>
      <c r="F294" s="48">
        <v>-78</v>
      </c>
      <c r="G294" s="5">
        <f t="shared" si="84"/>
        <v>-286</v>
      </c>
      <c r="H294" s="5">
        <f t="shared" si="85"/>
        <v>-293</v>
      </c>
      <c r="I294" s="6" t="s">
        <v>21</v>
      </c>
      <c r="J294" s="6" t="s">
        <v>217</v>
      </c>
      <c r="K294" s="6"/>
    </row>
    <row r="295" spans="1:25" x14ac:dyDescent="0.25">
      <c r="A295" s="4">
        <v>319</v>
      </c>
      <c r="B295" s="6" t="s">
        <v>90</v>
      </c>
      <c r="C295" s="4">
        <v>14</v>
      </c>
      <c r="D295" s="6">
        <v>266</v>
      </c>
      <c r="E295" s="6">
        <v>270</v>
      </c>
      <c r="F295" s="48">
        <v>-78</v>
      </c>
      <c r="G295" s="5">
        <f t="shared" si="84"/>
        <v>-344</v>
      </c>
      <c r="H295" s="5">
        <f t="shared" si="85"/>
        <v>-348</v>
      </c>
      <c r="I295" s="6" t="s">
        <v>187</v>
      </c>
      <c r="J295" s="6" t="s">
        <v>217</v>
      </c>
      <c r="K295" s="6" t="s">
        <v>466</v>
      </c>
    </row>
    <row r="296" spans="1:25" x14ac:dyDescent="0.25">
      <c r="A296" s="48">
        <v>319</v>
      </c>
      <c r="B296" s="47" t="s">
        <v>90</v>
      </c>
      <c r="C296" s="48">
        <v>15</v>
      </c>
      <c r="D296" s="6">
        <v>270</v>
      </c>
      <c r="E296" s="6">
        <v>273</v>
      </c>
      <c r="F296" s="48">
        <v>-78</v>
      </c>
      <c r="G296" s="5">
        <f t="shared" si="84"/>
        <v>-348</v>
      </c>
      <c r="H296" s="5">
        <f t="shared" si="85"/>
        <v>-351</v>
      </c>
      <c r="I296" s="6" t="s">
        <v>20</v>
      </c>
      <c r="J296" s="6" t="s">
        <v>217</v>
      </c>
      <c r="K296" s="6" t="s">
        <v>315</v>
      </c>
    </row>
    <row r="297" spans="1:25" x14ac:dyDescent="0.25">
      <c r="A297" s="4">
        <v>319</v>
      </c>
      <c r="B297" s="6" t="s">
        <v>90</v>
      </c>
      <c r="C297" s="4">
        <v>18</v>
      </c>
      <c r="D297" s="6">
        <v>314</v>
      </c>
      <c r="E297" s="6">
        <v>322</v>
      </c>
      <c r="F297" s="48">
        <v>-78</v>
      </c>
      <c r="G297" s="5">
        <f t="shared" si="84"/>
        <v>-392</v>
      </c>
      <c r="H297" s="5">
        <f t="shared" si="85"/>
        <v>-400</v>
      </c>
      <c r="I297" s="6" t="s">
        <v>21</v>
      </c>
      <c r="J297" s="6" t="s">
        <v>217</v>
      </c>
      <c r="K297" s="6" t="s">
        <v>459</v>
      </c>
    </row>
    <row r="298" spans="1:25" ht="45" x14ac:dyDescent="0.25">
      <c r="A298" s="4">
        <v>319</v>
      </c>
      <c r="B298" s="6" t="s">
        <v>90</v>
      </c>
      <c r="C298" s="4">
        <v>22</v>
      </c>
      <c r="D298" s="6">
        <v>378</v>
      </c>
      <c r="E298" s="6">
        <v>395</v>
      </c>
      <c r="F298" s="48">
        <v>-78</v>
      </c>
      <c r="G298" s="5">
        <f t="shared" si="84"/>
        <v>-456</v>
      </c>
      <c r="H298" s="5">
        <f t="shared" si="85"/>
        <v>-473</v>
      </c>
      <c r="I298" s="6" t="s">
        <v>19</v>
      </c>
      <c r="J298" s="6" t="s">
        <v>217</v>
      </c>
      <c r="K298" s="6" t="s">
        <v>460</v>
      </c>
      <c r="M298" s="6" t="s">
        <v>605</v>
      </c>
      <c r="N298" s="6" t="s">
        <v>538</v>
      </c>
      <c r="O298" s="6" t="s">
        <v>273</v>
      </c>
      <c r="P298" s="6" t="s">
        <v>119</v>
      </c>
      <c r="Q298" s="6" t="s">
        <v>606</v>
      </c>
    </row>
    <row r="299" spans="1:25" s="25" customFormat="1" x14ac:dyDescent="0.25">
      <c r="A299" s="23"/>
      <c r="C299" s="23"/>
      <c r="G299" s="24"/>
      <c r="H299" s="24"/>
      <c r="Y299" s="11"/>
    </row>
    <row r="300" spans="1:25" x14ac:dyDescent="0.25">
      <c r="A300" s="4">
        <v>320</v>
      </c>
      <c r="B300" s="6" t="s">
        <v>95</v>
      </c>
      <c r="C300" s="4">
        <v>9</v>
      </c>
      <c r="D300" s="6">
        <v>120</v>
      </c>
      <c r="E300" s="6">
        <v>125</v>
      </c>
      <c r="F300" s="48">
        <v>-80</v>
      </c>
      <c r="G300" s="5">
        <f t="shared" ref="G300:G310" si="86">F300-D300</f>
        <v>-200</v>
      </c>
      <c r="H300" s="5">
        <f t="shared" ref="H300:H310" si="87">F300-E300</f>
        <v>-205</v>
      </c>
      <c r="I300" s="6" t="s">
        <v>188</v>
      </c>
      <c r="J300" s="6" t="s">
        <v>617</v>
      </c>
      <c r="K300" s="47"/>
    </row>
    <row r="301" spans="1:25" x14ac:dyDescent="0.25">
      <c r="A301" s="4">
        <v>320</v>
      </c>
      <c r="B301" s="6" t="s">
        <v>95</v>
      </c>
      <c r="C301" s="4">
        <v>10</v>
      </c>
      <c r="D301" s="6">
        <v>125</v>
      </c>
      <c r="E301" s="6">
        <v>136</v>
      </c>
      <c r="F301" s="48">
        <v>-80</v>
      </c>
      <c r="G301" s="5">
        <f t="shared" si="86"/>
        <v>-205</v>
      </c>
      <c r="H301" s="5">
        <f t="shared" si="87"/>
        <v>-216</v>
      </c>
      <c r="I301" s="6" t="s">
        <v>213</v>
      </c>
      <c r="J301" s="6" t="s">
        <v>222</v>
      </c>
      <c r="K301" s="6" t="s">
        <v>466</v>
      </c>
    </row>
    <row r="302" spans="1:25" x14ac:dyDescent="0.25">
      <c r="A302" s="4">
        <v>320</v>
      </c>
      <c r="B302" s="6" t="s">
        <v>95</v>
      </c>
      <c r="C302" s="4">
        <v>13</v>
      </c>
      <c r="D302" s="6">
        <v>143</v>
      </c>
      <c r="E302" s="6">
        <v>149</v>
      </c>
      <c r="F302" s="48">
        <v>-80</v>
      </c>
      <c r="G302" s="5">
        <f t="shared" si="86"/>
        <v>-223</v>
      </c>
      <c r="H302" s="5">
        <f t="shared" si="87"/>
        <v>-229</v>
      </c>
      <c r="I302" s="6" t="s">
        <v>21</v>
      </c>
      <c r="J302" s="6" t="s">
        <v>217</v>
      </c>
      <c r="K302" s="6"/>
    </row>
    <row r="303" spans="1:25" x14ac:dyDescent="0.25">
      <c r="A303" s="4">
        <v>320</v>
      </c>
      <c r="B303" s="6" t="s">
        <v>95</v>
      </c>
      <c r="C303" s="4">
        <v>17</v>
      </c>
      <c r="D303" s="6">
        <v>169</v>
      </c>
      <c r="E303" s="6">
        <v>185</v>
      </c>
      <c r="F303" s="48">
        <v>-80</v>
      </c>
      <c r="G303" s="5">
        <f t="shared" si="86"/>
        <v>-249</v>
      </c>
      <c r="H303" s="5">
        <f t="shared" si="87"/>
        <v>-265</v>
      </c>
      <c r="I303" s="6" t="s">
        <v>20</v>
      </c>
      <c r="J303" s="6" t="s">
        <v>217</v>
      </c>
      <c r="K303" s="6"/>
    </row>
    <row r="304" spans="1:25" ht="30" x14ac:dyDescent="0.25">
      <c r="A304" s="4">
        <v>320</v>
      </c>
      <c r="B304" s="6" t="s">
        <v>95</v>
      </c>
      <c r="C304" s="4">
        <v>19</v>
      </c>
      <c r="D304" s="6">
        <v>193</v>
      </c>
      <c r="E304" s="6">
        <v>200</v>
      </c>
      <c r="F304" s="48">
        <v>-80</v>
      </c>
      <c r="G304" s="5">
        <f t="shared" si="86"/>
        <v>-273</v>
      </c>
      <c r="H304" s="5">
        <f t="shared" si="87"/>
        <v>-280</v>
      </c>
      <c r="I304" s="6" t="s">
        <v>21</v>
      </c>
      <c r="J304" s="6" t="s">
        <v>217</v>
      </c>
      <c r="K304" s="6" t="s">
        <v>467</v>
      </c>
    </row>
    <row r="305" spans="1:25" ht="30" x14ac:dyDescent="0.25">
      <c r="A305" s="4">
        <v>320</v>
      </c>
      <c r="B305" s="6" t="s">
        <v>95</v>
      </c>
      <c r="C305" s="4">
        <v>21</v>
      </c>
      <c r="D305" s="6">
        <v>205</v>
      </c>
      <c r="E305" s="6">
        <v>214</v>
      </c>
      <c r="F305" s="48">
        <v>-80</v>
      </c>
      <c r="G305" s="5">
        <f t="shared" si="86"/>
        <v>-285</v>
      </c>
      <c r="H305" s="5">
        <f t="shared" si="87"/>
        <v>-294</v>
      </c>
      <c r="I305" s="6" t="s">
        <v>214</v>
      </c>
      <c r="J305" s="6" t="s">
        <v>217</v>
      </c>
      <c r="K305" s="6" t="s">
        <v>467</v>
      </c>
    </row>
    <row r="306" spans="1:25" ht="30" x14ac:dyDescent="0.25">
      <c r="A306" s="4">
        <v>320</v>
      </c>
      <c r="B306" s="6" t="s">
        <v>95</v>
      </c>
      <c r="C306" s="4">
        <v>24</v>
      </c>
      <c r="D306" s="6">
        <v>238</v>
      </c>
      <c r="E306" s="6">
        <v>252</v>
      </c>
      <c r="F306" s="48">
        <v>-80</v>
      </c>
      <c r="G306" s="5">
        <f t="shared" si="86"/>
        <v>-318</v>
      </c>
      <c r="H306" s="5">
        <f t="shared" si="87"/>
        <v>-332</v>
      </c>
      <c r="I306" s="6" t="s">
        <v>192</v>
      </c>
      <c r="J306" s="6" t="s">
        <v>227</v>
      </c>
      <c r="K306" s="6" t="s">
        <v>460</v>
      </c>
    </row>
    <row r="307" spans="1:25" x14ac:dyDescent="0.25">
      <c r="A307" s="4">
        <v>320</v>
      </c>
      <c r="B307" s="6" t="s">
        <v>95</v>
      </c>
      <c r="C307" s="4">
        <v>26</v>
      </c>
      <c r="D307" s="6">
        <v>256</v>
      </c>
      <c r="E307" s="6">
        <v>266</v>
      </c>
      <c r="F307" s="48">
        <v>-80</v>
      </c>
      <c r="G307" s="5">
        <f t="shared" si="86"/>
        <v>-336</v>
      </c>
      <c r="H307" s="5">
        <f t="shared" si="87"/>
        <v>-346</v>
      </c>
      <c r="I307" s="6" t="s">
        <v>19</v>
      </c>
      <c r="J307" s="6" t="s">
        <v>217</v>
      </c>
      <c r="K307" s="6" t="s">
        <v>459</v>
      </c>
    </row>
    <row r="308" spans="1:25" x14ac:dyDescent="0.25">
      <c r="A308" s="4">
        <v>320</v>
      </c>
      <c r="B308" s="6" t="s">
        <v>95</v>
      </c>
      <c r="C308" s="4">
        <v>28</v>
      </c>
      <c r="D308" s="6">
        <v>279</v>
      </c>
      <c r="E308" s="6">
        <v>286</v>
      </c>
      <c r="F308" s="48">
        <v>-80</v>
      </c>
      <c r="G308" s="5">
        <f t="shared" si="86"/>
        <v>-359</v>
      </c>
      <c r="H308" s="5">
        <f t="shared" si="87"/>
        <v>-366</v>
      </c>
      <c r="I308" s="6" t="s">
        <v>21</v>
      </c>
      <c r="J308" s="6" t="s">
        <v>217</v>
      </c>
      <c r="K308" s="6" t="s">
        <v>466</v>
      </c>
    </row>
    <row r="309" spans="1:25" ht="30" x14ac:dyDescent="0.25">
      <c r="A309" s="4">
        <v>320</v>
      </c>
      <c r="B309" s="6" t="s">
        <v>95</v>
      </c>
      <c r="C309" s="4">
        <v>30</v>
      </c>
      <c r="D309" s="6">
        <v>315</v>
      </c>
      <c r="E309" s="6">
        <v>332</v>
      </c>
      <c r="F309" s="48">
        <v>-80</v>
      </c>
      <c r="G309" s="5">
        <f t="shared" si="86"/>
        <v>-395</v>
      </c>
      <c r="H309" s="5">
        <f t="shared" si="87"/>
        <v>-412</v>
      </c>
      <c r="I309" s="6" t="s">
        <v>192</v>
      </c>
      <c r="J309" s="6" t="s">
        <v>217</v>
      </c>
      <c r="K309" s="6"/>
      <c r="N309" s="54" t="s">
        <v>539</v>
      </c>
    </row>
    <row r="310" spans="1:25" ht="30" x14ac:dyDescent="0.25">
      <c r="A310" s="4">
        <v>320</v>
      </c>
      <c r="B310" s="6" t="s">
        <v>95</v>
      </c>
      <c r="C310" s="4">
        <v>31</v>
      </c>
      <c r="D310" s="6">
        <v>332</v>
      </c>
      <c r="E310" s="6">
        <v>335</v>
      </c>
      <c r="F310" s="48">
        <v>-80</v>
      </c>
      <c r="G310" s="5">
        <f t="shared" si="86"/>
        <v>-412</v>
      </c>
      <c r="H310" s="5">
        <f t="shared" si="87"/>
        <v>-415</v>
      </c>
      <c r="I310" s="6" t="s">
        <v>187</v>
      </c>
      <c r="J310" s="6" t="s">
        <v>217</v>
      </c>
      <c r="K310" s="6"/>
      <c r="N310" s="54" t="s">
        <v>540</v>
      </c>
    </row>
    <row r="311" spans="1:25" s="25" customFormat="1" x14ac:dyDescent="0.25">
      <c r="A311" s="23"/>
      <c r="C311" s="23"/>
      <c r="G311" s="24"/>
      <c r="H311" s="24"/>
      <c r="Y311" s="11"/>
    </row>
    <row r="312" spans="1:25" ht="45" x14ac:dyDescent="0.25">
      <c r="A312" s="4">
        <v>321</v>
      </c>
      <c r="B312" s="6" t="s">
        <v>94</v>
      </c>
      <c r="C312" s="4">
        <v>8</v>
      </c>
      <c r="D312" s="6">
        <v>160</v>
      </c>
      <c r="E312" s="6">
        <v>175</v>
      </c>
      <c r="F312" s="48">
        <v>-84</v>
      </c>
      <c r="G312" s="5">
        <f t="shared" ref="G312:G325" si="88">F312-D312</f>
        <v>-244</v>
      </c>
      <c r="H312" s="5">
        <f t="shared" ref="H312:H325" si="89">F312-E312</f>
        <v>-259</v>
      </c>
      <c r="I312" s="6" t="s">
        <v>20</v>
      </c>
      <c r="J312" s="6" t="s">
        <v>617</v>
      </c>
      <c r="K312" s="6" t="s">
        <v>468</v>
      </c>
    </row>
    <row r="313" spans="1:25" x14ac:dyDescent="0.25">
      <c r="A313" s="4">
        <v>321</v>
      </c>
      <c r="B313" s="6" t="s">
        <v>94</v>
      </c>
      <c r="C313" s="4">
        <v>9</v>
      </c>
      <c r="D313" s="6">
        <v>175</v>
      </c>
      <c r="E313" s="6">
        <v>198</v>
      </c>
      <c r="F313" s="48">
        <v>-84</v>
      </c>
      <c r="G313" s="5">
        <f t="shared" si="88"/>
        <v>-259</v>
      </c>
      <c r="H313" s="5">
        <f t="shared" si="89"/>
        <v>-282</v>
      </c>
      <c r="I313" s="6" t="s">
        <v>19</v>
      </c>
      <c r="J313" s="6" t="s">
        <v>617</v>
      </c>
      <c r="K313" s="6" t="s">
        <v>469</v>
      </c>
    </row>
    <row r="314" spans="1:25" x14ac:dyDescent="0.25">
      <c r="A314" s="4">
        <v>321</v>
      </c>
      <c r="B314" s="6" t="s">
        <v>94</v>
      </c>
      <c r="C314" s="4">
        <v>10</v>
      </c>
      <c r="D314" s="6">
        <v>198</v>
      </c>
      <c r="E314" s="6">
        <v>201</v>
      </c>
      <c r="F314" s="48">
        <v>-84</v>
      </c>
      <c r="G314" s="5">
        <f t="shared" si="88"/>
        <v>-282</v>
      </c>
      <c r="H314" s="5">
        <f t="shared" si="89"/>
        <v>-285</v>
      </c>
      <c r="I314" s="6" t="s">
        <v>19</v>
      </c>
      <c r="J314" s="6" t="s">
        <v>619</v>
      </c>
      <c r="K314" s="6" t="s">
        <v>459</v>
      </c>
    </row>
    <row r="315" spans="1:25" x14ac:dyDescent="0.25">
      <c r="A315" s="4">
        <v>321</v>
      </c>
      <c r="B315" s="6" t="s">
        <v>94</v>
      </c>
      <c r="C315" s="4">
        <v>11</v>
      </c>
      <c r="D315" s="6">
        <v>201</v>
      </c>
      <c r="E315" s="6">
        <v>204</v>
      </c>
      <c r="F315" s="48">
        <v>-84</v>
      </c>
      <c r="G315" s="5">
        <f t="shared" si="88"/>
        <v>-285</v>
      </c>
      <c r="H315" s="5">
        <f t="shared" si="89"/>
        <v>-288</v>
      </c>
      <c r="I315" s="6" t="s">
        <v>19</v>
      </c>
      <c r="J315" s="6" t="s">
        <v>346</v>
      </c>
      <c r="K315" s="6"/>
    </row>
    <row r="316" spans="1:25" ht="90" x14ac:dyDescent="0.25">
      <c r="A316" s="4">
        <v>321</v>
      </c>
      <c r="B316" s="6" t="s">
        <v>94</v>
      </c>
      <c r="C316" s="4">
        <v>12</v>
      </c>
      <c r="D316" s="6">
        <v>204</v>
      </c>
      <c r="E316" s="6">
        <v>211</v>
      </c>
      <c r="F316" s="48">
        <v>-84</v>
      </c>
      <c r="G316" s="5">
        <f t="shared" si="88"/>
        <v>-288</v>
      </c>
      <c r="H316" s="5">
        <f t="shared" si="89"/>
        <v>-295</v>
      </c>
      <c r="I316" s="6" t="s">
        <v>187</v>
      </c>
      <c r="J316" s="6" t="s">
        <v>221</v>
      </c>
      <c r="K316" s="47" t="s">
        <v>460</v>
      </c>
      <c r="M316" s="6" t="s">
        <v>605</v>
      </c>
      <c r="N316" s="6" t="s">
        <v>496</v>
      </c>
      <c r="O316" s="6" t="s">
        <v>703</v>
      </c>
      <c r="P316" s="6" t="s">
        <v>597</v>
      </c>
      <c r="Q316" s="6" t="s">
        <v>606</v>
      </c>
    </row>
    <row r="317" spans="1:25" ht="45" x14ac:dyDescent="0.25">
      <c r="A317" s="48">
        <v>321</v>
      </c>
      <c r="B317" s="47" t="s">
        <v>94</v>
      </c>
      <c r="C317" s="48">
        <v>14</v>
      </c>
      <c r="D317" s="47">
        <v>221</v>
      </c>
      <c r="E317" s="47">
        <v>225</v>
      </c>
      <c r="F317" s="48">
        <v>-84</v>
      </c>
      <c r="G317" s="56">
        <f t="shared" si="88"/>
        <v>-305</v>
      </c>
      <c r="H317" s="56">
        <f t="shared" si="89"/>
        <v>-309</v>
      </c>
      <c r="I317" s="47" t="s">
        <v>30</v>
      </c>
      <c r="J317" s="47" t="s">
        <v>227</v>
      </c>
      <c r="K317" s="6" t="s">
        <v>468</v>
      </c>
      <c r="L317" s="54"/>
      <c r="M317" s="54"/>
      <c r="N317" s="54"/>
      <c r="O317" s="54"/>
      <c r="P317" s="54"/>
      <c r="Q317" s="54"/>
      <c r="R317" s="54"/>
      <c r="S317" s="54"/>
      <c r="T317" s="54"/>
    </row>
    <row r="318" spans="1:25" x14ac:dyDescent="0.25">
      <c r="A318" s="4">
        <v>321</v>
      </c>
      <c r="B318" s="6" t="s">
        <v>94</v>
      </c>
      <c r="C318" s="4">
        <v>15</v>
      </c>
      <c r="D318" s="6">
        <v>225</v>
      </c>
      <c r="E318" s="6">
        <v>238</v>
      </c>
      <c r="F318" s="48">
        <v>-84</v>
      </c>
      <c r="G318" s="5">
        <f t="shared" si="88"/>
        <v>-309</v>
      </c>
      <c r="H318" s="5">
        <f t="shared" si="89"/>
        <v>-322</v>
      </c>
      <c r="I318" s="6" t="s">
        <v>21</v>
      </c>
      <c r="J318" s="6" t="s">
        <v>227</v>
      </c>
      <c r="K318" s="6" t="s">
        <v>447</v>
      </c>
    </row>
    <row r="319" spans="1:25" x14ac:dyDescent="0.25">
      <c r="A319" s="4">
        <v>321</v>
      </c>
      <c r="B319" s="6" t="s">
        <v>94</v>
      </c>
      <c r="C319" s="4">
        <v>22</v>
      </c>
      <c r="D319" s="6">
        <v>269</v>
      </c>
      <c r="E319" s="6">
        <v>272</v>
      </c>
      <c r="F319" s="48">
        <v>-84</v>
      </c>
      <c r="G319" s="5">
        <f t="shared" si="88"/>
        <v>-353</v>
      </c>
      <c r="H319" s="5">
        <f t="shared" si="89"/>
        <v>-356</v>
      </c>
      <c r="I319" s="6" t="s">
        <v>215</v>
      </c>
      <c r="J319" s="6" t="s">
        <v>617</v>
      </c>
      <c r="K319" s="6"/>
    </row>
    <row r="320" spans="1:25" x14ac:dyDescent="0.25">
      <c r="A320" s="4">
        <v>321</v>
      </c>
      <c r="B320" s="6" t="s">
        <v>94</v>
      </c>
      <c r="C320" s="4">
        <v>25</v>
      </c>
      <c r="D320" s="6">
        <v>281</v>
      </c>
      <c r="E320" s="6">
        <v>286</v>
      </c>
      <c r="F320" s="48">
        <v>-84</v>
      </c>
      <c r="G320" s="5">
        <f t="shared" si="88"/>
        <v>-365</v>
      </c>
      <c r="H320" s="5">
        <f t="shared" si="89"/>
        <v>-370</v>
      </c>
      <c r="I320" s="6" t="s">
        <v>198</v>
      </c>
      <c r="J320" s="6" t="s">
        <v>217</v>
      </c>
      <c r="K320" s="6" t="s">
        <v>317</v>
      </c>
    </row>
    <row r="321" spans="1:25" ht="30" x14ac:dyDescent="0.25">
      <c r="A321" s="4">
        <v>321</v>
      </c>
      <c r="B321" s="6" t="s">
        <v>94</v>
      </c>
      <c r="C321" s="4">
        <v>28</v>
      </c>
      <c r="D321" s="6">
        <v>293</v>
      </c>
      <c r="E321" s="6">
        <v>303</v>
      </c>
      <c r="F321" s="48">
        <v>-84</v>
      </c>
      <c r="G321" s="5">
        <f t="shared" si="88"/>
        <v>-377</v>
      </c>
      <c r="H321" s="5">
        <f t="shared" si="89"/>
        <v>-387</v>
      </c>
      <c r="I321" s="6" t="s">
        <v>198</v>
      </c>
      <c r="J321" s="6" t="s">
        <v>617</v>
      </c>
      <c r="K321" s="6" t="s">
        <v>470</v>
      </c>
    </row>
    <row r="322" spans="1:25" x14ac:dyDescent="0.25">
      <c r="A322" s="4">
        <v>321</v>
      </c>
      <c r="B322" s="6" t="s">
        <v>94</v>
      </c>
      <c r="C322" s="4">
        <v>29</v>
      </c>
      <c r="D322" s="6">
        <v>303</v>
      </c>
      <c r="E322" s="6">
        <v>317</v>
      </c>
      <c r="F322" s="48">
        <v>-84</v>
      </c>
      <c r="G322" s="5">
        <f t="shared" si="88"/>
        <v>-387</v>
      </c>
      <c r="H322" s="5">
        <f t="shared" si="89"/>
        <v>-401</v>
      </c>
      <c r="I322" s="6" t="s">
        <v>216</v>
      </c>
      <c r="J322" s="6" t="s">
        <v>346</v>
      </c>
      <c r="K322" s="6"/>
    </row>
    <row r="323" spans="1:25" x14ac:dyDescent="0.25">
      <c r="A323" s="4">
        <v>321</v>
      </c>
      <c r="B323" s="6" t="s">
        <v>94</v>
      </c>
      <c r="C323" s="4">
        <v>30</v>
      </c>
      <c r="D323" s="6">
        <v>317</v>
      </c>
      <c r="E323" s="6">
        <v>332</v>
      </c>
      <c r="F323" s="48">
        <v>-84</v>
      </c>
      <c r="G323" s="5">
        <f t="shared" si="88"/>
        <v>-401</v>
      </c>
      <c r="H323" s="5">
        <f t="shared" si="89"/>
        <v>-416</v>
      </c>
      <c r="I323" s="6" t="s">
        <v>198</v>
      </c>
      <c r="J323" s="6" t="s">
        <v>353</v>
      </c>
      <c r="K323" s="6" t="s">
        <v>447</v>
      </c>
    </row>
    <row r="324" spans="1:25" ht="45" x14ac:dyDescent="0.25">
      <c r="A324" s="4">
        <v>321</v>
      </c>
      <c r="B324" s="6" t="s">
        <v>94</v>
      </c>
      <c r="C324" s="4">
        <v>41</v>
      </c>
      <c r="D324" s="6">
        <v>383</v>
      </c>
      <c r="E324" s="6">
        <v>389</v>
      </c>
      <c r="F324" s="48">
        <v>-84</v>
      </c>
      <c r="G324" s="5">
        <f t="shared" si="88"/>
        <v>-467</v>
      </c>
      <c r="H324" s="5">
        <f t="shared" si="89"/>
        <v>-473</v>
      </c>
      <c r="I324" s="6" t="s">
        <v>21</v>
      </c>
      <c r="J324" s="6" t="s">
        <v>620</v>
      </c>
      <c r="K324" s="6" t="s">
        <v>317</v>
      </c>
      <c r="M324" s="6" t="s">
        <v>605</v>
      </c>
      <c r="N324" s="47" t="s">
        <v>541</v>
      </c>
      <c r="O324" s="47" t="s">
        <v>704</v>
      </c>
      <c r="P324" s="47" t="s">
        <v>164</v>
      </c>
      <c r="Q324" s="47" t="s">
        <v>606</v>
      </c>
      <c r="R324" s="54"/>
      <c r="S324" s="47" t="s">
        <v>732</v>
      </c>
      <c r="T324" s="54" t="s">
        <v>745</v>
      </c>
      <c r="U324" s="54"/>
    </row>
    <row r="325" spans="1:25" x14ac:dyDescent="0.25">
      <c r="A325" s="4">
        <v>321</v>
      </c>
      <c r="B325" s="6" t="s">
        <v>94</v>
      </c>
      <c r="C325" s="4">
        <v>47</v>
      </c>
      <c r="D325" s="6">
        <v>432</v>
      </c>
      <c r="E325" s="6">
        <v>438</v>
      </c>
      <c r="F325" s="48">
        <v>-84</v>
      </c>
      <c r="G325" s="5">
        <f t="shared" si="88"/>
        <v>-516</v>
      </c>
      <c r="H325" s="5">
        <f t="shared" si="89"/>
        <v>-522</v>
      </c>
      <c r="I325" s="6" t="s">
        <v>218</v>
      </c>
      <c r="J325" s="6" t="s">
        <v>219</v>
      </c>
      <c r="K325" s="6"/>
    </row>
    <row r="326" spans="1:25" s="25" customFormat="1" x14ac:dyDescent="0.25">
      <c r="A326" s="23"/>
      <c r="B326" s="23"/>
      <c r="C326" s="23"/>
      <c r="D326" s="23"/>
      <c r="E326" s="23"/>
      <c r="F326" s="23"/>
      <c r="G326" s="24"/>
      <c r="H326" s="24"/>
      <c r="Y326" s="11"/>
    </row>
    <row r="327" spans="1:25" x14ac:dyDescent="0.25">
      <c r="A327" s="4">
        <v>322</v>
      </c>
      <c r="B327" s="6" t="s">
        <v>93</v>
      </c>
      <c r="C327" s="4">
        <v>8</v>
      </c>
      <c r="D327" s="6">
        <v>114</v>
      </c>
      <c r="E327" s="6">
        <v>125</v>
      </c>
      <c r="F327" s="48">
        <v>-81</v>
      </c>
      <c r="G327" s="5">
        <f t="shared" ref="G327:G338" si="90">F327-D327</f>
        <v>-195</v>
      </c>
      <c r="H327" s="5">
        <f t="shared" ref="H327:H338" si="91">F327-E327</f>
        <v>-206</v>
      </c>
      <c r="I327" s="6" t="s">
        <v>192</v>
      </c>
      <c r="J327" s="6" t="s">
        <v>220</v>
      </c>
      <c r="K327" s="6" t="s">
        <v>459</v>
      </c>
    </row>
    <row r="328" spans="1:25" x14ac:dyDescent="0.25">
      <c r="A328" s="48">
        <v>322</v>
      </c>
      <c r="B328" s="47" t="s">
        <v>93</v>
      </c>
      <c r="C328" s="48">
        <v>10</v>
      </c>
      <c r="D328" s="47">
        <v>138</v>
      </c>
      <c r="E328" s="47">
        <v>151</v>
      </c>
      <c r="F328" s="48">
        <v>-81</v>
      </c>
      <c r="G328" s="56">
        <f t="shared" si="90"/>
        <v>-219</v>
      </c>
      <c r="H328" s="56">
        <f t="shared" si="91"/>
        <v>-232</v>
      </c>
      <c r="I328" s="47" t="s">
        <v>20</v>
      </c>
      <c r="J328" s="47" t="s">
        <v>230</v>
      </c>
      <c r="K328" s="47" t="s">
        <v>315</v>
      </c>
      <c r="L328" s="54"/>
      <c r="M328" s="54"/>
      <c r="N328" s="54"/>
      <c r="O328" s="54"/>
      <c r="P328" s="54"/>
      <c r="Q328" s="54"/>
      <c r="R328" s="54"/>
      <c r="S328" s="54"/>
      <c r="T328" s="54"/>
    </row>
    <row r="329" spans="1:25" ht="30" x14ac:dyDescent="0.25">
      <c r="A329" s="4">
        <v>322</v>
      </c>
      <c r="B329" s="6" t="s">
        <v>93</v>
      </c>
      <c r="C329" s="4">
        <v>12</v>
      </c>
      <c r="D329" s="6">
        <v>158</v>
      </c>
      <c r="E329" s="6">
        <v>167</v>
      </c>
      <c r="F329" s="48">
        <v>-81</v>
      </c>
      <c r="G329" s="5">
        <f t="shared" si="90"/>
        <v>-239</v>
      </c>
      <c r="H329" s="5">
        <f t="shared" si="91"/>
        <v>-248</v>
      </c>
      <c r="I329" s="6" t="s">
        <v>328</v>
      </c>
      <c r="J329" s="6" t="s">
        <v>221</v>
      </c>
      <c r="K329" s="6" t="s">
        <v>459</v>
      </c>
    </row>
    <row r="330" spans="1:25" ht="45" x14ac:dyDescent="0.25">
      <c r="A330" s="4">
        <v>322</v>
      </c>
      <c r="B330" s="6" t="s">
        <v>93</v>
      </c>
      <c r="C330" s="4" t="s">
        <v>114</v>
      </c>
      <c r="D330" s="6">
        <v>244</v>
      </c>
      <c r="E330" s="6">
        <v>256</v>
      </c>
      <c r="F330" s="48">
        <v>-81</v>
      </c>
      <c r="G330" s="5">
        <f t="shared" si="90"/>
        <v>-325</v>
      </c>
      <c r="H330" s="5">
        <f t="shared" si="91"/>
        <v>-337</v>
      </c>
      <c r="I330" s="6" t="s">
        <v>21</v>
      </c>
      <c r="J330" s="6" t="s">
        <v>222</v>
      </c>
      <c r="K330" s="6" t="s">
        <v>460</v>
      </c>
    </row>
    <row r="331" spans="1:25" x14ac:dyDescent="0.25">
      <c r="A331" s="4">
        <v>322</v>
      </c>
      <c r="B331" s="6" t="s">
        <v>93</v>
      </c>
      <c r="C331" s="4">
        <v>24</v>
      </c>
      <c r="D331" s="6">
        <v>291</v>
      </c>
      <c r="E331" s="6">
        <v>314</v>
      </c>
      <c r="F331" s="48">
        <v>-81</v>
      </c>
      <c r="G331" s="5">
        <f t="shared" si="90"/>
        <v>-372</v>
      </c>
      <c r="H331" s="5">
        <f t="shared" si="91"/>
        <v>-395</v>
      </c>
      <c r="I331" s="6" t="s">
        <v>21</v>
      </c>
      <c r="J331" s="6" t="s">
        <v>389</v>
      </c>
      <c r="K331" s="6" t="s">
        <v>447</v>
      </c>
    </row>
    <row r="332" spans="1:25" x14ac:dyDescent="0.25">
      <c r="A332" s="4">
        <v>322</v>
      </c>
      <c r="B332" s="6" t="s">
        <v>93</v>
      </c>
      <c r="C332" s="4">
        <v>30</v>
      </c>
      <c r="D332" s="6">
        <v>357</v>
      </c>
      <c r="E332" s="6">
        <v>373</v>
      </c>
      <c r="F332" s="48">
        <v>-81</v>
      </c>
      <c r="G332" s="5">
        <f t="shared" si="90"/>
        <v>-438</v>
      </c>
      <c r="H332" s="5">
        <f t="shared" si="91"/>
        <v>-454</v>
      </c>
      <c r="I332" s="6" t="s">
        <v>31</v>
      </c>
      <c r="J332" s="6" t="s">
        <v>220</v>
      </c>
      <c r="K332" s="6" t="s">
        <v>447</v>
      </c>
    </row>
    <row r="333" spans="1:25" x14ac:dyDescent="0.25">
      <c r="A333" s="4">
        <v>322</v>
      </c>
      <c r="B333" s="6" t="s">
        <v>93</v>
      </c>
      <c r="C333" s="4">
        <v>32</v>
      </c>
      <c r="D333" s="6">
        <v>375</v>
      </c>
      <c r="E333" s="6">
        <v>384</v>
      </c>
      <c r="F333" s="48">
        <v>-81</v>
      </c>
      <c r="G333" s="5">
        <f t="shared" si="90"/>
        <v>-456</v>
      </c>
      <c r="H333" s="5">
        <f t="shared" si="91"/>
        <v>-465</v>
      </c>
      <c r="I333" s="6" t="s">
        <v>19</v>
      </c>
      <c r="J333" s="6" t="s">
        <v>614</v>
      </c>
      <c r="K333" s="47" t="s">
        <v>315</v>
      </c>
    </row>
    <row r="334" spans="1:25" x14ac:dyDescent="0.25">
      <c r="A334" s="48">
        <v>322</v>
      </c>
      <c r="B334" s="47" t="s">
        <v>93</v>
      </c>
      <c r="C334" s="48">
        <v>35</v>
      </c>
      <c r="D334" s="6">
        <v>399</v>
      </c>
      <c r="E334" s="6">
        <v>402</v>
      </c>
      <c r="F334" s="48">
        <v>-81</v>
      </c>
      <c r="G334" s="5">
        <f t="shared" si="90"/>
        <v>-480</v>
      </c>
      <c r="H334" s="5">
        <f t="shared" si="91"/>
        <v>-483</v>
      </c>
      <c r="I334" s="6" t="s">
        <v>20</v>
      </c>
      <c r="J334" s="6" t="s">
        <v>217</v>
      </c>
      <c r="K334" s="6"/>
    </row>
    <row r="335" spans="1:25" x14ac:dyDescent="0.25">
      <c r="A335" s="4">
        <v>322</v>
      </c>
      <c r="B335" s="6" t="s">
        <v>93</v>
      </c>
      <c r="C335" s="4">
        <v>38</v>
      </c>
      <c r="D335" s="6">
        <v>416</v>
      </c>
      <c r="E335" s="6">
        <v>422</v>
      </c>
      <c r="F335" s="48">
        <v>-81</v>
      </c>
      <c r="G335" s="5">
        <f t="shared" si="90"/>
        <v>-497</v>
      </c>
      <c r="H335" s="5">
        <f t="shared" si="91"/>
        <v>-503</v>
      </c>
      <c r="I335" s="6" t="s">
        <v>214</v>
      </c>
      <c r="J335" s="6" t="s">
        <v>217</v>
      </c>
      <c r="K335" s="6"/>
    </row>
    <row r="336" spans="1:25" x14ac:dyDescent="0.25">
      <c r="A336" s="4">
        <v>322</v>
      </c>
      <c r="B336" s="6" t="s">
        <v>93</v>
      </c>
      <c r="C336" s="4">
        <v>40</v>
      </c>
      <c r="D336" s="6">
        <v>430</v>
      </c>
      <c r="E336" s="6">
        <v>446</v>
      </c>
      <c r="F336" s="48">
        <v>-81</v>
      </c>
      <c r="G336" s="56">
        <f t="shared" si="90"/>
        <v>-511</v>
      </c>
      <c r="H336" s="56">
        <f t="shared" si="91"/>
        <v>-527</v>
      </c>
      <c r="I336" s="47" t="s">
        <v>192</v>
      </c>
      <c r="J336" s="6" t="s">
        <v>617</v>
      </c>
      <c r="K336" s="6" t="s">
        <v>315</v>
      </c>
    </row>
    <row r="337" spans="1:25" x14ac:dyDescent="0.25">
      <c r="A337" s="4">
        <v>322</v>
      </c>
      <c r="B337" s="6" t="s">
        <v>93</v>
      </c>
      <c r="C337" s="4">
        <v>44</v>
      </c>
      <c r="D337" s="6">
        <v>474</v>
      </c>
      <c r="E337" s="6">
        <v>486</v>
      </c>
      <c r="F337" s="48">
        <v>-81</v>
      </c>
      <c r="G337" s="5">
        <f t="shared" ref="G337" si="92">F337-D337</f>
        <v>-555</v>
      </c>
      <c r="H337" s="5">
        <f t="shared" si="91"/>
        <v>-567</v>
      </c>
      <c r="I337" s="6" t="s">
        <v>21</v>
      </c>
      <c r="J337" s="6" t="s">
        <v>217</v>
      </c>
      <c r="K337" s="6" t="s">
        <v>315</v>
      </c>
    </row>
    <row r="338" spans="1:25" x14ac:dyDescent="0.25">
      <c r="A338" s="4">
        <v>322</v>
      </c>
      <c r="B338" s="6" t="s">
        <v>93</v>
      </c>
      <c r="C338" s="48">
        <v>45</v>
      </c>
      <c r="D338" s="6">
        <v>486</v>
      </c>
      <c r="E338" s="6">
        <v>495</v>
      </c>
      <c r="F338" s="48">
        <v>-81</v>
      </c>
      <c r="G338" s="56">
        <f t="shared" si="90"/>
        <v>-567</v>
      </c>
      <c r="H338" s="56">
        <f t="shared" si="91"/>
        <v>-576</v>
      </c>
      <c r="I338" s="47" t="s">
        <v>192</v>
      </c>
      <c r="J338" s="85" t="s">
        <v>390</v>
      </c>
      <c r="K338" s="6"/>
    </row>
    <row r="339" spans="1:25" s="25" customFormat="1" x14ac:dyDescent="0.25">
      <c r="A339" s="23"/>
      <c r="B339" s="23"/>
      <c r="C339" s="23"/>
      <c r="D339" s="23"/>
      <c r="E339" s="23"/>
      <c r="F339" s="23"/>
      <c r="G339" s="24"/>
      <c r="H339" s="24"/>
      <c r="Y339" s="11"/>
    </row>
    <row r="340" spans="1:25" x14ac:dyDescent="0.25">
      <c r="A340" s="4">
        <v>324</v>
      </c>
      <c r="B340" s="6" t="s">
        <v>2</v>
      </c>
      <c r="C340" s="4">
        <v>9</v>
      </c>
      <c r="D340" s="6">
        <v>127</v>
      </c>
      <c r="E340" s="6">
        <v>131</v>
      </c>
      <c r="F340" s="4">
        <v>-82</v>
      </c>
      <c r="G340" s="5">
        <f t="shared" ref="G340" si="93">F340-D340</f>
        <v>-209</v>
      </c>
      <c r="H340" s="5">
        <f t="shared" ref="H340" si="94">F340-E340</f>
        <v>-213</v>
      </c>
      <c r="I340" s="6" t="s">
        <v>216</v>
      </c>
      <c r="J340" s="6" t="s">
        <v>217</v>
      </c>
      <c r="K340" s="6"/>
    </row>
    <row r="341" spans="1:25" ht="30" x14ac:dyDescent="0.25">
      <c r="A341" s="4">
        <v>324</v>
      </c>
      <c r="B341" s="6" t="s">
        <v>2</v>
      </c>
      <c r="C341" s="4">
        <v>11</v>
      </c>
      <c r="D341" s="6">
        <v>145</v>
      </c>
      <c r="E341" s="6">
        <v>148</v>
      </c>
      <c r="F341" s="4">
        <v>-82</v>
      </c>
      <c r="G341" s="5">
        <f t="shared" ref="G341:G356" si="95">F341-D341</f>
        <v>-227</v>
      </c>
      <c r="H341" s="5">
        <f t="shared" ref="H341:H356" si="96">F341-E341</f>
        <v>-230</v>
      </c>
      <c r="I341" s="6" t="s">
        <v>21</v>
      </c>
      <c r="J341" s="6" t="s">
        <v>217</v>
      </c>
      <c r="K341" s="6" t="s">
        <v>471</v>
      </c>
    </row>
    <row r="342" spans="1:25" x14ac:dyDescent="0.25">
      <c r="A342" s="4">
        <v>324</v>
      </c>
      <c r="B342" s="6" t="s">
        <v>2</v>
      </c>
      <c r="C342" s="4">
        <v>13</v>
      </c>
      <c r="D342" s="6">
        <v>154</v>
      </c>
      <c r="E342" s="6">
        <v>162</v>
      </c>
      <c r="F342" s="4">
        <v>-82</v>
      </c>
      <c r="G342" s="5">
        <f t="shared" si="95"/>
        <v>-236</v>
      </c>
      <c r="H342" s="5">
        <f t="shared" si="96"/>
        <v>-244</v>
      </c>
      <c r="I342" s="6" t="s">
        <v>19</v>
      </c>
      <c r="J342" s="6" t="s">
        <v>217</v>
      </c>
      <c r="K342" s="6" t="s">
        <v>315</v>
      </c>
    </row>
    <row r="343" spans="1:25" x14ac:dyDescent="0.25">
      <c r="A343" s="4">
        <v>324</v>
      </c>
      <c r="B343" s="6" t="s">
        <v>2</v>
      </c>
      <c r="C343" s="4">
        <v>18</v>
      </c>
      <c r="D343" s="6">
        <v>187</v>
      </c>
      <c r="E343" s="6">
        <v>190</v>
      </c>
      <c r="F343" s="4">
        <v>-82</v>
      </c>
      <c r="G343" s="5">
        <f t="shared" si="95"/>
        <v>-269</v>
      </c>
      <c r="H343" s="5">
        <f t="shared" si="96"/>
        <v>-272</v>
      </c>
      <c r="I343" s="6" t="s">
        <v>223</v>
      </c>
      <c r="J343" s="6" t="s">
        <v>221</v>
      </c>
      <c r="K343" s="6" t="s">
        <v>317</v>
      </c>
    </row>
    <row r="344" spans="1:25" ht="30" x14ac:dyDescent="0.25">
      <c r="A344" s="4">
        <v>324</v>
      </c>
      <c r="B344" s="6" t="s">
        <v>2</v>
      </c>
      <c r="C344" s="4">
        <v>20</v>
      </c>
      <c r="D344" s="6">
        <v>199</v>
      </c>
      <c r="E344" s="6">
        <v>206</v>
      </c>
      <c r="F344" s="4">
        <v>-82</v>
      </c>
      <c r="G344" s="5">
        <f t="shared" si="95"/>
        <v>-281</v>
      </c>
      <c r="H344" s="5">
        <f t="shared" si="96"/>
        <v>-288</v>
      </c>
      <c r="I344" s="6" t="s">
        <v>21</v>
      </c>
      <c r="J344" s="6" t="s">
        <v>217</v>
      </c>
      <c r="K344" s="6" t="s">
        <v>460</v>
      </c>
    </row>
    <row r="345" spans="1:25" ht="60" x14ac:dyDescent="0.25">
      <c r="A345" s="4">
        <v>324</v>
      </c>
      <c r="B345" s="6" t="s">
        <v>2</v>
      </c>
      <c r="C345" s="4" t="s">
        <v>117</v>
      </c>
      <c r="D345" s="6">
        <v>206</v>
      </c>
      <c r="E345" s="6">
        <v>227</v>
      </c>
      <c r="F345" s="4">
        <v>-82</v>
      </c>
      <c r="G345" s="5">
        <f t="shared" si="95"/>
        <v>-288</v>
      </c>
      <c r="H345" s="5">
        <f t="shared" si="96"/>
        <v>-309</v>
      </c>
      <c r="I345" s="6" t="s">
        <v>31</v>
      </c>
      <c r="J345" s="6" t="s">
        <v>621</v>
      </c>
      <c r="K345" s="6" t="s">
        <v>459</v>
      </c>
      <c r="M345" s="6" t="s">
        <v>605</v>
      </c>
      <c r="N345" s="47" t="s">
        <v>541</v>
      </c>
      <c r="O345" s="47" t="s">
        <v>705</v>
      </c>
      <c r="P345" s="47" t="s">
        <v>164</v>
      </c>
      <c r="Q345" s="47" t="s">
        <v>605</v>
      </c>
      <c r="R345" s="54"/>
      <c r="S345" s="47" t="s">
        <v>732</v>
      </c>
      <c r="T345" s="54" t="s">
        <v>735</v>
      </c>
      <c r="U345" s="54"/>
    </row>
    <row r="346" spans="1:25" ht="30" x14ac:dyDescent="0.25">
      <c r="A346" s="4">
        <v>324</v>
      </c>
      <c r="B346" s="6" t="s">
        <v>2</v>
      </c>
      <c r="C346" s="4">
        <v>24</v>
      </c>
      <c r="D346" s="6">
        <v>227</v>
      </c>
      <c r="E346" s="6">
        <v>234</v>
      </c>
      <c r="F346" s="4">
        <v>-82</v>
      </c>
      <c r="G346" s="5">
        <f t="shared" si="95"/>
        <v>-309</v>
      </c>
      <c r="H346" s="5">
        <f t="shared" si="96"/>
        <v>-316</v>
      </c>
      <c r="I346" s="6" t="s">
        <v>329</v>
      </c>
      <c r="J346" s="6" t="s">
        <v>221</v>
      </c>
      <c r="K346" s="6" t="s">
        <v>447</v>
      </c>
    </row>
    <row r="347" spans="1:25" x14ac:dyDescent="0.25">
      <c r="A347" s="4">
        <v>324</v>
      </c>
      <c r="B347" s="6" t="s">
        <v>2</v>
      </c>
      <c r="C347" s="4">
        <v>26</v>
      </c>
      <c r="D347" s="6">
        <v>239</v>
      </c>
      <c r="E347" s="6">
        <v>247</v>
      </c>
      <c r="F347" s="4">
        <v>-82</v>
      </c>
      <c r="G347" s="5">
        <f t="shared" si="95"/>
        <v>-321</v>
      </c>
      <c r="H347" s="5">
        <f t="shared" si="96"/>
        <v>-329</v>
      </c>
      <c r="I347" s="6" t="s">
        <v>224</v>
      </c>
      <c r="J347" s="6" t="s">
        <v>617</v>
      </c>
      <c r="K347" s="6" t="s">
        <v>459</v>
      </c>
    </row>
    <row r="348" spans="1:25" x14ac:dyDescent="0.25">
      <c r="A348" s="4">
        <v>324</v>
      </c>
      <c r="B348" s="6" t="s">
        <v>2</v>
      </c>
      <c r="C348" s="4">
        <v>28</v>
      </c>
      <c r="D348" s="6">
        <v>265</v>
      </c>
      <c r="E348" s="6">
        <v>271</v>
      </c>
      <c r="F348" s="4">
        <v>-82</v>
      </c>
      <c r="G348" s="5">
        <f t="shared" si="95"/>
        <v>-347</v>
      </c>
      <c r="H348" s="5">
        <f t="shared" si="96"/>
        <v>-353</v>
      </c>
      <c r="I348" s="6" t="s">
        <v>19</v>
      </c>
      <c r="J348" s="6" t="s">
        <v>217</v>
      </c>
      <c r="K348" s="6" t="s">
        <v>472</v>
      </c>
    </row>
    <row r="349" spans="1:25" x14ac:dyDescent="0.25">
      <c r="A349" s="4">
        <v>324</v>
      </c>
      <c r="B349" s="6" t="s">
        <v>2</v>
      </c>
      <c r="C349" s="4">
        <v>29</v>
      </c>
      <c r="D349" s="6">
        <v>271</v>
      </c>
      <c r="E349" s="6">
        <v>280</v>
      </c>
      <c r="F349" s="4">
        <v>-82</v>
      </c>
      <c r="G349" s="5">
        <f t="shared" si="95"/>
        <v>-353</v>
      </c>
      <c r="H349" s="5">
        <f t="shared" si="96"/>
        <v>-362</v>
      </c>
      <c r="I349" s="6" t="s">
        <v>187</v>
      </c>
      <c r="J349" s="6" t="s">
        <v>217</v>
      </c>
      <c r="K349" s="6"/>
    </row>
    <row r="350" spans="1:25" x14ac:dyDescent="0.25">
      <c r="A350" s="4">
        <v>324</v>
      </c>
      <c r="B350" s="6" t="s">
        <v>2</v>
      </c>
      <c r="C350" s="4">
        <v>31</v>
      </c>
      <c r="D350" s="6">
        <v>285</v>
      </c>
      <c r="E350" s="6">
        <v>310</v>
      </c>
      <c r="F350" s="4">
        <v>-82</v>
      </c>
      <c r="G350" s="5">
        <f t="shared" si="95"/>
        <v>-367</v>
      </c>
      <c r="H350" s="5">
        <f t="shared" si="96"/>
        <v>-392</v>
      </c>
      <c r="I350" s="6" t="s">
        <v>187</v>
      </c>
      <c r="J350" s="6" t="s">
        <v>217</v>
      </c>
      <c r="K350" s="47" t="s">
        <v>473</v>
      </c>
    </row>
    <row r="351" spans="1:25" ht="45" x14ac:dyDescent="0.25">
      <c r="A351" s="4">
        <v>324</v>
      </c>
      <c r="B351" s="6" t="s">
        <v>2</v>
      </c>
      <c r="C351" s="4" t="s">
        <v>115</v>
      </c>
      <c r="D351" s="6">
        <v>310</v>
      </c>
      <c r="E351" s="6">
        <v>328</v>
      </c>
      <c r="F351" s="4">
        <v>-82</v>
      </c>
      <c r="G351" s="5">
        <f t="shared" si="95"/>
        <v>-392</v>
      </c>
      <c r="H351" s="5">
        <f t="shared" si="96"/>
        <v>-410</v>
      </c>
      <c r="I351" s="6" t="s">
        <v>225</v>
      </c>
      <c r="J351" s="6" t="s">
        <v>217</v>
      </c>
      <c r="K351" s="6" t="s">
        <v>459</v>
      </c>
    </row>
    <row r="352" spans="1:25" x14ac:dyDescent="0.25">
      <c r="A352" s="4">
        <v>324</v>
      </c>
      <c r="B352" s="6" t="s">
        <v>2</v>
      </c>
      <c r="C352" s="4">
        <v>34</v>
      </c>
      <c r="D352" s="6">
        <v>328</v>
      </c>
      <c r="E352" s="6">
        <v>336</v>
      </c>
      <c r="F352" s="4">
        <v>-82</v>
      </c>
      <c r="G352" s="5">
        <f t="shared" si="95"/>
        <v>-410</v>
      </c>
      <c r="H352" s="5">
        <f t="shared" si="96"/>
        <v>-418</v>
      </c>
      <c r="I352" s="6" t="s">
        <v>21</v>
      </c>
      <c r="J352" s="6" t="s">
        <v>363</v>
      </c>
      <c r="K352" s="6"/>
    </row>
    <row r="353" spans="1:25" ht="45" x14ac:dyDescent="0.25">
      <c r="A353" s="4">
        <v>324</v>
      </c>
      <c r="B353" s="6" t="s">
        <v>2</v>
      </c>
      <c r="C353" s="4" t="s">
        <v>116</v>
      </c>
      <c r="D353" s="6">
        <v>366</v>
      </c>
      <c r="E353" s="6">
        <v>400</v>
      </c>
      <c r="F353" s="4">
        <v>-82</v>
      </c>
      <c r="G353" s="5">
        <f t="shared" si="95"/>
        <v>-448</v>
      </c>
      <c r="H353" s="5">
        <f t="shared" si="96"/>
        <v>-482</v>
      </c>
      <c r="I353" s="6" t="s">
        <v>226</v>
      </c>
      <c r="J353" s="6" t="s">
        <v>217</v>
      </c>
      <c r="K353" s="47" t="s">
        <v>447</v>
      </c>
    </row>
    <row r="354" spans="1:25" x14ac:dyDescent="0.25">
      <c r="A354" s="4">
        <v>324</v>
      </c>
      <c r="B354" s="6" t="s">
        <v>2</v>
      </c>
      <c r="C354" s="4">
        <v>43</v>
      </c>
      <c r="D354" s="6">
        <v>418</v>
      </c>
      <c r="E354" s="6">
        <v>435</v>
      </c>
      <c r="F354" s="4">
        <v>-82</v>
      </c>
      <c r="G354" s="5">
        <f t="shared" si="95"/>
        <v>-500</v>
      </c>
      <c r="H354" s="5">
        <f t="shared" si="96"/>
        <v>-517</v>
      </c>
      <c r="I354" s="6" t="s">
        <v>187</v>
      </c>
      <c r="J354" s="6" t="s">
        <v>227</v>
      </c>
      <c r="K354" s="6"/>
    </row>
    <row r="355" spans="1:25" x14ac:dyDescent="0.25">
      <c r="A355" s="4">
        <v>324</v>
      </c>
      <c r="B355" s="6" t="s">
        <v>2</v>
      </c>
      <c r="C355" s="4">
        <v>44</v>
      </c>
      <c r="D355" s="6">
        <v>435</v>
      </c>
      <c r="E355" s="6">
        <v>440</v>
      </c>
      <c r="F355" s="4">
        <v>-82</v>
      </c>
      <c r="G355" s="5">
        <f t="shared" si="95"/>
        <v>-517</v>
      </c>
      <c r="H355" s="5">
        <f t="shared" si="96"/>
        <v>-522</v>
      </c>
      <c r="I355" s="6" t="s">
        <v>21</v>
      </c>
      <c r="J355" s="6" t="s">
        <v>217</v>
      </c>
      <c r="K355" s="6"/>
    </row>
    <row r="356" spans="1:25" x14ac:dyDescent="0.25">
      <c r="A356" s="4">
        <v>324</v>
      </c>
      <c r="B356" s="6" t="s">
        <v>2</v>
      </c>
      <c r="C356" s="4">
        <v>45</v>
      </c>
      <c r="D356" s="6">
        <v>440</v>
      </c>
      <c r="E356" s="6">
        <v>454</v>
      </c>
      <c r="F356" s="4">
        <v>-82</v>
      </c>
      <c r="G356" s="5">
        <f t="shared" si="95"/>
        <v>-522</v>
      </c>
      <c r="H356" s="5">
        <f t="shared" si="96"/>
        <v>-536</v>
      </c>
      <c r="I356" s="6" t="s">
        <v>187</v>
      </c>
      <c r="J356" s="6" t="s">
        <v>217</v>
      </c>
      <c r="K356" s="6"/>
    </row>
    <row r="357" spans="1:25" s="25" customFormat="1" x14ac:dyDescent="0.25">
      <c r="A357" s="23"/>
      <c r="B357" s="23"/>
      <c r="C357" s="23"/>
      <c r="D357" s="23"/>
      <c r="E357" s="23"/>
      <c r="F357" s="23"/>
      <c r="G357" s="24"/>
      <c r="H357" s="24"/>
      <c r="Y357" s="11"/>
    </row>
    <row r="358" spans="1:25" s="25" customFormat="1" x14ac:dyDescent="0.25">
      <c r="A358" s="23"/>
      <c r="B358" s="23"/>
      <c r="C358" s="23"/>
      <c r="D358" s="23"/>
      <c r="E358" s="23"/>
      <c r="F358" s="23"/>
      <c r="G358" s="24"/>
      <c r="H358" s="24"/>
      <c r="Y358" s="11"/>
    </row>
    <row r="359" spans="1:25" s="25" customFormat="1" x14ac:dyDescent="0.25">
      <c r="A359" s="23"/>
      <c r="B359" s="23"/>
      <c r="C359" s="23"/>
      <c r="D359" s="23"/>
      <c r="E359" s="23"/>
      <c r="F359" s="23"/>
      <c r="G359" s="24"/>
      <c r="H359" s="24"/>
      <c r="Y359" s="11"/>
    </row>
    <row r="360" spans="1:25" ht="26.25" x14ac:dyDescent="0.25">
      <c r="A360" s="95" t="s">
        <v>784</v>
      </c>
      <c r="B360" s="13"/>
      <c r="C360" s="26"/>
      <c r="D360" s="26"/>
    </row>
    <row r="361" spans="1:25" x14ac:dyDescent="0.25">
      <c r="A361" s="4">
        <v>341</v>
      </c>
      <c r="B361" s="7" t="s">
        <v>141</v>
      </c>
      <c r="C361" s="4" t="s">
        <v>149</v>
      </c>
      <c r="D361" s="4">
        <v>85</v>
      </c>
      <c r="E361" s="4">
        <v>92</v>
      </c>
      <c r="F361" s="4">
        <v>-106</v>
      </c>
      <c r="G361" s="5">
        <f t="shared" ref="G361" si="97">F361-D361</f>
        <v>-191</v>
      </c>
      <c r="H361" s="5">
        <f t="shared" ref="H361" si="98">F361-E361</f>
        <v>-198</v>
      </c>
      <c r="I361" s="6" t="s">
        <v>216</v>
      </c>
      <c r="J361" s="6" t="s">
        <v>617</v>
      </c>
      <c r="K361" s="6" t="s">
        <v>419</v>
      </c>
    </row>
    <row r="362" spans="1:25" x14ac:dyDescent="0.25">
      <c r="A362" s="4">
        <v>341</v>
      </c>
      <c r="B362" s="7" t="s">
        <v>141</v>
      </c>
      <c r="C362" s="4" t="s">
        <v>150</v>
      </c>
      <c r="D362" s="4">
        <v>92</v>
      </c>
      <c r="E362" s="4">
        <v>98</v>
      </c>
      <c r="F362" s="4">
        <v>-106</v>
      </c>
      <c r="G362" s="5">
        <f t="shared" ref="G362:G368" si="99">F362-D362</f>
        <v>-198</v>
      </c>
      <c r="H362" s="5">
        <f t="shared" ref="H362:H368" si="100">F362-E362</f>
        <v>-204</v>
      </c>
      <c r="I362" s="6" t="s">
        <v>216</v>
      </c>
      <c r="J362" s="6" t="s">
        <v>617</v>
      </c>
      <c r="K362" s="6" t="s">
        <v>419</v>
      </c>
    </row>
    <row r="363" spans="1:25" x14ac:dyDescent="0.25">
      <c r="A363" s="4">
        <v>341</v>
      </c>
      <c r="B363" s="7" t="s">
        <v>141</v>
      </c>
      <c r="C363" s="4">
        <v>10</v>
      </c>
      <c r="D363" s="4">
        <v>125</v>
      </c>
      <c r="E363" s="4">
        <v>135</v>
      </c>
      <c r="F363" s="4">
        <v>-106</v>
      </c>
      <c r="G363" s="5">
        <f t="shared" si="99"/>
        <v>-231</v>
      </c>
      <c r="H363" s="5">
        <f t="shared" si="100"/>
        <v>-241</v>
      </c>
      <c r="I363" s="6" t="s">
        <v>228</v>
      </c>
      <c r="J363" s="6" t="s">
        <v>222</v>
      </c>
      <c r="K363" s="6" t="s">
        <v>419</v>
      </c>
    </row>
    <row r="364" spans="1:25" x14ac:dyDescent="0.25">
      <c r="A364" s="4">
        <v>341</v>
      </c>
      <c r="B364" s="7" t="s">
        <v>141</v>
      </c>
      <c r="C364" s="4">
        <v>11</v>
      </c>
      <c r="D364" s="4">
        <v>135</v>
      </c>
      <c r="E364" s="4">
        <v>146</v>
      </c>
      <c r="F364" s="4">
        <v>-106</v>
      </c>
      <c r="G364" s="5">
        <f t="shared" si="99"/>
        <v>-241</v>
      </c>
      <c r="H364" s="5">
        <f t="shared" si="100"/>
        <v>-252</v>
      </c>
      <c r="I364" s="6" t="s">
        <v>200</v>
      </c>
      <c r="J364" s="6" t="s">
        <v>391</v>
      </c>
      <c r="K364" s="6" t="s">
        <v>419</v>
      </c>
    </row>
    <row r="365" spans="1:25" x14ac:dyDescent="0.25">
      <c r="A365" s="4">
        <v>341</v>
      </c>
      <c r="B365" s="7" t="s">
        <v>141</v>
      </c>
      <c r="C365" s="4">
        <v>12</v>
      </c>
      <c r="D365" s="4">
        <v>150</v>
      </c>
      <c r="E365" s="4">
        <v>165</v>
      </c>
      <c r="F365" s="4">
        <v>-106</v>
      </c>
      <c r="G365" s="5">
        <f t="shared" si="99"/>
        <v>-256</v>
      </c>
      <c r="H365" s="5">
        <f t="shared" si="100"/>
        <v>-271</v>
      </c>
      <c r="I365" s="6" t="s">
        <v>200</v>
      </c>
      <c r="J365" s="6" t="s">
        <v>229</v>
      </c>
      <c r="K365" s="6"/>
    </row>
    <row r="366" spans="1:25" x14ac:dyDescent="0.25">
      <c r="A366" s="4">
        <v>341</v>
      </c>
      <c r="B366" s="7" t="s">
        <v>141</v>
      </c>
      <c r="C366" s="4">
        <v>13</v>
      </c>
      <c r="D366" s="4">
        <v>165</v>
      </c>
      <c r="E366" s="4">
        <v>182</v>
      </c>
      <c r="F366" s="4">
        <v>-106</v>
      </c>
      <c r="G366" s="5">
        <f t="shared" si="99"/>
        <v>-271</v>
      </c>
      <c r="H366" s="5">
        <f t="shared" si="100"/>
        <v>-288</v>
      </c>
      <c r="I366" s="6" t="s">
        <v>228</v>
      </c>
      <c r="J366" s="6" t="s">
        <v>231</v>
      </c>
      <c r="K366" s="6" t="s">
        <v>313</v>
      </c>
    </row>
    <row r="367" spans="1:25" x14ac:dyDescent="0.25">
      <c r="A367" s="4">
        <v>341</v>
      </c>
      <c r="B367" s="7" t="s">
        <v>141</v>
      </c>
      <c r="C367" s="4">
        <v>14</v>
      </c>
      <c r="D367" s="4">
        <v>182</v>
      </c>
      <c r="E367" s="4">
        <v>187</v>
      </c>
      <c r="F367" s="4">
        <v>-106</v>
      </c>
      <c r="G367" s="5">
        <f t="shared" si="99"/>
        <v>-288</v>
      </c>
      <c r="H367" s="5">
        <f t="shared" si="100"/>
        <v>-293</v>
      </c>
      <c r="I367" s="6" t="s">
        <v>330</v>
      </c>
      <c r="J367" s="6" t="s">
        <v>229</v>
      </c>
      <c r="K367" s="6"/>
    </row>
    <row r="368" spans="1:25" x14ac:dyDescent="0.25">
      <c r="A368" s="4">
        <v>341</v>
      </c>
      <c r="B368" s="7" t="s">
        <v>141</v>
      </c>
      <c r="C368" s="4">
        <v>15</v>
      </c>
      <c r="D368" s="4">
        <v>187</v>
      </c>
      <c r="E368" s="4">
        <v>200</v>
      </c>
      <c r="F368" s="4">
        <v>-106</v>
      </c>
      <c r="G368" s="5">
        <f t="shared" si="99"/>
        <v>-293</v>
      </c>
      <c r="H368" s="5">
        <f t="shared" si="100"/>
        <v>-306</v>
      </c>
      <c r="I368" s="6" t="s">
        <v>331</v>
      </c>
      <c r="J368" s="6" t="s">
        <v>229</v>
      </c>
      <c r="K368" s="6"/>
    </row>
    <row r="369" spans="1:25" s="25" customFormat="1" x14ac:dyDescent="0.25">
      <c r="A369" s="39"/>
      <c r="B369" s="39"/>
      <c r="C369" s="39"/>
      <c r="D369" s="39"/>
      <c r="E369" s="39"/>
      <c r="F369" s="39"/>
      <c r="G369" s="40"/>
      <c r="H369" s="40"/>
      <c r="I369" s="41"/>
      <c r="J369" s="41"/>
      <c r="K369" s="41"/>
      <c r="Y369" s="11"/>
    </row>
    <row r="370" spans="1:25" x14ac:dyDescent="0.25">
      <c r="A370" s="58">
        <v>325</v>
      </c>
      <c r="B370" s="59" t="s">
        <v>97</v>
      </c>
      <c r="C370" s="60">
        <v>8</v>
      </c>
      <c r="D370" s="37">
        <v>113</v>
      </c>
      <c r="E370" s="37">
        <v>117</v>
      </c>
      <c r="F370" s="37">
        <v>-110</v>
      </c>
      <c r="G370" s="38">
        <f t="shared" ref="G370" si="101">F370-D370</f>
        <v>-223</v>
      </c>
      <c r="H370" s="38">
        <f t="shared" ref="H370" si="102">F370-E370</f>
        <v>-227</v>
      </c>
      <c r="I370" s="37" t="s">
        <v>216</v>
      </c>
      <c r="J370" s="37" t="s">
        <v>217</v>
      </c>
      <c r="K370" s="37"/>
    </row>
    <row r="371" spans="1:25" x14ac:dyDescent="0.25">
      <c r="A371" s="48">
        <v>325</v>
      </c>
      <c r="B371" s="49" t="s">
        <v>97</v>
      </c>
      <c r="C371" s="57">
        <v>9</v>
      </c>
      <c r="D371" s="6">
        <v>117</v>
      </c>
      <c r="E371" s="6">
        <v>124</v>
      </c>
      <c r="F371" s="6">
        <v>-110</v>
      </c>
      <c r="G371" s="5">
        <f t="shared" ref="G371:G387" si="103">F371-D371</f>
        <v>-227</v>
      </c>
      <c r="H371" s="5">
        <f t="shared" ref="H371:H387" si="104">F371-E371</f>
        <v>-234</v>
      </c>
      <c r="I371" s="6" t="s">
        <v>197</v>
      </c>
      <c r="J371" s="6" t="s">
        <v>217</v>
      </c>
      <c r="K371" s="6"/>
    </row>
    <row r="372" spans="1:25" ht="45" x14ac:dyDescent="0.25">
      <c r="A372" s="48">
        <v>325</v>
      </c>
      <c r="B372" s="49" t="s">
        <v>97</v>
      </c>
      <c r="C372" s="57" t="s">
        <v>118</v>
      </c>
      <c r="D372" s="47">
        <v>121</v>
      </c>
      <c r="E372" s="6">
        <v>139</v>
      </c>
      <c r="F372" s="6">
        <v>-110</v>
      </c>
      <c r="G372" s="5">
        <f t="shared" si="103"/>
        <v>-231</v>
      </c>
      <c r="H372" s="5">
        <f t="shared" si="104"/>
        <v>-249</v>
      </c>
      <c r="I372" s="47" t="s">
        <v>197</v>
      </c>
      <c r="J372" s="85" t="s">
        <v>392</v>
      </c>
      <c r="K372" s="47" t="s">
        <v>474</v>
      </c>
      <c r="N372" s="54" t="s">
        <v>542</v>
      </c>
      <c r="O372" s="54" t="s">
        <v>706</v>
      </c>
      <c r="P372" s="3" t="s">
        <v>598</v>
      </c>
    </row>
    <row r="373" spans="1:25" ht="30" x14ac:dyDescent="0.25">
      <c r="A373" s="48">
        <v>325</v>
      </c>
      <c r="B373" s="49" t="s">
        <v>97</v>
      </c>
      <c r="C373" s="57" t="s">
        <v>88</v>
      </c>
      <c r="D373" s="6">
        <v>124</v>
      </c>
      <c r="E373" s="6">
        <v>134</v>
      </c>
      <c r="F373" s="6">
        <v>-110</v>
      </c>
      <c r="G373" s="5">
        <f t="shared" si="103"/>
        <v>-234</v>
      </c>
      <c r="H373" s="5">
        <f t="shared" si="104"/>
        <v>-244</v>
      </c>
      <c r="I373" s="6" t="s">
        <v>197</v>
      </c>
      <c r="J373" s="6" t="s">
        <v>217</v>
      </c>
      <c r="K373" s="6" t="s">
        <v>459</v>
      </c>
      <c r="N373" s="3" t="s">
        <v>543</v>
      </c>
      <c r="P373" s="3" t="s">
        <v>232</v>
      </c>
    </row>
    <row r="374" spans="1:25" ht="30" x14ac:dyDescent="0.25">
      <c r="A374" s="48">
        <v>325</v>
      </c>
      <c r="B374" s="49" t="s">
        <v>97</v>
      </c>
      <c r="C374" s="57" t="s">
        <v>89</v>
      </c>
      <c r="D374" s="6">
        <v>124</v>
      </c>
      <c r="E374" s="6">
        <v>134</v>
      </c>
      <c r="F374" s="6">
        <v>-110</v>
      </c>
      <c r="G374" s="5">
        <f t="shared" si="103"/>
        <v>-234</v>
      </c>
      <c r="H374" s="5">
        <f t="shared" si="104"/>
        <v>-244</v>
      </c>
      <c r="I374" s="6" t="s">
        <v>197</v>
      </c>
      <c r="J374" s="6" t="s">
        <v>217</v>
      </c>
      <c r="K374" s="6" t="s">
        <v>459</v>
      </c>
      <c r="N374" s="3" t="s">
        <v>544</v>
      </c>
      <c r="P374" s="3" t="s">
        <v>232</v>
      </c>
    </row>
    <row r="375" spans="1:25" x14ac:dyDescent="0.25">
      <c r="A375" s="48">
        <v>325</v>
      </c>
      <c r="B375" s="49" t="s">
        <v>97</v>
      </c>
      <c r="C375" s="57" t="s">
        <v>144</v>
      </c>
      <c r="D375" s="6">
        <v>134</v>
      </c>
      <c r="E375" s="6">
        <v>138</v>
      </c>
      <c r="F375" s="6">
        <v>-110</v>
      </c>
      <c r="G375" s="5">
        <f t="shared" si="103"/>
        <v>-244</v>
      </c>
      <c r="H375" s="5">
        <f t="shared" si="104"/>
        <v>-248</v>
      </c>
      <c r="I375" s="6" t="s">
        <v>197</v>
      </c>
      <c r="J375" s="6" t="s">
        <v>221</v>
      </c>
      <c r="K375" s="6" t="s">
        <v>459</v>
      </c>
      <c r="P375" s="3" t="s">
        <v>232</v>
      </c>
    </row>
    <row r="376" spans="1:25" ht="75" x14ac:dyDescent="0.25">
      <c r="A376" s="48">
        <v>325</v>
      </c>
      <c r="B376" s="49" t="s">
        <v>97</v>
      </c>
      <c r="C376" s="57" t="s">
        <v>145</v>
      </c>
      <c r="D376" s="47">
        <v>134</v>
      </c>
      <c r="E376" s="47">
        <v>138</v>
      </c>
      <c r="F376" s="6">
        <v>-110</v>
      </c>
      <c r="G376" s="5">
        <f t="shared" si="103"/>
        <v>-244</v>
      </c>
      <c r="H376" s="5">
        <f t="shared" si="104"/>
        <v>-248</v>
      </c>
      <c r="I376" s="47" t="s">
        <v>197</v>
      </c>
      <c r="J376" s="85" t="s">
        <v>393</v>
      </c>
      <c r="K376" s="47"/>
      <c r="N376" s="54" t="s">
        <v>545</v>
      </c>
      <c r="P376" s="3" t="s">
        <v>232</v>
      </c>
    </row>
    <row r="377" spans="1:25" x14ac:dyDescent="0.25">
      <c r="A377" s="48">
        <v>325</v>
      </c>
      <c r="B377" s="49" t="s">
        <v>97</v>
      </c>
      <c r="C377" s="57">
        <v>12</v>
      </c>
      <c r="D377" s="6">
        <v>138</v>
      </c>
      <c r="E377" s="6">
        <v>154</v>
      </c>
      <c r="F377" s="6">
        <v>-110</v>
      </c>
      <c r="G377" s="5">
        <f t="shared" si="103"/>
        <v>-248</v>
      </c>
      <c r="H377" s="5">
        <f t="shared" si="104"/>
        <v>-264</v>
      </c>
      <c r="I377" s="6" t="s">
        <v>197</v>
      </c>
      <c r="J377" s="6" t="s">
        <v>394</v>
      </c>
      <c r="K377" s="6" t="s">
        <v>459</v>
      </c>
      <c r="P377" s="3" t="s">
        <v>232</v>
      </c>
    </row>
    <row r="378" spans="1:25" ht="30" x14ac:dyDescent="0.25">
      <c r="A378" s="48">
        <v>325</v>
      </c>
      <c r="B378" s="49" t="s">
        <v>97</v>
      </c>
      <c r="C378" s="57">
        <v>13</v>
      </c>
      <c r="D378" s="6">
        <v>154</v>
      </c>
      <c r="E378" s="6">
        <v>159</v>
      </c>
      <c r="F378" s="6">
        <v>-110</v>
      </c>
      <c r="G378" s="5">
        <f t="shared" si="103"/>
        <v>-264</v>
      </c>
      <c r="H378" s="5">
        <f t="shared" si="104"/>
        <v>-269</v>
      </c>
      <c r="I378" s="6" t="s">
        <v>332</v>
      </c>
      <c r="J378" s="6" t="s">
        <v>217</v>
      </c>
      <c r="K378" s="6" t="s">
        <v>447</v>
      </c>
    </row>
    <row r="379" spans="1:25" x14ac:dyDescent="0.25">
      <c r="A379" s="48">
        <v>325</v>
      </c>
      <c r="B379" s="49" t="s">
        <v>97</v>
      </c>
      <c r="C379" s="57" t="s">
        <v>102</v>
      </c>
      <c r="D379" s="6">
        <v>159</v>
      </c>
      <c r="E379" s="6">
        <v>160</v>
      </c>
      <c r="F379" s="6">
        <v>-110</v>
      </c>
      <c r="G379" s="5">
        <f t="shared" si="103"/>
        <v>-269</v>
      </c>
      <c r="H379" s="5">
        <f t="shared" si="104"/>
        <v>-270</v>
      </c>
      <c r="I379" s="6" t="s">
        <v>200</v>
      </c>
      <c r="J379" s="6" t="s">
        <v>395</v>
      </c>
      <c r="K379" s="6" t="s">
        <v>475</v>
      </c>
    </row>
    <row r="380" spans="1:25" x14ac:dyDescent="0.25">
      <c r="A380" s="48">
        <v>325</v>
      </c>
      <c r="B380" s="49" t="s">
        <v>97</v>
      </c>
      <c r="C380" s="57" t="s">
        <v>103</v>
      </c>
      <c r="D380" s="6">
        <v>159</v>
      </c>
      <c r="E380" s="6">
        <v>170</v>
      </c>
      <c r="F380" s="6">
        <v>-110</v>
      </c>
      <c r="G380" s="5">
        <f t="shared" si="103"/>
        <v>-269</v>
      </c>
      <c r="H380" s="5">
        <f t="shared" si="104"/>
        <v>-280</v>
      </c>
      <c r="I380" s="6" t="s">
        <v>200</v>
      </c>
      <c r="J380" s="6" t="s">
        <v>221</v>
      </c>
      <c r="K380" s="6" t="s">
        <v>475</v>
      </c>
    </row>
    <row r="381" spans="1:25" x14ac:dyDescent="0.25">
      <c r="A381" s="4">
        <v>325</v>
      </c>
      <c r="B381" s="7" t="s">
        <v>97</v>
      </c>
      <c r="C381" s="28" t="s">
        <v>100</v>
      </c>
      <c r="D381" s="6">
        <v>170</v>
      </c>
      <c r="E381" s="6">
        <v>171</v>
      </c>
      <c r="F381" s="6">
        <v>-110</v>
      </c>
      <c r="G381" s="5">
        <f t="shared" si="103"/>
        <v>-280</v>
      </c>
      <c r="H381" s="5">
        <f t="shared" si="104"/>
        <v>-281</v>
      </c>
      <c r="I381" s="6" t="s">
        <v>333</v>
      </c>
      <c r="J381" s="6" t="s">
        <v>396</v>
      </c>
      <c r="K381" s="6"/>
    </row>
    <row r="382" spans="1:25" x14ac:dyDescent="0.25">
      <c r="A382" s="4">
        <v>325</v>
      </c>
      <c r="B382" s="7" t="s">
        <v>97</v>
      </c>
      <c r="C382" s="28" t="s">
        <v>101</v>
      </c>
      <c r="D382" s="6">
        <v>170</v>
      </c>
      <c r="E382" s="6">
        <v>184</v>
      </c>
      <c r="F382" s="6">
        <v>-110</v>
      </c>
      <c r="G382" s="5">
        <f t="shared" si="103"/>
        <v>-280</v>
      </c>
      <c r="H382" s="5">
        <f t="shared" si="104"/>
        <v>-294</v>
      </c>
      <c r="I382" s="6" t="s">
        <v>333</v>
      </c>
      <c r="J382" s="6" t="s">
        <v>217</v>
      </c>
      <c r="K382" s="6"/>
    </row>
    <row r="383" spans="1:25" x14ac:dyDescent="0.25">
      <c r="A383" s="4">
        <v>325</v>
      </c>
      <c r="B383" s="7" t="s">
        <v>97</v>
      </c>
      <c r="C383" s="28">
        <v>17</v>
      </c>
      <c r="D383" s="6">
        <v>200</v>
      </c>
      <c r="E383" s="6">
        <v>208</v>
      </c>
      <c r="F383" s="6">
        <v>-110</v>
      </c>
      <c r="G383" s="5">
        <f t="shared" si="103"/>
        <v>-310</v>
      </c>
      <c r="H383" s="5">
        <f t="shared" si="104"/>
        <v>-318</v>
      </c>
      <c r="I383" s="6" t="s">
        <v>199</v>
      </c>
      <c r="J383" s="6" t="s">
        <v>217</v>
      </c>
      <c r="K383" s="6" t="s">
        <v>408</v>
      </c>
    </row>
    <row r="384" spans="1:25" x14ac:dyDescent="0.25">
      <c r="A384" s="48">
        <v>325</v>
      </c>
      <c r="B384" s="49" t="s">
        <v>97</v>
      </c>
      <c r="C384" s="57">
        <v>18</v>
      </c>
      <c r="D384" s="6">
        <v>208</v>
      </c>
      <c r="E384" s="6">
        <v>211</v>
      </c>
      <c r="F384" s="6">
        <v>-110</v>
      </c>
      <c r="G384" s="5">
        <f t="shared" si="103"/>
        <v>-318</v>
      </c>
      <c r="H384" s="5">
        <f t="shared" si="104"/>
        <v>-321</v>
      </c>
      <c r="I384" s="6" t="s">
        <v>331</v>
      </c>
      <c r="J384" s="6" t="s">
        <v>371</v>
      </c>
      <c r="K384" s="6"/>
    </row>
    <row r="385" spans="1:25" x14ac:dyDescent="0.25">
      <c r="A385" s="4">
        <v>325</v>
      </c>
      <c r="B385" s="7" t="s">
        <v>97</v>
      </c>
      <c r="C385" s="28" t="s">
        <v>104</v>
      </c>
      <c r="D385" s="6">
        <v>211</v>
      </c>
      <c r="E385" s="6">
        <v>212</v>
      </c>
      <c r="F385" s="6">
        <v>-110</v>
      </c>
      <c r="G385" s="5">
        <f t="shared" si="103"/>
        <v>-321</v>
      </c>
      <c r="H385" s="5">
        <f t="shared" si="104"/>
        <v>-322</v>
      </c>
      <c r="I385" s="6" t="s">
        <v>319</v>
      </c>
      <c r="J385" s="6" t="s">
        <v>397</v>
      </c>
      <c r="K385" s="6"/>
    </row>
    <row r="386" spans="1:25" x14ac:dyDescent="0.25">
      <c r="A386" s="4">
        <v>325</v>
      </c>
      <c r="B386" s="7" t="s">
        <v>97</v>
      </c>
      <c r="C386" s="28" t="s">
        <v>105</v>
      </c>
      <c r="D386" s="6">
        <v>211</v>
      </c>
      <c r="E386" s="6">
        <v>223</v>
      </c>
      <c r="F386" s="6">
        <v>-110</v>
      </c>
      <c r="G386" s="5">
        <f t="shared" si="103"/>
        <v>-321</v>
      </c>
      <c r="H386" s="5">
        <f t="shared" si="104"/>
        <v>-333</v>
      </c>
      <c r="I386" s="6" t="s">
        <v>319</v>
      </c>
      <c r="J386" s="6" t="s">
        <v>398</v>
      </c>
      <c r="K386" s="6" t="s">
        <v>476</v>
      </c>
    </row>
    <row r="387" spans="1:25" x14ac:dyDescent="0.25">
      <c r="A387" s="4">
        <v>325</v>
      </c>
      <c r="B387" s="7" t="s">
        <v>97</v>
      </c>
      <c r="C387" s="28">
        <v>20</v>
      </c>
      <c r="D387" s="6">
        <v>232</v>
      </c>
      <c r="E387" s="6">
        <v>233</v>
      </c>
      <c r="F387" s="6">
        <v>-110</v>
      </c>
      <c r="G387" s="5">
        <f t="shared" si="103"/>
        <v>-342</v>
      </c>
      <c r="H387" s="5">
        <f t="shared" si="104"/>
        <v>-343</v>
      </c>
      <c r="I387" s="6" t="s">
        <v>319</v>
      </c>
      <c r="J387" s="6" t="s">
        <v>391</v>
      </c>
      <c r="K387" s="6" t="s">
        <v>348</v>
      </c>
    </row>
    <row r="388" spans="1:25" s="25" customFormat="1" x14ac:dyDescent="0.25">
      <c r="A388" s="23"/>
      <c r="B388" s="23"/>
      <c r="Y388" s="11"/>
    </row>
    <row r="389" spans="1:25" x14ac:dyDescent="0.25">
      <c r="A389" s="4">
        <v>326</v>
      </c>
      <c r="B389" s="4" t="s">
        <v>83</v>
      </c>
      <c r="C389" s="6">
        <v>5</v>
      </c>
      <c r="D389" s="6">
        <v>80</v>
      </c>
      <c r="E389" s="6">
        <v>86</v>
      </c>
      <c r="F389" s="6">
        <v>-102</v>
      </c>
      <c r="G389" s="5">
        <f t="shared" ref="G389" si="105">F389-D389</f>
        <v>-182</v>
      </c>
      <c r="H389" s="5">
        <f t="shared" ref="H389" si="106">F389-E389</f>
        <v>-188</v>
      </c>
      <c r="I389" s="6" t="s">
        <v>23</v>
      </c>
      <c r="J389" s="6" t="s">
        <v>217</v>
      </c>
      <c r="K389" s="6"/>
    </row>
    <row r="390" spans="1:25" x14ac:dyDescent="0.25">
      <c r="A390" s="4">
        <v>326</v>
      </c>
      <c r="B390" s="4" t="s">
        <v>83</v>
      </c>
      <c r="C390" s="6">
        <v>8</v>
      </c>
      <c r="D390" s="6">
        <v>91</v>
      </c>
      <c r="E390" s="6">
        <v>98</v>
      </c>
      <c r="F390" s="6">
        <v>-102</v>
      </c>
      <c r="G390" s="5">
        <f t="shared" ref="G390:G398" si="107">F390-D390</f>
        <v>-193</v>
      </c>
      <c r="H390" s="5">
        <f t="shared" ref="H390:H398" si="108">F390-E390</f>
        <v>-200</v>
      </c>
      <c r="I390" s="6" t="s">
        <v>26</v>
      </c>
      <c r="J390" s="6" t="s">
        <v>217</v>
      </c>
      <c r="K390" s="6" t="s">
        <v>459</v>
      </c>
    </row>
    <row r="391" spans="1:25" x14ac:dyDescent="0.25">
      <c r="A391" s="4">
        <v>326</v>
      </c>
      <c r="B391" s="4" t="s">
        <v>83</v>
      </c>
      <c r="C391" s="6">
        <v>9</v>
      </c>
      <c r="D391" s="6">
        <v>98</v>
      </c>
      <c r="E391" s="6">
        <v>106</v>
      </c>
      <c r="F391" s="6">
        <v>-102</v>
      </c>
      <c r="G391" s="5">
        <f t="shared" si="107"/>
        <v>-200</v>
      </c>
      <c r="H391" s="5">
        <f t="shared" si="108"/>
        <v>-208</v>
      </c>
      <c r="I391" s="6" t="s">
        <v>334</v>
      </c>
      <c r="J391" s="6" t="s">
        <v>217</v>
      </c>
      <c r="K391" s="6"/>
    </row>
    <row r="392" spans="1:25" x14ac:dyDescent="0.25">
      <c r="A392" s="4">
        <v>326</v>
      </c>
      <c r="B392" s="4" t="s">
        <v>83</v>
      </c>
      <c r="C392" s="6">
        <v>12</v>
      </c>
      <c r="D392" s="6">
        <v>123</v>
      </c>
      <c r="E392" s="6">
        <v>134</v>
      </c>
      <c r="F392" s="6">
        <v>-102</v>
      </c>
      <c r="G392" s="5">
        <f t="shared" si="107"/>
        <v>-225</v>
      </c>
      <c r="H392" s="5">
        <f t="shared" si="108"/>
        <v>-236</v>
      </c>
      <c r="I392" s="6" t="s">
        <v>335</v>
      </c>
      <c r="J392" s="6" t="s">
        <v>217</v>
      </c>
      <c r="K392" s="6" t="s">
        <v>313</v>
      </c>
      <c r="M392" s="6" t="s">
        <v>605</v>
      </c>
      <c r="N392" s="47" t="s">
        <v>530</v>
      </c>
      <c r="O392" s="47"/>
      <c r="P392" s="47" t="s">
        <v>567</v>
      </c>
      <c r="Q392" s="47" t="s">
        <v>606</v>
      </c>
      <c r="R392" s="54"/>
      <c r="S392" s="47" t="s">
        <v>606</v>
      </c>
    </row>
    <row r="393" spans="1:25" x14ac:dyDescent="0.25">
      <c r="A393" s="4">
        <v>326</v>
      </c>
      <c r="B393" s="4" t="s">
        <v>83</v>
      </c>
      <c r="C393" s="6" t="s">
        <v>102</v>
      </c>
      <c r="D393" s="6">
        <v>142</v>
      </c>
      <c r="E393" s="6">
        <v>146</v>
      </c>
      <c r="F393" s="6">
        <v>-102</v>
      </c>
      <c r="G393" s="5">
        <f t="shared" si="107"/>
        <v>-244</v>
      </c>
      <c r="H393" s="5">
        <f t="shared" si="108"/>
        <v>-248</v>
      </c>
      <c r="I393" s="6" t="s">
        <v>233</v>
      </c>
      <c r="J393" s="6" t="s">
        <v>217</v>
      </c>
      <c r="K393" s="6" t="s">
        <v>315</v>
      </c>
    </row>
    <row r="394" spans="1:25" ht="30" x14ac:dyDescent="0.25">
      <c r="A394" s="4">
        <v>326</v>
      </c>
      <c r="B394" s="4" t="s">
        <v>83</v>
      </c>
      <c r="C394" s="6" t="s">
        <v>103</v>
      </c>
      <c r="D394" s="6">
        <v>145</v>
      </c>
      <c r="E394" s="6">
        <v>146</v>
      </c>
      <c r="F394" s="6">
        <v>-102</v>
      </c>
      <c r="G394" s="5">
        <f t="shared" si="107"/>
        <v>-247</v>
      </c>
      <c r="H394" s="5">
        <f t="shared" si="108"/>
        <v>-248</v>
      </c>
      <c r="I394" s="6" t="s">
        <v>24</v>
      </c>
      <c r="J394" s="6" t="s">
        <v>217</v>
      </c>
      <c r="K394" s="6" t="s">
        <v>477</v>
      </c>
    </row>
    <row r="395" spans="1:25" x14ac:dyDescent="0.25">
      <c r="A395" s="4">
        <v>326</v>
      </c>
      <c r="B395" s="4" t="s">
        <v>83</v>
      </c>
      <c r="C395" s="6" t="s">
        <v>112</v>
      </c>
      <c r="D395" s="6">
        <v>152</v>
      </c>
      <c r="E395" s="6">
        <v>152</v>
      </c>
      <c r="F395" s="6">
        <v>-102</v>
      </c>
      <c r="G395" s="5">
        <f t="shared" si="107"/>
        <v>-254</v>
      </c>
      <c r="H395" s="5">
        <f t="shared" si="108"/>
        <v>-254</v>
      </c>
      <c r="I395" s="6" t="s">
        <v>199</v>
      </c>
      <c r="J395" s="6" t="s">
        <v>397</v>
      </c>
      <c r="K395" s="47"/>
    </row>
    <row r="396" spans="1:25" x14ac:dyDescent="0.25">
      <c r="A396" s="4">
        <v>326</v>
      </c>
      <c r="B396" s="4" t="s">
        <v>83</v>
      </c>
      <c r="C396" s="6" t="s">
        <v>113</v>
      </c>
      <c r="D396" s="6">
        <v>152</v>
      </c>
      <c r="E396" s="6">
        <v>165</v>
      </c>
      <c r="F396" s="6">
        <v>-102</v>
      </c>
      <c r="G396" s="5">
        <f t="shared" si="107"/>
        <v>-254</v>
      </c>
      <c r="H396" s="5">
        <f t="shared" si="108"/>
        <v>-267</v>
      </c>
      <c r="I396" s="6" t="s">
        <v>199</v>
      </c>
      <c r="J396" s="6"/>
      <c r="K396" s="6"/>
    </row>
    <row r="397" spans="1:25" x14ac:dyDescent="0.25">
      <c r="A397" s="4">
        <v>326</v>
      </c>
      <c r="B397" s="4" t="s">
        <v>83</v>
      </c>
      <c r="C397" s="6">
        <v>18</v>
      </c>
      <c r="D397" s="6">
        <v>172</v>
      </c>
      <c r="E397" s="6">
        <v>187</v>
      </c>
      <c r="F397" s="6">
        <v>-102</v>
      </c>
      <c r="G397" s="5">
        <f t="shared" si="107"/>
        <v>-274</v>
      </c>
      <c r="H397" s="5">
        <f t="shared" si="108"/>
        <v>-289</v>
      </c>
      <c r="I397" s="6" t="s">
        <v>330</v>
      </c>
      <c r="J397" s="6" t="s">
        <v>371</v>
      </c>
      <c r="K397" s="6"/>
    </row>
    <row r="398" spans="1:25" x14ac:dyDescent="0.25">
      <c r="A398" s="4">
        <v>326</v>
      </c>
      <c r="B398" s="4" t="s">
        <v>83</v>
      </c>
      <c r="C398" s="6">
        <v>19</v>
      </c>
      <c r="D398" s="6">
        <v>187</v>
      </c>
      <c r="E398" s="6">
        <v>190</v>
      </c>
      <c r="F398" s="6">
        <v>-102</v>
      </c>
      <c r="G398" s="5">
        <f t="shared" si="107"/>
        <v>-289</v>
      </c>
      <c r="H398" s="5">
        <f t="shared" si="108"/>
        <v>-292</v>
      </c>
      <c r="I398" s="6" t="s">
        <v>330</v>
      </c>
      <c r="J398" s="6" t="s">
        <v>371</v>
      </c>
      <c r="K398" s="47" t="s">
        <v>478</v>
      </c>
    </row>
    <row r="399" spans="1:25" s="25" customFormat="1" x14ac:dyDescent="0.25">
      <c r="A399" s="23"/>
      <c r="B399" s="23"/>
      <c r="F399" s="23"/>
      <c r="G399" s="24"/>
      <c r="H399" s="24"/>
      <c r="Y399" s="11"/>
    </row>
    <row r="400" spans="1:25" x14ac:dyDescent="0.25">
      <c r="A400" s="4">
        <v>328</v>
      </c>
      <c r="B400" s="4" t="s">
        <v>84</v>
      </c>
      <c r="C400" s="4">
        <v>8</v>
      </c>
      <c r="D400" s="4">
        <v>75</v>
      </c>
      <c r="E400" s="4">
        <v>80</v>
      </c>
      <c r="F400" s="4">
        <v>-102</v>
      </c>
      <c r="G400" s="5">
        <f t="shared" ref="G400" si="109">F400-D400</f>
        <v>-177</v>
      </c>
      <c r="H400" s="5">
        <f t="shared" ref="H400" si="110">F400-E400</f>
        <v>-182</v>
      </c>
      <c r="I400" s="6" t="s">
        <v>20</v>
      </c>
      <c r="J400" s="6" t="s">
        <v>217</v>
      </c>
      <c r="K400" s="6" t="s">
        <v>315</v>
      </c>
    </row>
    <row r="401" spans="1:24" x14ac:dyDescent="0.25">
      <c r="A401" s="4">
        <v>328</v>
      </c>
      <c r="B401" s="4" t="s">
        <v>84</v>
      </c>
      <c r="C401" s="4">
        <v>9</v>
      </c>
      <c r="D401" s="4">
        <v>100</v>
      </c>
      <c r="E401" s="4">
        <v>115</v>
      </c>
      <c r="F401" s="4">
        <v>-102</v>
      </c>
      <c r="G401" s="5">
        <f t="shared" ref="G401:G419" si="111">F401-D401</f>
        <v>-202</v>
      </c>
      <c r="H401" s="5">
        <f t="shared" ref="H401:H419" si="112">F401-E401</f>
        <v>-217</v>
      </c>
      <c r="I401" s="6" t="s">
        <v>204</v>
      </c>
      <c r="J401" s="6" t="s">
        <v>217</v>
      </c>
      <c r="K401" s="6"/>
    </row>
    <row r="402" spans="1:24" x14ac:dyDescent="0.25">
      <c r="A402" s="4">
        <v>328</v>
      </c>
      <c r="B402" s="4" t="s">
        <v>84</v>
      </c>
      <c r="C402" s="4">
        <v>10</v>
      </c>
      <c r="D402" s="4">
        <v>115</v>
      </c>
      <c r="E402" s="4">
        <v>128</v>
      </c>
      <c r="F402" s="4">
        <v>-102</v>
      </c>
      <c r="G402" s="5">
        <f t="shared" si="111"/>
        <v>-217</v>
      </c>
      <c r="H402" s="5">
        <f t="shared" si="112"/>
        <v>-230</v>
      </c>
      <c r="I402" s="6" t="s">
        <v>336</v>
      </c>
      <c r="J402" s="6" t="s">
        <v>217</v>
      </c>
      <c r="K402" s="6"/>
    </row>
    <row r="403" spans="1:24" ht="60" x14ac:dyDescent="0.25">
      <c r="A403" s="4">
        <v>328</v>
      </c>
      <c r="B403" s="4" t="s">
        <v>84</v>
      </c>
      <c r="C403" s="4" t="s">
        <v>110</v>
      </c>
      <c r="D403" s="4">
        <v>210</v>
      </c>
      <c r="E403" s="4">
        <v>246</v>
      </c>
      <c r="F403" s="4">
        <v>-102</v>
      </c>
      <c r="G403" s="5">
        <f t="shared" si="111"/>
        <v>-312</v>
      </c>
      <c r="H403" s="5">
        <f t="shared" si="112"/>
        <v>-348</v>
      </c>
      <c r="I403" s="6" t="s">
        <v>337</v>
      </c>
      <c r="J403" s="6" t="s">
        <v>399</v>
      </c>
      <c r="K403" s="6" t="s">
        <v>479</v>
      </c>
      <c r="N403" s="54" t="s">
        <v>546</v>
      </c>
    </row>
    <row r="404" spans="1:24" ht="45" x14ac:dyDescent="0.25">
      <c r="A404" s="4">
        <v>328</v>
      </c>
      <c r="B404" s="4" t="s">
        <v>84</v>
      </c>
      <c r="C404" s="4">
        <v>21</v>
      </c>
      <c r="D404" s="4">
        <v>246</v>
      </c>
      <c r="E404" s="4">
        <v>255</v>
      </c>
      <c r="F404" s="4">
        <v>-102</v>
      </c>
      <c r="G404" s="5">
        <f t="shared" si="111"/>
        <v>-348</v>
      </c>
      <c r="H404" s="5">
        <f t="shared" si="112"/>
        <v>-357</v>
      </c>
      <c r="I404" s="6" t="s">
        <v>19</v>
      </c>
      <c r="J404" s="6" t="s">
        <v>217</v>
      </c>
      <c r="K404" s="6" t="s">
        <v>480</v>
      </c>
    </row>
    <row r="405" spans="1:24" ht="45" x14ac:dyDescent="0.25">
      <c r="A405" s="4">
        <v>328</v>
      </c>
      <c r="B405" s="4" t="s">
        <v>84</v>
      </c>
      <c r="C405" s="4">
        <v>22</v>
      </c>
      <c r="D405" s="4">
        <v>255</v>
      </c>
      <c r="E405" s="4">
        <v>258</v>
      </c>
      <c r="F405" s="4">
        <v>-102</v>
      </c>
      <c r="G405" s="5">
        <f t="shared" si="111"/>
        <v>-357</v>
      </c>
      <c r="H405" s="5">
        <f t="shared" si="112"/>
        <v>-360</v>
      </c>
      <c r="I405" s="6" t="s">
        <v>187</v>
      </c>
      <c r="J405" s="6" t="s">
        <v>217</v>
      </c>
      <c r="K405" s="6" t="s">
        <v>480</v>
      </c>
    </row>
    <row r="406" spans="1:24" ht="45" x14ac:dyDescent="0.25">
      <c r="A406" s="4">
        <v>328</v>
      </c>
      <c r="B406" s="4" t="s">
        <v>84</v>
      </c>
      <c r="C406" s="4">
        <v>24</v>
      </c>
      <c r="D406" s="4">
        <v>265</v>
      </c>
      <c r="E406" s="4">
        <v>270</v>
      </c>
      <c r="F406" s="4">
        <v>-102</v>
      </c>
      <c r="G406" s="5">
        <f t="shared" si="111"/>
        <v>-367</v>
      </c>
      <c r="H406" s="5">
        <f t="shared" si="112"/>
        <v>-372</v>
      </c>
      <c r="I406" s="6" t="s">
        <v>31</v>
      </c>
      <c r="J406" s="6" t="s">
        <v>400</v>
      </c>
      <c r="K406" s="47" t="s">
        <v>481</v>
      </c>
      <c r="M406" s="6" t="s">
        <v>605</v>
      </c>
      <c r="N406" s="47" t="s">
        <v>547</v>
      </c>
      <c r="O406" s="47" t="s">
        <v>707</v>
      </c>
      <c r="P406" s="47" t="s">
        <v>547</v>
      </c>
      <c r="Q406" s="47" t="s">
        <v>708</v>
      </c>
      <c r="R406" s="54"/>
      <c r="S406" s="47" t="s">
        <v>605</v>
      </c>
      <c r="T406" s="47" t="s">
        <v>722</v>
      </c>
      <c r="U406" s="47" t="s">
        <v>167</v>
      </c>
      <c r="V406" s="47" t="s">
        <v>175</v>
      </c>
      <c r="W406" s="47">
        <v>512507</v>
      </c>
      <c r="X406" s="47" t="s">
        <v>185</v>
      </c>
    </row>
    <row r="407" spans="1:24" x14ac:dyDescent="0.25">
      <c r="A407" s="4">
        <v>328</v>
      </c>
      <c r="B407" s="4" t="s">
        <v>84</v>
      </c>
      <c r="C407" s="4">
        <v>25</v>
      </c>
      <c r="D407" s="4">
        <v>272</v>
      </c>
      <c r="E407" s="4">
        <v>281</v>
      </c>
      <c r="F407" s="4">
        <v>-102</v>
      </c>
      <c r="G407" s="5">
        <f t="shared" si="111"/>
        <v>-374</v>
      </c>
      <c r="H407" s="5">
        <f t="shared" si="112"/>
        <v>-383</v>
      </c>
      <c r="I407" s="6" t="s">
        <v>19</v>
      </c>
      <c r="J407" s="6" t="s">
        <v>229</v>
      </c>
      <c r="K407" s="6"/>
    </row>
    <row r="408" spans="1:24" x14ac:dyDescent="0.25">
      <c r="A408" s="4">
        <v>328</v>
      </c>
      <c r="B408" s="4" t="s">
        <v>84</v>
      </c>
      <c r="C408" s="4">
        <v>26</v>
      </c>
      <c r="D408" s="4">
        <v>281</v>
      </c>
      <c r="E408" s="4">
        <v>300</v>
      </c>
      <c r="F408" s="4">
        <v>-102</v>
      </c>
      <c r="G408" s="5">
        <f t="shared" si="111"/>
        <v>-383</v>
      </c>
      <c r="H408" s="5">
        <f t="shared" si="112"/>
        <v>-402</v>
      </c>
      <c r="I408" s="6" t="s">
        <v>216</v>
      </c>
      <c r="J408" s="6" t="s">
        <v>231</v>
      </c>
      <c r="K408" s="6"/>
    </row>
    <row r="409" spans="1:24" x14ac:dyDescent="0.25">
      <c r="A409" s="4">
        <v>328</v>
      </c>
      <c r="B409" s="4" t="s">
        <v>84</v>
      </c>
      <c r="C409" s="4">
        <v>27</v>
      </c>
      <c r="D409" s="4">
        <v>300</v>
      </c>
      <c r="E409" s="4">
        <v>332</v>
      </c>
      <c r="F409" s="4">
        <v>-102</v>
      </c>
      <c r="G409" s="5">
        <f t="shared" si="111"/>
        <v>-402</v>
      </c>
      <c r="H409" s="5">
        <f t="shared" si="112"/>
        <v>-434</v>
      </c>
      <c r="I409" s="6" t="s">
        <v>21</v>
      </c>
      <c r="J409" s="6" t="s">
        <v>234</v>
      </c>
      <c r="K409" s="6"/>
    </row>
    <row r="410" spans="1:24" x14ac:dyDescent="0.25">
      <c r="A410" s="4">
        <v>328</v>
      </c>
      <c r="B410" s="4" t="s">
        <v>84</v>
      </c>
      <c r="C410" s="4">
        <v>28</v>
      </c>
      <c r="D410" s="4">
        <v>332</v>
      </c>
      <c r="E410" s="4">
        <v>351</v>
      </c>
      <c r="F410" s="4">
        <v>-102</v>
      </c>
      <c r="G410" s="5">
        <f t="shared" si="111"/>
        <v>-434</v>
      </c>
      <c r="H410" s="5">
        <f t="shared" si="112"/>
        <v>-453</v>
      </c>
      <c r="I410" s="6" t="s">
        <v>21</v>
      </c>
      <c r="J410" s="6" t="s">
        <v>227</v>
      </c>
      <c r="K410" s="6" t="s">
        <v>464</v>
      </c>
    </row>
    <row r="411" spans="1:24" x14ac:dyDescent="0.25">
      <c r="A411" s="4">
        <v>328</v>
      </c>
      <c r="B411" s="4" t="s">
        <v>84</v>
      </c>
      <c r="C411" s="4">
        <v>29</v>
      </c>
      <c r="D411" s="4">
        <v>351</v>
      </c>
      <c r="E411" s="4">
        <v>363</v>
      </c>
      <c r="F411" s="4">
        <v>-102</v>
      </c>
      <c r="G411" s="5">
        <f t="shared" si="111"/>
        <v>-453</v>
      </c>
      <c r="H411" s="5">
        <f t="shared" si="112"/>
        <v>-465</v>
      </c>
      <c r="I411" s="6" t="s">
        <v>338</v>
      </c>
      <c r="J411" s="6" t="s">
        <v>622</v>
      </c>
      <c r="K411" s="6"/>
    </row>
    <row r="412" spans="1:24" x14ac:dyDescent="0.25">
      <c r="A412" s="4">
        <v>328</v>
      </c>
      <c r="B412" s="4" t="s">
        <v>84</v>
      </c>
      <c r="C412" s="4">
        <v>30</v>
      </c>
      <c r="D412" s="4">
        <v>363</v>
      </c>
      <c r="E412" s="4">
        <v>366</v>
      </c>
      <c r="F412" s="4">
        <v>-102</v>
      </c>
      <c r="G412" s="5">
        <f t="shared" si="111"/>
        <v>-465</v>
      </c>
      <c r="H412" s="5">
        <f t="shared" si="112"/>
        <v>-468</v>
      </c>
      <c r="I412" s="6" t="s">
        <v>21</v>
      </c>
      <c r="J412" s="6" t="s">
        <v>217</v>
      </c>
      <c r="K412" s="6" t="s">
        <v>315</v>
      </c>
    </row>
    <row r="413" spans="1:24" ht="30" x14ac:dyDescent="0.25">
      <c r="A413" s="4">
        <v>328</v>
      </c>
      <c r="B413" s="4" t="s">
        <v>84</v>
      </c>
      <c r="C413" s="4">
        <v>31</v>
      </c>
      <c r="D413" s="4">
        <v>366</v>
      </c>
      <c r="E413" s="4">
        <v>372</v>
      </c>
      <c r="F413" s="4">
        <v>-102</v>
      </c>
      <c r="G413" s="5">
        <f t="shared" si="111"/>
        <v>-468</v>
      </c>
      <c r="H413" s="5">
        <f t="shared" si="112"/>
        <v>-474</v>
      </c>
      <c r="I413" s="6" t="s">
        <v>28</v>
      </c>
      <c r="J413" s="6" t="s">
        <v>401</v>
      </c>
      <c r="K413" s="6"/>
    </row>
    <row r="414" spans="1:24" x14ac:dyDescent="0.25">
      <c r="A414" s="4">
        <v>328</v>
      </c>
      <c r="B414" s="4" t="s">
        <v>84</v>
      </c>
      <c r="C414" s="4">
        <v>33</v>
      </c>
      <c r="D414" s="4">
        <v>379</v>
      </c>
      <c r="E414" s="4">
        <v>382</v>
      </c>
      <c r="F414" s="4">
        <v>-102</v>
      </c>
      <c r="G414" s="5">
        <f t="shared" si="111"/>
        <v>-481</v>
      </c>
      <c r="H414" s="5">
        <f t="shared" si="112"/>
        <v>-484</v>
      </c>
      <c r="I414" s="6" t="s">
        <v>235</v>
      </c>
      <c r="J414" s="6" t="s">
        <v>217</v>
      </c>
      <c r="K414" s="6" t="s">
        <v>317</v>
      </c>
    </row>
    <row r="415" spans="1:24" ht="30" x14ac:dyDescent="0.25">
      <c r="A415" s="4">
        <v>328</v>
      </c>
      <c r="B415" s="4" t="s">
        <v>84</v>
      </c>
      <c r="C415" s="4">
        <v>34</v>
      </c>
      <c r="D415" s="4">
        <v>382</v>
      </c>
      <c r="E415" s="4">
        <v>404</v>
      </c>
      <c r="F415" s="4">
        <v>-102</v>
      </c>
      <c r="G415" s="5">
        <f t="shared" si="111"/>
        <v>-484</v>
      </c>
      <c r="H415" s="5">
        <f t="shared" si="112"/>
        <v>-506</v>
      </c>
      <c r="I415" s="6" t="s">
        <v>335</v>
      </c>
      <c r="J415" s="6" t="s">
        <v>402</v>
      </c>
      <c r="K415" s="6" t="s">
        <v>482</v>
      </c>
    </row>
    <row r="416" spans="1:24" x14ac:dyDescent="0.25">
      <c r="A416" s="4">
        <v>328</v>
      </c>
      <c r="B416" s="4" t="s">
        <v>84</v>
      </c>
      <c r="C416" s="4">
        <v>35</v>
      </c>
      <c r="D416" s="4">
        <v>404</v>
      </c>
      <c r="E416" s="4">
        <v>417</v>
      </c>
      <c r="F416" s="4">
        <v>-102</v>
      </c>
      <c r="G416" s="5">
        <f t="shared" si="111"/>
        <v>-506</v>
      </c>
      <c r="H416" s="5">
        <f t="shared" si="112"/>
        <v>-519</v>
      </c>
      <c r="I416" s="6" t="s">
        <v>21</v>
      </c>
      <c r="J416" s="6" t="s">
        <v>403</v>
      </c>
      <c r="K416" s="6" t="s">
        <v>315</v>
      </c>
    </row>
    <row r="417" spans="1:25" ht="60" x14ac:dyDescent="0.25">
      <c r="A417" s="4">
        <v>328</v>
      </c>
      <c r="B417" s="4" t="s">
        <v>84</v>
      </c>
      <c r="C417" s="4" t="s">
        <v>111</v>
      </c>
      <c r="D417" s="4">
        <v>425</v>
      </c>
      <c r="E417" s="4">
        <v>438</v>
      </c>
      <c r="F417" s="4">
        <v>-102</v>
      </c>
      <c r="G417" s="5">
        <f t="shared" si="111"/>
        <v>-527</v>
      </c>
      <c r="H417" s="5">
        <f t="shared" si="112"/>
        <v>-540</v>
      </c>
      <c r="I417" s="6" t="s">
        <v>236</v>
      </c>
      <c r="J417" s="6" t="s">
        <v>237</v>
      </c>
      <c r="K417" s="6" t="s">
        <v>466</v>
      </c>
    </row>
    <row r="418" spans="1:25" ht="30" x14ac:dyDescent="0.25">
      <c r="A418" s="4">
        <v>328</v>
      </c>
      <c r="B418" s="4" t="s">
        <v>84</v>
      </c>
      <c r="C418" s="4">
        <v>43</v>
      </c>
      <c r="D418" s="4">
        <v>461</v>
      </c>
      <c r="E418" s="4">
        <v>482</v>
      </c>
      <c r="F418" s="4">
        <v>-102</v>
      </c>
      <c r="G418" s="5">
        <f t="shared" si="111"/>
        <v>-563</v>
      </c>
      <c r="H418" s="5">
        <f t="shared" si="112"/>
        <v>-584</v>
      </c>
      <c r="I418" s="6" t="s">
        <v>187</v>
      </c>
      <c r="J418" s="6" t="s">
        <v>623</v>
      </c>
      <c r="K418" s="6" t="s">
        <v>483</v>
      </c>
    </row>
    <row r="419" spans="1:25" x14ac:dyDescent="0.25">
      <c r="A419" s="4">
        <v>328</v>
      </c>
      <c r="B419" s="4" t="s">
        <v>84</v>
      </c>
      <c r="C419" s="4">
        <v>45</v>
      </c>
      <c r="D419" s="4">
        <v>490</v>
      </c>
      <c r="E419" s="4">
        <v>500</v>
      </c>
      <c r="F419" s="4">
        <v>-102</v>
      </c>
      <c r="G419" s="5">
        <f t="shared" si="111"/>
        <v>-592</v>
      </c>
      <c r="H419" s="5">
        <f t="shared" si="112"/>
        <v>-602</v>
      </c>
      <c r="I419" s="6" t="s">
        <v>20</v>
      </c>
      <c r="J419" s="6" t="s">
        <v>404</v>
      </c>
      <c r="K419" s="6" t="s">
        <v>318</v>
      </c>
    </row>
    <row r="420" spans="1:25" s="25" customFormat="1" x14ac:dyDescent="0.25">
      <c r="A420" s="23"/>
      <c r="B420" s="23"/>
      <c r="C420" s="23"/>
      <c r="D420" s="23"/>
      <c r="E420" s="23"/>
      <c r="F420" s="23"/>
      <c r="G420" s="24"/>
      <c r="H420" s="24"/>
      <c r="Y420" s="11"/>
    </row>
    <row r="421" spans="1:25" x14ac:dyDescent="0.25">
      <c r="A421" s="4">
        <v>329</v>
      </c>
      <c r="B421" s="4" t="s">
        <v>106</v>
      </c>
      <c r="C421" s="4">
        <v>5</v>
      </c>
      <c r="D421" s="4">
        <v>80</v>
      </c>
      <c r="E421" s="4">
        <v>100</v>
      </c>
      <c r="F421" s="4">
        <v>-100</v>
      </c>
      <c r="G421" s="5">
        <f t="shared" ref="G421:G422" si="113">F421-D421</f>
        <v>-180</v>
      </c>
      <c r="H421" s="5">
        <f t="shared" ref="H421:H422" si="114">F421-E421</f>
        <v>-200</v>
      </c>
      <c r="I421" s="6" t="s">
        <v>204</v>
      </c>
      <c r="J421" s="6" t="s">
        <v>217</v>
      </c>
      <c r="K421" s="6" t="s">
        <v>484</v>
      </c>
    </row>
    <row r="422" spans="1:25" x14ac:dyDescent="0.25">
      <c r="A422" s="4">
        <v>329</v>
      </c>
      <c r="B422" s="4" t="s">
        <v>106</v>
      </c>
      <c r="C422" s="4">
        <v>7</v>
      </c>
      <c r="D422" s="4">
        <v>230</v>
      </c>
      <c r="E422" s="4">
        <v>270</v>
      </c>
      <c r="F422" s="4">
        <v>-100</v>
      </c>
      <c r="G422" s="5">
        <f t="shared" si="113"/>
        <v>-330</v>
      </c>
      <c r="H422" s="5">
        <f t="shared" si="114"/>
        <v>-370</v>
      </c>
      <c r="I422" s="6" t="s">
        <v>204</v>
      </c>
      <c r="J422" s="6" t="s">
        <v>363</v>
      </c>
      <c r="K422" s="6" t="s">
        <v>484</v>
      </c>
    </row>
    <row r="423" spans="1:25" s="25" customFormat="1" x14ac:dyDescent="0.25">
      <c r="A423" s="23"/>
      <c r="B423" s="23"/>
      <c r="F423" s="23"/>
      <c r="G423" s="24"/>
      <c r="H423" s="24"/>
      <c r="Y423" s="11"/>
    </row>
    <row r="424" spans="1:25" ht="30" x14ac:dyDescent="0.25">
      <c r="A424" s="4">
        <v>327</v>
      </c>
      <c r="B424" s="4" t="s">
        <v>98</v>
      </c>
      <c r="C424" s="6">
        <v>6</v>
      </c>
      <c r="D424" s="6">
        <v>90</v>
      </c>
      <c r="E424" s="6">
        <v>95</v>
      </c>
      <c r="F424" s="4">
        <v>-104</v>
      </c>
      <c r="G424" s="5">
        <f t="shared" ref="G424:G427" si="115">F424-D424</f>
        <v>-194</v>
      </c>
      <c r="H424" s="5">
        <f t="shared" ref="H424:H425" si="116">F424-E424</f>
        <v>-199</v>
      </c>
      <c r="I424" s="6" t="s">
        <v>188</v>
      </c>
      <c r="J424" s="6" t="s">
        <v>363</v>
      </c>
      <c r="K424" s="6" t="s">
        <v>485</v>
      </c>
    </row>
    <row r="425" spans="1:25" x14ac:dyDescent="0.25">
      <c r="A425" s="4">
        <v>327</v>
      </c>
      <c r="B425" s="4" t="s">
        <v>98</v>
      </c>
      <c r="C425" s="6">
        <v>8</v>
      </c>
      <c r="D425" s="6">
        <v>100</v>
      </c>
      <c r="E425" s="6">
        <v>105</v>
      </c>
      <c r="F425" s="4">
        <v>-104</v>
      </c>
      <c r="G425" s="5">
        <f t="shared" si="115"/>
        <v>-204</v>
      </c>
      <c r="H425" s="5">
        <f t="shared" si="116"/>
        <v>-209</v>
      </c>
      <c r="I425" s="6" t="s">
        <v>20</v>
      </c>
      <c r="J425" s="6" t="s">
        <v>222</v>
      </c>
      <c r="K425" s="6"/>
    </row>
    <row r="426" spans="1:25" x14ac:dyDescent="0.25">
      <c r="A426" s="4">
        <v>327</v>
      </c>
      <c r="B426" s="4" t="s">
        <v>98</v>
      </c>
      <c r="C426" s="6">
        <v>10</v>
      </c>
      <c r="D426" s="6">
        <v>170</v>
      </c>
      <c r="E426" s="6" t="s">
        <v>99</v>
      </c>
      <c r="F426" s="4">
        <v>-104</v>
      </c>
      <c r="G426" s="5">
        <f t="shared" si="115"/>
        <v>-274</v>
      </c>
      <c r="H426" s="6" t="s">
        <v>99</v>
      </c>
      <c r="I426" s="6" t="s">
        <v>204</v>
      </c>
      <c r="J426" s="6" t="s">
        <v>217</v>
      </c>
      <c r="K426" s="6" t="s">
        <v>486</v>
      </c>
      <c r="O426" s="3" t="s">
        <v>87</v>
      </c>
    </row>
    <row r="427" spans="1:25" ht="45" x14ac:dyDescent="0.25">
      <c r="A427" s="4">
        <v>327</v>
      </c>
      <c r="B427" s="4" t="s">
        <v>98</v>
      </c>
      <c r="C427" s="6">
        <v>11</v>
      </c>
      <c r="D427" s="6">
        <v>270</v>
      </c>
      <c r="E427" s="6" t="s">
        <v>99</v>
      </c>
      <c r="F427" s="4">
        <v>-104</v>
      </c>
      <c r="G427" s="5">
        <f t="shared" si="115"/>
        <v>-374</v>
      </c>
      <c r="H427" s="6" t="s">
        <v>99</v>
      </c>
      <c r="I427" s="6" t="s">
        <v>206</v>
      </c>
      <c r="J427" s="6" t="s">
        <v>617</v>
      </c>
      <c r="K427" s="6"/>
      <c r="M427" s="6" t="s">
        <v>605</v>
      </c>
      <c r="N427" s="47" t="s">
        <v>533</v>
      </c>
      <c r="O427" s="47" t="s">
        <v>709</v>
      </c>
      <c r="P427" s="47" t="s">
        <v>595</v>
      </c>
      <c r="Q427" s="47" t="s">
        <v>605</v>
      </c>
      <c r="R427" s="54"/>
      <c r="S427" s="47" t="s">
        <v>605</v>
      </c>
      <c r="T427" s="47" t="s">
        <v>727</v>
      </c>
      <c r="U427" s="47" t="s">
        <v>122</v>
      </c>
      <c r="V427" s="47" t="s">
        <v>120</v>
      </c>
      <c r="W427" s="61">
        <v>498680</v>
      </c>
      <c r="X427" s="47" t="s">
        <v>124</v>
      </c>
    </row>
    <row r="428" spans="1:25" s="25" customFormat="1" x14ac:dyDescent="0.25">
      <c r="A428" s="23"/>
      <c r="B428" s="23"/>
      <c r="C428" s="23"/>
      <c r="D428" s="23"/>
      <c r="E428" s="23"/>
      <c r="F428" s="23"/>
      <c r="G428" s="24"/>
      <c r="H428" s="24"/>
      <c r="Y428" s="11"/>
    </row>
    <row r="429" spans="1:25" x14ac:dyDescent="0.25">
      <c r="A429" s="4">
        <v>330</v>
      </c>
      <c r="B429" s="4" t="s">
        <v>107</v>
      </c>
      <c r="C429" s="4">
        <v>8</v>
      </c>
      <c r="D429" s="4">
        <v>85</v>
      </c>
      <c r="E429" s="4">
        <v>91</v>
      </c>
      <c r="F429" s="4">
        <v>-128</v>
      </c>
      <c r="G429" s="5">
        <f t="shared" ref="G429:G432" si="117">F429-D429</f>
        <v>-213</v>
      </c>
      <c r="H429" s="5">
        <f t="shared" ref="H429:H432" si="118">F429-E429</f>
        <v>-219</v>
      </c>
      <c r="I429" s="6" t="s">
        <v>20</v>
      </c>
      <c r="J429" s="6" t="s">
        <v>217</v>
      </c>
      <c r="K429" s="6"/>
    </row>
    <row r="430" spans="1:25" ht="45" x14ac:dyDescent="0.25">
      <c r="A430" s="4">
        <v>330</v>
      </c>
      <c r="B430" s="4" t="s">
        <v>107</v>
      </c>
      <c r="C430" s="4" t="s">
        <v>108</v>
      </c>
      <c r="D430" s="4">
        <v>101</v>
      </c>
      <c r="E430" s="4">
        <v>107</v>
      </c>
      <c r="F430" s="4">
        <v>-128</v>
      </c>
      <c r="G430" s="5">
        <f t="shared" si="117"/>
        <v>-229</v>
      </c>
      <c r="H430" s="5">
        <f t="shared" si="118"/>
        <v>-235</v>
      </c>
      <c r="I430" s="6" t="s">
        <v>238</v>
      </c>
      <c r="J430" s="6" t="s">
        <v>217</v>
      </c>
      <c r="K430" s="6"/>
      <c r="M430" s="6" t="s">
        <v>605</v>
      </c>
      <c r="N430" s="6" t="s">
        <v>496</v>
      </c>
      <c r="O430" s="6" t="s">
        <v>274</v>
      </c>
      <c r="P430" s="6" t="s">
        <v>119</v>
      </c>
      <c r="Q430" s="6" t="s">
        <v>606</v>
      </c>
    </row>
    <row r="431" spans="1:25" x14ac:dyDescent="0.25">
      <c r="A431" s="4">
        <v>330</v>
      </c>
      <c r="B431" s="4" t="s">
        <v>107</v>
      </c>
      <c r="C431" s="4">
        <v>14</v>
      </c>
      <c r="D431" s="4">
        <v>140</v>
      </c>
      <c r="E431" s="4">
        <v>148</v>
      </c>
      <c r="F431" s="4">
        <v>-128</v>
      </c>
      <c r="G431" s="5">
        <f t="shared" si="117"/>
        <v>-268</v>
      </c>
      <c r="H431" s="5">
        <f t="shared" si="118"/>
        <v>-276</v>
      </c>
      <c r="I431" s="6" t="s">
        <v>239</v>
      </c>
      <c r="J431" s="6" t="s">
        <v>217</v>
      </c>
      <c r="K431" s="6"/>
    </row>
    <row r="432" spans="1:25" ht="45" x14ac:dyDescent="0.25">
      <c r="A432" s="4">
        <v>330</v>
      </c>
      <c r="B432" s="4" t="s">
        <v>107</v>
      </c>
      <c r="C432" s="4" t="s">
        <v>109</v>
      </c>
      <c r="D432" s="4">
        <v>150</v>
      </c>
      <c r="E432" s="4">
        <v>300</v>
      </c>
      <c r="F432" s="4">
        <v>-128</v>
      </c>
      <c r="G432" s="5">
        <f t="shared" si="117"/>
        <v>-278</v>
      </c>
      <c r="H432" s="5">
        <f t="shared" si="118"/>
        <v>-428</v>
      </c>
      <c r="I432" s="6" t="s">
        <v>24</v>
      </c>
      <c r="J432" s="6" t="s">
        <v>217</v>
      </c>
      <c r="K432" s="6"/>
    </row>
    <row r="433" spans="1:25" s="25" customFormat="1" x14ac:dyDescent="0.25">
      <c r="A433" s="23"/>
      <c r="B433" s="23"/>
      <c r="C433" s="23"/>
      <c r="D433" s="23"/>
      <c r="E433" s="23"/>
      <c r="F433" s="23"/>
      <c r="G433" s="24"/>
      <c r="H433" s="24"/>
      <c r="Y433" s="11"/>
    </row>
    <row r="434" spans="1:25" ht="30" x14ac:dyDescent="0.25">
      <c r="A434" s="4">
        <v>331</v>
      </c>
      <c r="B434" s="4" t="s">
        <v>156</v>
      </c>
      <c r="C434" s="4">
        <v>12</v>
      </c>
      <c r="D434" s="4">
        <v>116</v>
      </c>
      <c r="E434" s="4">
        <v>125</v>
      </c>
      <c r="F434" s="4">
        <v>-83</v>
      </c>
      <c r="G434" s="5">
        <f t="shared" ref="G434" si="119">F434-D434</f>
        <v>-199</v>
      </c>
      <c r="H434" s="5">
        <f t="shared" ref="H434" si="120">F434-E434</f>
        <v>-208</v>
      </c>
      <c r="I434" s="6" t="s">
        <v>31</v>
      </c>
      <c r="J434" s="6" t="s">
        <v>405</v>
      </c>
      <c r="K434" s="6" t="s">
        <v>315</v>
      </c>
      <c r="N434" s="3" t="s">
        <v>549</v>
      </c>
    </row>
    <row r="435" spans="1:25" ht="30" x14ac:dyDescent="0.25">
      <c r="A435" s="4">
        <v>331</v>
      </c>
      <c r="B435" s="4" t="s">
        <v>156</v>
      </c>
      <c r="C435" s="4">
        <v>14</v>
      </c>
      <c r="D435" s="4">
        <v>133</v>
      </c>
      <c r="E435" s="4">
        <v>136</v>
      </c>
      <c r="F435" s="4">
        <v>-83</v>
      </c>
      <c r="G435" s="5">
        <f t="shared" ref="G435:G442" si="121">F435-D435</f>
        <v>-216</v>
      </c>
      <c r="H435" s="5">
        <f t="shared" ref="H435:H442" si="122">F435-E435</f>
        <v>-219</v>
      </c>
      <c r="I435" s="6" t="s">
        <v>19</v>
      </c>
      <c r="J435" s="6" t="s">
        <v>363</v>
      </c>
      <c r="K435" s="6" t="s">
        <v>315</v>
      </c>
      <c r="N435" s="3" t="s">
        <v>550</v>
      </c>
    </row>
    <row r="436" spans="1:25" ht="30" x14ac:dyDescent="0.25">
      <c r="A436" s="4">
        <v>331</v>
      </c>
      <c r="B436" s="4" t="s">
        <v>156</v>
      </c>
      <c r="C436" s="4">
        <v>18</v>
      </c>
      <c r="D436" s="4">
        <v>166</v>
      </c>
      <c r="E436" s="4">
        <v>170</v>
      </c>
      <c r="F436" s="4">
        <v>-83</v>
      </c>
      <c r="G436" s="5">
        <f t="shared" si="121"/>
        <v>-249</v>
      </c>
      <c r="H436" s="5">
        <f t="shared" si="122"/>
        <v>-253</v>
      </c>
      <c r="I436" s="6" t="s">
        <v>21</v>
      </c>
      <c r="J436" s="6" t="s">
        <v>363</v>
      </c>
      <c r="K436" s="6" t="s">
        <v>315</v>
      </c>
      <c r="N436" s="3" t="s">
        <v>548</v>
      </c>
    </row>
    <row r="437" spans="1:25" ht="30" x14ac:dyDescent="0.25">
      <c r="A437" s="4">
        <v>331</v>
      </c>
      <c r="B437" s="4" t="s">
        <v>156</v>
      </c>
      <c r="C437" s="4">
        <v>20</v>
      </c>
      <c r="D437" s="4">
        <v>190</v>
      </c>
      <c r="E437" s="4">
        <v>196</v>
      </c>
      <c r="F437" s="4">
        <v>-83</v>
      </c>
      <c r="G437" s="5">
        <f t="shared" si="121"/>
        <v>-273</v>
      </c>
      <c r="H437" s="5">
        <f t="shared" si="122"/>
        <v>-279</v>
      </c>
      <c r="I437" s="6" t="s">
        <v>198</v>
      </c>
      <c r="J437" s="6" t="s">
        <v>222</v>
      </c>
      <c r="K437" s="6" t="s">
        <v>459</v>
      </c>
      <c r="N437" s="3" t="s">
        <v>551</v>
      </c>
    </row>
    <row r="438" spans="1:25" ht="30" x14ac:dyDescent="0.25">
      <c r="A438" s="4">
        <v>331</v>
      </c>
      <c r="B438" s="4" t="s">
        <v>156</v>
      </c>
      <c r="C438" s="4">
        <v>22</v>
      </c>
      <c r="D438" s="4">
        <v>201</v>
      </c>
      <c r="E438" s="4">
        <v>206</v>
      </c>
      <c r="F438" s="4">
        <v>-83</v>
      </c>
      <c r="G438" s="5">
        <f t="shared" si="121"/>
        <v>-284</v>
      </c>
      <c r="H438" s="5">
        <f t="shared" si="122"/>
        <v>-289</v>
      </c>
      <c r="I438" s="6" t="s">
        <v>24</v>
      </c>
      <c r="J438" s="6" t="s">
        <v>217</v>
      </c>
      <c r="K438" s="6" t="s">
        <v>459</v>
      </c>
    </row>
    <row r="439" spans="1:25" ht="30" x14ac:dyDescent="0.25">
      <c r="A439" s="4">
        <v>331</v>
      </c>
      <c r="B439" s="4" t="s">
        <v>156</v>
      </c>
      <c r="C439" s="4">
        <v>23</v>
      </c>
      <c r="D439" s="4">
        <v>206</v>
      </c>
      <c r="E439" s="4">
        <v>217</v>
      </c>
      <c r="F439" s="4">
        <v>-83</v>
      </c>
      <c r="G439" s="5">
        <f t="shared" si="121"/>
        <v>-289</v>
      </c>
      <c r="H439" s="5">
        <f t="shared" si="122"/>
        <v>-300</v>
      </c>
      <c r="I439" s="6" t="s">
        <v>19</v>
      </c>
      <c r="J439" s="6" t="s">
        <v>217</v>
      </c>
      <c r="K439" s="6"/>
    </row>
    <row r="440" spans="1:25" ht="30" x14ac:dyDescent="0.25">
      <c r="A440" s="4">
        <v>331</v>
      </c>
      <c r="B440" s="4" t="s">
        <v>156</v>
      </c>
      <c r="C440" s="4">
        <v>24</v>
      </c>
      <c r="D440" s="4">
        <v>217</v>
      </c>
      <c r="E440" s="4">
        <v>232</v>
      </c>
      <c r="F440" s="4">
        <v>-83</v>
      </c>
      <c r="G440" s="5">
        <f t="shared" si="121"/>
        <v>-300</v>
      </c>
      <c r="H440" s="5">
        <f t="shared" si="122"/>
        <v>-315</v>
      </c>
      <c r="I440" s="6" t="s">
        <v>187</v>
      </c>
      <c r="J440" s="6" t="s">
        <v>217</v>
      </c>
      <c r="K440" s="6"/>
    </row>
    <row r="441" spans="1:25" ht="30" x14ac:dyDescent="0.25">
      <c r="A441" s="4">
        <v>331</v>
      </c>
      <c r="B441" s="4" t="s">
        <v>156</v>
      </c>
      <c r="C441" s="4">
        <v>26</v>
      </c>
      <c r="D441" s="4">
        <v>247</v>
      </c>
      <c r="E441" s="4">
        <v>250</v>
      </c>
      <c r="F441" s="4">
        <v>-83</v>
      </c>
      <c r="G441" s="5">
        <f t="shared" si="121"/>
        <v>-330</v>
      </c>
      <c r="H441" s="5">
        <f t="shared" si="122"/>
        <v>-333</v>
      </c>
      <c r="I441" s="6" t="s">
        <v>216</v>
      </c>
      <c r="J441" s="6" t="s">
        <v>217</v>
      </c>
      <c r="K441" s="6"/>
    </row>
    <row r="442" spans="1:25" ht="30" x14ac:dyDescent="0.25">
      <c r="A442" s="4">
        <v>331</v>
      </c>
      <c r="B442" s="4" t="s">
        <v>156</v>
      </c>
      <c r="C442" s="4">
        <v>30</v>
      </c>
      <c r="D442" s="4">
        <v>296</v>
      </c>
      <c r="E442" s="4">
        <v>312</v>
      </c>
      <c r="F442" s="4">
        <v>-83</v>
      </c>
      <c r="G442" s="5">
        <f t="shared" si="121"/>
        <v>-379</v>
      </c>
      <c r="H442" s="5">
        <f t="shared" si="122"/>
        <v>-395</v>
      </c>
      <c r="I442" s="6" t="s">
        <v>187</v>
      </c>
      <c r="J442" s="6" t="s">
        <v>227</v>
      </c>
      <c r="K442" s="6"/>
    </row>
    <row r="443" spans="1:25" ht="45" x14ac:dyDescent="0.25">
      <c r="A443" s="4">
        <v>331</v>
      </c>
      <c r="B443" s="4" t="s">
        <v>156</v>
      </c>
      <c r="C443" s="4">
        <v>32</v>
      </c>
      <c r="D443" s="4">
        <v>328</v>
      </c>
      <c r="E443" s="4">
        <v>328</v>
      </c>
      <c r="F443" s="4">
        <v>-83</v>
      </c>
      <c r="G443" s="5">
        <f t="shared" ref="G443:G449" si="123">F443-D443</f>
        <v>-411</v>
      </c>
      <c r="H443" s="5">
        <f t="shared" ref="H443:H449" si="124">F443-E443</f>
        <v>-411</v>
      </c>
      <c r="I443" s="6" t="s">
        <v>339</v>
      </c>
      <c r="J443" s="6" t="s">
        <v>624</v>
      </c>
      <c r="K443" s="6"/>
      <c r="M443" s="6" t="s">
        <v>605</v>
      </c>
      <c r="N443" s="6" t="s">
        <v>508</v>
      </c>
      <c r="O443" s="6" t="s">
        <v>275</v>
      </c>
      <c r="P443" s="6" t="s">
        <v>119</v>
      </c>
      <c r="Q443" s="6" t="s">
        <v>606</v>
      </c>
    </row>
    <row r="444" spans="1:25" ht="30" x14ac:dyDescent="0.25">
      <c r="A444" s="4">
        <v>331</v>
      </c>
      <c r="B444" s="4" t="s">
        <v>156</v>
      </c>
      <c r="C444" s="4">
        <v>35</v>
      </c>
      <c r="D444" s="4">
        <v>355</v>
      </c>
      <c r="E444" s="4">
        <v>360</v>
      </c>
      <c r="F444" s="4">
        <v>-83</v>
      </c>
      <c r="G444" s="5">
        <f t="shared" si="123"/>
        <v>-438</v>
      </c>
      <c r="H444" s="5">
        <f t="shared" si="124"/>
        <v>-443</v>
      </c>
      <c r="I444" s="6" t="s">
        <v>20</v>
      </c>
      <c r="J444" s="6" t="s">
        <v>217</v>
      </c>
      <c r="K444" s="6" t="s">
        <v>315</v>
      </c>
    </row>
    <row r="445" spans="1:25" ht="30" x14ac:dyDescent="0.25">
      <c r="A445" s="4">
        <v>331</v>
      </c>
      <c r="B445" s="4" t="s">
        <v>156</v>
      </c>
      <c r="C445" s="4">
        <v>36</v>
      </c>
      <c r="D445" s="4">
        <v>360</v>
      </c>
      <c r="E445" s="4">
        <v>370</v>
      </c>
      <c r="F445" s="4">
        <v>-83</v>
      </c>
      <c r="G445" s="5">
        <f t="shared" si="123"/>
        <v>-443</v>
      </c>
      <c r="H445" s="5">
        <f t="shared" si="124"/>
        <v>-453</v>
      </c>
      <c r="I445" s="6" t="s">
        <v>19</v>
      </c>
      <c r="J445" s="6" t="s">
        <v>363</v>
      </c>
      <c r="K445" s="6" t="s">
        <v>315</v>
      </c>
    </row>
    <row r="446" spans="1:25" ht="45" x14ac:dyDescent="0.25">
      <c r="A446" s="4">
        <v>331</v>
      </c>
      <c r="B446" s="4" t="s">
        <v>156</v>
      </c>
      <c r="C446" s="4">
        <v>39</v>
      </c>
      <c r="D446" s="4">
        <v>409</v>
      </c>
      <c r="E446" s="4">
        <v>415</v>
      </c>
      <c r="F446" s="4">
        <v>-83</v>
      </c>
      <c r="G446" s="5">
        <f t="shared" si="123"/>
        <v>-492</v>
      </c>
      <c r="H446" s="5">
        <f t="shared" si="124"/>
        <v>-498</v>
      </c>
      <c r="I446" s="6" t="s">
        <v>240</v>
      </c>
      <c r="J446" s="6" t="s">
        <v>406</v>
      </c>
      <c r="K446" s="6" t="s">
        <v>315</v>
      </c>
      <c r="M446" s="6" t="s">
        <v>605</v>
      </c>
      <c r="N446" s="6" t="s">
        <v>552</v>
      </c>
      <c r="O446" s="6" t="s">
        <v>276</v>
      </c>
      <c r="P446" s="6" t="s">
        <v>119</v>
      </c>
      <c r="Q446" s="6" t="s">
        <v>606</v>
      </c>
    </row>
    <row r="447" spans="1:25" ht="30" x14ac:dyDescent="0.25">
      <c r="A447" s="4">
        <v>331</v>
      </c>
      <c r="B447" s="4" t="s">
        <v>156</v>
      </c>
      <c r="C447" s="4">
        <v>44</v>
      </c>
      <c r="D447" s="4">
        <v>448</v>
      </c>
      <c r="E447" s="4">
        <v>454</v>
      </c>
      <c r="F447" s="4">
        <v>-83</v>
      </c>
      <c r="G447" s="5">
        <f t="shared" si="123"/>
        <v>-531</v>
      </c>
      <c r="H447" s="5">
        <f t="shared" si="124"/>
        <v>-537</v>
      </c>
      <c r="I447" s="6" t="s">
        <v>30</v>
      </c>
      <c r="J447" s="6" t="s">
        <v>406</v>
      </c>
      <c r="K447" s="6" t="s">
        <v>315</v>
      </c>
    </row>
    <row r="448" spans="1:25" ht="30" x14ac:dyDescent="0.25">
      <c r="A448" s="4">
        <v>331</v>
      </c>
      <c r="B448" s="4" t="s">
        <v>156</v>
      </c>
      <c r="C448" s="4">
        <v>45</v>
      </c>
      <c r="D448" s="4">
        <v>454</v>
      </c>
      <c r="E448" s="4">
        <v>470</v>
      </c>
      <c r="F448" s="4">
        <v>-83</v>
      </c>
      <c r="G448" s="5">
        <f t="shared" si="123"/>
        <v>-537</v>
      </c>
      <c r="H448" s="5">
        <f t="shared" si="124"/>
        <v>-553</v>
      </c>
      <c r="I448" s="6" t="s">
        <v>26</v>
      </c>
      <c r="J448" s="6" t="s">
        <v>217</v>
      </c>
      <c r="K448" s="6"/>
    </row>
    <row r="449" spans="1:25" ht="30" x14ac:dyDescent="0.25">
      <c r="A449" s="4">
        <v>331</v>
      </c>
      <c r="B449" s="4" t="s">
        <v>156</v>
      </c>
      <c r="C449" s="4">
        <v>47</v>
      </c>
      <c r="D449" s="4">
        <v>470</v>
      </c>
      <c r="E449" s="4">
        <v>500</v>
      </c>
      <c r="F449" s="4">
        <v>-83</v>
      </c>
      <c r="G449" s="5">
        <f t="shared" si="123"/>
        <v>-553</v>
      </c>
      <c r="H449" s="5">
        <f t="shared" si="124"/>
        <v>-583</v>
      </c>
      <c r="I449" s="6" t="s">
        <v>26</v>
      </c>
      <c r="J449" s="6" t="s">
        <v>217</v>
      </c>
      <c r="K449" s="6"/>
    </row>
    <row r="450" spans="1:25" s="25" customFormat="1" x14ac:dyDescent="0.25">
      <c r="A450" s="23"/>
      <c r="B450" s="23"/>
      <c r="C450" s="23"/>
      <c r="D450" s="23"/>
      <c r="E450" s="23"/>
      <c r="F450" s="23"/>
      <c r="G450" s="24"/>
      <c r="H450" s="24"/>
      <c r="Y450" s="11"/>
    </row>
    <row r="451" spans="1:25" s="25" customFormat="1" x14ac:dyDescent="0.25">
      <c r="A451" s="23"/>
      <c r="B451" s="23"/>
      <c r="C451" s="23"/>
      <c r="D451" s="23"/>
      <c r="E451" s="23"/>
      <c r="F451" s="23"/>
      <c r="G451" s="24"/>
      <c r="H451" s="24"/>
      <c r="Y451" s="11"/>
    </row>
    <row r="452" spans="1:25" s="25" customFormat="1" x14ac:dyDescent="0.25">
      <c r="A452" s="23"/>
      <c r="B452" s="23"/>
      <c r="C452" s="23"/>
      <c r="D452" s="23"/>
      <c r="E452" s="23"/>
      <c r="F452" s="23"/>
      <c r="G452" s="24"/>
      <c r="H452" s="24"/>
      <c r="Y452" s="11"/>
    </row>
    <row r="453" spans="1:25" ht="26.25" x14ac:dyDescent="0.25">
      <c r="A453" s="95" t="s">
        <v>785</v>
      </c>
      <c r="B453" s="13"/>
      <c r="C453" s="26"/>
      <c r="D453" s="26"/>
    </row>
    <row r="454" spans="1:25" x14ac:dyDescent="0.25">
      <c r="A454" s="4">
        <v>332</v>
      </c>
      <c r="B454" s="4" t="s">
        <v>301</v>
      </c>
      <c r="C454" s="4">
        <v>13</v>
      </c>
      <c r="D454" s="4">
        <v>101</v>
      </c>
      <c r="E454" s="4">
        <v>103</v>
      </c>
      <c r="F454" s="4">
        <v>-55</v>
      </c>
      <c r="G454" s="5">
        <f t="shared" ref="G454" si="125">F454-D454</f>
        <v>-156</v>
      </c>
      <c r="H454" s="5">
        <f t="shared" ref="H454" si="126">F454-E454</f>
        <v>-158</v>
      </c>
      <c r="I454" s="6" t="s">
        <v>20</v>
      </c>
      <c r="J454" s="6" t="s">
        <v>217</v>
      </c>
      <c r="K454" s="6"/>
    </row>
    <row r="455" spans="1:25" ht="30" x14ac:dyDescent="0.25">
      <c r="A455" s="4">
        <v>332</v>
      </c>
      <c r="B455" s="4" t="s">
        <v>301</v>
      </c>
      <c r="C455" s="4">
        <v>17</v>
      </c>
      <c r="D455" s="4">
        <v>118</v>
      </c>
      <c r="E455" s="4">
        <v>128</v>
      </c>
      <c r="F455" s="4">
        <v>-55</v>
      </c>
      <c r="G455" s="5">
        <f t="shared" ref="G455:G462" si="127">F455-D455</f>
        <v>-173</v>
      </c>
      <c r="H455" s="5">
        <f t="shared" ref="H455:H462" si="128">F455-E455</f>
        <v>-183</v>
      </c>
      <c r="I455" s="6" t="s">
        <v>28</v>
      </c>
      <c r="J455" s="6" t="s">
        <v>217</v>
      </c>
      <c r="K455" s="6" t="s">
        <v>487</v>
      </c>
      <c r="M455" s="54"/>
      <c r="N455" s="54"/>
      <c r="O455" s="54"/>
      <c r="P455" s="54"/>
      <c r="Q455" s="54"/>
      <c r="R455" s="54"/>
      <c r="S455" s="54"/>
      <c r="T455" s="54"/>
      <c r="U455" s="54"/>
      <c r="V455" s="54"/>
      <c r="W455" s="54"/>
      <c r="X455" s="54"/>
    </row>
    <row r="456" spans="1:25" x14ac:dyDescent="0.25">
      <c r="A456" s="4">
        <v>332</v>
      </c>
      <c r="B456" s="4" t="s">
        <v>301</v>
      </c>
      <c r="C456" s="4">
        <v>19</v>
      </c>
      <c r="D456" s="4">
        <v>132</v>
      </c>
      <c r="E456" s="4">
        <v>133</v>
      </c>
      <c r="F456" s="4">
        <v>-55</v>
      </c>
      <c r="G456" s="5">
        <f t="shared" si="127"/>
        <v>-187</v>
      </c>
      <c r="H456" s="5">
        <f t="shared" si="128"/>
        <v>-188</v>
      </c>
      <c r="I456" s="6" t="s">
        <v>241</v>
      </c>
      <c r="J456" s="6" t="s">
        <v>242</v>
      </c>
      <c r="K456" s="6" t="s">
        <v>419</v>
      </c>
      <c r="M456" s="54"/>
      <c r="N456" s="54"/>
      <c r="O456" s="54"/>
      <c r="P456" s="54"/>
      <c r="Q456" s="54"/>
      <c r="R456" s="54"/>
      <c r="S456" s="54"/>
      <c r="T456" s="54"/>
      <c r="U456" s="54"/>
      <c r="V456" s="54"/>
      <c r="W456" s="54"/>
      <c r="X456" s="54"/>
    </row>
    <row r="457" spans="1:25" ht="30" x14ac:dyDescent="0.25">
      <c r="A457" s="4">
        <v>332</v>
      </c>
      <c r="B457" s="4" t="s">
        <v>301</v>
      </c>
      <c r="C457" s="4" t="s">
        <v>133</v>
      </c>
      <c r="D457" s="4">
        <v>135</v>
      </c>
      <c r="E457" s="4">
        <v>138</v>
      </c>
      <c r="F457" s="4">
        <v>-55</v>
      </c>
      <c r="G457" s="5">
        <f t="shared" si="127"/>
        <v>-190</v>
      </c>
      <c r="H457" s="5">
        <f t="shared" si="128"/>
        <v>-193</v>
      </c>
      <c r="I457" s="6" t="s">
        <v>211</v>
      </c>
      <c r="J457" s="6" t="s">
        <v>217</v>
      </c>
      <c r="K457" s="6" t="s">
        <v>487</v>
      </c>
      <c r="M457" s="54"/>
      <c r="N457" s="54"/>
      <c r="O457" s="54"/>
      <c r="P457" s="54"/>
      <c r="Q457" s="54"/>
      <c r="R457" s="54"/>
      <c r="S457" s="54"/>
      <c r="T457" s="54"/>
      <c r="U457" s="54"/>
      <c r="V457" s="54"/>
      <c r="W457" s="54"/>
      <c r="X457" s="54"/>
    </row>
    <row r="458" spans="1:25" x14ac:dyDescent="0.25">
      <c r="A458" s="4">
        <v>332</v>
      </c>
      <c r="B458" s="4" t="s">
        <v>301</v>
      </c>
      <c r="C458" s="4">
        <v>28</v>
      </c>
      <c r="D458" s="4">
        <v>152</v>
      </c>
      <c r="E458" s="4">
        <v>158</v>
      </c>
      <c r="F458" s="4">
        <v>-55</v>
      </c>
      <c r="G458" s="5">
        <f t="shared" si="127"/>
        <v>-207</v>
      </c>
      <c r="H458" s="5">
        <f t="shared" si="128"/>
        <v>-213</v>
      </c>
      <c r="I458" s="6" t="s">
        <v>197</v>
      </c>
      <c r="J458" s="6" t="s">
        <v>617</v>
      </c>
      <c r="K458" s="6" t="s">
        <v>419</v>
      </c>
      <c r="M458" s="54"/>
      <c r="N458" s="54"/>
      <c r="O458" s="54"/>
      <c r="P458" s="54"/>
      <c r="Q458" s="54"/>
      <c r="R458" s="54"/>
      <c r="S458" s="54"/>
      <c r="T458" s="54"/>
      <c r="U458" s="54"/>
      <c r="V458" s="54"/>
      <c r="W458" s="54"/>
      <c r="X458" s="54"/>
    </row>
    <row r="459" spans="1:25" x14ac:dyDescent="0.25">
      <c r="A459" s="4">
        <v>332</v>
      </c>
      <c r="B459" s="4" t="s">
        <v>301</v>
      </c>
      <c r="C459" s="4">
        <v>29</v>
      </c>
      <c r="D459" s="4">
        <v>158</v>
      </c>
      <c r="E459" s="4">
        <v>166</v>
      </c>
      <c r="F459" s="4">
        <v>-55</v>
      </c>
      <c r="G459" s="5">
        <f t="shared" si="127"/>
        <v>-213</v>
      </c>
      <c r="H459" s="5">
        <f t="shared" si="128"/>
        <v>-221</v>
      </c>
      <c r="I459" s="6" t="s">
        <v>31</v>
      </c>
      <c r="J459" s="6" t="s">
        <v>407</v>
      </c>
      <c r="K459" s="6"/>
      <c r="M459" s="54"/>
      <c r="N459" s="54"/>
      <c r="O459" s="54"/>
      <c r="P459" s="54"/>
      <c r="Q459" s="54"/>
      <c r="R459" s="54"/>
      <c r="S459" s="54"/>
      <c r="T459" s="54"/>
      <c r="U459" s="54"/>
      <c r="V459" s="54"/>
      <c r="W459" s="54"/>
      <c r="X459" s="54"/>
    </row>
    <row r="460" spans="1:25" ht="45" x14ac:dyDescent="0.25">
      <c r="A460" s="4">
        <v>332</v>
      </c>
      <c r="B460" s="4" t="s">
        <v>301</v>
      </c>
      <c r="C460" s="4">
        <v>30</v>
      </c>
      <c r="D460" s="4">
        <v>166</v>
      </c>
      <c r="E460" s="4">
        <v>176</v>
      </c>
      <c r="F460" s="4">
        <v>-55</v>
      </c>
      <c r="G460" s="5">
        <f t="shared" si="127"/>
        <v>-221</v>
      </c>
      <c r="H460" s="5">
        <f t="shared" si="128"/>
        <v>-231</v>
      </c>
      <c r="I460" s="6" t="s">
        <v>228</v>
      </c>
      <c r="J460" s="6" t="s">
        <v>217</v>
      </c>
      <c r="K460" s="6" t="s">
        <v>488</v>
      </c>
      <c r="M460" s="54"/>
      <c r="N460" s="54"/>
      <c r="O460" s="54"/>
      <c r="P460" s="54"/>
      <c r="Q460" s="54"/>
      <c r="R460" s="54"/>
      <c r="S460" s="54"/>
      <c r="T460" s="54"/>
      <c r="U460" s="54"/>
      <c r="V460" s="54"/>
      <c r="W460" s="54"/>
      <c r="X460" s="54"/>
    </row>
    <row r="461" spans="1:25" x14ac:dyDescent="0.25">
      <c r="A461" s="4">
        <v>332</v>
      </c>
      <c r="B461" s="4" t="s">
        <v>301</v>
      </c>
      <c r="C461" s="4">
        <v>32</v>
      </c>
      <c r="D461" s="4">
        <v>181</v>
      </c>
      <c r="E461" s="4">
        <v>190</v>
      </c>
      <c r="F461" s="4">
        <v>-55</v>
      </c>
      <c r="G461" s="5">
        <f t="shared" si="127"/>
        <v>-236</v>
      </c>
      <c r="H461" s="5">
        <f t="shared" si="128"/>
        <v>-245</v>
      </c>
      <c r="I461" s="6" t="s">
        <v>187</v>
      </c>
      <c r="J461" s="6" t="s">
        <v>217</v>
      </c>
      <c r="K461" s="6"/>
      <c r="M461" s="54"/>
      <c r="N461" s="54"/>
      <c r="O461" s="54"/>
      <c r="P461" s="54"/>
      <c r="Q461" s="54"/>
      <c r="R461" s="54"/>
      <c r="S461" s="54"/>
      <c r="T461" s="54"/>
      <c r="U461" s="54"/>
      <c r="V461" s="54"/>
      <c r="W461" s="54"/>
      <c r="X461" s="54"/>
    </row>
    <row r="462" spans="1:25" x14ac:dyDescent="0.25">
      <c r="A462" s="4">
        <v>332</v>
      </c>
      <c r="B462" s="4" t="s">
        <v>301</v>
      </c>
      <c r="C462" s="4">
        <v>34</v>
      </c>
      <c r="D462" s="4">
        <v>207</v>
      </c>
      <c r="E462" s="4">
        <v>209</v>
      </c>
      <c r="F462" s="4">
        <v>-55</v>
      </c>
      <c r="G462" s="5">
        <f t="shared" si="127"/>
        <v>-262</v>
      </c>
      <c r="H462" s="5">
        <f t="shared" si="128"/>
        <v>-264</v>
      </c>
      <c r="I462" s="6" t="s">
        <v>21</v>
      </c>
      <c r="J462" s="6" t="s">
        <v>625</v>
      </c>
      <c r="K462" s="6" t="s">
        <v>419</v>
      </c>
      <c r="M462" s="54"/>
      <c r="N462" s="54"/>
      <c r="O462" s="54"/>
      <c r="P462" s="54"/>
      <c r="Q462" s="54"/>
      <c r="R462" s="54"/>
      <c r="S462" s="54"/>
      <c r="T462" s="54"/>
      <c r="U462" s="54"/>
      <c r="V462" s="54"/>
      <c r="W462" s="54"/>
      <c r="X462" s="54"/>
    </row>
    <row r="463" spans="1:25" ht="60" x14ac:dyDescent="0.25">
      <c r="A463" s="4">
        <v>332</v>
      </c>
      <c r="B463" s="4" t="s">
        <v>301</v>
      </c>
      <c r="C463" s="4">
        <v>36</v>
      </c>
      <c r="D463" s="4">
        <v>216</v>
      </c>
      <c r="E463" s="4">
        <v>222</v>
      </c>
      <c r="F463" s="4">
        <v>-55</v>
      </c>
      <c r="G463" s="5">
        <f t="shared" ref="G463:G472" si="129">F463-D463</f>
        <v>-271</v>
      </c>
      <c r="H463" s="5">
        <f t="shared" ref="H463:H472" si="130">F463-E463</f>
        <v>-277</v>
      </c>
      <c r="I463" s="6" t="s">
        <v>340</v>
      </c>
      <c r="J463" s="6" t="s">
        <v>625</v>
      </c>
      <c r="K463" s="6" t="s">
        <v>488</v>
      </c>
      <c r="M463" s="6" t="s">
        <v>605</v>
      </c>
      <c r="N463" s="47" t="s">
        <v>554</v>
      </c>
      <c r="O463" s="47" t="s">
        <v>710</v>
      </c>
      <c r="P463" s="47" t="s">
        <v>165</v>
      </c>
      <c r="Q463" s="47" t="s">
        <v>711</v>
      </c>
      <c r="R463" s="54"/>
      <c r="S463" s="47" t="s">
        <v>606</v>
      </c>
      <c r="T463" s="54"/>
      <c r="U463" s="54"/>
      <c r="V463" s="54"/>
      <c r="W463" s="54"/>
      <c r="X463" s="54"/>
    </row>
    <row r="464" spans="1:25" ht="30" x14ac:dyDescent="0.25">
      <c r="A464" s="4">
        <v>332</v>
      </c>
      <c r="B464" s="4" t="s">
        <v>301</v>
      </c>
      <c r="C464" s="4">
        <v>37</v>
      </c>
      <c r="D464" s="4">
        <v>222</v>
      </c>
      <c r="E464" s="4">
        <v>230</v>
      </c>
      <c r="F464" s="4">
        <v>-55</v>
      </c>
      <c r="G464" s="5">
        <f t="shared" si="129"/>
        <v>-277</v>
      </c>
      <c r="H464" s="5">
        <f t="shared" si="130"/>
        <v>-285</v>
      </c>
      <c r="I464" s="6" t="s">
        <v>334</v>
      </c>
      <c r="J464" s="6" t="s">
        <v>614</v>
      </c>
      <c r="K464" s="6" t="s">
        <v>487</v>
      </c>
      <c r="M464" s="54"/>
      <c r="N464" s="54"/>
      <c r="O464" s="54"/>
      <c r="P464" s="54"/>
      <c r="Q464" s="54"/>
      <c r="R464" s="54"/>
      <c r="S464" s="54"/>
      <c r="T464" s="54"/>
      <c r="U464" s="54"/>
      <c r="V464" s="54"/>
      <c r="W464" s="54"/>
      <c r="X464" s="54"/>
    </row>
    <row r="465" spans="1:24" ht="30" x14ac:dyDescent="0.25">
      <c r="A465" s="4">
        <v>332</v>
      </c>
      <c r="B465" s="4" t="s">
        <v>301</v>
      </c>
      <c r="C465" s="4">
        <v>39</v>
      </c>
      <c r="D465" s="4">
        <v>235</v>
      </c>
      <c r="E465" s="4">
        <v>242</v>
      </c>
      <c r="F465" s="4">
        <v>-55</v>
      </c>
      <c r="G465" s="5">
        <f t="shared" si="129"/>
        <v>-290</v>
      </c>
      <c r="H465" s="5">
        <f t="shared" si="130"/>
        <v>-297</v>
      </c>
      <c r="I465" s="6" t="s">
        <v>339</v>
      </c>
      <c r="J465" s="6" t="s">
        <v>626</v>
      </c>
      <c r="K465" s="6" t="s">
        <v>487</v>
      </c>
      <c r="M465" s="54"/>
      <c r="N465" s="54"/>
      <c r="O465" s="54"/>
      <c r="P465" s="54"/>
      <c r="Q465" s="54"/>
      <c r="R465" s="54"/>
      <c r="S465" s="54"/>
      <c r="T465" s="54"/>
      <c r="U465" s="54"/>
      <c r="V465" s="54"/>
      <c r="W465" s="54"/>
      <c r="X465" s="54"/>
    </row>
    <row r="466" spans="1:24" ht="60" x14ac:dyDescent="0.25">
      <c r="A466" s="4">
        <v>332</v>
      </c>
      <c r="B466" s="4" t="s">
        <v>301</v>
      </c>
      <c r="C466" s="4">
        <v>42</v>
      </c>
      <c r="D466" s="4">
        <v>266</v>
      </c>
      <c r="E466" s="4">
        <v>273</v>
      </c>
      <c r="F466" s="4">
        <v>-55</v>
      </c>
      <c r="G466" s="5">
        <f t="shared" si="129"/>
        <v>-321</v>
      </c>
      <c r="H466" s="5">
        <f t="shared" si="130"/>
        <v>-328</v>
      </c>
      <c r="I466" s="6" t="s">
        <v>21</v>
      </c>
      <c r="J466" s="6" t="s">
        <v>627</v>
      </c>
      <c r="K466" s="6" t="s">
        <v>553</v>
      </c>
      <c r="M466" s="54"/>
      <c r="N466" s="54"/>
      <c r="O466" s="54"/>
      <c r="P466" s="54"/>
      <c r="Q466" s="54"/>
      <c r="R466" s="54"/>
      <c r="S466" s="54"/>
      <c r="T466" s="54"/>
      <c r="U466" s="54"/>
      <c r="V466" s="54"/>
      <c r="W466" s="54"/>
      <c r="X466" s="54"/>
    </row>
    <row r="467" spans="1:24" x14ac:dyDescent="0.25">
      <c r="A467" s="4">
        <v>332</v>
      </c>
      <c r="B467" s="4" t="s">
        <v>301</v>
      </c>
      <c r="C467" s="4">
        <v>44</v>
      </c>
      <c r="D467" s="4">
        <v>287</v>
      </c>
      <c r="E467" s="4">
        <v>296</v>
      </c>
      <c r="F467" s="4">
        <v>-55</v>
      </c>
      <c r="G467" s="5">
        <f t="shared" si="129"/>
        <v>-342</v>
      </c>
      <c r="H467" s="5">
        <f t="shared" si="130"/>
        <v>-351</v>
      </c>
      <c r="I467" s="6" t="s">
        <v>19</v>
      </c>
      <c r="J467" s="6" t="s">
        <v>628</v>
      </c>
      <c r="K467" s="6" t="s">
        <v>419</v>
      </c>
      <c r="M467" s="54"/>
      <c r="N467" s="54"/>
      <c r="O467" s="54"/>
      <c r="P467" s="54"/>
      <c r="Q467" s="54"/>
      <c r="R467" s="54"/>
      <c r="S467" s="54"/>
      <c r="T467" s="54"/>
      <c r="U467" s="54"/>
      <c r="V467" s="54"/>
      <c r="W467" s="54"/>
      <c r="X467" s="54"/>
    </row>
    <row r="468" spans="1:24" ht="30" x14ac:dyDescent="0.25">
      <c r="A468" s="4">
        <v>332</v>
      </c>
      <c r="B468" s="4" t="s">
        <v>301</v>
      </c>
      <c r="C468" s="4" t="s">
        <v>134</v>
      </c>
      <c r="D468" s="4">
        <v>322</v>
      </c>
      <c r="E468" s="4">
        <v>335</v>
      </c>
      <c r="F468" s="4">
        <v>-55</v>
      </c>
      <c r="G468" s="5">
        <f t="shared" si="129"/>
        <v>-377</v>
      </c>
      <c r="H468" s="5">
        <f t="shared" si="130"/>
        <v>-390</v>
      </c>
      <c r="I468" s="6" t="s">
        <v>243</v>
      </c>
      <c r="J468" s="6" t="s">
        <v>242</v>
      </c>
      <c r="K468" s="6" t="s">
        <v>489</v>
      </c>
    </row>
    <row r="469" spans="1:24" ht="30" x14ac:dyDescent="0.25">
      <c r="A469" s="4">
        <v>332</v>
      </c>
      <c r="B469" s="4" t="s">
        <v>301</v>
      </c>
      <c r="C469" s="4">
        <v>51</v>
      </c>
      <c r="D469" s="4">
        <v>353</v>
      </c>
      <c r="E469" s="4">
        <v>367</v>
      </c>
      <c r="F469" s="4">
        <v>-55</v>
      </c>
      <c r="G469" s="5">
        <f t="shared" si="129"/>
        <v>-408</v>
      </c>
      <c r="H469" s="5">
        <f t="shared" si="130"/>
        <v>-422</v>
      </c>
      <c r="I469" s="6" t="s">
        <v>19</v>
      </c>
      <c r="J469" s="6" t="s">
        <v>217</v>
      </c>
      <c r="K469" s="6" t="s">
        <v>487</v>
      </c>
    </row>
    <row r="470" spans="1:24" x14ac:dyDescent="0.25">
      <c r="A470" s="4">
        <v>332</v>
      </c>
      <c r="B470" s="4" t="s">
        <v>301</v>
      </c>
      <c r="C470" s="4">
        <v>53</v>
      </c>
      <c r="D470" s="4">
        <v>372</v>
      </c>
      <c r="E470" s="4">
        <v>385</v>
      </c>
      <c r="F470" s="4">
        <v>-55</v>
      </c>
      <c r="G470" s="5">
        <f t="shared" si="129"/>
        <v>-427</v>
      </c>
      <c r="H470" s="5">
        <f t="shared" si="130"/>
        <v>-440</v>
      </c>
      <c r="I470" s="6" t="s">
        <v>21</v>
      </c>
      <c r="J470" s="6" t="s">
        <v>629</v>
      </c>
      <c r="K470" s="6" t="s">
        <v>419</v>
      </c>
    </row>
    <row r="471" spans="1:24" x14ac:dyDescent="0.25">
      <c r="A471" s="4">
        <v>332</v>
      </c>
      <c r="B471" s="4" t="s">
        <v>301</v>
      </c>
      <c r="C471" s="4">
        <v>55</v>
      </c>
      <c r="D471" s="4">
        <v>403</v>
      </c>
      <c r="E471" s="4">
        <v>408</v>
      </c>
      <c r="F471" s="4">
        <v>-55</v>
      </c>
      <c r="G471" s="5">
        <f t="shared" si="129"/>
        <v>-458</v>
      </c>
      <c r="H471" s="5">
        <f t="shared" si="130"/>
        <v>-463</v>
      </c>
      <c r="I471" s="6" t="s">
        <v>244</v>
      </c>
      <c r="J471" s="6" t="s">
        <v>629</v>
      </c>
      <c r="K471" s="6" t="s">
        <v>419</v>
      </c>
      <c r="M471" s="54"/>
      <c r="N471" s="54"/>
      <c r="O471" s="54"/>
      <c r="P471" s="54"/>
      <c r="Q471" s="54"/>
      <c r="R471" s="54"/>
      <c r="S471" s="54"/>
      <c r="T471" s="54"/>
      <c r="U471" s="54"/>
      <c r="V471" s="54"/>
      <c r="W471" s="54"/>
      <c r="X471" s="54"/>
    </row>
    <row r="472" spans="1:24" ht="30" x14ac:dyDescent="0.25">
      <c r="A472" s="4">
        <v>332</v>
      </c>
      <c r="B472" s="4" t="s">
        <v>301</v>
      </c>
      <c r="C472" s="4">
        <v>60</v>
      </c>
      <c r="D472" s="4">
        <v>458</v>
      </c>
      <c r="E472" s="4">
        <v>463</v>
      </c>
      <c r="F472" s="4">
        <v>-55</v>
      </c>
      <c r="G472" s="5">
        <f t="shared" si="129"/>
        <v>-513</v>
      </c>
      <c r="H472" s="5">
        <f t="shared" si="130"/>
        <v>-518</v>
      </c>
      <c r="I472" s="6" t="s">
        <v>210</v>
      </c>
      <c r="J472" s="6" t="s">
        <v>408</v>
      </c>
      <c r="K472" s="6" t="s">
        <v>487</v>
      </c>
      <c r="M472" s="54"/>
      <c r="N472" s="54"/>
      <c r="O472" s="54"/>
      <c r="P472" s="54"/>
      <c r="Q472" s="54"/>
      <c r="R472" s="54"/>
      <c r="S472" s="54"/>
      <c r="T472" s="54"/>
      <c r="U472" s="54"/>
      <c r="V472" s="54"/>
      <c r="W472" s="54"/>
      <c r="X472" s="54"/>
    </row>
    <row r="473" spans="1:24" ht="75" x14ac:dyDescent="0.25">
      <c r="A473" s="4">
        <v>332</v>
      </c>
      <c r="B473" s="4" t="s">
        <v>301</v>
      </c>
      <c r="C473" s="4">
        <v>62</v>
      </c>
      <c r="D473" s="4">
        <v>471</v>
      </c>
      <c r="E473" s="4">
        <v>490</v>
      </c>
      <c r="F473" s="4">
        <v>-55</v>
      </c>
      <c r="G473" s="5">
        <f t="shared" ref="G473:G477" si="131">F473-D473</f>
        <v>-526</v>
      </c>
      <c r="H473" s="5">
        <f t="shared" ref="H473:H477" si="132">F473-E473</f>
        <v>-545</v>
      </c>
      <c r="I473" s="6" t="s">
        <v>341</v>
      </c>
      <c r="J473" s="6" t="s">
        <v>616</v>
      </c>
      <c r="K473" s="6" t="s">
        <v>419</v>
      </c>
      <c r="M473" s="6" t="s">
        <v>605</v>
      </c>
      <c r="N473" s="47" t="s">
        <v>541</v>
      </c>
      <c r="O473" s="47" t="s">
        <v>712</v>
      </c>
      <c r="P473" s="47" t="s">
        <v>713</v>
      </c>
      <c r="Q473" s="47" t="s">
        <v>605</v>
      </c>
      <c r="R473" s="54"/>
      <c r="S473" s="47" t="s">
        <v>605</v>
      </c>
      <c r="T473" s="47" t="s">
        <v>728</v>
      </c>
      <c r="U473" s="47" t="s">
        <v>169</v>
      </c>
      <c r="V473" s="47" t="s">
        <v>176</v>
      </c>
      <c r="W473" s="47">
        <v>512508</v>
      </c>
      <c r="X473" s="47" t="s">
        <v>182</v>
      </c>
    </row>
    <row r="474" spans="1:24" ht="30" x14ac:dyDescent="0.25">
      <c r="A474" s="4">
        <v>332</v>
      </c>
      <c r="B474" s="4" t="s">
        <v>301</v>
      </c>
      <c r="C474" s="4">
        <v>64</v>
      </c>
      <c r="D474" s="4">
        <v>492</v>
      </c>
      <c r="E474" s="4">
        <v>502</v>
      </c>
      <c r="F474" s="4">
        <v>-55</v>
      </c>
      <c r="G474" s="5">
        <f t="shared" si="131"/>
        <v>-547</v>
      </c>
      <c r="H474" s="5">
        <f t="shared" si="132"/>
        <v>-557</v>
      </c>
      <c r="I474" s="6" t="s">
        <v>199</v>
      </c>
      <c r="J474" s="6" t="s">
        <v>409</v>
      </c>
      <c r="K474" s="6" t="s">
        <v>490</v>
      </c>
      <c r="M474" s="54"/>
      <c r="N474" s="54"/>
      <c r="O474" s="54"/>
      <c r="P474" s="54"/>
      <c r="Q474" s="54"/>
      <c r="R474" s="54"/>
      <c r="S474" s="54"/>
      <c r="T474" s="54"/>
      <c r="U474" s="54"/>
      <c r="V474" s="54"/>
      <c r="W474" s="54"/>
      <c r="X474" s="54"/>
    </row>
    <row r="475" spans="1:24" ht="30" x14ac:dyDescent="0.25">
      <c r="A475" s="4">
        <v>332</v>
      </c>
      <c r="B475" s="4" t="s">
        <v>301</v>
      </c>
      <c r="C475" s="4">
        <v>66</v>
      </c>
      <c r="D475" s="4">
        <v>522</v>
      </c>
      <c r="E475" s="4">
        <v>533</v>
      </c>
      <c r="F475" s="4">
        <v>-55</v>
      </c>
      <c r="G475" s="5">
        <f t="shared" ref="G475:G476" si="133">F475-D475</f>
        <v>-577</v>
      </c>
      <c r="H475" s="5">
        <f t="shared" ref="H475:H476" si="134">F475-E475</f>
        <v>-588</v>
      </c>
      <c r="I475" s="6" t="s">
        <v>341</v>
      </c>
      <c r="J475" s="6" t="s">
        <v>625</v>
      </c>
      <c r="K475" s="6" t="s">
        <v>419</v>
      </c>
      <c r="M475" s="6" t="s">
        <v>732</v>
      </c>
      <c r="N475" s="54"/>
      <c r="O475" s="54"/>
      <c r="P475" s="54"/>
      <c r="Q475" s="54"/>
      <c r="R475" s="54"/>
      <c r="S475" s="54"/>
      <c r="T475" s="54"/>
      <c r="U475" s="54"/>
      <c r="V475" s="54"/>
      <c r="W475" s="54"/>
      <c r="X475" s="54"/>
    </row>
    <row r="476" spans="1:24" x14ac:dyDescent="0.25">
      <c r="A476" s="4">
        <v>332</v>
      </c>
      <c r="B476" s="4" t="s">
        <v>301</v>
      </c>
      <c r="C476" s="4">
        <v>68</v>
      </c>
      <c r="D476" s="4">
        <v>560</v>
      </c>
      <c r="E476" s="4">
        <v>568</v>
      </c>
      <c r="F476" s="4">
        <v>-55</v>
      </c>
      <c r="G476" s="5">
        <f t="shared" si="133"/>
        <v>-615</v>
      </c>
      <c r="H476" s="5">
        <f t="shared" si="134"/>
        <v>-623</v>
      </c>
      <c r="I476" s="6" t="s">
        <v>26</v>
      </c>
      <c r="J476" s="6" t="s">
        <v>217</v>
      </c>
      <c r="K476" s="6"/>
      <c r="M476" s="54"/>
      <c r="N476" s="54"/>
      <c r="O476" s="54"/>
      <c r="P476" s="54"/>
      <c r="Q476" s="54"/>
      <c r="R476" s="54"/>
      <c r="S476" s="54"/>
      <c r="T476" s="54"/>
      <c r="U476" s="54"/>
      <c r="V476" s="54"/>
      <c r="W476" s="54"/>
      <c r="X476" s="54"/>
    </row>
    <row r="477" spans="1:24" ht="77.25" customHeight="1" x14ac:dyDescent="0.25">
      <c r="A477" s="4">
        <v>332</v>
      </c>
      <c r="B477" s="4" t="s">
        <v>301</v>
      </c>
      <c r="C477" s="4">
        <v>70</v>
      </c>
      <c r="D477" s="4">
        <v>575</v>
      </c>
      <c r="E477" s="4">
        <v>600</v>
      </c>
      <c r="F477" s="4">
        <v>-55</v>
      </c>
      <c r="G477" s="5">
        <f t="shared" si="131"/>
        <v>-630</v>
      </c>
      <c r="H477" s="5">
        <f t="shared" si="132"/>
        <v>-655</v>
      </c>
      <c r="I477" s="6" t="s">
        <v>195</v>
      </c>
      <c r="J477" s="6" t="s">
        <v>630</v>
      </c>
      <c r="K477" s="6" t="s">
        <v>419</v>
      </c>
      <c r="M477" s="6" t="s">
        <v>605</v>
      </c>
      <c r="N477" s="47" t="s">
        <v>555</v>
      </c>
      <c r="O477" s="47" t="s">
        <v>714</v>
      </c>
      <c r="P477" s="47" t="s">
        <v>599</v>
      </c>
      <c r="Q477" s="47" t="s">
        <v>605</v>
      </c>
      <c r="R477" s="54"/>
      <c r="S477" s="47" t="s">
        <v>605</v>
      </c>
      <c r="T477" s="47" t="s">
        <v>746</v>
      </c>
      <c r="U477" s="47" t="s">
        <v>169</v>
      </c>
      <c r="V477" s="47" t="s">
        <v>177</v>
      </c>
      <c r="W477" s="47">
        <v>512509</v>
      </c>
      <c r="X477" s="47" t="s">
        <v>181</v>
      </c>
    </row>
    <row r="478" spans="1:24" s="11" customFormat="1" x14ac:dyDescent="0.25">
      <c r="A478" s="9"/>
      <c r="B478" s="9"/>
      <c r="C478" s="9"/>
      <c r="D478" s="9"/>
      <c r="E478" s="9"/>
      <c r="F478" s="9"/>
      <c r="G478" s="10"/>
      <c r="H478" s="10"/>
    </row>
    <row r="479" spans="1:24" x14ac:dyDescent="0.25">
      <c r="A479" s="4">
        <v>586</v>
      </c>
      <c r="B479" s="4" t="s">
        <v>303</v>
      </c>
      <c r="C479" s="4">
        <v>5</v>
      </c>
      <c r="D479" s="4">
        <v>280</v>
      </c>
      <c r="E479" s="4">
        <v>285</v>
      </c>
      <c r="F479" s="4">
        <v>-48</v>
      </c>
      <c r="G479" s="5">
        <f t="shared" ref="G479" si="135">F479-D479</f>
        <v>-328</v>
      </c>
      <c r="H479" s="5">
        <f t="shared" ref="H479" si="136">F479-E479</f>
        <v>-333</v>
      </c>
      <c r="I479" s="6" t="s">
        <v>199</v>
      </c>
      <c r="J479" s="6" t="s">
        <v>410</v>
      </c>
      <c r="K479" s="6"/>
    </row>
    <row r="480" spans="1:24" x14ac:dyDescent="0.25">
      <c r="A480" s="4">
        <v>586</v>
      </c>
      <c r="B480" s="4" t="s">
        <v>303</v>
      </c>
      <c r="C480" s="4">
        <v>8</v>
      </c>
      <c r="D480" s="4">
        <v>370</v>
      </c>
      <c r="E480" s="4">
        <v>375</v>
      </c>
      <c r="F480" s="4">
        <v>-48</v>
      </c>
      <c r="G480" s="5">
        <f t="shared" ref="G480:G481" si="137">F480-D480</f>
        <v>-418</v>
      </c>
      <c r="H480" s="5">
        <f t="shared" ref="H480:H481" si="138">F480-E480</f>
        <v>-423</v>
      </c>
      <c r="I480" s="6" t="s">
        <v>186</v>
      </c>
      <c r="J480" s="6" t="s">
        <v>410</v>
      </c>
      <c r="K480" s="6"/>
    </row>
    <row r="481" spans="1:25" ht="30" x14ac:dyDescent="0.25">
      <c r="A481" s="4">
        <v>586</v>
      </c>
      <c r="B481" s="4" t="s">
        <v>303</v>
      </c>
      <c r="C481" s="4">
        <v>9</v>
      </c>
      <c r="D481" s="4">
        <v>485</v>
      </c>
      <c r="E481" s="4">
        <v>495</v>
      </c>
      <c r="F481" s="4">
        <v>-48</v>
      </c>
      <c r="G481" s="5">
        <f t="shared" si="137"/>
        <v>-533</v>
      </c>
      <c r="H481" s="5">
        <f t="shared" si="138"/>
        <v>-543</v>
      </c>
      <c r="I481" s="6" t="s">
        <v>342</v>
      </c>
      <c r="J481" s="6"/>
      <c r="K481" s="6"/>
    </row>
    <row r="482" spans="1:25" s="11" customFormat="1" x14ac:dyDescent="0.25">
      <c r="A482" s="9"/>
      <c r="B482" s="9"/>
      <c r="C482" s="9"/>
      <c r="D482" s="9"/>
      <c r="E482" s="9"/>
      <c r="F482" s="9"/>
      <c r="G482" s="10"/>
      <c r="H482" s="10"/>
    </row>
    <row r="483" spans="1:25" x14ac:dyDescent="0.25">
      <c r="A483" s="4">
        <v>587</v>
      </c>
      <c r="B483" s="4" t="s">
        <v>302</v>
      </c>
      <c r="C483" s="4">
        <v>4</v>
      </c>
      <c r="D483" s="4">
        <v>85</v>
      </c>
      <c r="E483" s="4">
        <v>95</v>
      </c>
      <c r="F483" s="4">
        <v>-78</v>
      </c>
      <c r="G483" s="5">
        <f t="shared" ref="G483:G484" si="139">F483-D483</f>
        <v>-163</v>
      </c>
      <c r="H483" s="5">
        <f t="shared" ref="H483:H484" si="140">F483-E483</f>
        <v>-173</v>
      </c>
      <c r="I483" s="6" t="s">
        <v>319</v>
      </c>
      <c r="J483" s="6" t="s">
        <v>410</v>
      </c>
      <c r="K483" s="6"/>
    </row>
    <row r="484" spans="1:25" ht="30" x14ac:dyDescent="0.25">
      <c r="A484" s="4">
        <v>587</v>
      </c>
      <c r="B484" s="4" t="s">
        <v>302</v>
      </c>
      <c r="C484" s="4">
        <v>13</v>
      </c>
      <c r="D484" s="4">
        <v>490</v>
      </c>
      <c r="E484" s="4">
        <v>500</v>
      </c>
      <c r="F484" s="4">
        <v>-78</v>
      </c>
      <c r="G484" s="5">
        <f t="shared" si="139"/>
        <v>-568</v>
      </c>
      <c r="H484" s="5">
        <f t="shared" si="140"/>
        <v>-578</v>
      </c>
      <c r="I484" s="6" t="s">
        <v>343</v>
      </c>
      <c r="J484" s="6"/>
      <c r="K484" s="6"/>
    </row>
    <row r="485" spans="1:25" s="11" customFormat="1" x14ac:dyDescent="0.25">
      <c r="A485" s="9"/>
      <c r="B485" s="9"/>
      <c r="C485" s="9"/>
      <c r="D485" s="9"/>
      <c r="E485" s="9"/>
      <c r="F485" s="9"/>
      <c r="G485" s="10"/>
      <c r="H485" s="10"/>
    </row>
    <row r="486" spans="1:25" s="11" customFormat="1" x14ac:dyDescent="0.25">
      <c r="A486" s="9"/>
      <c r="B486" s="9"/>
      <c r="C486" s="9"/>
      <c r="D486" s="9"/>
      <c r="E486" s="9"/>
      <c r="F486" s="9"/>
      <c r="G486" s="10"/>
      <c r="H486" s="10"/>
    </row>
    <row r="487" spans="1:25" s="25" customFormat="1" x14ac:dyDescent="0.25">
      <c r="A487" s="23"/>
      <c r="B487" s="23"/>
      <c r="C487" s="23"/>
      <c r="D487" s="23"/>
      <c r="E487" s="23"/>
      <c r="F487" s="23"/>
      <c r="G487" s="24"/>
      <c r="H487" s="24"/>
      <c r="Y487" s="11"/>
    </row>
    <row r="488" spans="1:25" ht="27" customHeight="1" x14ac:dyDescent="0.25">
      <c r="A488" s="95" t="s">
        <v>786</v>
      </c>
      <c r="B488" s="13"/>
      <c r="C488" s="26"/>
      <c r="D488" s="26"/>
      <c r="E488" s="31"/>
      <c r="F488" s="31"/>
      <c r="G488" s="32"/>
      <c r="H488" s="32"/>
      <c r="I488" s="33"/>
    </row>
    <row r="489" spans="1:25" ht="90" x14ac:dyDescent="0.25">
      <c r="A489" s="4">
        <v>568</v>
      </c>
      <c r="B489" s="4" t="s">
        <v>307</v>
      </c>
      <c r="C489" s="4">
        <v>7</v>
      </c>
      <c r="D489" s="4">
        <v>330</v>
      </c>
      <c r="E489" s="4">
        <v>340</v>
      </c>
      <c r="F489" s="4">
        <v>-107</v>
      </c>
      <c r="G489" s="5">
        <f t="shared" ref="G489" si="141">F489-D489</f>
        <v>-437</v>
      </c>
      <c r="H489" s="5">
        <f t="shared" ref="H489" si="142">F489-E489</f>
        <v>-447</v>
      </c>
      <c r="I489" s="6" t="s">
        <v>245</v>
      </c>
      <c r="J489" s="6" t="s">
        <v>411</v>
      </c>
      <c r="K489" s="6"/>
      <c r="M489" s="6" t="s">
        <v>605</v>
      </c>
      <c r="N489" s="6" t="s">
        <v>556</v>
      </c>
      <c r="O489" s="6" t="s">
        <v>715</v>
      </c>
      <c r="P489" s="6" t="s">
        <v>600</v>
      </c>
      <c r="Q489" s="6" t="s">
        <v>607</v>
      </c>
    </row>
    <row r="490" spans="1:25" ht="105" x14ac:dyDescent="0.25">
      <c r="A490" s="4">
        <v>572</v>
      </c>
      <c r="B490" s="4" t="s">
        <v>306</v>
      </c>
      <c r="C490" s="4">
        <v>5</v>
      </c>
      <c r="D490" s="4">
        <v>190</v>
      </c>
      <c r="E490" s="4">
        <v>200</v>
      </c>
      <c r="F490" s="4">
        <v>-108</v>
      </c>
      <c r="G490" s="5">
        <f t="shared" ref="G490" si="143">F490-D490</f>
        <v>-298</v>
      </c>
      <c r="H490" s="5">
        <f t="shared" ref="H490" si="144">F490-E490</f>
        <v>-308</v>
      </c>
      <c r="I490" s="6" t="s">
        <v>246</v>
      </c>
      <c r="J490" s="6" t="s">
        <v>221</v>
      </c>
      <c r="K490" s="6"/>
      <c r="M490" s="6" t="s">
        <v>605</v>
      </c>
      <c r="N490" s="6" t="s">
        <v>557</v>
      </c>
      <c r="O490" s="6" t="s">
        <v>716</v>
      </c>
      <c r="P490" s="6" t="s">
        <v>601</v>
      </c>
      <c r="Q490" s="6" t="s">
        <v>605</v>
      </c>
      <c r="S490" s="47" t="s">
        <v>605</v>
      </c>
      <c r="T490" s="47" t="s">
        <v>729</v>
      </c>
      <c r="U490" s="47" t="s">
        <v>61</v>
      </c>
      <c r="V490" s="47" t="s">
        <v>125</v>
      </c>
      <c r="W490" s="61">
        <v>498678</v>
      </c>
      <c r="X490" s="47" t="s">
        <v>126</v>
      </c>
    </row>
    <row r="491" spans="1:25" s="25" customFormat="1" x14ac:dyDescent="0.25">
      <c r="A491" s="23"/>
      <c r="B491" s="23"/>
      <c r="C491" s="23"/>
      <c r="D491" s="23"/>
      <c r="E491" s="23"/>
      <c r="F491" s="23"/>
      <c r="G491" s="24"/>
      <c r="H491" s="24"/>
      <c r="Y491" s="11"/>
    </row>
    <row r="492" spans="1:25" s="25" customFormat="1" x14ac:dyDescent="0.25">
      <c r="A492" s="23"/>
      <c r="B492" s="23"/>
      <c r="C492" s="23"/>
      <c r="D492" s="23"/>
      <c r="E492" s="23"/>
      <c r="F492" s="23"/>
      <c r="G492" s="24"/>
      <c r="H492" s="24"/>
      <c r="Y492" s="11"/>
    </row>
    <row r="493" spans="1:25" s="25" customFormat="1" x14ac:dyDescent="0.25">
      <c r="A493" s="23"/>
      <c r="B493" s="23"/>
      <c r="C493" s="23"/>
      <c r="D493" s="23"/>
      <c r="E493" s="23"/>
      <c r="F493" s="23"/>
      <c r="G493" s="24"/>
      <c r="H493" s="24"/>
      <c r="Y493" s="11"/>
    </row>
    <row r="494" spans="1:25" ht="30" x14ac:dyDescent="0.25">
      <c r="A494" s="95" t="s">
        <v>787</v>
      </c>
      <c r="B494" s="13"/>
      <c r="C494" s="26"/>
      <c r="D494" s="26"/>
      <c r="E494" s="74"/>
      <c r="F494" s="31"/>
      <c r="G494" s="32"/>
      <c r="H494" s="32"/>
      <c r="I494" s="33"/>
      <c r="J494" s="6" t="s">
        <v>416</v>
      </c>
    </row>
    <row r="495" spans="1:25" ht="60" x14ac:dyDescent="0.25">
      <c r="A495" s="4" t="s">
        <v>304</v>
      </c>
      <c r="B495" s="4" t="s">
        <v>157</v>
      </c>
      <c r="C495" s="34" t="s">
        <v>158</v>
      </c>
      <c r="D495" s="4">
        <v>37</v>
      </c>
      <c r="E495" s="4">
        <v>39</v>
      </c>
      <c r="F495" s="4">
        <v>-164</v>
      </c>
      <c r="G495" s="5">
        <f t="shared" ref="G495" si="145">F495-D495</f>
        <v>-201</v>
      </c>
      <c r="H495" s="5">
        <f t="shared" ref="H495" si="146">F495-E495</f>
        <v>-203</v>
      </c>
      <c r="I495" s="6" t="s">
        <v>197</v>
      </c>
      <c r="J495" s="6" t="s">
        <v>412</v>
      </c>
      <c r="K495" s="6" t="s">
        <v>493</v>
      </c>
      <c r="M495" s="6" t="s">
        <v>605</v>
      </c>
      <c r="N495" s="6"/>
      <c r="O495" s="44" t="s">
        <v>159</v>
      </c>
      <c r="P495" s="6"/>
      <c r="W495" s="42"/>
    </row>
    <row r="496" spans="1:25" ht="60" x14ac:dyDescent="0.25">
      <c r="A496" s="4" t="s">
        <v>304</v>
      </c>
      <c r="B496" s="4" t="s">
        <v>157</v>
      </c>
      <c r="C496" s="34" t="s">
        <v>170</v>
      </c>
      <c r="D496" s="4">
        <v>39</v>
      </c>
      <c r="E496" s="4">
        <v>41</v>
      </c>
      <c r="F496" s="4">
        <v>-164</v>
      </c>
      <c r="G496" s="5">
        <f t="shared" ref="G496:G497" si="147">F496-D496</f>
        <v>-203</v>
      </c>
      <c r="H496" s="5">
        <f t="shared" ref="H496:H497" si="148">F496-E496</f>
        <v>-205</v>
      </c>
      <c r="I496" s="6" t="s">
        <v>247</v>
      </c>
      <c r="J496" s="6" t="s">
        <v>413</v>
      </c>
      <c r="K496" s="6" t="s">
        <v>491</v>
      </c>
      <c r="M496" s="6" t="s">
        <v>605</v>
      </c>
      <c r="N496" s="6"/>
      <c r="O496" s="44" t="s">
        <v>277</v>
      </c>
      <c r="P496" s="44"/>
      <c r="Q496" s="44"/>
      <c r="S496" s="6" t="s">
        <v>605</v>
      </c>
      <c r="T496" s="6" t="s">
        <v>730</v>
      </c>
      <c r="U496" s="6" t="s">
        <v>131</v>
      </c>
      <c r="V496" s="6" t="s">
        <v>132</v>
      </c>
      <c r="W496" s="43">
        <v>498681</v>
      </c>
      <c r="X496" s="6" t="s">
        <v>130</v>
      </c>
    </row>
    <row r="497" spans="1:25" ht="60" x14ac:dyDescent="0.25">
      <c r="A497" s="4" t="s">
        <v>304</v>
      </c>
      <c r="B497" s="4" t="s">
        <v>157</v>
      </c>
      <c r="C497" s="34" t="s">
        <v>171</v>
      </c>
      <c r="D497" s="4">
        <v>41</v>
      </c>
      <c r="E497" s="4">
        <v>43</v>
      </c>
      <c r="F497" s="4">
        <v>-164</v>
      </c>
      <c r="G497" s="5">
        <f t="shared" si="147"/>
        <v>-205</v>
      </c>
      <c r="H497" s="5">
        <f t="shared" si="148"/>
        <v>-207</v>
      </c>
      <c r="I497" s="6" t="s">
        <v>248</v>
      </c>
      <c r="J497" s="6" t="s">
        <v>414</v>
      </c>
      <c r="K497" s="6" t="s">
        <v>492</v>
      </c>
      <c r="M497" s="6" t="s">
        <v>605</v>
      </c>
      <c r="N497" s="6"/>
      <c r="O497" s="6" t="s">
        <v>278</v>
      </c>
      <c r="P497" s="45"/>
      <c r="Q497" s="45"/>
      <c r="W497" s="42"/>
    </row>
    <row r="498" spans="1:25" ht="45" x14ac:dyDescent="0.25">
      <c r="A498" s="4" t="s">
        <v>304</v>
      </c>
      <c r="B498" s="4" t="s">
        <v>157</v>
      </c>
      <c r="C498" s="34" t="s">
        <v>172</v>
      </c>
      <c r="D498" s="4">
        <v>44</v>
      </c>
      <c r="E498" s="4">
        <v>48</v>
      </c>
      <c r="F498" s="4">
        <v>-164</v>
      </c>
      <c r="G498" s="5">
        <f t="shared" ref="G498" si="149">F498-D498</f>
        <v>-208</v>
      </c>
      <c r="H498" s="5">
        <f t="shared" ref="H498" si="150">F498-E498</f>
        <v>-212</v>
      </c>
      <c r="I498" s="6" t="s">
        <v>199</v>
      </c>
      <c r="J498" s="6" t="s">
        <v>415</v>
      </c>
      <c r="K498" s="6"/>
      <c r="W498" s="42"/>
    </row>
    <row r="499" spans="1:25" ht="45" x14ac:dyDescent="0.25">
      <c r="A499" s="4" t="s">
        <v>304</v>
      </c>
      <c r="B499" s="4" t="s">
        <v>157</v>
      </c>
      <c r="C499" s="34" t="s">
        <v>173</v>
      </c>
      <c r="D499" s="4">
        <v>48</v>
      </c>
      <c r="E499" s="4">
        <v>53</v>
      </c>
      <c r="F499" s="4">
        <v>-164</v>
      </c>
      <c r="G499" s="5">
        <f t="shared" ref="G499" si="151">F499-D499</f>
        <v>-212</v>
      </c>
      <c r="H499" s="5">
        <f t="shared" ref="H499" si="152">F499-E499</f>
        <v>-217</v>
      </c>
      <c r="I499" s="6" t="s">
        <v>186</v>
      </c>
      <c r="J499" s="6" t="s">
        <v>417</v>
      </c>
      <c r="K499" s="6"/>
      <c r="M499" s="6" t="s">
        <v>605</v>
      </c>
      <c r="N499" s="47"/>
      <c r="O499" s="47" t="s">
        <v>367</v>
      </c>
      <c r="P499" s="47" t="s">
        <v>602</v>
      </c>
      <c r="Q499" s="47" t="s">
        <v>605</v>
      </c>
      <c r="R499" s="54"/>
      <c r="S499" s="47" t="s">
        <v>605</v>
      </c>
      <c r="T499" s="47" t="s">
        <v>731</v>
      </c>
      <c r="U499" s="47" t="s">
        <v>167</v>
      </c>
      <c r="V499" s="47" t="s">
        <v>178</v>
      </c>
      <c r="W499" s="61">
        <v>512510</v>
      </c>
      <c r="X499" s="47" t="s">
        <v>180</v>
      </c>
    </row>
    <row r="500" spans="1:25" s="11" customFormat="1" x14ac:dyDescent="0.25">
      <c r="A500" s="9"/>
      <c r="B500" s="9"/>
      <c r="C500" s="83"/>
      <c r="D500" s="9"/>
      <c r="E500" s="9"/>
      <c r="F500" s="9"/>
      <c r="G500" s="10"/>
      <c r="H500" s="10"/>
      <c r="W500" s="84"/>
    </row>
    <row r="501" spans="1:25" ht="60" x14ac:dyDescent="0.25">
      <c r="A501" s="4" t="s">
        <v>305</v>
      </c>
      <c r="B501" s="4" t="s">
        <v>166</v>
      </c>
      <c r="C501" s="34" t="s">
        <v>129</v>
      </c>
      <c r="D501" s="4">
        <v>25</v>
      </c>
      <c r="E501" s="4">
        <v>28</v>
      </c>
      <c r="F501" s="4">
        <v>-157</v>
      </c>
      <c r="G501" s="5">
        <f t="shared" ref="G501" si="153">F501-D501</f>
        <v>-182</v>
      </c>
      <c r="H501" s="5">
        <f t="shared" ref="H501" si="154">F501-E501</f>
        <v>-185</v>
      </c>
      <c r="I501" s="6" t="s">
        <v>344</v>
      </c>
      <c r="J501" s="6" t="s">
        <v>418</v>
      </c>
      <c r="K501" s="6" t="s">
        <v>492</v>
      </c>
      <c r="M501" s="6" t="s">
        <v>605</v>
      </c>
      <c r="N501" s="6" t="s">
        <v>558</v>
      </c>
      <c r="O501" s="6" t="s">
        <v>558</v>
      </c>
      <c r="P501" s="6" t="s">
        <v>603</v>
      </c>
      <c r="Q501" s="6" t="s">
        <v>606</v>
      </c>
      <c r="W501" s="42"/>
    </row>
    <row r="502" spans="1:25" s="25" customFormat="1" x14ac:dyDescent="0.25">
      <c r="A502" s="23"/>
      <c r="B502" s="23"/>
      <c r="C502" s="23"/>
      <c r="D502" s="23"/>
      <c r="E502" s="23"/>
      <c r="F502" s="23"/>
      <c r="G502" s="24"/>
      <c r="H502" s="24"/>
      <c r="Y502" s="11"/>
    </row>
    <row r="503" spans="1:25" s="25" customFormat="1" x14ac:dyDescent="0.25">
      <c r="A503" s="23"/>
      <c r="B503" s="23"/>
      <c r="C503" s="23"/>
      <c r="D503" s="23"/>
      <c r="E503" s="23"/>
      <c r="F503" s="23"/>
      <c r="G503" s="24"/>
      <c r="H503" s="24"/>
      <c r="Y503" s="11"/>
    </row>
    <row r="504" spans="1:25" s="25" customFormat="1" x14ac:dyDescent="0.25">
      <c r="A504" s="23"/>
      <c r="B504" s="23"/>
      <c r="C504" s="23"/>
      <c r="D504" s="23"/>
      <c r="E504" s="23"/>
      <c r="F504" s="23"/>
      <c r="G504" s="24"/>
      <c r="H504" s="24"/>
      <c r="Y504" s="11"/>
    </row>
    <row r="506" spans="1:25" ht="26.25" x14ac:dyDescent="0.25">
      <c r="B506" s="95" t="s">
        <v>143</v>
      </c>
      <c r="I506" s="35"/>
    </row>
    <row r="508" spans="1:25" ht="21" x14ac:dyDescent="0.25">
      <c r="B508" s="72" t="s">
        <v>756</v>
      </c>
      <c r="H508" s="36"/>
    </row>
    <row r="510" spans="1:25" x14ac:dyDescent="0.2">
      <c r="B510" s="70" t="s">
        <v>758</v>
      </c>
    </row>
    <row r="511" spans="1:25" x14ac:dyDescent="0.25">
      <c r="B511" s="69" t="s">
        <v>759</v>
      </c>
    </row>
    <row r="512" spans="1:25" x14ac:dyDescent="0.25">
      <c r="B512" s="69" t="s">
        <v>760</v>
      </c>
    </row>
    <row r="513" spans="2:10" x14ac:dyDescent="0.25">
      <c r="B513" s="69" t="s">
        <v>761</v>
      </c>
      <c r="F513" s="42" t="s">
        <v>281</v>
      </c>
    </row>
    <row r="514" spans="2:10" x14ac:dyDescent="0.25">
      <c r="F514" s="42" t="s">
        <v>282</v>
      </c>
    </row>
    <row r="515" spans="2:10" x14ac:dyDescent="0.25">
      <c r="B515" s="69" t="s">
        <v>762</v>
      </c>
      <c r="F515" s="69" t="s">
        <v>763</v>
      </c>
      <c r="I515" s="69" t="s">
        <v>767</v>
      </c>
    </row>
    <row r="516" spans="2:10" x14ac:dyDescent="0.25">
      <c r="F516" s="69" t="s">
        <v>764</v>
      </c>
      <c r="I516" s="69" t="s">
        <v>768</v>
      </c>
    </row>
    <row r="517" spans="2:10" x14ac:dyDescent="0.25">
      <c r="F517" s="69" t="s">
        <v>765</v>
      </c>
      <c r="I517" s="69" t="s">
        <v>769</v>
      </c>
    </row>
    <row r="518" spans="2:10" x14ac:dyDescent="0.25">
      <c r="F518" s="69" t="s">
        <v>766</v>
      </c>
      <c r="I518" s="69" t="s">
        <v>770</v>
      </c>
    </row>
    <row r="520" spans="2:10" x14ac:dyDescent="0.25">
      <c r="B520" s="69" t="s">
        <v>771</v>
      </c>
      <c r="F520" s="69" t="s">
        <v>772</v>
      </c>
      <c r="I520" s="71"/>
      <c r="J520" s="3" t="s">
        <v>285</v>
      </c>
    </row>
    <row r="521" spans="2:10" x14ac:dyDescent="0.25">
      <c r="F521" s="69" t="s">
        <v>773</v>
      </c>
      <c r="I521" s="71"/>
      <c r="J521" s="3" t="s">
        <v>283</v>
      </c>
    </row>
    <row r="522" spans="2:10" x14ac:dyDescent="0.25">
      <c r="F522" s="69" t="s">
        <v>774</v>
      </c>
      <c r="I522" s="71"/>
      <c r="J522" s="3" t="s">
        <v>284</v>
      </c>
    </row>
    <row r="524" spans="2:10" ht="21" x14ac:dyDescent="0.25">
      <c r="B524" s="72" t="s">
        <v>775</v>
      </c>
    </row>
    <row r="525" spans="2:10" x14ac:dyDescent="0.25">
      <c r="F525" s="69" t="s">
        <v>315</v>
      </c>
      <c r="I525" s="73" t="s">
        <v>776</v>
      </c>
    </row>
    <row r="527" spans="2:10" x14ac:dyDescent="0.25">
      <c r="F527" s="86"/>
      <c r="G527" s="87"/>
      <c r="I527" s="71" t="s">
        <v>308</v>
      </c>
    </row>
  </sheetData>
  <mergeCells count="3">
    <mergeCell ref="A3:K3"/>
    <mergeCell ref="M3:Q3"/>
    <mergeCell ref="S3:X3"/>
  </mergeCells>
  <phoneticPr fontId="9" type="noConversion"/>
  <pageMargins left="0.70866141732283472" right="0.70866141732283472" top="0.74803149606299213" bottom="0.74803149606299213" header="0.31496062992125984" footer="0.31496062992125984"/>
  <pageSetup paperSize="9" scale="85"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Blad1</vt:lpstr>
      <vt:lpstr>Blad2</vt:lpstr>
      <vt:lpstr>Blad3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Jurgen</dc:creator>
  <cp:lastModifiedBy>Jan Verhagen</cp:lastModifiedBy>
  <cp:lastPrinted>2017-09-24T17:32:19Z</cp:lastPrinted>
  <dcterms:created xsi:type="dcterms:W3CDTF">2017-06-23T13:23:57Z</dcterms:created>
  <dcterms:modified xsi:type="dcterms:W3CDTF">2021-06-02T14:50:50Z</dcterms:modified>
</cp:coreProperties>
</file>