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rfdrive\0_writing\ch5 - Carboniferous\submission_files\"/>
    </mc:Choice>
  </mc:AlternateContent>
  <xr:revisionPtr revIDLastSave="0" documentId="13_ncr:1_{EF67B844-0741-4F63-B857-A27BE1F1EF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pplementary_data_1_table_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32" i="1"/>
  <c r="F31" i="1"/>
  <c r="F29" i="1"/>
  <c r="F18" i="1"/>
  <c r="F17" i="1"/>
  <c r="F15" i="1"/>
  <c r="F14" i="1"/>
  <c r="F12" i="1"/>
  <c r="F11" i="1"/>
  <c r="F3" i="1"/>
</calcChain>
</file>

<file path=xl/sharedStrings.xml><?xml version="1.0" encoding="utf-8"?>
<sst xmlns="http://schemas.openxmlformats.org/spreadsheetml/2006/main" count="87" uniqueCount="33">
  <si>
    <t>Well</t>
  </si>
  <si>
    <t>Palynostratigraphic event</t>
  </si>
  <si>
    <t>Biozone</t>
  </si>
  <si>
    <t>Top W5a</t>
  </si>
  <si>
    <t>Top W4c</t>
  </si>
  <si>
    <t>Top W4b</t>
  </si>
  <si>
    <t xml:space="preserve">Top W4a </t>
  </si>
  <si>
    <t>L.O. - S. Infans</t>
  </si>
  <si>
    <t>L.O. - ''coal measures palynofacies''</t>
  </si>
  <si>
    <t>L.O. - Ahrensisporites spp.</t>
  </si>
  <si>
    <t>L.O. - T. tribullatus, F.O. Po. Granifer</t>
  </si>
  <si>
    <t>L.O. - Common cingulicamerates</t>
  </si>
  <si>
    <t>F.O. - V. magna</t>
  </si>
  <si>
    <t>L.O. - L. noctuina noctuina</t>
  </si>
  <si>
    <t>L.O - T. sculptilis,</t>
  </si>
  <si>
    <t>L.O. - cingulicamerate spp.</t>
  </si>
  <si>
    <t>44/23b-13</t>
  </si>
  <si>
    <t>44/23g-15</t>
  </si>
  <si>
    <t>44/23g-14</t>
  </si>
  <si>
    <t>44/23b-11</t>
  </si>
  <si>
    <t>L.O. - D. duriti, T. sculptilis, L.O. - V. magna,</t>
  </si>
  <si>
    <t>44/21-4</t>
  </si>
  <si>
    <t>44/21-3</t>
  </si>
  <si>
    <t>L.O. - L. noctuina noctuina ●</t>
  </si>
  <si>
    <t>sample
 lithology</t>
  </si>
  <si>
    <t>F.O. - V. magna; L.O - T. sculptilis,</t>
  </si>
  <si>
    <t>Mudstone</t>
  </si>
  <si>
    <t>Coal</t>
  </si>
  <si>
    <t>-</t>
  </si>
  <si>
    <t>depth
[md]</t>
  </si>
  <si>
    <t>Corresponding
cycle</t>
  </si>
  <si>
    <t>Sample
uncertainty [m]</t>
  </si>
  <si>
    <t>44/22-8st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</si>
</sst>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Myriad Pro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Myriad Pro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/>
    <xf numFmtId="1" fontId="3" fillId="2" borderId="2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/>
    <xf numFmtId="1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1" fontId="3" fillId="2" borderId="0" xfId="0" applyNumberFormat="1" applyFont="1" applyFill="1" applyBorder="1" applyAlignment="1">
      <alignment horizontal="right"/>
    </xf>
    <xf numFmtId="0" fontId="3" fillId="2" borderId="1" xfId="0" applyFont="1" applyFill="1" applyBorder="1"/>
    <xf numFmtId="1" fontId="3" fillId="2" borderId="0" xfId="0" applyNumberFormat="1" applyFont="1" applyFill="1"/>
    <xf numFmtId="0" fontId="3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right"/>
    </xf>
    <xf numFmtId="1" fontId="3" fillId="2" borderId="0" xfId="0" applyNumberFormat="1" applyFont="1" applyFill="1" applyAlignment="1">
      <alignment horizontal="left"/>
    </xf>
    <xf numFmtId="1" fontId="3" fillId="2" borderId="2" xfId="0" applyNumberFormat="1" applyFont="1" applyFill="1" applyBorder="1"/>
    <xf numFmtId="49" fontId="3" fillId="2" borderId="0" xfId="0" applyNumberFormat="1" applyFont="1" applyFill="1" applyAlignment="1">
      <alignment wrapText="1"/>
    </xf>
    <xf numFmtId="49" fontId="3" fillId="2" borderId="2" xfId="0" applyNumberFormat="1" applyFont="1" applyFill="1" applyBorder="1" applyAlignment="1">
      <alignment wrapText="1"/>
    </xf>
    <xf numFmtId="49" fontId="5" fillId="2" borderId="0" xfId="0" applyNumberFormat="1" applyFont="1" applyFill="1" applyAlignment="1">
      <alignment wrapText="1"/>
    </xf>
    <xf numFmtId="49" fontId="5" fillId="2" borderId="0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3" fillId="2" borderId="0" xfId="0" quotePrefix="1" applyNumberFormat="1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="90" zoomScaleNormal="90" zoomScalePageLayoutView="85" workbookViewId="0">
      <selection activeCell="E15" sqref="E15"/>
    </sheetView>
  </sheetViews>
  <sheetFormatPr defaultRowHeight="15" x14ac:dyDescent="0.25"/>
  <cols>
    <col min="1" max="1" width="8.85546875" style="1" customWidth="1"/>
    <col min="2" max="2" width="9.140625" style="1"/>
    <col min="3" max="3" width="24.7109375" style="1" customWidth="1"/>
    <col min="4" max="4" width="9.28515625" style="1" bestFit="1" customWidth="1"/>
    <col min="5" max="5" width="9.28515625" style="1" customWidth="1"/>
    <col min="6" max="6" width="9.140625" style="1" customWidth="1"/>
    <col min="7" max="7" width="9.28515625" style="1" customWidth="1"/>
    <col min="8" max="8" width="6.42578125" style="1" bestFit="1" customWidth="1"/>
    <col min="9" max="9" width="14.7109375" style="1" bestFit="1" customWidth="1"/>
    <col min="10" max="10" width="14.28515625" style="1" bestFit="1" customWidth="1"/>
    <col min="11" max="11" width="24" style="1" bestFit="1" customWidth="1"/>
    <col min="12" max="12" width="6.42578125" style="1" bestFit="1" customWidth="1"/>
    <col min="13" max="16384" width="9.140625" style="1"/>
  </cols>
  <sheetData>
    <row r="1" spans="1:7" ht="34.5" x14ac:dyDescent="0.25">
      <c r="A1" s="2" t="s">
        <v>0</v>
      </c>
      <c r="B1" s="2" t="s">
        <v>2</v>
      </c>
      <c r="C1" s="2" t="s">
        <v>1</v>
      </c>
      <c r="D1" s="3" t="s">
        <v>24</v>
      </c>
      <c r="E1" s="3" t="s">
        <v>29</v>
      </c>
      <c r="F1" s="3" t="s">
        <v>31</v>
      </c>
      <c r="G1" s="3" t="s">
        <v>30</v>
      </c>
    </row>
    <row r="2" spans="1:7" x14ac:dyDescent="0.25">
      <c r="A2" s="4" t="s">
        <v>22</v>
      </c>
      <c r="B2" s="5"/>
      <c r="C2" s="5"/>
      <c r="D2" s="5"/>
      <c r="E2" s="6"/>
      <c r="F2" s="5"/>
      <c r="G2" s="5"/>
    </row>
    <row r="3" spans="1:7" x14ac:dyDescent="0.25">
      <c r="A3" s="7"/>
      <c r="B3" s="8" t="s">
        <v>3</v>
      </c>
      <c r="C3" s="23" t="s">
        <v>14</v>
      </c>
      <c r="D3" s="8" t="s">
        <v>26</v>
      </c>
      <c r="E3" s="9">
        <v>4240</v>
      </c>
      <c r="F3" s="8">
        <f>4258-4228</f>
        <v>30</v>
      </c>
      <c r="G3" s="8">
        <v>22</v>
      </c>
    </row>
    <row r="4" spans="1:7" x14ac:dyDescent="0.25">
      <c r="A4" s="4" t="s">
        <v>21</v>
      </c>
      <c r="B4" s="5"/>
      <c r="C4" s="24"/>
      <c r="D4" s="5"/>
      <c r="E4" s="6"/>
      <c r="F4" s="5"/>
      <c r="G4" s="5"/>
    </row>
    <row r="5" spans="1:7" x14ac:dyDescent="0.25">
      <c r="A5" s="10"/>
      <c r="B5" s="8" t="s">
        <v>3</v>
      </c>
      <c r="C5" s="23" t="s">
        <v>14</v>
      </c>
      <c r="D5" s="8" t="s">
        <v>26</v>
      </c>
      <c r="E5" s="9">
        <v>3944.1118737884199</v>
      </c>
      <c r="F5" s="8">
        <v>21</v>
      </c>
      <c r="G5" s="8">
        <v>24</v>
      </c>
    </row>
    <row r="6" spans="1:7" ht="23.25" x14ac:dyDescent="0.25">
      <c r="A6" s="10"/>
      <c r="B6" s="8" t="s">
        <v>4</v>
      </c>
      <c r="C6" s="23" t="s">
        <v>25</v>
      </c>
      <c r="D6" s="8" t="s">
        <v>26</v>
      </c>
      <c r="E6" s="9">
        <v>3991.9654722571049</v>
      </c>
      <c r="F6" s="8">
        <v>8</v>
      </c>
      <c r="G6" s="8">
        <v>21</v>
      </c>
    </row>
    <row r="7" spans="1:7" x14ac:dyDescent="0.25">
      <c r="A7" s="11"/>
      <c r="B7" s="12" t="s">
        <v>28</v>
      </c>
      <c r="C7" s="25" t="s">
        <v>13</v>
      </c>
      <c r="D7" s="8" t="s">
        <v>26</v>
      </c>
      <c r="E7" s="9">
        <v>4023</v>
      </c>
      <c r="F7" s="8">
        <v>12</v>
      </c>
      <c r="G7" s="8">
        <v>18</v>
      </c>
    </row>
    <row r="8" spans="1:7" x14ac:dyDescent="0.25">
      <c r="A8" s="14"/>
      <c r="B8" s="15" t="s">
        <v>5</v>
      </c>
      <c r="C8" s="26" t="s">
        <v>23</v>
      </c>
      <c r="D8" s="15" t="s">
        <v>26</v>
      </c>
      <c r="E8" s="16">
        <v>4049.8774704039211</v>
      </c>
      <c r="F8" s="8">
        <v>21</v>
      </c>
      <c r="G8" s="8">
        <v>16</v>
      </c>
    </row>
    <row r="9" spans="1:7" x14ac:dyDescent="0.25">
      <c r="A9" s="11"/>
      <c r="B9" s="17" t="s">
        <v>6</v>
      </c>
      <c r="C9" s="27" t="s">
        <v>15</v>
      </c>
      <c r="D9" s="8" t="s">
        <v>27</v>
      </c>
      <c r="E9" s="16">
        <v>4148</v>
      </c>
      <c r="F9" s="7">
        <v>18</v>
      </c>
      <c r="G9" s="7" t="s">
        <v>28</v>
      </c>
    </row>
    <row r="10" spans="1:7" x14ac:dyDescent="0.25">
      <c r="A10" s="4" t="s">
        <v>32</v>
      </c>
      <c r="B10" s="5"/>
      <c r="C10" s="24"/>
      <c r="D10" s="5"/>
      <c r="E10" s="6"/>
      <c r="F10" s="5"/>
      <c r="G10" s="5"/>
    </row>
    <row r="11" spans="1:7" ht="23.25" x14ac:dyDescent="0.25">
      <c r="A11" s="10"/>
      <c r="B11" s="8" t="s">
        <v>3</v>
      </c>
      <c r="C11" s="23" t="s">
        <v>20</v>
      </c>
      <c r="D11" s="8" t="s">
        <v>26</v>
      </c>
      <c r="E11" s="9">
        <v>3904</v>
      </c>
      <c r="F11" s="8">
        <f>3920-3904</f>
        <v>16</v>
      </c>
      <c r="G11" s="8">
        <v>24</v>
      </c>
    </row>
    <row r="12" spans="1:7" x14ac:dyDescent="0.25">
      <c r="A12" s="10"/>
      <c r="B12" s="8" t="s">
        <v>4</v>
      </c>
      <c r="C12" s="23" t="s">
        <v>12</v>
      </c>
      <c r="D12" s="8" t="s">
        <v>26</v>
      </c>
      <c r="E12" s="9">
        <v>3947</v>
      </c>
      <c r="F12" s="8">
        <f>3953-3932</f>
        <v>21</v>
      </c>
      <c r="G12" s="8">
        <v>21</v>
      </c>
    </row>
    <row r="13" spans="1:7" x14ac:dyDescent="0.25">
      <c r="A13" s="11"/>
      <c r="B13" s="12" t="s">
        <v>28</v>
      </c>
      <c r="C13" s="25" t="s">
        <v>13</v>
      </c>
      <c r="D13" s="8" t="s">
        <v>26</v>
      </c>
      <c r="E13" s="9">
        <v>3984</v>
      </c>
      <c r="F13" s="18">
        <f>3993-E12</f>
        <v>46</v>
      </c>
      <c r="G13" s="8">
        <v>17</v>
      </c>
    </row>
    <row r="14" spans="1:7" x14ac:dyDescent="0.25">
      <c r="A14" s="10"/>
      <c r="B14" s="15" t="s">
        <v>5</v>
      </c>
      <c r="C14" s="25" t="s">
        <v>23</v>
      </c>
      <c r="D14" s="13" t="s">
        <v>27</v>
      </c>
      <c r="E14" s="16">
        <v>4025</v>
      </c>
      <c r="F14" s="15">
        <f>4084-4005</f>
        <v>79</v>
      </c>
      <c r="G14" s="15">
        <v>14</v>
      </c>
    </row>
    <row r="15" spans="1:7" x14ac:dyDescent="0.25">
      <c r="A15" s="19"/>
      <c r="B15" s="17" t="s">
        <v>6</v>
      </c>
      <c r="C15" s="27" t="s">
        <v>15</v>
      </c>
      <c r="D15" s="8" t="s">
        <v>26</v>
      </c>
      <c r="E15" s="20">
        <v>4121</v>
      </c>
      <c r="F15" s="17">
        <f>4124-4090</f>
        <v>34</v>
      </c>
      <c r="G15" s="17">
        <v>6</v>
      </c>
    </row>
    <row r="16" spans="1:7" x14ac:dyDescent="0.25">
      <c r="A16" s="19" t="s">
        <v>18</v>
      </c>
      <c r="B16" s="17"/>
      <c r="C16" s="27"/>
      <c r="D16" s="5"/>
      <c r="E16" s="20"/>
      <c r="F16" s="17"/>
      <c r="G16" s="17"/>
    </row>
    <row r="17" spans="1:7" x14ac:dyDescent="0.25">
      <c r="A17" s="10"/>
      <c r="B17" s="8" t="s">
        <v>5</v>
      </c>
      <c r="C17" s="25" t="s">
        <v>23</v>
      </c>
      <c r="D17" s="21" t="s">
        <v>27</v>
      </c>
      <c r="E17" s="9">
        <v>4175</v>
      </c>
      <c r="F17" s="9">
        <f>4196-4169</f>
        <v>27</v>
      </c>
      <c r="G17" s="8">
        <v>10</v>
      </c>
    </row>
    <row r="18" spans="1:7" x14ac:dyDescent="0.25">
      <c r="A18" s="19"/>
      <c r="B18" s="17" t="s">
        <v>6</v>
      </c>
      <c r="C18" s="27" t="s">
        <v>9</v>
      </c>
      <c r="D18" s="17" t="s">
        <v>26</v>
      </c>
      <c r="E18" s="20">
        <v>4226</v>
      </c>
      <c r="F18" s="17">
        <f>4235-4226</f>
        <v>9</v>
      </c>
      <c r="G18" s="17">
        <v>6</v>
      </c>
    </row>
    <row r="19" spans="1:7" x14ac:dyDescent="0.25">
      <c r="A19" s="4" t="s">
        <v>19</v>
      </c>
      <c r="B19" s="17"/>
      <c r="C19" s="27"/>
      <c r="D19" s="17"/>
      <c r="E19" s="20"/>
      <c r="F19" s="17"/>
      <c r="G19" s="17"/>
    </row>
    <row r="20" spans="1:7" ht="23.25" x14ac:dyDescent="0.25">
      <c r="A20" s="10"/>
      <c r="B20" s="8" t="s">
        <v>4</v>
      </c>
      <c r="C20" s="28" t="s">
        <v>8</v>
      </c>
      <c r="D20" s="8" t="s">
        <v>26</v>
      </c>
      <c r="E20" s="9">
        <v>3931.92</v>
      </c>
      <c r="F20" s="8">
        <v>21</v>
      </c>
      <c r="G20" s="8">
        <v>21</v>
      </c>
    </row>
    <row r="21" spans="1:7" x14ac:dyDescent="0.25">
      <c r="A21" s="11"/>
      <c r="B21" s="12" t="s">
        <v>28</v>
      </c>
      <c r="C21" s="25" t="s">
        <v>13</v>
      </c>
      <c r="D21" s="8" t="s">
        <v>27</v>
      </c>
      <c r="E21" s="9">
        <v>3980</v>
      </c>
      <c r="F21" s="9">
        <v>15</v>
      </c>
      <c r="G21" s="8">
        <v>16</v>
      </c>
    </row>
    <row r="22" spans="1:7" x14ac:dyDescent="0.25">
      <c r="A22" s="10"/>
      <c r="B22" s="8" t="s">
        <v>5</v>
      </c>
      <c r="C22" s="25" t="s">
        <v>23</v>
      </c>
      <c r="D22" s="8" t="s">
        <v>27</v>
      </c>
      <c r="E22" s="9">
        <v>4026.4080000000004</v>
      </c>
      <c r="F22" s="8">
        <v>24</v>
      </c>
      <c r="G22" s="8">
        <v>12</v>
      </c>
    </row>
    <row r="23" spans="1:7" x14ac:dyDescent="0.25">
      <c r="A23" s="4" t="s">
        <v>16</v>
      </c>
      <c r="B23" s="5"/>
      <c r="C23" s="24"/>
      <c r="D23" s="5"/>
      <c r="E23" s="22"/>
      <c r="F23" s="5"/>
      <c r="G23" s="5"/>
    </row>
    <row r="24" spans="1:7" ht="23.25" x14ac:dyDescent="0.25">
      <c r="A24" s="10"/>
      <c r="B24" s="8" t="s">
        <v>4</v>
      </c>
      <c r="C24" s="28" t="s">
        <v>8</v>
      </c>
      <c r="D24" s="8" t="s">
        <v>26</v>
      </c>
      <c r="E24" s="9">
        <v>3941.0638738859561</v>
      </c>
      <c r="F24" s="8">
        <v>30</v>
      </c>
      <c r="G24" s="8">
        <v>21</v>
      </c>
    </row>
    <row r="25" spans="1:7" x14ac:dyDescent="0.25">
      <c r="A25" s="11"/>
      <c r="B25" s="8" t="s">
        <v>5</v>
      </c>
      <c r="C25" s="25" t="s">
        <v>13</v>
      </c>
      <c r="D25" s="8" t="s">
        <v>26</v>
      </c>
      <c r="E25" s="9">
        <v>3986</v>
      </c>
      <c r="F25" s="9">
        <v>15</v>
      </c>
      <c r="G25" s="8">
        <v>16</v>
      </c>
    </row>
    <row r="26" spans="1:7" x14ac:dyDescent="0.25">
      <c r="A26" s="10"/>
      <c r="B26" s="12" t="s">
        <v>28</v>
      </c>
      <c r="C26" s="25" t="s">
        <v>23</v>
      </c>
      <c r="D26" s="8" t="s">
        <v>26</v>
      </c>
      <c r="E26" s="9">
        <v>4038</v>
      </c>
      <c r="F26" s="8">
        <v>15</v>
      </c>
      <c r="G26" s="8">
        <v>11</v>
      </c>
    </row>
    <row r="27" spans="1:7" x14ac:dyDescent="0.25">
      <c r="A27" s="19"/>
      <c r="B27" s="17" t="s">
        <v>6</v>
      </c>
      <c r="C27" s="27" t="s">
        <v>7</v>
      </c>
      <c r="D27" s="17" t="s">
        <v>26</v>
      </c>
      <c r="E27" s="20">
        <v>4111.7518684239403</v>
      </c>
      <c r="F27" s="17">
        <v>3</v>
      </c>
      <c r="G27" s="17">
        <v>6</v>
      </c>
    </row>
    <row r="28" spans="1:7" x14ac:dyDescent="0.25">
      <c r="A28" s="19" t="s">
        <v>17</v>
      </c>
      <c r="B28" s="17"/>
      <c r="C28" s="27"/>
      <c r="D28" s="17"/>
      <c r="E28" s="20"/>
      <c r="F28" s="17"/>
      <c r="G28" s="17"/>
    </row>
    <row r="29" spans="1:7" ht="23.25" x14ac:dyDescent="0.25">
      <c r="A29" s="10"/>
      <c r="B29" s="8" t="s">
        <v>3</v>
      </c>
      <c r="C29" s="23" t="s">
        <v>10</v>
      </c>
      <c r="D29" s="8" t="s">
        <v>26</v>
      </c>
      <c r="E29" s="9">
        <v>5036</v>
      </c>
      <c r="F29" s="8">
        <f>5069-5021</f>
        <v>48</v>
      </c>
      <c r="G29" s="8">
        <v>22</v>
      </c>
    </row>
    <row r="30" spans="1:7" x14ac:dyDescent="0.25">
      <c r="A30" s="11"/>
      <c r="B30" s="12" t="s">
        <v>28</v>
      </c>
      <c r="C30" s="25" t="s">
        <v>13</v>
      </c>
      <c r="D30" s="8" t="s">
        <v>27</v>
      </c>
      <c r="E30" s="9">
        <v>5114</v>
      </c>
      <c r="F30" s="9">
        <v>33</v>
      </c>
      <c r="G30" s="8">
        <v>18</v>
      </c>
    </row>
    <row r="31" spans="1:7" x14ac:dyDescent="0.25">
      <c r="A31" s="10"/>
      <c r="B31" s="8" t="s">
        <v>5</v>
      </c>
      <c r="C31" s="25" t="s">
        <v>23</v>
      </c>
      <c r="D31" s="8" t="s">
        <v>27</v>
      </c>
      <c r="E31" s="9">
        <v>5138</v>
      </c>
      <c r="F31" s="8">
        <f>5162-5114</f>
        <v>48</v>
      </c>
      <c r="G31" s="8">
        <v>10</v>
      </c>
    </row>
    <row r="32" spans="1:7" x14ac:dyDescent="0.25">
      <c r="A32" s="19"/>
      <c r="B32" s="17" t="s">
        <v>6</v>
      </c>
      <c r="C32" s="27" t="s">
        <v>11</v>
      </c>
      <c r="D32" s="17" t="s">
        <v>27</v>
      </c>
      <c r="E32" s="20">
        <v>5303</v>
      </c>
      <c r="F32" s="17">
        <f>5318-5252</f>
        <v>66</v>
      </c>
      <c r="G32" s="17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supplementary_data_1_table_2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Baars</dc:creator>
  <cp:lastModifiedBy>Timothy Baars</cp:lastModifiedBy>
  <dcterms:created xsi:type="dcterms:W3CDTF">2021-11-17T10:54:56Z</dcterms:created>
  <dcterms:modified xsi:type="dcterms:W3CDTF">2022-12-22T14:16:02Z</dcterms:modified>
</cp:coreProperties>
</file>