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" yWindow="516" windowWidth="11172" windowHeight="3540"/>
  </bookViews>
  <sheets>
    <sheet name="summary statistics" sheetId="10" r:id="rId1"/>
    <sheet name="appendix_country" sheetId="7" r:id="rId2"/>
    <sheet name="appendix_year" sheetId="8" r:id="rId3"/>
    <sheet name="appendix sector" sheetId="9" r:id="rId4"/>
  </sheets>
  <definedNames>
    <definedName name="_xlnm.Print_Titles" localSheetId="3">'appendix sector'!$4:$5</definedName>
    <definedName name="_xlnm.Print_Titles" localSheetId="1">appendix_country!$5:$6</definedName>
    <definedName name="_xlnm.Print_Titles" localSheetId="2">appendix_year!$4:$5</definedName>
  </definedNames>
  <calcPr calcId="145621"/>
</workbook>
</file>

<file path=xl/calcChain.xml><?xml version="1.0" encoding="utf-8"?>
<calcChain xmlns="http://schemas.openxmlformats.org/spreadsheetml/2006/main">
  <c r="F26" i="9" l="1"/>
  <c r="D26" i="9"/>
  <c r="J25" i="9"/>
  <c r="H25" i="9"/>
  <c r="F25" i="9"/>
  <c r="D25" i="9"/>
  <c r="F24" i="9"/>
  <c r="D24" i="9"/>
  <c r="J23" i="9"/>
  <c r="H23" i="9"/>
  <c r="F23" i="9"/>
  <c r="D23" i="9"/>
  <c r="J22" i="9"/>
  <c r="H22" i="9"/>
  <c r="F22" i="9"/>
  <c r="D22" i="9"/>
  <c r="J21" i="9"/>
  <c r="H21" i="9"/>
  <c r="F21" i="9"/>
  <c r="D21" i="9"/>
  <c r="J20" i="9"/>
  <c r="H20" i="9"/>
  <c r="F20" i="9"/>
  <c r="D20" i="9"/>
  <c r="J19" i="9"/>
  <c r="H19" i="9"/>
  <c r="F19" i="9"/>
  <c r="D19" i="9"/>
  <c r="J18" i="9"/>
  <c r="H18" i="9"/>
  <c r="F18" i="9"/>
  <c r="D18" i="9"/>
  <c r="J17" i="9"/>
  <c r="H17" i="9"/>
  <c r="F17" i="9"/>
  <c r="D17" i="9"/>
  <c r="J16" i="9"/>
  <c r="H16" i="9"/>
  <c r="F16" i="9"/>
  <c r="D16" i="9"/>
  <c r="J15" i="9"/>
  <c r="H15" i="9"/>
  <c r="F15" i="9"/>
  <c r="D15" i="9"/>
  <c r="J14" i="9"/>
  <c r="H14" i="9"/>
  <c r="F14" i="9"/>
  <c r="D14" i="9"/>
  <c r="J13" i="9"/>
  <c r="H13" i="9"/>
  <c r="F13" i="9"/>
  <c r="D13" i="9"/>
  <c r="J12" i="9"/>
  <c r="H12" i="9"/>
  <c r="F12" i="9"/>
  <c r="D12" i="9"/>
  <c r="J11" i="9"/>
  <c r="H11" i="9"/>
  <c r="F11" i="9"/>
  <c r="D11" i="9"/>
  <c r="J10" i="9"/>
  <c r="H10" i="9"/>
  <c r="F10" i="9"/>
  <c r="D10" i="9"/>
  <c r="J9" i="9"/>
  <c r="H9" i="9"/>
  <c r="F9" i="9"/>
  <c r="D9" i="9"/>
  <c r="J8" i="9"/>
  <c r="H8" i="9"/>
  <c r="F8" i="9"/>
  <c r="D8" i="9"/>
  <c r="J7" i="9"/>
  <c r="H7" i="9"/>
  <c r="F7" i="9"/>
  <c r="D7" i="9"/>
  <c r="J6" i="9"/>
  <c r="H6" i="9"/>
  <c r="F6" i="9"/>
  <c r="D6" i="9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31" i="8"/>
  <c r="J32" i="8"/>
  <c r="J33" i="8"/>
  <c r="J34" i="8"/>
  <c r="J35" i="8"/>
  <c r="J30" i="8"/>
  <c r="J23" i="8"/>
  <c r="J22" i="8"/>
  <c r="J20" i="8"/>
  <c r="J1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29" i="8"/>
  <c r="H28" i="8"/>
  <c r="H27" i="8"/>
  <c r="H25" i="8"/>
  <c r="H21" i="8"/>
  <c r="H15" i="8"/>
  <c r="F51" i="8"/>
  <c r="D51" i="8"/>
  <c r="F50" i="8"/>
  <c r="D50" i="8"/>
  <c r="F49" i="8"/>
  <c r="D49" i="8"/>
  <c r="F48" i="8"/>
  <c r="D48" i="8"/>
  <c r="F47" i="8"/>
  <c r="D47" i="8"/>
  <c r="F46" i="8"/>
  <c r="D46" i="8"/>
  <c r="F45" i="8"/>
  <c r="D45" i="8"/>
  <c r="F44" i="8"/>
  <c r="D44" i="8"/>
  <c r="F43" i="8"/>
  <c r="D43" i="8"/>
  <c r="F42" i="8"/>
  <c r="D42" i="8"/>
  <c r="F41" i="8"/>
  <c r="D41" i="8"/>
  <c r="F40" i="8"/>
  <c r="D40" i="8"/>
  <c r="F39" i="8"/>
  <c r="D39" i="8"/>
  <c r="F38" i="8"/>
  <c r="D38" i="8"/>
  <c r="F37" i="8"/>
  <c r="D37" i="8"/>
  <c r="F36" i="8"/>
  <c r="D36" i="8"/>
  <c r="F35" i="8"/>
  <c r="D35" i="8"/>
  <c r="F34" i="8"/>
  <c r="D34" i="8"/>
  <c r="F33" i="8"/>
  <c r="D33" i="8"/>
  <c r="F32" i="8"/>
  <c r="D32" i="8"/>
  <c r="F31" i="8"/>
  <c r="D31" i="8"/>
  <c r="F30" i="8"/>
  <c r="D30" i="8"/>
  <c r="J29" i="8"/>
  <c r="F29" i="8"/>
  <c r="D29" i="8"/>
  <c r="J28" i="8"/>
  <c r="F28" i="8"/>
  <c r="D28" i="8"/>
  <c r="J27" i="8"/>
  <c r="F27" i="8"/>
  <c r="D27" i="8"/>
  <c r="J26" i="8"/>
  <c r="H26" i="8"/>
  <c r="F26" i="8"/>
  <c r="D26" i="8"/>
  <c r="J25" i="8"/>
  <c r="F25" i="8"/>
  <c r="D25" i="8"/>
  <c r="J24" i="8"/>
  <c r="H24" i="8"/>
  <c r="F24" i="8"/>
  <c r="D24" i="8"/>
  <c r="H23" i="8"/>
  <c r="F23" i="8"/>
  <c r="D23" i="8"/>
  <c r="H22" i="8"/>
  <c r="F22" i="8"/>
  <c r="D22" i="8"/>
  <c r="J21" i="8"/>
  <c r="F21" i="8"/>
  <c r="D21" i="8"/>
  <c r="H20" i="8"/>
  <c r="F20" i="8"/>
  <c r="D20" i="8"/>
  <c r="H19" i="8"/>
  <c r="F19" i="8"/>
  <c r="D19" i="8"/>
  <c r="J18" i="8"/>
  <c r="H18" i="8"/>
  <c r="F18" i="8"/>
  <c r="D18" i="8"/>
  <c r="J17" i="8"/>
  <c r="H17" i="8"/>
  <c r="F17" i="8"/>
  <c r="D17" i="8"/>
  <c r="J16" i="8"/>
  <c r="H16" i="8"/>
  <c r="F16" i="8"/>
  <c r="D16" i="8"/>
  <c r="J15" i="8"/>
  <c r="F15" i="8"/>
  <c r="D15" i="8"/>
  <c r="J14" i="8"/>
  <c r="H14" i="8"/>
  <c r="F14" i="8"/>
  <c r="D14" i="8"/>
  <c r="J13" i="8"/>
  <c r="H13" i="8"/>
  <c r="F13" i="8"/>
  <c r="D13" i="8"/>
  <c r="J12" i="8"/>
  <c r="H12" i="8"/>
  <c r="F12" i="8"/>
  <c r="D12" i="8"/>
  <c r="J11" i="8"/>
  <c r="H11" i="8"/>
  <c r="F11" i="8"/>
  <c r="D11" i="8"/>
  <c r="J10" i="8"/>
  <c r="H10" i="8"/>
  <c r="F10" i="8"/>
  <c r="D10" i="8"/>
  <c r="J9" i="8"/>
  <c r="H9" i="8"/>
  <c r="F9" i="8"/>
  <c r="D9" i="8"/>
  <c r="J8" i="8"/>
  <c r="H8" i="8"/>
  <c r="F8" i="8"/>
  <c r="D8" i="8"/>
  <c r="J7" i="8"/>
  <c r="H7" i="8"/>
  <c r="F7" i="8"/>
  <c r="D7" i="8"/>
  <c r="J6" i="8"/>
  <c r="H6" i="8"/>
  <c r="F6" i="8"/>
  <c r="D6" i="8"/>
  <c r="I152" i="7"/>
  <c r="G152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8" i="7"/>
  <c r="J69" i="7"/>
  <c r="J70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8" i="7"/>
  <c r="H69" i="7"/>
  <c r="H70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J7" i="7"/>
  <c r="H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7" i="7"/>
  <c r="E152" i="7"/>
  <c r="F152" i="7" s="1"/>
  <c r="D152" i="7"/>
  <c r="C152" i="7"/>
  <c r="B152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7" i="7"/>
  <c r="H152" i="7" l="1"/>
  <c r="J152" i="7"/>
</calcChain>
</file>

<file path=xl/sharedStrings.xml><?xml version="1.0" encoding="utf-8"?>
<sst xmlns="http://schemas.openxmlformats.org/spreadsheetml/2006/main" count="240" uniqueCount="203">
  <si>
    <t>FDI/GDP</t>
  </si>
  <si>
    <t>Mineral Rents/GDP</t>
  </si>
  <si>
    <t>Infant Mortality</t>
  </si>
  <si>
    <t>Project Duration</t>
  </si>
  <si>
    <t>GDP Per Capita</t>
  </si>
  <si>
    <t>Population (log)</t>
  </si>
  <si>
    <t>Country</t>
  </si>
  <si>
    <t>Observations</t>
  </si>
  <si>
    <t>Total Project Disbursement (log)</t>
  </si>
  <si>
    <t>Afghanistan</t>
  </si>
  <si>
    <t>Albania</t>
  </si>
  <si>
    <t>Algeria</t>
  </si>
  <si>
    <t>Angola</t>
  </si>
  <si>
    <t>Argentina</t>
  </si>
  <si>
    <t>Armenia</t>
  </si>
  <si>
    <t>Azerbaijan</t>
  </si>
  <si>
    <t>Bahamas, The</t>
  </si>
  <si>
    <t>Bangladesh</t>
  </si>
  <si>
    <t>Barbados</t>
  </si>
  <si>
    <t>Belarus</t>
  </si>
  <si>
    <t>Belize</t>
  </si>
  <si>
    <t>Benin</t>
  </si>
  <si>
    <t>Bhutan</t>
  </si>
  <si>
    <t>Bolivia</t>
  </si>
  <si>
    <t>Bosnia and Herz</t>
  </si>
  <si>
    <t>Botswana</t>
  </si>
  <si>
    <t>Brazil</t>
  </si>
  <si>
    <t>Bulgaria</t>
  </si>
  <si>
    <t>Burkina Faso</t>
  </si>
  <si>
    <t>Burundi</t>
  </si>
  <si>
    <t>Cambodia</t>
  </si>
  <si>
    <t>Cameroon</t>
  </si>
  <si>
    <t>Cape Verde</t>
  </si>
  <si>
    <t>Central African</t>
  </si>
  <si>
    <t>Chad</t>
  </si>
  <si>
    <t>Chile</t>
  </si>
  <si>
    <t>China</t>
  </si>
  <si>
    <t>Colombia</t>
  </si>
  <si>
    <t>Comoros</t>
  </si>
  <si>
    <t>Congo, Democrat</t>
  </si>
  <si>
    <t>Congo, Republic</t>
  </si>
  <si>
    <t>Costa Rica</t>
  </si>
  <si>
    <t>Cote d'Ivoire</t>
  </si>
  <si>
    <t>Croatia</t>
  </si>
  <si>
    <t>Cyprus</t>
  </si>
  <si>
    <t>Czech Republic</t>
  </si>
  <si>
    <t>Djibouti</t>
  </si>
  <si>
    <t>Dominica</t>
  </si>
  <si>
    <t>Dominican Repub</t>
  </si>
  <si>
    <t>Ecuador</t>
  </si>
  <si>
    <t>Egypt, Arab Rep</t>
  </si>
  <si>
    <t>El Salvador</t>
  </si>
  <si>
    <t>Equatorial Guin</t>
  </si>
  <si>
    <t>Eritrea</t>
  </si>
  <si>
    <t>Estonia</t>
  </si>
  <si>
    <t>Ethiopia</t>
  </si>
  <si>
    <t>Fiji</t>
  </si>
  <si>
    <t>Gabon</t>
  </si>
  <si>
    <t>Gambia, The</t>
  </si>
  <si>
    <t>Georgia</t>
  </si>
  <si>
    <t>Ghana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</si>
  <si>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</si>
  <si>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</si>
  <si>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</si>
  <si>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</si>
  <si>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</si>
  <si>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</si>
  <si>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</si>
  <si>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</si>
  <si>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</si>
  <si>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</si>
  <si>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</si>
  <si>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Iran, Islamic R</t>
  </si>
  <si>
    <t>Iraq</t>
  </si>
  <si>
    <t>Jamaica</t>
  </si>
  <si>
    <t>Jordan</t>
  </si>
  <si>
    <t>Kazakhstan</t>
  </si>
  <si>
    <t>Kenya</t>
  </si>
  <si>
    <t>Korea, Republic</t>
  </si>
  <si>
    <t>Kyrgyz Republic</t>
  </si>
  <si>
    <t>Lao People's De</t>
  </si>
  <si>
    <t>Latvia</t>
  </si>
  <si>
    <t>Lebanon</t>
  </si>
  <si>
    <t>Lesotho</t>
  </si>
  <si>
    <t>Liberia</t>
  </si>
  <si>
    <t>Lithuania</t>
  </si>
  <si>
    <t>Macedonia, form</t>
  </si>
  <si>
    <t>Madagascar</t>
  </si>
  <si>
    <t>Malawi</t>
  </si>
  <si>
    <t>Malaysia</t>
  </si>
  <si>
    <t>Maldives</t>
  </si>
  <si>
    <t>Mali</t>
  </si>
  <si>
    <t>Mauritania</t>
  </si>
  <si>
    <t>Mauritius</t>
  </si>
  <si>
    <t>Mexico</t>
  </si>
  <si>
    <t>Moldova</t>
  </si>
  <si>
    <t>Mongolia</t>
  </si>
  <si>
    <t>Montenegro</t>
  </si>
  <si>
    <t>Morocco</t>
  </si>
  <si>
    <t>Mozambique</t>
  </si>
  <si>
    <t>Myanmar</t>
  </si>
  <si>
    <t>Nepal</t>
  </si>
  <si>
    <t>Nicaragua</t>
  </si>
  <si>
    <t>Niger</t>
  </si>
  <si>
    <t>Nigeria</t>
  </si>
  <si>
    <t>Pakistan</t>
  </si>
  <si>
    <t>Panama</t>
  </si>
  <si>
    <t>Papua New Guine</t>
  </si>
  <si>
    <t>Paraguay</t>
  </si>
  <si>
    <t>Peru</t>
  </si>
  <si>
    <t>Philippines</t>
  </si>
  <si>
    <t>Poland</t>
  </si>
  <si>
    <t>Romania</t>
  </si>
  <si>
    <t>Russian Federat</t>
  </si>
  <si>
    <t>Rwanda</t>
  </si>
  <si>
    <t>Samoa</t>
  </si>
  <si>
    <t>Sao Tome and Pr</t>
  </si>
  <si>
    <t>Senegal</t>
  </si>
  <si>
    <t>Serbia</t>
  </si>
  <si>
    <t>Seychelles</t>
  </si>
  <si>
    <t>Sierra Leone</t>
  </si>
  <si>
    <t>Slovak Republic</t>
  </si>
  <si>
    <t>Slovenia</t>
  </si>
  <si>
    <t>Solomon Islands</t>
  </si>
  <si>
    <t>Somalia</t>
  </si>
  <si>
    <t>South Africa</t>
  </si>
  <si>
    <t>Sri Lanka</t>
  </si>
  <si>
    <t>St. Kitts and N</t>
  </si>
  <si>
    <t>St. Lucia</t>
  </si>
  <si>
    <t>St. Vincent and</t>
  </si>
  <si>
    <t>Sudan</t>
  </si>
  <si>
    <t>Swaziland</t>
  </si>
  <si>
    <t>Syrian Arab Rep</t>
  </si>
  <si>
    <t>Tajikistan</t>
  </si>
  <si>
    <t>Tanzania</t>
  </si>
  <si>
    <t>Thailand</t>
  </si>
  <si>
    <t>Timor-Leste</t>
  </si>
  <si>
    <t>Togo</t>
  </si>
  <si>
    <t>Tonga</t>
  </si>
  <si>
    <t>Trinidad and To</t>
  </si>
  <si>
    <t>Tunisia</t>
  </si>
  <si>
    <t>Turkey</t>
  </si>
  <si>
    <t>Turkmenistan</t>
  </si>
  <si>
    <t>Uganda</t>
  </si>
  <si>
    <t>Ukraine</t>
  </si>
  <si>
    <t>Uruguay</t>
  </si>
  <si>
    <t>Uzbekistan</t>
  </si>
  <si>
    <t>Vanuatu</t>
  </si>
  <si>
    <t>Venezuela, Repu</t>
  </si>
  <si>
    <t>Vietnam</t>
  </si>
  <si>
    <t>West Bank and G</t>
  </si>
  <si>
    <t>Yemen, Republic</t>
  </si>
  <si>
    <t>Zambia</t>
  </si>
  <si>
    <t>Zimbabwe</t>
  </si>
  <si>
    <t>Total</t>
  </si>
  <si>
    <t>Projects</t>
  </si>
  <si>
    <t>Unsatisfactory</t>
  </si>
  <si>
    <t>Satisfactory</t>
  </si>
  <si>
    <t>%</t>
  </si>
  <si>
    <t>#</t>
  </si>
  <si>
    <t>Evaluated for Compliance</t>
  </si>
  <si>
    <t>Evaluated</t>
  </si>
  <si>
    <t>year</t>
  </si>
  <si>
    <t>Sector</t>
  </si>
  <si>
    <t>I.1.a. Education, Level Unspecified</t>
  </si>
  <si>
    <t>I.1.b. Basic Education</t>
  </si>
  <si>
    <t>I.1.d. Post-Secondary Education</t>
  </si>
  <si>
    <t>I.2.a. Health, General</t>
  </si>
  <si>
    <t>I.2.b. Basic Health</t>
  </si>
  <si>
    <t>I.4. Water Supply &amp; Sanitation</t>
  </si>
  <si>
    <t>I.6. Other Social Infrastructure &amp; Serv</t>
  </si>
  <si>
    <t>II.1. Transport &amp; Storage</t>
  </si>
  <si>
    <t>II.2. Communications</t>
  </si>
  <si>
    <t>II.3. Energy</t>
  </si>
  <si>
    <t>II.4. Banking &amp; Financial Services</t>
  </si>
  <si>
    <t>II.5. Business &amp; Other Services</t>
  </si>
  <si>
    <t>III.1.a. Agriculture</t>
  </si>
  <si>
    <t>III.1.b. Forestry</t>
  </si>
  <si>
    <t>III.2.a. Industry</t>
  </si>
  <si>
    <t>III.2.b. Mineral Resources &amp; Mining</t>
  </si>
  <si>
    <t>III.2.c. Construction</t>
  </si>
  <si>
    <t>IV.1. General Environment Protection</t>
  </si>
  <si>
    <t>IV.2. Other Multisector</t>
  </si>
  <si>
    <t>XII. Unallocated / Unspecified</t>
  </si>
  <si>
    <t>I.5.a. Government &amp; Civil Society-general</t>
  </si>
  <si>
    <t>.</t>
  </si>
  <si>
    <t xml:space="preserve">Countries included in analysis, included number of projects, total evaluated, </t>
  </si>
  <si>
    <t>evaluated for compliance and compliance ratings</t>
  </si>
  <si>
    <t>Total Projects by Year</t>
  </si>
  <si>
    <t>Total Projects by Sector</t>
  </si>
  <si>
    <t>Appendix B:</t>
  </si>
  <si>
    <t>Appendix C:</t>
  </si>
  <si>
    <t>Appendix A: Summary Statistics</t>
  </si>
  <si>
    <t>Variable</t>
  </si>
  <si>
    <t>Mean</t>
  </si>
  <si>
    <t>Std. Dev.</t>
  </si>
  <si>
    <t>Min</t>
  </si>
  <si>
    <t>Max</t>
  </si>
  <si>
    <t>Compliance</t>
  </si>
  <si>
    <t>Colony</t>
  </si>
  <si>
    <t>Alliance</t>
  </si>
  <si>
    <t>Political Constraints</t>
  </si>
  <si>
    <t>Appendix 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</si>
</sst>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9" fontId="0" fillId="0" borderId="0" xfId="42" applyFont="1"/>
    <xf numFmtId="9" fontId="0" fillId="0" borderId="10" xfId="42" applyFont="1" applyBorder="1"/>
    <xf numFmtId="9" fontId="0" fillId="0" borderId="0" xfId="42" applyFont="1" applyBorder="1"/>
    <xf numFmtId="0" fontId="0" fillId="0" borderId="10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0" xfId="0" applyFont="1"/>
    <xf numFmtId="164" fontId="19" fillId="0" borderId="0" xfId="0" applyNumberFormat="1" applyFont="1"/>
    <xf numFmtId="0" fontId="18" fillId="0" borderId="0" xfId="0" applyFont="1" applyAlignment="1">
      <alignment horizontal="justify" vertical="center" wrapText="1"/>
    </xf>
    <xf numFmtId="2" fontId="19" fillId="0" borderId="0" xfId="0" applyNumberFormat="1" applyFont="1"/>
    <xf numFmtId="0" fontId="18" fillId="0" borderId="0" xfId="0" applyFont="1" applyAlignment="1">
      <alignment horizontal="justify" vertical="center"/>
    </xf>
    <xf numFmtId="0" fontId="19" fillId="0" borderId="10" xfId="0" applyFont="1" applyBorder="1"/>
    <xf numFmtId="164" fontId="19" fillId="0" borderId="10" xfId="0" applyNumberFormat="1" applyFont="1" applyBorder="1"/>
    <xf numFmtId="0" fontId="20" fillId="0" borderId="0" xfId="0" applyFont="1"/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D17" sqref="D17"/>
    </sheetView>
  </sheetViews>
  <sheetFormatPr defaultRowHeight="14.4" x14ac:dyDescent="0.3"/>
  <cols>
    <col min="1" max="1" width="30.5546875" bestFit="1" customWidth="1"/>
    <col min="2" max="2" width="12.6640625" bestFit="1" customWidth="1"/>
    <col min="3" max="3" width="8.6640625" customWidth="1"/>
    <col min="4" max="4" width="9.21875" bestFit="1" customWidth="1"/>
  </cols>
  <sheetData>
    <row r="1" spans="1:6" ht="15.6" x14ac:dyDescent="0.3">
      <c r="A1" s="20" t="s">
        <v>192</v>
      </c>
      <c r="B1" s="20"/>
      <c r="C1" s="20"/>
      <c r="D1" s="20"/>
      <c r="E1" s="20"/>
      <c r="F1" s="20"/>
    </row>
    <row r="2" spans="1:6" ht="15.6" x14ac:dyDescent="0.3">
      <c r="A2" s="19"/>
      <c r="B2" s="19"/>
      <c r="C2" s="19"/>
      <c r="D2" s="19"/>
      <c r="E2" s="19"/>
      <c r="F2" s="19"/>
    </row>
    <row r="3" spans="1:6" ht="15.6" x14ac:dyDescent="0.3">
      <c r="A3" s="11" t="s">
        <v>193</v>
      </c>
      <c r="B3" s="11" t="s">
        <v>7</v>
      </c>
      <c r="C3" s="11" t="s">
        <v>194</v>
      </c>
      <c r="D3" s="11" t="s">
        <v>195</v>
      </c>
      <c r="E3" s="11" t="s">
        <v>196</v>
      </c>
      <c r="F3" s="11" t="s">
        <v>197</v>
      </c>
    </row>
    <row r="4" spans="1:6" ht="15.6" x14ac:dyDescent="0.3">
      <c r="A4" s="12" t="s">
        <v>198</v>
      </c>
      <c r="B4" s="12">
        <v>3687</v>
      </c>
      <c r="C4" s="13">
        <v>0.72579329999999997</v>
      </c>
      <c r="D4" s="13">
        <v>0.44617410000000002</v>
      </c>
      <c r="E4" s="12">
        <v>0</v>
      </c>
      <c r="F4" s="12">
        <v>1</v>
      </c>
    </row>
    <row r="5" spans="1:6" ht="15.6" x14ac:dyDescent="0.3">
      <c r="A5" s="14" t="s">
        <v>0</v>
      </c>
      <c r="B5" s="12">
        <v>3687</v>
      </c>
      <c r="C5" s="15">
        <v>17.371790000000001</v>
      </c>
      <c r="D5" s="15">
        <v>18.057089999999999</v>
      </c>
      <c r="E5" s="12">
        <v>0</v>
      </c>
      <c r="F5" s="15">
        <v>125.348</v>
      </c>
    </row>
    <row r="6" spans="1:6" ht="15.6" x14ac:dyDescent="0.3">
      <c r="A6" s="14" t="s">
        <v>1</v>
      </c>
      <c r="B6" s="12">
        <v>3687</v>
      </c>
      <c r="C6" s="13">
        <v>9.8753900000000006E-2</v>
      </c>
      <c r="D6" s="13">
        <v>0.20631730000000001</v>
      </c>
      <c r="E6" s="12">
        <v>0</v>
      </c>
      <c r="F6" s="15">
        <v>3.1020050000000001</v>
      </c>
    </row>
    <row r="7" spans="1:6" ht="15.6" x14ac:dyDescent="0.3">
      <c r="A7" s="16" t="s">
        <v>199</v>
      </c>
      <c r="B7" s="12">
        <v>3687</v>
      </c>
      <c r="C7" s="13">
        <v>0.47355570000000002</v>
      </c>
      <c r="D7" s="13">
        <v>0.49936789999999998</v>
      </c>
      <c r="E7" s="12">
        <v>0</v>
      </c>
      <c r="F7" s="12">
        <v>1</v>
      </c>
    </row>
    <row r="8" spans="1:6" ht="15.6" x14ac:dyDescent="0.3">
      <c r="A8" s="16" t="s">
        <v>200</v>
      </c>
      <c r="B8" s="12">
        <v>3687</v>
      </c>
      <c r="C8" s="13">
        <v>0.51505290000000004</v>
      </c>
      <c r="D8" s="13">
        <v>0.49984109999999998</v>
      </c>
      <c r="E8" s="12">
        <v>0</v>
      </c>
      <c r="F8" s="12">
        <v>1</v>
      </c>
    </row>
    <row r="9" spans="1:6" ht="15.6" x14ac:dyDescent="0.3">
      <c r="A9" s="14" t="s">
        <v>4</v>
      </c>
      <c r="B9" s="12">
        <v>3687</v>
      </c>
      <c r="C9" s="15">
        <v>6.7952279999999998</v>
      </c>
      <c r="D9" s="15">
        <v>1.127154</v>
      </c>
      <c r="E9" s="15">
        <v>4.4285839999999999</v>
      </c>
      <c r="F9" s="15">
        <v>9.6236259999999998</v>
      </c>
    </row>
    <row r="10" spans="1:6" ht="15.6" x14ac:dyDescent="0.3">
      <c r="A10" s="14" t="s">
        <v>2</v>
      </c>
      <c r="B10" s="12">
        <v>3687</v>
      </c>
      <c r="C10" s="15">
        <v>24.325340000000001</v>
      </c>
      <c r="D10" s="15">
        <v>18.28134</v>
      </c>
      <c r="E10" s="15">
        <v>1.246</v>
      </c>
      <c r="F10" s="12">
        <v>92.11</v>
      </c>
    </row>
    <row r="11" spans="1:6" ht="15.6" x14ac:dyDescent="0.3">
      <c r="A11" s="16" t="s">
        <v>201</v>
      </c>
      <c r="B11" s="12">
        <v>3687</v>
      </c>
      <c r="C11" s="13">
        <v>0.28430939999999999</v>
      </c>
      <c r="D11" s="13">
        <v>0.20993239999999999</v>
      </c>
      <c r="E11" s="12">
        <v>0</v>
      </c>
      <c r="F11" s="12">
        <v>0.68799999999999994</v>
      </c>
    </row>
    <row r="12" spans="1:6" ht="15.6" x14ac:dyDescent="0.3">
      <c r="A12" s="16" t="s">
        <v>5</v>
      </c>
      <c r="B12" s="12">
        <v>3687</v>
      </c>
      <c r="C12" s="15">
        <v>17.020520000000001</v>
      </c>
      <c r="D12" s="15">
        <v>1.880946</v>
      </c>
      <c r="E12" s="15">
        <v>11.173719999999999</v>
      </c>
      <c r="F12" s="15">
        <v>20.98826</v>
      </c>
    </row>
    <row r="13" spans="1:6" ht="15.6" x14ac:dyDescent="0.3">
      <c r="A13" s="14" t="s">
        <v>3</v>
      </c>
      <c r="B13" s="12">
        <v>3687</v>
      </c>
      <c r="C13" s="15">
        <v>5.9799290000000003</v>
      </c>
      <c r="D13" s="15">
        <v>2.7387869999999999</v>
      </c>
      <c r="E13" s="12">
        <v>0</v>
      </c>
      <c r="F13" s="12">
        <v>16</v>
      </c>
    </row>
    <row r="14" spans="1:6" ht="15.6" x14ac:dyDescent="0.3">
      <c r="A14" s="17" t="s">
        <v>8</v>
      </c>
      <c r="B14" s="17">
        <v>3687</v>
      </c>
      <c r="C14" s="18">
        <v>0.1220929</v>
      </c>
      <c r="D14" s="18">
        <v>0.32367790000000002</v>
      </c>
      <c r="E14" s="17">
        <v>0</v>
      </c>
      <c r="F14" s="17">
        <v>5.9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2"/>
  <sheetViews>
    <sheetView view="pageBreakPreview" zoomScaleNormal="100" zoomScaleSheetLayoutView="100" workbookViewId="0">
      <selection activeCell="A2" sqref="A2:J2"/>
    </sheetView>
  </sheetViews>
  <sheetFormatPr defaultRowHeight="14.4" x14ac:dyDescent="0.3"/>
  <cols>
    <col min="1" max="1" width="15.44140625" bestFit="1" customWidth="1"/>
    <col min="2" max="2" width="7.5546875" bestFit="1" customWidth="1"/>
    <col min="3" max="3" width="6.33203125" customWidth="1"/>
    <col min="4" max="4" width="6.44140625" customWidth="1"/>
    <col min="5" max="5" width="9.5546875" customWidth="1"/>
    <col min="6" max="6" width="5.44140625" bestFit="1" customWidth="1"/>
    <col min="7" max="7" width="6.5546875" customWidth="1"/>
    <col min="8" max="8" width="7.33203125" bestFit="1" customWidth="1"/>
    <col min="9" max="9" width="6.88671875" customWidth="1"/>
    <col min="10" max="10" width="5.44140625" customWidth="1"/>
  </cols>
  <sheetData>
    <row r="1" spans="1:10" x14ac:dyDescent="0.3">
      <c r="A1" s="21" t="s">
        <v>190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x14ac:dyDescent="0.3">
      <c r="A2" s="21" t="s">
        <v>186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3">
      <c r="A3" s="21" t="s">
        <v>187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x14ac:dyDescent="0.3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28.8" customHeight="1" x14ac:dyDescent="0.3">
      <c r="C5" s="21" t="s">
        <v>161</v>
      </c>
      <c r="D5" s="21"/>
      <c r="E5" s="22" t="s">
        <v>160</v>
      </c>
      <c r="F5" s="22"/>
      <c r="G5" s="21" t="s">
        <v>156</v>
      </c>
      <c r="H5" s="21"/>
      <c r="I5" s="21" t="s">
        <v>157</v>
      </c>
      <c r="J5" s="21"/>
    </row>
    <row r="6" spans="1:10" x14ac:dyDescent="0.3">
      <c r="A6" s="1" t="s">
        <v>6</v>
      </c>
      <c r="B6" s="2" t="s">
        <v>155</v>
      </c>
      <c r="C6" s="3" t="s">
        <v>159</v>
      </c>
      <c r="D6" s="3" t="s">
        <v>158</v>
      </c>
      <c r="E6" s="3" t="s">
        <v>159</v>
      </c>
      <c r="F6" s="3" t="s">
        <v>158</v>
      </c>
      <c r="G6" s="7" t="s">
        <v>159</v>
      </c>
      <c r="H6" s="2" t="s">
        <v>158</v>
      </c>
      <c r="I6" s="7" t="s">
        <v>159</v>
      </c>
      <c r="J6" s="2" t="s">
        <v>158</v>
      </c>
    </row>
    <row r="7" spans="1:10" x14ac:dyDescent="0.3">
      <c r="A7" t="s">
        <v>9</v>
      </c>
      <c r="B7">
        <v>25</v>
      </c>
      <c r="C7">
        <v>22</v>
      </c>
      <c r="D7" s="4">
        <f>C7/B7</f>
        <v>0.88</v>
      </c>
      <c r="E7">
        <v>19</v>
      </c>
      <c r="F7" s="4">
        <f>E7/B7</f>
        <v>0.76</v>
      </c>
      <c r="G7">
        <v>2</v>
      </c>
      <c r="H7" s="4">
        <f t="shared" ref="H7:H38" si="0">G7/E7</f>
        <v>0.10526315789473684</v>
      </c>
      <c r="I7">
        <v>17</v>
      </c>
      <c r="J7" s="4">
        <f t="shared" ref="J7:J38" si="1">I7/E7</f>
        <v>0.89473684210526316</v>
      </c>
    </row>
    <row r="8" spans="1:10" x14ac:dyDescent="0.3">
      <c r="A8" t="s">
        <v>10</v>
      </c>
      <c r="B8">
        <v>52</v>
      </c>
      <c r="C8">
        <v>52</v>
      </c>
      <c r="D8" s="4">
        <f t="shared" ref="D8:D71" si="2">C8/B8</f>
        <v>1</v>
      </c>
      <c r="E8">
        <v>50</v>
      </c>
      <c r="F8" s="4">
        <f t="shared" ref="F8:F71" si="3">E8/B8</f>
        <v>0.96153846153846156</v>
      </c>
      <c r="G8">
        <v>9</v>
      </c>
      <c r="H8" s="4">
        <f t="shared" si="0"/>
        <v>0.18</v>
      </c>
      <c r="I8">
        <v>41</v>
      </c>
      <c r="J8" s="4">
        <f t="shared" si="1"/>
        <v>0.82</v>
      </c>
    </row>
    <row r="9" spans="1:10" x14ac:dyDescent="0.3">
      <c r="A9" t="s">
        <v>11</v>
      </c>
      <c r="B9">
        <v>71</v>
      </c>
      <c r="C9">
        <v>69</v>
      </c>
      <c r="D9" s="4">
        <f t="shared" si="2"/>
        <v>0.971830985915493</v>
      </c>
      <c r="E9">
        <v>45</v>
      </c>
      <c r="F9" s="4">
        <f t="shared" si="3"/>
        <v>0.63380281690140849</v>
      </c>
      <c r="G9">
        <v>21</v>
      </c>
      <c r="H9" s="4">
        <f t="shared" si="0"/>
        <v>0.46666666666666667</v>
      </c>
      <c r="I9">
        <v>24</v>
      </c>
      <c r="J9" s="4">
        <f t="shared" si="1"/>
        <v>0.53333333333333333</v>
      </c>
    </row>
    <row r="10" spans="1:10" x14ac:dyDescent="0.3">
      <c r="A10" t="s">
        <v>12</v>
      </c>
      <c r="B10">
        <v>13</v>
      </c>
      <c r="C10">
        <v>13</v>
      </c>
      <c r="D10" s="4">
        <f t="shared" si="2"/>
        <v>1</v>
      </c>
      <c r="E10">
        <v>12</v>
      </c>
      <c r="F10" s="4">
        <f t="shared" si="3"/>
        <v>0.92307692307692313</v>
      </c>
      <c r="G10">
        <v>2</v>
      </c>
      <c r="H10" s="4">
        <f t="shared" si="0"/>
        <v>0.16666666666666666</v>
      </c>
      <c r="I10">
        <v>10</v>
      </c>
      <c r="J10" s="4">
        <f t="shared" si="1"/>
        <v>0.83333333333333337</v>
      </c>
    </row>
    <row r="11" spans="1:10" x14ac:dyDescent="0.3">
      <c r="A11" t="s">
        <v>13</v>
      </c>
      <c r="B11">
        <v>116</v>
      </c>
      <c r="C11">
        <v>111</v>
      </c>
      <c r="D11" s="4">
        <f t="shared" si="2"/>
        <v>0.9568965517241379</v>
      </c>
      <c r="E11">
        <v>91</v>
      </c>
      <c r="F11" s="4">
        <f t="shared" si="3"/>
        <v>0.78448275862068961</v>
      </c>
      <c r="G11">
        <v>24</v>
      </c>
      <c r="H11" s="4">
        <f t="shared" si="0"/>
        <v>0.26373626373626374</v>
      </c>
      <c r="I11">
        <v>67</v>
      </c>
      <c r="J11" s="4">
        <f t="shared" si="1"/>
        <v>0.73626373626373631</v>
      </c>
    </row>
    <row r="12" spans="1:10" x14ac:dyDescent="0.3">
      <c r="A12" t="s">
        <v>14</v>
      </c>
      <c r="B12">
        <v>34</v>
      </c>
      <c r="C12">
        <v>34</v>
      </c>
      <c r="D12" s="4">
        <f t="shared" si="2"/>
        <v>1</v>
      </c>
      <c r="E12">
        <v>33</v>
      </c>
      <c r="F12" s="4">
        <f t="shared" si="3"/>
        <v>0.97058823529411764</v>
      </c>
      <c r="G12">
        <v>0</v>
      </c>
      <c r="H12" s="4">
        <f t="shared" si="0"/>
        <v>0</v>
      </c>
      <c r="I12">
        <v>33</v>
      </c>
      <c r="J12" s="4">
        <f t="shared" si="1"/>
        <v>1</v>
      </c>
    </row>
    <row r="13" spans="1:10" x14ac:dyDescent="0.3">
      <c r="A13" t="s">
        <v>15</v>
      </c>
      <c r="B13">
        <v>21</v>
      </c>
      <c r="C13">
        <v>21</v>
      </c>
      <c r="D13" s="4">
        <f t="shared" si="2"/>
        <v>1</v>
      </c>
      <c r="E13">
        <v>21</v>
      </c>
      <c r="F13" s="4">
        <f t="shared" si="3"/>
        <v>1</v>
      </c>
      <c r="G13">
        <v>5</v>
      </c>
      <c r="H13" s="4">
        <f t="shared" si="0"/>
        <v>0.23809523809523808</v>
      </c>
      <c r="I13">
        <v>16</v>
      </c>
      <c r="J13" s="4">
        <f t="shared" si="1"/>
        <v>0.76190476190476186</v>
      </c>
    </row>
    <row r="14" spans="1:10" x14ac:dyDescent="0.3">
      <c r="A14" t="s">
        <v>16</v>
      </c>
      <c r="B14">
        <v>5</v>
      </c>
      <c r="C14">
        <v>5</v>
      </c>
      <c r="D14" s="4">
        <f t="shared" si="2"/>
        <v>1</v>
      </c>
      <c r="E14">
        <v>2</v>
      </c>
      <c r="F14" s="4">
        <f t="shared" si="3"/>
        <v>0.4</v>
      </c>
      <c r="G14">
        <v>1</v>
      </c>
      <c r="H14" s="4">
        <f t="shared" si="0"/>
        <v>0.5</v>
      </c>
      <c r="I14">
        <v>1</v>
      </c>
      <c r="J14" s="4">
        <f t="shared" si="1"/>
        <v>0.5</v>
      </c>
    </row>
    <row r="15" spans="1:10" x14ac:dyDescent="0.3">
      <c r="A15" t="s">
        <v>17</v>
      </c>
      <c r="B15">
        <v>177</v>
      </c>
      <c r="C15">
        <v>175</v>
      </c>
      <c r="D15" s="4">
        <f t="shared" si="2"/>
        <v>0.98870056497175141</v>
      </c>
      <c r="E15">
        <v>87</v>
      </c>
      <c r="F15" s="4">
        <f t="shared" si="3"/>
        <v>0.49152542372881358</v>
      </c>
      <c r="G15">
        <v>38</v>
      </c>
      <c r="H15" s="4">
        <f t="shared" si="0"/>
        <v>0.43678160919540232</v>
      </c>
      <c r="I15">
        <v>49</v>
      </c>
      <c r="J15" s="4">
        <f t="shared" si="1"/>
        <v>0.56321839080459768</v>
      </c>
    </row>
    <row r="16" spans="1:10" x14ac:dyDescent="0.3">
      <c r="A16" t="s">
        <v>18</v>
      </c>
      <c r="B16">
        <v>12</v>
      </c>
      <c r="C16">
        <v>12</v>
      </c>
      <c r="D16" s="4">
        <f t="shared" si="2"/>
        <v>1</v>
      </c>
      <c r="E16">
        <v>6</v>
      </c>
      <c r="F16" s="4">
        <f t="shared" si="3"/>
        <v>0.5</v>
      </c>
      <c r="G16">
        <v>2</v>
      </c>
      <c r="H16" s="4">
        <f t="shared" si="0"/>
        <v>0.33333333333333331</v>
      </c>
      <c r="I16">
        <v>4</v>
      </c>
      <c r="J16" s="4">
        <f t="shared" si="1"/>
        <v>0.66666666666666663</v>
      </c>
    </row>
    <row r="17" spans="1:10" x14ac:dyDescent="0.3">
      <c r="A17" t="s">
        <v>19</v>
      </c>
      <c r="B17">
        <v>5</v>
      </c>
      <c r="C17">
        <v>5</v>
      </c>
      <c r="D17" s="4">
        <f t="shared" si="2"/>
        <v>1</v>
      </c>
      <c r="E17">
        <v>5</v>
      </c>
      <c r="F17" s="4">
        <f t="shared" si="3"/>
        <v>1</v>
      </c>
      <c r="G17">
        <v>0</v>
      </c>
      <c r="H17" s="4">
        <f t="shared" si="0"/>
        <v>0</v>
      </c>
      <c r="I17">
        <v>5</v>
      </c>
      <c r="J17" s="4">
        <f t="shared" si="1"/>
        <v>1</v>
      </c>
    </row>
    <row r="18" spans="1:10" x14ac:dyDescent="0.3">
      <c r="A18" t="s">
        <v>20</v>
      </c>
      <c r="B18">
        <v>10</v>
      </c>
      <c r="C18">
        <v>10</v>
      </c>
      <c r="D18" s="4">
        <f t="shared" si="2"/>
        <v>1</v>
      </c>
      <c r="E18">
        <v>9</v>
      </c>
      <c r="F18" s="4">
        <f t="shared" si="3"/>
        <v>0.9</v>
      </c>
      <c r="G18">
        <v>2</v>
      </c>
      <c r="H18" s="4">
        <f t="shared" si="0"/>
        <v>0.22222222222222221</v>
      </c>
      <c r="I18">
        <v>7</v>
      </c>
      <c r="J18" s="4">
        <f t="shared" si="1"/>
        <v>0.77777777777777779</v>
      </c>
    </row>
    <row r="19" spans="1:10" x14ac:dyDescent="0.3">
      <c r="A19" t="s">
        <v>21</v>
      </c>
      <c r="B19">
        <v>57</v>
      </c>
      <c r="C19">
        <v>56</v>
      </c>
      <c r="D19" s="4">
        <f t="shared" si="2"/>
        <v>0.98245614035087714</v>
      </c>
      <c r="E19">
        <v>34</v>
      </c>
      <c r="F19" s="4">
        <f t="shared" si="3"/>
        <v>0.59649122807017541</v>
      </c>
      <c r="G19">
        <v>8</v>
      </c>
      <c r="H19" s="4">
        <f t="shared" si="0"/>
        <v>0.23529411764705882</v>
      </c>
      <c r="I19">
        <v>26</v>
      </c>
      <c r="J19" s="4">
        <f t="shared" si="1"/>
        <v>0.76470588235294112</v>
      </c>
    </row>
    <row r="20" spans="1:10" x14ac:dyDescent="0.3">
      <c r="A20" t="s">
        <v>22</v>
      </c>
      <c r="B20">
        <v>13</v>
      </c>
      <c r="C20">
        <v>13</v>
      </c>
      <c r="D20" s="4">
        <f t="shared" si="2"/>
        <v>1</v>
      </c>
      <c r="E20">
        <v>11</v>
      </c>
      <c r="F20" s="4">
        <f t="shared" si="3"/>
        <v>0.84615384615384615</v>
      </c>
      <c r="G20">
        <v>0</v>
      </c>
      <c r="H20" s="4">
        <f t="shared" si="0"/>
        <v>0</v>
      </c>
      <c r="I20">
        <v>11</v>
      </c>
      <c r="J20" s="4">
        <f t="shared" si="1"/>
        <v>1</v>
      </c>
    </row>
    <row r="21" spans="1:10" x14ac:dyDescent="0.3">
      <c r="A21" t="s">
        <v>23</v>
      </c>
      <c r="B21">
        <v>84</v>
      </c>
      <c r="C21">
        <v>84</v>
      </c>
      <c r="D21" s="4">
        <f t="shared" si="2"/>
        <v>1</v>
      </c>
      <c r="E21">
        <v>53</v>
      </c>
      <c r="F21" s="4">
        <f t="shared" si="3"/>
        <v>0.63095238095238093</v>
      </c>
      <c r="G21">
        <v>13</v>
      </c>
      <c r="H21" s="4">
        <f t="shared" si="0"/>
        <v>0.24528301886792453</v>
      </c>
      <c r="I21">
        <v>40</v>
      </c>
      <c r="J21" s="4">
        <f t="shared" si="1"/>
        <v>0.75471698113207553</v>
      </c>
    </row>
    <row r="22" spans="1:10" x14ac:dyDescent="0.3">
      <c r="A22" t="s">
        <v>24</v>
      </c>
      <c r="B22">
        <v>50</v>
      </c>
      <c r="C22">
        <v>48</v>
      </c>
      <c r="D22" s="4">
        <f t="shared" si="2"/>
        <v>0.96</v>
      </c>
      <c r="E22">
        <v>47</v>
      </c>
      <c r="F22" s="4">
        <f t="shared" si="3"/>
        <v>0.94</v>
      </c>
      <c r="G22">
        <v>8</v>
      </c>
      <c r="H22" s="4">
        <f t="shared" si="0"/>
        <v>0.1702127659574468</v>
      </c>
      <c r="I22">
        <v>39</v>
      </c>
      <c r="J22" s="4">
        <f t="shared" si="1"/>
        <v>0.82978723404255317</v>
      </c>
    </row>
    <row r="23" spans="1:10" x14ac:dyDescent="0.3">
      <c r="A23" t="s">
        <v>25</v>
      </c>
      <c r="B23">
        <v>25</v>
      </c>
      <c r="C23">
        <v>25</v>
      </c>
      <c r="D23" s="4">
        <f t="shared" si="2"/>
        <v>1</v>
      </c>
      <c r="E23">
        <v>5</v>
      </c>
      <c r="F23" s="4">
        <f t="shared" si="3"/>
        <v>0.2</v>
      </c>
      <c r="G23">
        <v>2</v>
      </c>
      <c r="H23" s="4">
        <f t="shared" si="0"/>
        <v>0.4</v>
      </c>
      <c r="I23">
        <v>3</v>
      </c>
      <c r="J23" s="4">
        <f t="shared" si="1"/>
        <v>0.6</v>
      </c>
    </row>
    <row r="24" spans="1:10" x14ac:dyDescent="0.3">
      <c r="A24" t="s">
        <v>26</v>
      </c>
      <c r="B24">
        <v>284</v>
      </c>
      <c r="C24">
        <v>278</v>
      </c>
      <c r="D24" s="4">
        <f t="shared" si="2"/>
        <v>0.97887323943661975</v>
      </c>
      <c r="E24">
        <v>164</v>
      </c>
      <c r="F24" s="4">
        <f t="shared" si="3"/>
        <v>0.57746478873239437</v>
      </c>
      <c r="G24">
        <v>37</v>
      </c>
      <c r="H24" s="4">
        <f t="shared" si="0"/>
        <v>0.22560975609756098</v>
      </c>
      <c r="I24">
        <v>127</v>
      </c>
      <c r="J24" s="4">
        <f t="shared" si="1"/>
        <v>0.77439024390243905</v>
      </c>
    </row>
    <row r="25" spans="1:10" x14ac:dyDescent="0.3">
      <c r="A25" t="s">
        <v>27</v>
      </c>
      <c r="B25">
        <v>37</v>
      </c>
      <c r="C25">
        <v>37</v>
      </c>
      <c r="D25" s="4">
        <f t="shared" si="2"/>
        <v>1</v>
      </c>
      <c r="E25">
        <v>34</v>
      </c>
      <c r="F25" s="4">
        <f t="shared" si="3"/>
        <v>0.91891891891891897</v>
      </c>
      <c r="G25">
        <v>5</v>
      </c>
      <c r="H25" s="4">
        <f t="shared" si="0"/>
        <v>0.14705882352941177</v>
      </c>
      <c r="I25">
        <v>29</v>
      </c>
      <c r="J25" s="4">
        <f t="shared" si="1"/>
        <v>0.8529411764705882</v>
      </c>
    </row>
    <row r="26" spans="1:10" x14ac:dyDescent="0.3">
      <c r="A26" t="s">
        <v>28</v>
      </c>
      <c r="B26">
        <v>64</v>
      </c>
      <c r="C26">
        <v>64</v>
      </c>
      <c r="D26" s="4">
        <f t="shared" si="2"/>
        <v>1</v>
      </c>
      <c r="E26">
        <v>40</v>
      </c>
      <c r="F26" s="4">
        <f t="shared" si="3"/>
        <v>0.625</v>
      </c>
      <c r="G26">
        <v>6</v>
      </c>
      <c r="H26" s="4">
        <f t="shared" si="0"/>
        <v>0.15</v>
      </c>
      <c r="I26">
        <v>34</v>
      </c>
      <c r="J26" s="4">
        <f t="shared" si="1"/>
        <v>0.85</v>
      </c>
    </row>
    <row r="27" spans="1:10" x14ac:dyDescent="0.3">
      <c r="A27" t="s">
        <v>29</v>
      </c>
      <c r="B27">
        <v>53</v>
      </c>
      <c r="C27">
        <v>53</v>
      </c>
      <c r="D27" s="4">
        <f t="shared" si="2"/>
        <v>1</v>
      </c>
      <c r="E27">
        <v>28</v>
      </c>
      <c r="F27" s="4">
        <f t="shared" si="3"/>
        <v>0.52830188679245282</v>
      </c>
      <c r="G27">
        <v>14</v>
      </c>
      <c r="H27" s="4">
        <f t="shared" si="0"/>
        <v>0.5</v>
      </c>
      <c r="I27">
        <v>14</v>
      </c>
      <c r="J27" s="4">
        <f t="shared" si="1"/>
        <v>0.5</v>
      </c>
    </row>
    <row r="28" spans="1:10" x14ac:dyDescent="0.3">
      <c r="A28" t="s">
        <v>30</v>
      </c>
      <c r="B28">
        <v>19</v>
      </c>
      <c r="C28">
        <v>19</v>
      </c>
      <c r="D28" s="4">
        <f t="shared" si="2"/>
        <v>1</v>
      </c>
      <c r="E28">
        <v>19</v>
      </c>
      <c r="F28" s="4">
        <f t="shared" si="3"/>
        <v>1</v>
      </c>
      <c r="G28">
        <v>7</v>
      </c>
      <c r="H28" s="4">
        <f t="shared" si="0"/>
        <v>0.36842105263157893</v>
      </c>
      <c r="I28">
        <v>12</v>
      </c>
      <c r="J28" s="4">
        <f t="shared" si="1"/>
        <v>0.63157894736842102</v>
      </c>
    </row>
    <row r="29" spans="1:10" x14ac:dyDescent="0.3">
      <c r="A29" t="s">
        <v>31</v>
      </c>
      <c r="B29">
        <v>75</v>
      </c>
      <c r="C29">
        <v>75</v>
      </c>
      <c r="D29" s="4">
        <f t="shared" si="2"/>
        <v>1</v>
      </c>
      <c r="E29">
        <v>33</v>
      </c>
      <c r="F29" s="4">
        <f t="shared" si="3"/>
        <v>0.44</v>
      </c>
      <c r="G29">
        <v>18</v>
      </c>
      <c r="H29" s="4">
        <f t="shared" si="0"/>
        <v>0.54545454545454541</v>
      </c>
      <c r="I29">
        <v>15</v>
      </c>
      <c r="J29" s="4">
        <f t="shared" si="1"/>
        <v>0.45454545454545453</v>
      </c>
    </row>
    <row r="30" spans="1:10" x14ac:dyDescent="0.3">
      <c r="A30" t="s">
        <v>32</v>
      </c>
      <c r="B30">
        <v>22</v>
      </c>
      <c r="C30">
        <v>22</v>
      </c>
      <c r="D30" s="4">
        <f t="shared" si="2"/>
        <v>1</v>
      </c>
      <c r="E30">
        <v>20</v>
      </c>
      <c r="F30" s="4">
        <f t="shared" si="3"/>
        <v>0.90909090909090906</v>
      </c>
      <c r="G30">
        <v>4</v>
      </c>
      <c r="H30" s="4">
        <f t="shared" si="0"/>
        <v>0.2</v>
      </c>
      <c r="I30">
        <v>16</v>
      </c>
      <c r="J30" s="4">
        <f t="shared" si="1"/>
        <v>0.8</v>
      </c>
    </row>
    <row r="31" spans="1:10" x14ac:dyDescent="0.3">
      <c r="A31" t="s">
        <v>33</v>
      </c>
      <c r="B31">
        <v>29</v>
      </c>
      <c r="C31">
        <v>29</v>
      </c>
      <c r="D31" s="4">
        <f t="shared" si="2"/>
        <v>1</v>
      </c>
      <c r="E31">
        <v>16</v>
      </c>
      <c r="F31" s="4">
        <f t="shared" si="3"/>
        <v>0.55172413793103448</v>
      </c>
      <c r="G31">
        <v>8</v>
      </c>
      <c r="H31" s="4">
        <f t="shared" si="0"/>
        <v>0.5</v>
      </c>
      <c r="I31">
        <v>8</v>
      </c>
      <c r="J31" s="4">
        <f t="shared" si="1"/>
        <v>0.5</v>
      </c>
    </row>
    <row r="32" spans="1:10" x14ac:dyDescent="0.3">
      <c r="A32" t="s">
        <v>34</v>
      </c>
      <c r="B32">
        <v>44</v>
      </c>
      <c r="C32">
        <v>42</v>
      </c>
      <c r="D32" s="4">
        <f t="shared" si="2"/>
        <v>0.95454545454545459</v>
      </c>
      <c r="E32">
        <v>31</v>
      </c>
      <c r="F32" s="4">
        <f t="shared" si="3"/>
        <v>0.70454545454545459</v>
      </c>
      <c r="G32">
        <v>10</v>
      </c>
      <c r="H32" s="4">
        <f t="shared" si="0"/>
        <v>0.32258064516129031</v>
      </c>
      <c r="I32">
        <v>21</v>
      </c>
      <c r="J32" s="4">
        <f t="shared" si="1"/>
        <v>0.67741935483870963</v>
      </c>
    </row>
    <row r="33" spans="1:10" x14ac:dyDescent="0.3">
      <c r="A33" t="s">
        <v>35</v>
      </c>
      <c r="B33">
        <v>55</v>
      </c>
      <c r="C33">
        <v>55</v>
      </c>
      <c r="D33" s="4">
        <f t="shared" si="2"/>
        <v>1</v>
      </c>
      <c r="E33">
        <v>35</v>
      </c>
      <c r="F33" s="4">
        <f t="shared" si="3"/>
        <v>0.63636363636363635</v>
      </c>
      <c r="G33">
        <v>3</v>
      </c>
      <c r="H33" s="4">
        <f t="shared" si="0"/>
        <v>8.5714285714285715E-2</v>
      </c>
      <c r="I33">
        <v>32</v>
      </c>
      <c r="J33" s="4">
        <f t="shared" si="1"/>
        <v>0.91428571428571426</v>
      </c>
    </row>
    <row r="34" spans="1:10" x14ac:dyDescent="0.3">
      <c r="A34" t="s">
        <v>36</v>
      </c>
      <c r="B34">
        <v>258</v>
      </c>
      <c r="C34">
        <v>256</v>
      </c>
      <c r="D34" s="4">
        <f t="shared" si="2"/>
        <v>0.99224806201550386</v>
      </c>
      <c r="E34">
        <v>229</v>
      </c>
      <c r="F34" s="4">
        <f t="shared" si="3"/>
        <v>0.88759689922480622</v>
      </c>
      <c r="G34">
        <v>25</v>
      </c>
      <c r="H34" s="4">
        <f t="shared" si="0"/>
        <v>0.1091703056768559</v>
      </c>
      <c r="I34">
        <v>204</v>
      </c>
      <c r="J34" s="4">
        <f t="shared" si="1"/>
        <v>0.89082969432314407</v>
      </c>
    </row>
    <row r="35" spans="1:10" x14ac:dyDescent="0.3">
      <c r="A35" t="s">
        <v>37</v>
      </c>
      <c r="B35">
        <v>156</v>
      </c>
      <c r="C35">
        <v>154</v>
      </c>
      <c r="D35" s="4">
        <f t="shared" si="2"/>
        <v>0.98717948717948723</v>
      </c>
      <c r="E35">
        <v>77</v>
      </c>
      <c r="F35" s="4">
        <f t="shared" si="3"/>
        <v>0.49358974358974361</v>
      </c>
      <c r="G35">
        <v>21</v>
      </c>
      <c r="H35" s="4">
        <f t="shared" si="0"/>
        <v>0.27272727272727271</v>
      </c>
      <c r="I35">
        <v>56</v>
      </c>
      <c r="J35" s="4">
        <f t="shared" si="1"/>
        <v>0.72727272727272729</v>
      </c>
    </row>
    <row r="36" spans="1:10" x14ac:dyDescent="0.3">
      <c r="A36" t="s">
        <v>38</v>
      </c>
      <c r="B36">
        <v>18</v>
      </c>
      <c r="C36">
        <v>17</v>
      </c>
      <c r="D36" s="4">
        <f t="shared" si="2"/>
        <v>0.94444444444444442</v>
      </c>
      <c r="E36">
        <v>9</v>
      </c>
      <c r="F36" s="4">
        <f t="shared" si="3"/>
        <v>0.5</v>
      </c>
      <c r="G36">
        <v>5</v>
      </c>
      <c r="H36" s="4">
        <f t="shared" si="0"/>
        <v>0.55555555555555558</v>
      </c>
      <c r="I36">
        <v>4</v>
      </c>
      <c r="J36" s="4">
        <f t="shared" si="1"/>
        <v>0.44444444444444442</v>
      </c>
    </row>
    <row r="37" spans="1:10" x14ac:dyDescent="0.3">
      <c r="A37" t="s">
        <v>39</v>
      </c>
      <c r="B37">
        <v>65</v>
      </c>
      <c r="C37">
        <v>63</v>
      </c>
      <c r="D37" s="4">
        <f t="shared" si="2"/>
        <v>0.96923076923076923</v>
      </c>
      <c r="E37">
        <v>30</v>
      </c>
      <c r="F37" s="4">
        <f t="shared" si="3"/>
        <v>0.46153846153846156</v>
      </c>
      <c r="G37">
        <v>27</v>
      </c>
      <c r="H37" s="4">
        <f t="shared" si="0"/>
        <v>0.9</v>
      </c>
      <c r="I37">
        <v>3</v>
      </c>
      <c r="J37" s="4">
        <f t="shared" si="1"/>
        <v>0.1</v>
      </c>
    </row>
    <row r="38" spans="1:10" x14ac:dyDescent="0.3">
      <c r="A38" t="s">
        <v>40</v>
      </c>
      <c r="B38">
        <v>24</v>
      </c>
      <c r="C38">
        <v>23</v>
      </c>
      <c r="D38" s="4">
        <f t="shared" si="2"/>
        <v>0.95833333333333337</v>
      </c>
      <c r="E38">
        <v>8</v>
      </c>
      <c r="F38" s="4">
        <f t="shared" si="3"/>
        <v>0.33333333333333331</v>
      </c>
      <c r="G38">
        <v>5</v>
      </c>
      <c r="H38" s="4">
        <f t="shared" si="0"/>
        <v>0.625</v>
      </c>
      <c r="I38">
        <v>3</v>
      </c>
      <c r="J38" s="4">
        <f t="shared" si="1"/>
        <v>0.375</v>
      </c>
    </row>
    <row r="39" spans="1:10" x14ac:dyDescent="0.3">
      <c r="A39" t="s">
        <v>41</v>
      </c>
      <c r="B39">
        <v>37</v>
      </c>
      <c r="C39">
        <v>35</v>
      </c>
      <c r="D39" s="4">
        <f t="shared" si="2"/>
        <v>0.94594594594594594</v>
      </c>
      <c r="E39">
        <v>12</v>
      </c>
      <c r="F39" s="4">
        <f t="shared" si="3"/>
        <v>0.32432432432432434</v>
      </c>
      <c r="G39">
        <v>3</v>
      </c>
      <c r="H39" s="4">
        <f t="shared" ref="H39:H70" si="4">G39/E39</f>
        <v>0.25</v>
      </c>
      <c r="I39">
        <v>9</v>
      </c>
      <c r="J39" s="4">
        <f t="shared" ref="J39:J70" si="5">I39/E39</f>
        <v>0.75</v>
      </c>
    </row>
    <row r="40" spans="1:10" x14ac:dyDescent="0.3">
      <c r="A40" t="s">
        <v>42</v>
      </c>
      <c r="B40">
        <v>84</v>
      </c>
      <c r="C40">
        <v>84</v>
      </c>
      <c r="D40" s="4">
        <f t="shared" si="2"/>
        <v>1</v>
      </c>
      <c r="E40">
        <v>41</v>
      </c>
      <c r="F40" s="4">
        <f t="shared" si="3"/>
        <v>0.48809523809523808</v>
      </c>
      <c r="G40">
        <v>20</v>
      </c>
      <c r="H40" s="4">
        <f t="shared" si="4"/>
        <v>0.48780487804878048</v>
      </c>
      <c r="I40">
        <v>21</v>
      </c>
      <c r="J40" s="4">
        <f t="shared" si="5"/>
        <v>0.51219512195121952</v>
      </c>
    </row>
    <row r="41" spans="1:10" x14ac:dyDescent="0.3">
      <c r="A41" t="s">
        <v>43</v>
      </c>
      <c r="B41">
        <v>30</v>
      </c>
      <c r="C41">
        <v>30</v>
      </c>
      <c r="D41" s="4">
        <f t="shared" si="2"/>
        <v>1</v>
      </c>
      <c r="E41">
        <v>29</v>
      </c>
      <c r="F41" s="4">
        <f t="shared" si="3"/>
        <v>0.96666666666666667</v>
      </c>
      <c r="G41">
        <v>5</v>
      </c>
      <c r="H41" s="4">
        <f t="shared" si="4"/>
        <v>0.17241379310344829</v>
      </c>
      <c r="I41">
        <v>24</v>
      </c>
      <c r="J41" s="4">
        <f t="shared" si="5"/>
        <v>0.82758620689655171</v>
      </c>
    </row>
    <row r="42" spans="1:10" x14ac:dyDescent="0.3">
      <c r="A42" t="s">
        <v>44</v>
      </c>
      <c r="B42">
        <v>27</v>
      </c>
      <c r="C42">
        <v>25</v>
      </c>
      <c r="D42" s="4">
        <f t="shared" si="2"/>
        <v>0.92592592592592593</v>
      </c>
      <c r="E42">
        <v>7</v>
      </c>
      <c r="F42" s="4">
        <f t="shared" si="3"/>
        <v>0.25925925925925924</v>
      </c>
      <c r="G42">
        <v>0</v>
      </c>
      <c r="H42" s="4">
        <f t="shared" si="4"/>
        <v>0</v>
      </c>
      <c r="I42">
        <v>7</v>
      </c>
      <c r="J42" s="4">
        <f t="shared" si="5"/>
        <v>1</v>
      </c>
    </row>
    <row r="43" spans="1:10" x14ac:dyDescent="0.3">
      <c r="A43" t="s">
        <v>45</v>
      </c>
      <c r="B43">
        <v>6</v>
      </c>
      <c r="C43">
        <v>6</v>
      </c>
      <c r="D43" s="4">
        <f t="shared" si="2"/>
        <v>1</v>
      </c>
      <c r="E43">
        <v>6</v>
      </c>
      <c r="F43" s="4">
        <f t="shared" si="3"/>
        <v>1</v>
      </c>
      <c r="G43">
        <v>1</v>
      </c>
      <c r="H43" s="4">
        <f t="shared" si="4"/>
        <v>0.16666666666666666</v>
      </c>
      <c r="I43">
        <v>5</v>
      </c>
      <c r="J43" s="4">
        <f t="shared" si="5"/>
        <v>0.83333333333333337</v>
      </c>
    </row>
    <row r="44" spans="1:10" x14ac:dyDescent="0.3">
      <c r="A44" t="s">
        <v>46</v>
      </c>
      <c r="B44">
        <v>17</v>
      </c>
      <c r="C44">
        <v>16</v>
      </c>
      <c r="D44" s="4">
        <f t="shared" si="2"/>
        <v>0.94117647058823528</v>
      </c>
      <c r="E44">
        <v>13</v>
      </c>
      <c r="F44" s="4">
        <f t="shared" si="3"/>
        <v>0.76470588235294112</v>
      </c>
      <c r="G44">
        <v>7</v>
      </c>
      <c r="H44" s="4">
        <f t="shared" si="4"/>
        <v>0.53846153846153844</v>
      </c>
      <c r="I44">
        <v>6</v>
      </c>
      <c r="J44" s="4">
        <f t="shared" si="5"/>
        <v>0.46153846153846156</v>
      </c>
    </row>
    <row r="45" spans="1:10" x14ac:dyDescent="0.3">
      <c r="A45" t="s">
        <v>47</v>
      </c>
      <c r="B45">
        <v>7</v>
      </c>
      <c r="C45">
        <v>7</v>
      </c>
      <c r="D45" s="4">
        <f t="shared" si="2"/>
        <v>1</v>
      </c>
      <c r="E45">
        <v>6</v>
      </c>
      <c r="F45" s="4">
        <f t="shared" si="3"/>
        <v>0.8571428571428571</v>
      </c>
      <c r="G45">
        <v>1</v>
      </c>
      <c r="H45" s="4">
        <f t="shared" si="4"/>
        <v>0.16666666666666666</v>
      </c>
      <c r="I45">
        <v>5</v>
      </c>
      <c r="J45" s="4">
        <f t="shared" si="5"/>
        <v>0.83333333333333337</v>
      </c>
    </row>
    <row r="46" spans="1:10" x14ac:dyDescent="0.3">
      <c r="A46" t="s">
        <v>48</v>
      </c>
      <c r="B46">
        <v>37</v>
      </c>
      <c r="C46">
        <v>36</v>
      </c>
      <c r="D46" s="4">
        <f t="shared" si="2"/>
        <v>0.97297297297297303</v>
      </c>
      <c r="E46">
        <v>20</v>
      </c>
      <c r="F46" s="4">
        <f t="shared" si="3"/>
        <v>0.54054054054054057</v>
      </c>
      <c r="G46">
        <v>8</v>
      </c>
      <c r="H46" s="4">
        <f t="shared" si="4"/>
        <v>0.4</v>
      </c>
      <c r="I46">
        <v>12</v>
      </c>
      <c r="J46" s="4">
        <f t="shared" si="5"/>
        <v>0.6</v>
      </c>
    </row>
    <row r="47" spans="1:10" x14ac:dyDescent="0.3">
      <c r="A47" t="s">
        <v>49</v>
      </c>
      <c r="B47">
        <v>81</v>
      </c>
      <c r="C47">
        <v>77</v>
      </c>
      <c r="D47" s="4">
        <f t="shared" si="2"/>
        <v>0.95061728395061729</v>
      </c>
      <c r="E47">
        <v>45</v>
      </c>
      <c r="F47" s="4">
        <f t="shared" si="3"/>
        <v>0.55555555555555558</v>
      </c>
      <c r="G47">
        <v>16</v>
      </c>
      <c r="H47" s="4">
        <f t="shared" si="4"/>
        <v>0.35555555555555557</v>
      </c>
      <c r="I47">
        <v>29</v>
      </c>
      <c r="J47" s="4">
        <f t="shared" si="5"/>
        <v>0.64444444444444449</v>
      </c>
    </row>
    <row r="48" spans="1:10" x14ac:dyDescent="0.3">
      <c r="A48" t="s">
        <v>50</v>
      </c>
      <c r="B48">
        <v>103</v>
      </c>
      <c r="C48">
        <v>99</v>
      </c>
      <c r="D48" s="4">
        <f t="shared" si="2"/>
        <v>0.96116504854368934</v>
      </c>
      <c r="E48">
        <v>45</v>
      </c>
      <c r="F48" s="4">
        <f t="shared" si="3"/>
        <v>0.43689320388349512</v>
      </c>
      <c r="G48">
        <v>19</v>
      </c>
      <c r="H48" s="4">
        <f t="shared" si="4"/>
        <v>0.42222222222222222</v>
      </c>
      <c r="I48">
        <v>26</v>
      </c>
      <c r="J48" s="4">
        <f t="shared" si="5"/>
        <v>0.57777777777777772</v>
      </c>
    </row>
    <row r="49" spans="1:10" x14ac:dyDescent="0.3">
      <c r="A49" t="s">
        <v>51</v>
      </c>
      <c r="B49">
        <v>32</v>
      </c>
      <c r="C49">
        <v>28</v>
      </c>
      <c r="D49" s="4">
        <f t="shared" si="2"/>
        <v>0.875</v>
      </c>
      <c r="E49">
        <v>18</v>
      </c>
      <c r="F49" s="4">
        <f t="shared" si="3"/>
        <v>0.5625</v>
      </c>
      <c r="G49">
        <v>2</v>
      </c>
      <c r="H49" s="4">
        <f t="shared" si="4"/>
        <v>0.1111111111111111</v>
      </c>
      <c r="I49">
        <v>16</v>
      </c>
      <c r="J49" s="4">
        <f t="shared" si="5"/>
        <v>0.88888888888888884</v>
      </c>
    </row>
    <row r="50" spans="1:10" x14ac:dyDescent="0.3">
      <c r="A50" t="s">
        <v>52</v>
      </c>
      <c r="B50">
        <v>9</v>
      </c>
      <c r="C50">
        <v>8</v>
      </c>
      <c r="D50" s="4">
        <f t="shared" si="2"/>
        <v>0.88888888888888884</v>
      </c>
      <c r="E50">
        <v>5</v>
      </c>
      <c r="F50" s="4">
        <f t="shared" si="3"/>
        <v>0.55555555555555558</v>
      </c>
      <c r="G50">
        <v>5</v>
      </c>
      <c r="H50" s="4">
        <f t="shared" si="4"/>
        <v>1</v>
      </c>
      <c r="I50">
        <v>0</v>
      </c>
      <c r="J50" s="4">
        <f t="shared" si="5"/>
        <v>0</v>
      </c>
    </row>
    <row r="51" spans="1:10" x14ac:dyDescent="0.3">
      <c r="A51" t="s">
        <v>53</v>
      </c>
      <c r="B51">
        <v>12</v>
      </c>
      <c r="C51">
        <v>11</v>
      </c>
      <c r="D51" s="4">
        <f t="shared" si="2"/>
        <v>0.91666666666666663</v>
      </c>
      <c r="E51">
        <v>12</v>
      </c>
      <c r="F51" s="4">
        <f t="shared" si="3"/>
        <v>1</v>
      </c>
      <c r="G51">
        <v>3</v>
      </c>
      <c r="H51" s="4">
        <f t="shared" si="4"/>
        <v>0.25</v>
      </c>
      <c r="I51">
        <v>9</v>
      </c>
      <c r="J51" s="4">
        <f t="shared" si="5"/>
        <v>0.75</v>
      </c>
    </row>
    <row r="52" spans="1:10" x14ac:dyDescent="0.3">
      <c r="A52" t="s">
        <v>54</v>
      </c>
      <c r="B52">
        <v>8</v>
      </c>
      <c r="C52">
        <v>8</v>
      </c>
      <c r="D52" s="4">
        <f t="shared" si="2"/>
        <v>1</v>
      </c>
      <c r="E52">
        <v>8</v>
      </c>
      <c r="F52" s="4">
        <f t="shared" si="3"/>
        <v>1</v>
      </c>
      <c r="G52">
        <v>1</v>
      </c>
      <c r="H52" s="4">
        <f t="shared" si="4"/>
        <v>0.125</v>
      </c>
      <c r="I52">
        <v>7</v>
      </c>
      <c r="J52" s="4">
        <f t="shared" si="5"/>
        <v>0.875</v>
      </c>
    </row>
    <row r="53" spans="1:10" x14ac:dyDescent="0.3">
      <c r="A53" t="s">
        <v>55</v>
      </c>
      <c r="B53">
        <v>82</v>
      </c>
      <c r="C53">
        <v>82</v>
      </c>
      <c r="D53" s="4">
        <f t="shared" si="2"/>
        <v>1</v>
      </c>
      <c r="E53">
        <v>48</v>
      </c>
      <c r="F53" s="4">
        <f t="shared" si="3"/>
        <v>0.58536585365853655</v>
      </c>
      <c r="G53">
        <v>15</v>
      </c>
      <c r="H53" s="4">
        <f t="shared" si="4"/>
        <v>0.3125</v>
      </c>
      <c r="I53">
        <v>33</v>
      </c>
      <c r="J53" s="4">
        <f t="shared" si="5"/>
        <v>0.6875</v>
      </c>
    </row>
    <row r="54" spans="1:10" x14ac:dyDescent="0.3">
      <c r="A54" t="s">
        <v>56</v>
      </c>
      <c r="B54">
        <v>12</v>
      </c>
      <c r="C54">
        <v>12</v>
      </c>
      <c r="D54" s="4">
        <f t="shared" si="2"/>
        <v>1</v>
      </c>
      <c r="E54">
        <v>4</v>
      </c>
      <c r="F54" s="4">
        <f t="shared" si="3"/>
        <v>0.33333333333333331</v>
      </c>
      <c r="G54">
        <v>2</v>
      </c>
      <c r="H54" s="4">
        <f t="shared" si="4"/>
        <v>0.5</v>
      </c>
      <c r="I54">
        <v>2</v>
      </c>
      <c r="J54" s="4">
        <f t="shared" si="5"/>
        <v>0.5</v>
      </c>
    </row>
    <row r="55" spans="1:10" x14ac:dyDescent="0.3">
      <c r="A55" t="s">
        <v>57</v>
      </c>
      <c r="B55">
        <v>12</v>
      </c>
      <c r="C55">
        <v>12</v>
      </c>
      <c r="D55" s="4">
        <f t="shared" si="2"/>
        <v>1</v>
      </c>
      <c r="E55">
        <v>8</v>
      </c>
      <c r="F55" s="4">
        <f t="shared" si="3"/>
        <v>0.66666666666666663</v>
      </c>
      <c r="G55">
        <v>4</v>
      </c>
      <c r="H55" s="4">
        <f t="shared" si="4"/>
        <v>0.5</v>
      </c>
      <c r="I55">
        <v>4</v>
      </c>
      <c r="J55" s="4">
        <f t="shared" si="5"/>
        <v>0.5</v>
      </c>
    </row>
    <row r="56" spans="1:10" x14ac:dyDescent="0.3">
      <c r="A56" t="s">
        <v>58</v>
      </c>
      <c r="B56">
        <v>30</v>
      </c>
      <c r="C56">
        <v>30</v>
      </c>
      <c r="D56" s="4">
        <f t="shared" si="2"/>
        <v>1</v>
      </c>
      <c r="E56">
        <v>20</v>
      </c>
      <c r="F56" s="4">
        <f t="shared" si="3"/>
        <v>0.66666666666666663</v>
      </c>
      <c r="G56">
        <v>6</v>
      </c>
      <c r="H56" s="4">
        <f t="shared" si="4"/>
        <v>0.3</v>
      </c>
      <c r="I56">
        <v>14</v>
      </c>
      <c r="J56" s="4">
        <f t="shared" si="5"/>
        <v>0.7</v>
      </c>
    </row>
    <row r="57" spans="1:10" x14ac:dyDescent="0.3">
      <c r="A57" t="s">
        <v>59</v>
      </c>
      <c r="B57">
        <v>36</v>
      </c>
      <c r="C57">
        <v>36</v>
      </c>
      <c r="D57" s="4">
        <f t="shared" si="2"/>
        <v>1</v>
      </c>
      <c r="E57">
        <v>34</v>
      </c>
      <c r="F57" s="4">
        <f t="shared" si="3"/>
        <v>0.94444444444444442</v>
      </c>
      <c r="G57">
        <v>4</v>
      </c>
      <c r="H57" s="4">
        <f t="shared" si="4"/>
        <v>0.11764705882352941</v>
      </c>
      <c r="I57">
        <v>30</v>
      </c>
      <c r="J57" s="4">
        <f t="shared" si="5"/>
        <v>0.88235294117647056</v>
      </c>
    </row>
    <row r="58" spans="1:10" x14ac:dyDescent="0.3">
      <c r="A58" t="s">
        <v>60</v>
      </c>
      <c r="B58">
        <v>124</v>
      </c>
      <c r="C58">
        <v>123</v>
      </c>
      <c r="D58" s="4">
        <f t="shared" si="2"/>
        <v>0.99193548387096775</v>
      </c>
      <c r="E58">
        <v>86</v>
      </c>
      <c r="F58" s="4">
        <f t="shared" si="3"/>
        <v>0.69354838709677424</v>
      </c>
      <c r="G58">
        <v>28</v>
      </c>
      <c r="H58" s="4">
        <f t="shared" si="4"/>
        <v>0.32558139534883723</v>
      </c>
      <c r="I58">
        <v>58</v>
      </c>
      <c r="J58" s="4">
        <f t="shared" si="5"/>
        <v>0.67441860465116277</v>
      </c>
    </row>
    <row r="59" spans="1:10" x14ac:dyDescent="0.3">
      <c r="A59" t="s">
        <v>61</v>
      </c>
      <c r="B59">
        <v>6</v>
      </c>
      <c r="C59">
        <v>6</v>
      </c>
      <c r="D59" s="4">
        <f t="shared" si="2"/>
        <v>1</v>
      </c>
      <c r="E59">
        <v>5</v>
      </c>
      <c r="F59" s="4">
        <f t="shared" si="3"/>
        <v>0.83333333333333337</v>
      </c>
      <c r="G59">
        <v>1</v>
      </c>
      <c r="H59" s="4">
        <f t="shared" si="4"/>
        <v>0.2</v>
      </c>
      <c r="I59">
        <v>4</v>
      </c>
      <c r="J59" s="4">
        <f t="shared" si="5"/>
        <v>0.8</v>
      </c>
    </row>
    <row r="60" spans="1:10" x14ac:dyDescent="0.3">
      <c r="A60" t="s">
        <v>62</v>
      </c>
      <c r="B60">
        <v>40</v>
      </c>
      <c r="C60">
        <v>38</v>
      </c>
      <c r="D60" s="4">
        <f t="shared" si="2"/>
        <v>0.95</v>
      </c>
      <c r="E60">
        <v>25</v>
      </c>
      <c r="F60" s="4">
        <f t="shared" si="3"/>
        <v>0.625</v>
      </c>
      <c r="G60">
        <v>7</v>
      </c>
      <c r="H60" s="4">
        <f t="shared" si="4"/>
        <v>0.28000000000000003</v>
      </c>
      <c r="I60">
        <v>18</v>
      </c>
      <c r="J60" s="4">
        <f t="shared" si="5"/>
        <v>0.72</v>
      </c>
    </row>
    <row r="61" spans="1:10" x14ac:dyDescent="0.3">
      <c r="A61" t="s">
        <v>63</v>
      </c>
      <c r="B61">
        <v>58</v>
      </c>
      <c r="C61">
        <v>56</v>
      </c>
      <c r="D61" s="4">
        <f t="shared" si="2"/>
        <v>0.96551724137931039</v>
      </c>
      <c r="E61">
        <v>39</v>
      </c>
      <c r="F61" s="4">
        <f t="shared" si="3"/>
        <v>0.67241379310344829</v>
      </c>
      <c r="G61">
        <v>17</v>
      </c>
      <c r="H61" s="4">
        <f t="shared" si="4"/>
        <v>0.4358974358974359</v>
      </c>
      <c r="I61">
        <v>22</v>
      </c>
      <c r="J61" s="4">
        <f t="shared" si="5"/>
        <v>0.5641025641025641</v>
      </c>
    </row>
    <row r="62" spans="1:10" x14ac:dyDescent="0.3">
      <c r="A62" t="s">
        <v>64</v>
      </c>
      <c r="B62">
        <v>25</v>
      </c>
      <c r="C62">
        <v>25</v>
      </c>
      <c r="D62" s="4">
        <f t="shared" si="2"/>
        <v>1</v>
      </c>
      <c r="E62">
        <v>17</v>
      </c>
      <c r="F62" s="4">
        <f t="shared" si="3"/>
        <v>0.68</v>
      </c>
      <c r="G62">
        <v>12</v>
      </c>
      <c r="H62" s="4">
        <f t="shared" si="4"/>
        <v>0.70588235294117652</v>
      </c>
      <c r="I62">
        <v>5</v>
      </c>
      <c r="J62" s="4">
        <f t="shared" si="5"/>
        <v>0.29411764705882354</v>
      </c>
    </row>
    <row r="63" spans="1:10" x14ac:dyDescent="0.3">
      <c r="A63" t="s">
        <v>65</v>
      </c>
      <c r="B63">
        <v>32</v>
      </c>
      <c r="C63">
        <v>31</v>
      </c>
      <c r="D63" s="4">
        <f t="shared" si="2"/>
        <v>0.96875</v>
      </c>
      <c r="E63">
        <v>18</v>
      </c>
      <c r="F63" s="4">
        <f t="shared" si="3"/>
        <v>0.5625</v>
      </c>
      <c r="G63">
        <v>3</v>
      </c>
      <c r="H63" s="4">
        <f t="shared" si="4"/>
        <v>0.16666666666666666</v>
      </c>
      <c r="I63">
        <v>15</v>
      </c>
      <c r="J63" s="4">
        <f t="shared" si="5"/>
        <v>0.83333333333333337</v>
      </c>
    </row>
    <row r="64" spans="1:10" x14ac:dyDescent="0.3">
      <c r="A64" t="s">
        <v>66</v>
      </c>
      <c r="B64">
        <v>38</v>
      </c>
      <c r="C64">
        <v>35</v>
      </c>
      <c r="D64" s="4">
        <f t="shared" si="2"/>
        <v>0.92105263157894735</v>
      </c>
      <c r="E64">
        <v>15</v>
      </c>
      <c r="F64" s="4">
        <f t="shared" si="3"/>
        <v>0.39473684210526316</v>
      </c>
      <c r="G64">
        <v>7</v>
      </c>
      <c r="H64" s="4">
        <f t="shared" si="4"/>
        <v>0.46666666666666667</v>
      </c>
      <c r="I64">
        <v>8</v>
      </c>
      <c r="J64" s="4">
        <f t="shared" si="5"/>
        <v>0.53333333333333333</v>
      </c>
    </row>
    <row r="65" spans="1:10" x14ac:dyDescent="0.3">
      <c r="A65" t="s">
        <v>67</v>
      </c>
      <c r="B65">
        <v>61</v>
      </c>
      <c r="C65">
        <v>61</v>
      </c>
      <c r="D65" s="4">
        <f t="shared" si="2"/>
        <v>1</v>
      </c>
      <c r="E65">
        <v>33</v>
      </c>
      <c r="F65" s="4">
        <f t="shared" si="3"/>
        <v>0.54098360655737709</v>
      </c>
      <c r="G65">
        <v>8</v>
      </c>
      <c r="H65" s="4">
        <f t="shared" si="4"/>
        <v>0.24242424242424243</v>
      </c>
      <c r="I65">
        <v>25</v>
      </c>
      <c r="J65" s="4">
        <f t="shared" si="5"/>
        <v>0.75757575757575757</v>
      </c>
    </row>
    <row r="66" spans="1:10" x14ac:dyDescent="0.3">
      <c r="A66" t="s">
        <v>68</v>
      </c>
      <c r="B66">
        <v>41</v>
      </c>
      <c r="C66">
        <v>41</v>
      </c>
      <c r="D66" s="4">
        <f t="shared" si="2"/>
        <v>1</v>
      </c>
      <c r="E66">
        <v>36</v>
      </c>
      <c r="F66" s="4">
        <f t="shared" si="3"/>
        <v>0.87804878048780488</v>
      </c>
      <c r="G66">
        <v>3</v>
      </c>
      <c r="H66" s="4">
        <f t="shared" si="4"/>
        <v>8.3333333333333329E-2</v>
      </c>
      <c r="I66">
        <v>33</v>
      </c>
      <c r="J66" s="4">
        <f t="shared" si="5"/>
        <v>0.91666666666666663</v>
      </c>
    </row>
    <row r="67" spans="1:10" x14ac:dyDescent="0.3">
      <c r="A67" t="s">
        <v>69</v>
      </c>
      <c r="B67">
        <v>3</v>
      </c>
      <c r="C67">
        <v>3</v>
      </c>
      <c r="D67" s="4">
        <f t="shared" si="2"/>
        <v>1</v>
      </c>
      <c r="E67">
        <v>0</v>
      </c>
      <c r="F67" s="4">
        <f t="shared" si="3"/>
        <v>0</v>
      </c>
      <c r="G67">
        <v>0</v>
      </c>
      <c r="H67" s="4" t="s">
        <v>185</v>
      </c>
      <c r="I67">
        <v>0</v>
      </c>
      <c r="J67" s="4" t="s">
        <v>185</v>
      </c>
    </row>
    <row r="68" spans="1:10" x14ac:dyDescent="0.3">
      <c r="A68" t="s">
        <v>70</v>
      </c>
      <c r="B68">
        <v>388</v>
      </c>
      <c r="C68">
        <v>385</v>
      </c>
      <c r="D68" s="4">
        <f t="shared" si="2"/>
        <v>0.99226804123711343</v>
      </c>
      <c r="E68">
        <v>215</v>
      </c>
      <c r="F68" s="4">
        <f t="shared" si="3"/>
        <v>0.55412371134020622</v>
      </c>
      <c r="G68">
        <v>52</v>
      </c>
      <c r="H68" s="4">
        <f t="shared" si="4"/>
        <v>0.24186046511627907</v>
      </c>
      <c r="I68">
        <v>163</v>
      </c>
      <c r="J68" s="4">
        <f t="shared" si="5"/>
        <v>0.75813953488372088</v>
      </c>
    </row>
    <row r="69" spans="1:10" x14ac:dyDescent="0.3">
      <c r="A69" t="s">
        <v>71</v>
      </c>
      <c r="B69">
        <v>309</v>
      </c>
      <c r="C69">
        <v>307</v>
      </c>
      <c r="D69" s="4">
        <f t="shared" si="2"/>
        <v>0.99352750809061485</v>
      </c>
      <c r="E69">
        <v>162</v>
      </c>
      <c r="F69" s="4">
        <f t="shared" si="3"/>
        <v>0.52427184466019416</v>
      </c>
      <c r="G69">
        <v>36</v>
      </c>
      <c r="H69" s="4">
        <f t="shared" si="4"/>
        <v>0.22222222222222221</v>
      </c>
      <c r="I69">
        <v>126</v>
      </c>
      <c r="J69" s="4">
        <f t="shared" si="5"/>
        <v>0.77777777777777779</v>
      </c>
    </row>
    <row r="70" spans="1:10" x14ac:dyDescent="0.3">
      <c r="A70" t="s">
        <v>72</v>
      </c>
      <c r="B70">
        <v>31</v>
      </c>
      <c r="C70">
        <v>31</v>
      </c>
      <c r="D70" s="4">
        <f t="shared" si="2"/>
        <v>1</v>
      </c>
      <c r="E70">
        <v>14</v>
      </c>
      <c r="F70" s="4">
        <f t="shared" si="3"/>
        <v>0.45161290322580644</v>
      </c>
      <c r="G70">
        <v>4</v>
      </c>
      <c r="H70" s="4">
        <f t="shared" si="4"/>
        <v>0.2857142857142857</v>
      </c>
      <c r="I70">
        <v>10</v>
      </c>
      <c r="J70" s="4">
        <f t="shared" si="5"/>
        <v>0.7142857142857143</v>
      </c>
    </row>
    <row r="71" spans="1:10" x14ac:dyDescent="0.3">
      <c r="A71" t="s">
        <v>73</v>
      </c>
      <c r="B71">
        <v>4</v>
      </c>
      <c r="C71">
        <v>4</v>
      </c>
      <c r="D71" s="4">
        <f t="shared" si="2"/>
        <v>1</v>
      </c>
      <c r="E71">
        <v>0</v>
      </c>
      <c r="F71" s="4">
        <f t="shared" si="3"/>
        <v>0</v>
      </c>
      <c r="G71">
        <v>0</v>
      </c>
      <c r="H71" s="4" t="s">
        <v>185</v>
      </c>
      <c r="I71">
        <v>0</v>
      </c>
      <c r="J71" s="4" t="s">
        <v>185</v>
      </c>
    </row>
    <row r="72" spans="1:10" x14ac:dyDescent="0.3">
      <c r="A72" t="s">
        <v>74</v>
      </c>
      <c r="B72">
        <v>68</v>
      </c>
      <c r="C72">
        <v>67</v>
      </c>
      <c r="D72" s="4">
        <f t="shared" ref="D72:D135" si="6">C72/B72</f>
        <v>0.98529411764705888</v>
      </c>
      <c r="E72">
        <v>31</v>
      </c>
      <c r="F72" s="4">
        <f t="shared" ref="F72:F135" si="7">E72/B72</f>
        <v>0.45588235294117646</v>
      </c>
      <c r="G72">
        <v>6</v>
      </c>
      <c r="H72" s="4">
        <f t="shared" ref="H72:H102" si="8">G72/E72</f>
        <v>0.19354838709677419</v>
      </c>
      <c r="I72">
        <v>25</v>
      </c>
      <c r="J72" s="4">
        <f t="shared" ref="J72:J102" si="9">I72/E72</f>
        <v>0.80645161290322576</v>
      </c>
    </row>
    <row r="73" spans="1:10" x14ac:dyDescent="0.3">
      <c r="A73" t="s">
        <v>75</v>
      </c>
      <c r="B73">
        <v>72</v>
      </c>
      <c r="C73">
        <v>68</v>
      </c>
      <c r="D73" s="4">
        <f t="shared" si="6"/>
        <v>0.94444444444444442</v>
      </c>
      <c r="E73">
        <v>43</v>
      </c>
      <c r="F73" s="4">
        <f t="shared" si="7"/>
        <v>0.59722222222222221</v>
      </c>
      <c r="G73">
        <v>9</v>
      </c>
      <c r="H73" s="4">
        <f t="shared" si="8"/>
        <v>0.20930232558139536</v>
      </c>
      <c r="I73">
        <v>34</v>
      </c>
      <c r="J73" s="4">
        <f t="shared" si="9"/>
        <v>0.79069767441860461</v>
      </c>
    </row>
    <row r="74" spans="1:10" x14ac:dyDescent="0.3">
      <c r="A74" t="s">
        <v>76</v>
      </c>
      <c r="B74">
        <v>22</v>
      </c>
      <c r="C74">
        <v>22</v>
      </c>
      <c r="D74" s="4">
        <f t="shared" si="6"/>
        <v>1</v>
      </c>
      <c r="E74">
        <v>20</v>
      </c>
      <c r="F74" s="4">
        <f t="shared" si="7"/>
        <v>0.90909090909090906</v>
      </c>
      <c r="G74">
        <v>2</v>
      </c>
      <c r="H74" s="4">
        <f t="shared" si="8"/>
        <v>0.1</v>
      </c>
      <c r="I74">
        <v>18</v>
      </c>
      <c r="J74" s="4">
        <f t="shared" si="9"/>
        <v>0.9</v>
      </c>
    </row>
    <row r="75" spans="1:10" x14ac:dyDescent="0.3">
      <c r="A75" t="s">
        <v>77</v>
      </c>
      <c r="B75">
        <v>129</v>
      </c>
      <c r="C75">
        <v>129</v>
      </c>
      <c r="D75" s="4">
        <f t="shared" si="6"/>
        <v>1</v>
      </c>
      <c r="E75">
        <v>48</v>
      </c>
      <c r="F75" s="4">
        <f t="shared" si="7"/>
        <v>0.37209302325581395</v>
      </c>
      <c r="G75">
        <v>31</v>
      </c>
      <c r="H75" s="4">
        <f t="shared" si="8"/>
        <v>0.64583333333333337</v>
      </c>
      <c r="I75">
        <v>17</v>
      </c>
      <c r="J75" s="4">
        <f t="shared" si="9"/>
        <v>0.35416666666666669</v>
      </c>
    </row>
    <row r="76" spans="1:10" x14ac:dyDescent="0.3">
      <c r="A76" t="s">
        <v>78</v>
      </c>
      <c r="B76">
        <v>117</v>
      </c>
      <c r="C76">
        <v>116</v>
      </c>
      <c r="D76" s="4">
        <f t="shared" si="6"/>
        <v>0.99145299145299148</v>
      </c>
      <c r="E76">
        <v>35</v>
      </c>
      <c r="F76" s="4">
        <f t="shared" si="7"/>
        <v>0.29914529914529914</v>
      </c>
      <c r="G76">
        <v>5</v>
      </c>
      <c r="H76" s="4">
        <f t="shared" si="8"/>
        <v>0.14285714285714285</v>
      </c>
      <c r="I76">
        <v>30</v>
      </c>
      <c r="J76" s="4">
        <f t="shared" si="9"/>
        <v>0.8571428571428571</v>
      </c>
    </row>
    <row r="77" spans="1:10" x14ac:dyDescent="0.3">
      <c r="A77" t="s">
        <v>79</v>
      </c>
      <c r="B77">
        <v>27</v>
      </c>
      <c r="C77">
        <v>27</v>
      </c>
      <c r="D77" s="4">
        <f t="shared" si="6"/>
        <v>1</v>
      </c>
      <c r="E77">
        <v>26</v>
      </c>
      <c r="F77" s="4">
        <f t="shared" si="7"/>
        <v>0.96296296296296291</v>
      </c>
      <c r="G77">
        <v>6</v>
      </c>
      <c r="H77" s="4">
        <f t="shared" si="8"/>
        <v>0.23076923076923078</v>
      </c>
      <c r="I77">
        <v>20</v>
      </c>
      <c r="J77" s="4">
        <f t="shared" si="9"/>
        <v>0.76923076923076927</v>
      </c>
    </row>
    <row r="78" spans="1:10" x14ac:dyDescent="0.3">
      <c r="A78" t="s">
        <v>80</v>
      </c>
      <c r="B78">
        <v>34</v>
      </c>
      <c r="C78">
        <v>34</v>
      </c>
      <c r="D78" s="4">
        <f t="shared" si="6"/>
        <v>1</v>
      </c>
      <c r="E78">
        <v>27</v>
      </c>
      <c r="F78" s="4">
        <f t="shared" si="7"/>
        <v>0.79411764705882348</v>
      </c>
      <c r="G78">
        <v>4</v>
      </c>
      <c r="H78" s="4">
        <f t="shared" si="8"/>
        <v>0.14814814814814814</v>
      </c>
      <c r="I78">
        <v>23</v>
      </c>
      <c r="J78" s="4">
        <f t="shared" si="9"/>
        <v>0.85185185185185186</v>
      </c>
    </row>
    <row r="79" spans="1:10" x14ac:dyDescent="0.3">
      <c r="A79" t="s">
        <v>81</v>
      </c>
      <c r="B79">
        <v>20</v>
      </c>
      <c r="C79">
        <v>18</v>
      </c>
      <c r="D79" s="4">
        <f t="shared" si="6"/>
        <v>0.9</v>
      </c>
      <c r="E79">
        <v>18</v>
      </c>
      <c r="F79" s="4">
        <f t="shared" si="7"/>
        <v>0.9</v>
      </c>
      <c r="G79">
        <v>1</v>
      </c>
      <c r="H79" s="4">
        <f t="shared" si="8"/>
        <v>5.5555555555555552E-2</v>
      </c>
      <c r="I79">
        <v>17</v>
      </c>
      <c r="J79" s="4">
        <f t="shared" si="9"/>
        <v>0.94444444444444442</v>
      </c>
    </row>
    <row r="80" spans="1:10" x14ac:dyDescent="0.3">
      <c r="A80" t="s">
        <v>82</v>
      </c>
      <c r="B80">
        <v>18</v>
      </c>
      <c r="C80">
        <v>18</v>
      </c>
      <c r="D80" s="4">
        <f t="shared" si="6"/>
        <v>1</v>
      </c>
      <c r="E80">
        <v>14</v>
      </c>
      <c r="F80" s="4">
        <f t="shared" si="7"/>
        <v>0.77777777777777779</v>
      </c>
      <c r="G80">
        <v>7</v>
      </c>
      <c r="H80" s="4">
        <f t="shared" si="8"/>
        <v>0.5</v>
      </c>
      <c r="I80">
        <v>7</v>
      </c>
      <c r="J80" s="4">
        <f t="shared" si="9"/>
        <v>0.5</v>
      </c>
    </row>
    <row r="81" spans="1:10" x14ac:dyDescent="0.3">
      <c r="A81" t="s">
        <v>83</v>
      </c>
      <c r="B81">
        <v>33</v>
      </c>
      <c r="C81">
        <v>33</v>
      </c>
      <c r="D81" s="4">
        <f t="shared" si="6"/>
        <v>1</v>
      </c>
      <c r="E81">
        <v>20</v>
      </c>
      <c r="F81" s="4">
        <f t="shared" si="7"/>
        <v>0.60606060606060608</v>
      </c>
      <c r="G81">
        <v>8</v>
      </c>
      <c r="H81" s="4">
        <f t="shared" si="8"/>
        <v>0.4</v>
      </c>
      <c r="I81">
        <v>12</v>
      </c>
      <c r="J81" s="4">
        <f t="shared" si="9"/>
        <v>0.6</v>
      </c>
    </row>
    <row r="82" spans="1:10" x14ac:dyDescent="0.3">
      <c r="A82" t="s">
        <v>84</v>
      </c>
      <c r="B82">
        <v>34</v>
      </c>
      <c r="C82">
        <v>34</v>
      </c>
      <c r="D82" s="4">
        <f t="shared" si="6"/>
        <v>1</v>
      </c>
      <c r="E82">
        <v>2</v>
      </c>
      <c r="F82" s="4">
        <f t="shared" si="7"/>
        <v>5.8823529411764705E-2</v>
      </c>
      <c r="G82">
        <v>0</v>
      </c>
      <c r="H82" s="4">
        <f t="shared" si="8"/>
        <v>0</v>
      </c>
      <c r="I82">
        <v>2</v>
      </c>
      <c r="J82" s="4">
        <f t="shared" si="9"/>
        <v>1</v>
      </c>
    </row>
    <row r="83" spans="1:10" x14ac:dyDescent="0.3">
      <c r="A83" t="s">
        <v>85</v>
      </c>
      <c r="B83">
        <v>18</v>
      </c>
      <c r="C83">
        <v>17</v>
      </c>
      <c r="D83" s="4">
        <f t="shared" si="6"/>
        <v>0.94444444444444442</v>
      </c>
      <c r="E83">
        <v>16</v>
      </c>
      <c r="F83" s="4">
        <f t="shared" si="7"/>
        <v>0.88888888888888884</v>
      </c>
      <c r="G83">
        <v>2</v>
      </c>
      <c r="H83" s="4">
        <f t="shared" si="8"/>
        <v>0.125</v>
      </c>
      <c r="I83">
        <v>14</v>
      </c>
      <c r="J83" s="4">
        <f t="shared" si="9"/>
        <v>0.875</v>
      </c>
    </row>
    <row r="84" spans="1:10" x14ac:dyDescent="0.3">
      <c r="A84" t="s">
        <v>86</v>
      </c>
      <c r="B84">
        <v>31</v>
      </c>
      <c r="C84">
        <v>30</v>
      </c>
      <c r="D84" s="4">
        <f t="shared" si="6"/>
        <v>0.967741935483871</v>
      </c>
      <c r="E84">
        <v>26</v>
      </c>
      <c r="F84" s="4">
        <f t="shared" si="7"/>
        <v>0.83870967741935487</v>
      </c>
      <c r="G84">
        <v>4</v>
      </c>
      <c r="H84" s="4">
        <f t="shared" si="8"/>
        <v>0.15384615384615385</v>
      </c>
      <c r="I84">
        <v>22</v>
      </c>
      <c r="J84" s="4">
        <f t="shared" si="9"/>
        <v>0.84615384615384615</v>
      </c>
    </row>
    <row r="85" spans="1:10" x14ac:dyDescent="0.3">
      <c r="A85" t="s">
        <v>87</v>
      </c>
      <c r="B85">
        <v>88</v>
      </c>
      <c r="C85">
        <v>88</v>
      </c>
      <c r="D85" s="4">
        <f t="shared" si="6"/>
        <v>1</v>
      </c>
      <c r="E85">
        <v>52</v>
      </c>
      <c r="F85" s="4">
        <f t="shared" si="7"/>
        <v>0.59090909090909094</v>
      </c>
      <c r="G85">
        <v>13</v>
      </c>
      <c r="H85" s="4">
        <f t="shared" si="8"/>
        <v>0.25</v>
      </c>
      <c r="I85">
        <v>39</v>
      </c>
      <c r="J85" s="4">
        <f t="shared" si="9"/>
        <v>0.75</v>
      </c>
    </row>
    <row r="86" spans="1:10" x14ac:dyDescent="0.3">
      <c r="A86" t="s">
        <v>88</v>
      </c>
      <c r="B86">
        <v>87</v>
      </c>
      <c r="C86">
        <v>85</v>
      </c>
      <c r="D86" s="4">
        <f t="shared" si="6"/>
        <v>0.97701149425287359</v>
      </c>
      <c r="E86">
        <v>47</v>
      </c>
      <c r="F86" s="4">
        <f t="shared" si="7"/>
        <v>0.54022988505747127</v>
      </c>
      <c r="G86">
        <v>20</v>
      </c>
      <c r="H86" s="4">
        <f t="shared" si="8"/>
        <v>0.42553191489361702</v>
      </c>
      <c r="I86">
        <v>27</v>
      </c>
      <c r="J86" s="4">
        <f t="shared" si="9"/>
        <v>0.57446808510638303</v>
      </c>
    </row>
    <row r="87" spans="1:10" x14ac:dyDescent="0.3">
      <c r="A87" t="s">
        <v>89</v>
      </c>
      <c r="B87">
        <v>83</v>
      </c>
      <c r="C87">
        <v>82</v>
      </c>
      <c r="D87" s="4">
        <f t="shared" si="6"/>
        <v>0.98795180722891562</v>
      </c>
      <c r="E87">
        <v>26</v>
      </c>
      <c r="F87" s="4">
        <f t="shared" si="7"/>
        <v>0.31325301204819278</v>
      </c>
      <c r="G87">
        <v>8</v>
      </c>
      <c r="H87" s="4">
        <f t="shared" si="8"/>
        <v>0.30769230769230771</v>
      </c>
      <c r="I87">
        <v>18</v>
      </c>
      <c r="J87" s="4">
        <f t="shared" si="9"/>
        <v>0.69230769230769229</v>
      </c>
    </row>
    <row r="88" spans="1:10" x14ac:dyDescent="0.3">
      <c r="A88" t="s">
        <v>90</v>
      </c>
      <c r="B88">
        <v>8</v>
      </c>
      <c r="C88">
        <v>8</v>
      </c>
      <c r="D88" s="4">
        <f t="shared" si="6"/>
        <v>1</v>
      </c>
      <c r="E88">
        <v>6</v>
      </c>
      <c r="F88" s="4">
        <f t="shared" si="7"/>
        <v>0.75</v>
      </c>
      <c r="G88">
        <v>0</v>
      </c>
      <c r="H88" s="4">
        <f t="shared" si="8"/>
        <v>0</v>
      </c>
      <c r="I88">
        <v>6</v>
      </c>
      <c r="J88" s="4">
        <f t="shared" si="9"/>
        <v>1</v>
      </c>
    </row>
    <row r="89" spans="1:10" x14ac:dyDescent="0.3">
      <c r="A89" t="s">
        <v>91</v>
      </c>
      <c r="B89">
        <v>71</v>
      </c>
      <c r="C89">
        <v>71</v>
      </c>
      <c r="D89" s="4">
        <f t="shared" si="6"/>
        <v>1</v>
      </c>
      <c r="E89">
        <v>41</v>
      </c>
      <c r="F89" s="4">
        <f t="shared" si="7"/>
        <v>0.57746478873239437</v>
      </c>
      <c r="G89">
        <v>18</v>
      </c>
      <c r="H89" s="4">
        <f t="shared" si="8"/>
        <v>0.43902439024390244</v>
      </c>
      <c r="I89">
        <v>23</v>
      </c>
      <c r="J89" s="4">
        <f t="shared" si="9"/>
        <v>0.56097560975609762</v>
      </c>
    </row>
    <row r="90" spans="1:10" x14ac:dyDescent="0.3">
      <c r="A90" t="s">
        <v>92</v>
      </c>
      <c r="B90">
        <v>47</v>
      </c>
      <c r="C90">
        <v>47</v>
      </c>
      <c r="D90" s="4">
        <f t="shared" si="6"/>
        <v>1</v>
      </c>
      <c r="E90">
        <v>28</v>
      </c>
      <c r="F90" s="4">
        <f t="shared" si="7"/>
        <v>0.5957446808510638</v>
      </c>
      <c r="G90">
        <v>7</v>
      </c>
      <c r="H90" s="4">
        <f t="shared" si="8"/>
        <v>0.25</v>
      </c>
      <c r="I90">
        <v>21</v>
      </c>
      <c r="J90" s="4">
        <f t="shared" si="9"/>
        <v>0.75</v>
      </c>
    </row>
    <row r="91" spans="1:10" x14ac:dyDescent="0.3">
      <c r="A91" t="s">
        <v>93</v>
      </c>
      <c r="B91">
        <v>37</v>
      </c>
      <c r="C91">
        <v>37</v>
      </c>
      <c r="D91" s="4">
        <f t="shared" si="6"/>
        <v>1</v>
      </c>
      <c r="E91">
        <v>15</v>
      </c>
      <c r="F91" s="4">
        <f t="shared" si="7"/>
        <v>0.40540540540540543</v>
      </c>
      <c r="G91">
        <v>4</v>
      </c>
      <c r="H91" s="4">
        <f t="shared" si="8"/>
        <v>0.26666666666666666</v>
      </c>
      <c r="I91">
        <v>11</v>
      </c>
      <c r="J91" s="4">
        <f t="shared" si="9"/>
        <v>0.73333333333333328</v>
      </c>
    </row>
    <row r="92" spans="1:10" x14ac:dyDescent="0.3">
      <c r="A92" t="s">
        <v>94</v>
      </c>
      <c r="B92">
        <v>190</v>
      </c>
      <c r="C92">
        <v>184</v>
      </c>
      <c r="D92" s="4">
        <f t="shared" si="6"/>
        <v>0.96842105263157896</v>
      </c>
      <c r="E92">
        <v>116</v>
      </c>
      <c r="F92" s="4">
        <f t="shared" si="7"/>
        <v>0.61052631578947369</v>
      </c>
      <c r="G92">
        <v>19</v>
      </c>
      <c r="H92" s="4">
        <f t="shared" si="8"/>
        <v>0.16379310344827586</v>
      </c>
      <c r="I92">
        <v>97</v>
      </c>
      <c r="J92" s="4">
        <f t="shared" si="9"/>
        <v>0.83620689655172409</v>
      </c>
    </row>
    <row r="93" spans="1:10" x14ac:dyDescent="0.3">
      <c r="A93" t="s">
        <v>95</v>
      </c>
      <c r="B93">
        <v>24</v>
      </c>
      <c r="C93">
        <v>23</v>
      </c>
      <c r="D93" s="4">
        <f t="shared" si="6"/>
        <v>0.95833333333333337</v>
      </c>
      <c r="E93">
        <v>23</v>
      </c>
      <c r="F93" s="4">
        <f t="shared" si="7"/>
        <v>0.95833333333333337</v>
      </c>
      <c r="G93">
        <v>2</v>
      </c>
      <c r="H93" s="4">
        <f t="shared" si="8"/>
        <v>8.6956521739130432E-2</v>
      </c>
      <c r="I93">
        <v>21</v>
      </c>
      <c r="J93" s="4">
        <f t="shared" si="9"/>
        <v>0.91304347826086951</v>
      </c>
    </row>
    <row r="94" spans="1:10" x14ac:dyDescent="0.3">
      <c r="A94" t="s">
        <v>96</v>
      </c>
      <c r="B94">
        <v>17</v>
      </c>
      <c r="C94">
        <v>17</v>
      </c>
      <c r="D94" s="4">
        <f t="shared" si="6"/>
        <v>1</v>
      </c>
      <c r="E94">
        <v>17</v>
      </c>
      <c r="F94" s="4">
        <f t="shared" si="7"/>
        <v>1</v>
      </c>
      <c r="G94">
        <v>2</v>
      </c>
      <c r="H94" s="4">
        <f t="shared" si="8"/>
        <v>0.11764705882352941</v>
      </c>
      <c r="I94">
        <v>15</v>
      </c>
      <c r="J94" s="4">
        <f t="shared" si="9"/>
        <v>0.88235294117647056</v>
      </c>
    </row>
    <row r="95" spans="1:10" x14ac:dyDescent="0.3">
      <c r="A95" t="s">
        <v>97</v>
      </c>
      <c r="B95">
        <v>4</v>
      </c>
      <c r="C95">
        <v>4</v>
      </c>
      <c r="D95" s="4">
        <f t="shared" si="6"/>
        <v>1</v>
      </c>
      <c r="E95">
        <v>4</v>
      </c>
      <c r="F95" s="4">
        <f t="shared" si="7"/>
        <v>1</v>
      </c>
      <c r="G95">
        <v>1</v>
      </c>
      <c r="H95" s="4">
        <f t="shared" si="8"/>
        <v>0.25</v>
      </c>
      <c r="I95">
        <v>3</v>
      </c>
      <c r="J95" s="4">
        <f t="shared" si="9"/>
        <v>0.75</v>
      </c>
    </row>
    <row r="96" spans="1:10" x14ac:dyDescent="0.3">
      <c r="A96" t="s">
        <v>98</v>
      </c>
      <c r="B96">
        <v>138</v>
      </c>
      <c r="C96">
        <v>137</v>
      </c>
      <c r="D96" s="4">
        <f t="shared" si="6"/>
        <v>0.99275362318840576</v>
      </c>
      <c r="E96">
        <v>76</v>
      </c>
      <c r="F96" s="4">
        <f t="shared" si="7"/>
        <v>0.55072463768115942</v>
      </c>
      <c r="G96">
        <v>23</v>
      </c>
      <c r="H96" s="4">
        <f t="shared" si="8"/>
        <v>0.30263157894736842</v>
      </c>
      <c r="I96">
        <v>53</v>
      </c>
      <c r="J96" s="4">
        <f t="shared" si="9"/>
        <v>0.69736842105263153</v>
      </c>
    </row>
    <row r="97" spans="1:10" x14ac:dyDescent="0.3">
      <c r="A97" t="s">
        <v>99</v>
      </c>
      <c r="B97">
        <v>51</v>
      </c>
      <c r="C97">
        <v>50</v>
      </c>
      <c r="D97" s="4">
        <f t="shared" si="6"/>
        <v>0.98039215686274506</v>
      </c>
      <c r="E97">
        <v>47</v>
      </c>
      <c r="F97" s="4">
        <f t="shared" si="7"/>
        <v>0.92156862745098034</v>
      </c>
      <c r="G97">
        <v>7</v>
      </c>
      <c r="H97" s="4">
        <f t="shared" si="8"/>
        <v>0.14893617021276595</v>
      </c>
      <c r="I97">
        <v>40</v>
      </c>
      <c r="J97" s="4">
        <f t="shared" si="9"/>
        <v>0.85106382978723405</v>
      </c>
    </row>
    <row r="98" spans="1:10" x14ac:dyDescent="0.3">
      <c r="A98" t="s">
        <v>100</v>
      </c>
      <c r="B98">
        <v>30</v>
      </c>
      <c r="C98">
        <v>30</v>
      </c>
      <c r="D98" s="4">
        <f t="shared" si="6"/>
        <v>1</v>
      </c>
      <c r="E98">
        <v>10</v>
      </c>
      <c r="F98" s="4">
        <f t="shared" si="7"/>
        <v>0.33333333333333331</v>
      </c>
      <c r="G98">
        <v>3</v>
      </c>
      <c r="H98" s="4">
        <f t="shared" si="8"/>
        <v>0.3</v>
      </c>
      <c r="I98">
        <v>7</v>
      </c>
      <c r="J98" s="4">
        <f t="shared" si="9"/>
        <v>0.7</v>
      </c>
    </row>
    <row r="99" spans="1:10" x14ac:dyDescent="0.3">
      <c r="A99" t="s">
        <v>101</v>
      </c>
      <c r="B99">
        <v>78</v>
      </c>
      <c r="C99">
        <v>77</v>
      </c>
      <c r="D99" s="4">
        <f t="shared" si="6"/>
        <v>0.98717948717948723</v>
      </c>
      <c r="E99">
        <v>43</v>
      </c>
      <c r="F99" s="4">
        <f t="shared" si="7"/>
        <v>0.55128205128205132</v>
      </c>
      <c r="G99">
        <v>17</v>
      </c>
      <c r="H99" s="4">
        <f t="shared" si="8"/>
        <v>0.39534883720930231</v>
      </c>
      <c r="I99">
        <v>26</v>
      </c>
      <c r="J99" s="4">
        <f t="shared" si="9"/>
        <v>0.60465116279069764</v>
      </c>
    </row>
    <row r="100" spans="1:10" x14ac:dyDescent="0.3">
      <c r="A100" t="s">
        <v>102</v>
      </c>
      <c r="B100">
        <v>50</v>
      </c>
      <c r="C100">
        <v>49</v>
      </c>
      <c r="D100" s="4">
        <f t="shared" si="6"/>
        <v>0.98</v>
      </c>
      <c r="E100">
        <v>33</v>
      </c>
      <c r="F100" s="4">
        <f t="shared" si="7"/>
        <v>0.66</v>
      </c>
      <c r="G100">
        <v>3</v>
      </c>
      <c r="H100" s="4">
        <f t="shared" si="8"/>
        <v>9.0909090909090912E-2</v>
      </c>
      <c r="I100">
        <v>30</v>
      </c>
      <c r="J100" s="4">
        <f t="shared" si="9"/>
        <v>0.90909090909090906</v>
      </c>
    </row>
    <row r="101" spans="1:10" x14ac:dyDescent="0.3">
      <c r="A101" t="s">
        <v>103</v>
      </c>
      <c r="B101">
        <v>55</v>
      </c>
      <c r="C101">
        <v>55</v>
      </c>
      <c r="D101" s="4">
        <f t="shared" si="6"/>
        <v>1</v>
      </c>
      <c r="E101">
        <v>35</v>
      </c>
      <c r="F101" s="4">
        <f t="shared" si="7"/>
        <v>0.63636363636363635</v>
      </c>
      <c r="G101">
        <v>16</v>
      </c>
      <c r="H101" s="4">
        <f t="shared" si="8"/>
        <v>0.45714285714285713</v>
      </c>
      <c r="I101">
        <v>19</v>
      </c>
      <c r="J101" s="4">
        <f t="shared" si="9"/>
        <v>0.54285714285714282</v>
      </c>
    </row>
    <row r="102" spans="1:10" x14ac:dyDescent="0.3">
      <c r="A102" t="s">
        <v>104</v>
      </c>
      <c r="B102">
        <v>99</v>
      </c>
      <c r="C102">
        <v>99</v>
      </c>
      <c r="D102" s="4">
        <f t="shared" si="6"/>
        <v>1</v>
      </c>
      <c r="E102">
        <v>56</v>
      </c>
      <c r="F102" s="4">
        <f t="shared" si="7"/>
        <v>0.56565656565656564</v>
      </c>
      <c r="G102">
        <v>33</v>
      </c>
      <c r="H102" s="4">
        <f t="shared" si="8"/>
        <v>0.5892857142857143</v>
      </c>
      <c r="I102">
        <v>23</v>
      </c>
      <c r="J102" s="4">
        <f t="shared" si="9"/>
        <v>0.4107142857142857</v>
      </c>
    </row>
    <row r="103" spans="1:10" x14ac:dyDescent="0.3">
      <c r="A103" t="s">
        <v>105</v>
      </c>
      <c r="B103">
        <v>194</v>
      </c>
      <c r="C103">
        <v>192</v>
      </c>
      <c r="D103" s="4">
        <f t="shared" si="6"/>
        <v>0.98969072164948457</v>
      </c>
      <c r="E103">
        <v>113</v>
      </c>
      <c r="F103" s="4">
        <f t="shared" si="7"/>
        <v>0.58247422680412375</v>
      </c>
      <c r="G103">
        <v>37</v>
      </c>
      <c r="H103" s="4">
        <f t="shared" ref="H103:H134" si="10">G103/E103</f>
        <v>0.32743362831858408</v>
      </c>
      <c r="I103">
        <v>76</v>
      </c>
      <c r="J103" s="4">
        <f t="shared" ref="J103:J134" si="11">I103/E103</f>
        <v>0.67256637168141598</v>
      </c>
    </row>
    <row r="104" spans="1:10" x14ac:dyDescent="0.3">
      <c r="A104" t="s">
        <v>106</v>
      </c>
      <c r="B104">
        <v>45</v>
      </c>
      <c r="C104">
        <v>42</v>
      </c>
      <c r="D104" s="4">
        <f t="shared" si="6"/>
        <v>0.93333333333333335</v>
      </c>
      <c r="E104">
        <v>19</v>
      </c>
      <c r="F104" s="4">
        <f t="shared" si="7"/>
        <v>0.42222222222222222</v>
      </c>
      <c r="G104">
        <v>3</v>
      </c>
      <c r="H104" s="4">
        <f t="shared" si="10"/>
        <v>0.15789473684210525</v>
      </c>
      <c r="I104">
        <v>16</v>
      </c>
      <c r="J104" s="4">
        <f t="shared" si="11"/>
        <v>0.84210526315789469</v>
      </c>
    </row>
    <row r="105" spans="1:10" x14ac:dyDescent="0.3">
      <c r="A105" t="s">
        <v>107</v>
      </c>
      <c r="B105">
        <v>43</v>
      </c>
      <c r="C105">
        <v>42</v>
      </c>
      <c r="D105" s="4">
        <f t="shared" si="6"/>
        <v>0.97674418604651159</v>
      </c>
      <c r="E105">
        <v>20</v>
      </c>
      <c r="F105" s="4">
        <f t="shared" si="7"/>
        <v>0.46511627906976744</v>
      </c>
      <c r="G105">
        <v>6</v>
      </c>
      <c r="H105" s="4">
        <f t="shared" si="10"/>
        <v>0.3</v>
      </c>
      <c r="I105">
        <v>14</v>
      </c>
      <c r="J105" s="4">
        <f t="shared" si="11"/>
        <v>0.7</v>
      </c>
    </row>
    <row r="106" spans="1:10" x14ac:dyDescent="0.3">
      <c r="A106" t="s">
        <v>108</v>
      </c>
      <c r="B106">
        <v>41</v>
      </c>
      <c r="C106">
        <v>40</v>
      </c>
      <c r="D106" s="4">
        <f t="shared" si="6"/>
        <v>0.97560975609756095</v>
      </c>
      <c r="E106">
        <v>19</v>
      </c>
      <c r="F106" s="4">
        <f t="shared" si="7"/>
        <v>0.46341463414634149</v>
      </c>
      <c r="G106">
        <v>11</v>
      </c>
      <c r="H106" s="4">
        <f t="shared" si="10"/>
        <v>0.57894736842105265</v>
      </c>
      <c r="I106">
        <v>8</v>
      </c>
      <c r="J106" s="4">
        <f t="shared" si="11"/>
        <v>0.42105263157894735</v>
      </c>
    </row>
    <row r="107" spans="1:10" x14ac:dyDescent="0.3">
      <c r="A107" t="s">
        <v>109</v>
      </c>
      <c r="B107">
        <v>81</v>
      </c>
      <c r="C107">
        <v>79</v>
      </c>
      <c r="D107" s="4">
        <f t="shared" si="6"/>
        <v>0.97530864197530864</v>
      </c>
      <c r="E107">
        <v>45</v>
      </c>
      <c r="F107" s="4">
        <f t="shared" si="7"/>
        <v>0.55555555555555558</v>
      </c>
      <c r="G107">
        <v>9</v>
      </c>
      <c r="H107" s="4">
        <f t="shared" si="10"/>
        <v>0.2</v>
      </c>
      <c r="I107">
        <v>36</v>
      </c>
      <c r="J107" s="4">
        <f t="shared" si="11"/>
        <v>0.8</v>
      </c>
    </row>
    <row r="108" spans="1:10" x14ac:dyDescent="0.3">
      <c r="A108" t="s">
        <v>110</v>
      </c>
      <c r="B108">
        <v>156</v>
      </c>
      <c r="C108">
        <v>155</v>
      </c>
      <c r="D108" s="4">
        <f t="shared" si="6"/>
        <v>0.99358974358974361</v>
      </c>
      <c r="E108">
        <v>65</v>
      </c>
      <c r="F108" s="4">
        <f t="shared" si="7"/>
        <v>0.41666666666666669</v>
      </c>
      <c r="G108">
        <v>20</v>
      </c>
      <c r="H108" s="4">
        <f t="shared" si="10"/>
        <v>0.30769230769230771</v>
      </c>
      <c r="I108">
        <v>45</v>
      </c>
      <c r="J108" s="4">
        <f t="shared" si="11"/>
        <v>0.69230769230769229</v>
      </c>
    </row>
    <row r="109" spans="1:10" x14ac:dyDescent="0.3">
      <c r="A109" t="s">
        <v>111</v>
      </c>
      <c r="B109">
        <v>44</v>
      </c>
      <c r="C109">
        <v>44</v>
      </c>
      <c r="D109" s="4">
        <f t="shared" si="6"/>
        <v>1</v>
      </c>
      <c r="E109">
        <v>38</v>
      </c>
      <c r="F109" s="4">
        <f t="shared" si="7"/>
        <v>0.86363636363636365</v>
      </c>
      <c r="G109">
        <v>3</v>
      </c>
      <c r="H109" s="4">
        <f t="shared" si="10"/>
        <v>7.8947368421052627E-2</v>
      </c>
      <c r="I109">
        <v>35</v>
      </c>
      <c r="J109" s="4">
        <f t="shared" si="11"/>
        <v>0.92105263157894735</v>
      </c>
    </row>
    <row r="110" spans="1:10" x14ac:dyDescent="0.3">
      <c r="A110" t="s">
        <v>112</v>
      </c>
      <c r="B110">
        <v>78</v>
      </c>
      <c r="C110">
        <v>78</v>
      </c>
      <c r="D110" s="4">
        <f t="shared" si="6"/>
        <v>1</v>
      </c>
      <c r="E110">
        <v>45</v>
      </c>
      <c r="F110" s="4">
        <f t="shared" si="7"/>
        <v>0.57692307692307687</v>
      </c>
      <c r="G110">
        <v>5</v>
      </c>
      <c r="H110" s="4">
        <f t="shared" si="10"/>
        <v>0.1111111111111111</v>
      </c>
      <c r="I110">
        <v>40</v>
      </c>
      <c r="J110" s="4">
        <f t="shared" si="11"/>
        <v>0.88888888888888884</v>
      </c>
    </row>
    <row r="111" spans="1:10" x14ac:dyDescent="0.3">
      <c r="A111" t="s">
        <v>113</v>
      </c>
      <c r="B111">
        <v>54</v>
      </c>
      <c r="C111">
        <v>53</v>
      </c>
      <c r="D111" s="4">
        <f t="shared" si="6"/>
        <v>0.98148148148148151</v>
      </c>
      <c r="E111">
        <v>52</v>
      </c>
      <c r="F111" s="4">
        <f t="shared" si="7"/>
        <v>0.96296296296296291</v>
      </c>
      <c r="G111">
        <v>18</v>
      </c>
      <c r="H111" s="4">
        <f t="shared" si="10"/>
        <v>0.34615384615384615</v>
      </c>
      <c r="I111">
        <v>34</v>
      </c>
      <c r="J111" s="4">
        <f t="shared" si="11"/>
        <v>0.65384615384615385</v>
      </c>
    </row>
    <row r="112" spans="1:10" x14ac:dyDescent="0.3">
      <c r="A112" t="s">
        <v>114</v>
      </c>
      <c r="B112">
        <v>56</v>
      </c>
      <c r="C112">
        <v>56</v>
      </c>
      <c r="D112" s="4">
        <f t="shared" si="6"/>
        <v>1</v>
      </c>
      <c r="E112">
        <v>35</v>
      </c>
      <c r="F112" s="4">
        <f t="shared" si="7"/>
        <v>0.625</v>
      </c>
      <c r="G112">
        <v>13</v>
      </c>
      <c r="H112" s="4">
        <f t="shared" si="10"/>
        <v>0.37142857142857144</v>
      </c>
      <c r="I112">
        <v>22</v>
      </c>
      <c r="J112" s="4">
        <f t="shared" si="11"/>
        <v>0.62857142857142856</v>
      </c>
    </row>
    <row r="113" spans="1:10" x14ac:dyDescent="0.3">
      <c r="A113" t="s">
        <v>115</v>
      </c>
      <c r="B113">
        <v>11</v>
      </c>
      <c r="C113">
        <v>11</v>
      </c>
      <c r="D113" s="4">
        <f t="shared" si="6"/>
        <v>1</v>
      </c>
      <c r="E113">
        <v>8</v>
      </c>
      <c r="F113" s="4">
        <f t="shared" si="7"/>
        <v>0.72727272727272729</v>
      </c>
      <c r="G113">
        <v>4</v>
      </c>
      <c r="H113" s="4">
        <f t="shared" si="10"/>
        <v>0.5</v>
      </c>
      <c r="I113">
        <v>4</v>
      </c>
      <c r="J113" s="4">
        <f t="shared" si="11"/>
        <v>0.5</v>
      </c>
    </row>
    <row r="114" spans="1:10" x14ac:dyDescent="0.3">
      <c r="A114" t="s">
        <v>116</v>
      </c>
      <c r="B114">
        <v>11</v>
      </c>
      <c r="C114">
        <v>11</v>
      </c>
      <c r="D114" s="4">
        <f t="shared" si="6"/>
        <v>1</v>
      </c>
      <c r="E114">
        <v>10</v>
      </c>
      <c r="F114" s="4">
        <f t="shared" si="7"/>
        <v>0.90909090909090906</v>
      </c>
      <c r="G114">
        <v>4</v>
      </c>
      <c r="H114" s="4">
        <f t="shared" si="10"/>
        <v>0.4</v>
      </c>
      <c r="I114">
        <v>6</v>
      </c>
      <c r="J114" s="4">
        <f t="shared" si="11"/>
        <v>0.6</v>
      </c>
    </row>
    <row r="115" spans="1:10" x14ac:dyDescent="0.3">
      <c r="A115" t="s">
        <v>117</v>
      </c>
      <c r="B115">
        <v>105</v>
      </c>
      <c r="C115">
        <v>105</v>
      </c>
      <c r="D115" s="4">
        <f t="shared" si="6"/>
        <v>1</v>
      </c>
      <c r="E115">
        <v>53</v>
      </c>
      <c r="F115" s="4">
        <f t="shared" si="7"/>
        <v>0.50476190476190474</v>
      </c>
      <c r="G115">
        <v>15</v>
      </c>
      <c r="H115" s="4">
        <f t="shared" si="10"/>
        <v>0.28301886792452829</v>
      </c>
      <c r="I115">
        <v>38</v>
      </c>
      <c r="J115" s="4">
        <f t="shared" si="11"/>
        <v>0.71698113207547165</v>
      </c>
    </row>
    <row r="116" spans="1:10" x14ac:dyDescent="0.3">
      <c r="A116" t="s">
        <v>118</v>
      </c>
      <c r="B116">
        <v>17</v>
      </c>
      <c r="C116">
        <v>17</v>
      </c>
      <c r="D116" s="4">
        <f t="shared" si="6"/>
        <v>1</v>
      </c>
      <c r="E116">
        <v>16</v>
      </c>
      <c r="F116" s="4">
        <f t="shared" si="7"/>
        <v>0.94117647058823528</v>
      </c>
      <c r="G116">
        <v>2</v>
      </c>
      <c r="H116" s="4">
        <f t="shared" si="10"/>
        <v>0.125</v>
      </c>
      <c r="I116">
        <v>14</v>
      </c>
      <c r="J116" s="4">
        <f t="shared" si="11"/>
        <v>0.875</v>
      </c>
    </row>
    <row r="117" spans="1:10" x14ac:dyDescent="0.3">
      <c r="A117" t="s">
        <v>119</v>
      </c>
      <c r="B117">
        <v>4</v>
      </c>
      <c r="C117">
        <v>4</v>
      </c>
      <c r="D117" s="4">
        <f t="shared" si="6"/>
        <v>1</v>
      </c>
      <c r="E117">
        <v>3</v>
      </c>
      <c r="F117" s="4">
        <f t="shared" si="7"/>
        <v>0.75</v>
      </c>
      <c r="G117">
        <v>0</v>
      </c>
      <c r="H117" s="4">
        <f t="shared" si="10"/>
        <v>0</v>
      </c>
      <c r="I117">
        <v>3</v>
      </c>
      <c r="J117" s="4">
        <f t="shared" si="11"/>
        <v>1</v>
      </c>
    </row>
    <row r="118" spans="1:10" x14ac:dyDescent="0.3">
      <c r="A118" t="s">
        <v>120</v>
      </c>
      <c r="B118">
        <v>33</v>
      </c>
      <c r="C118">
        <v>33</v>
      </c>
      <c r="D118" s="4">
        <f t="shared" si="6"/>
        <v>1</v>
      </c>
      <c r="E118">
        <v>22</v>
      </c>
      <c r="F118" s="4">
        <f t="shared" si="7"/>
        <v>0.66666666666666663</v>
      </c>
      <c r="G118">
        <v>6</v>
      </c>
      <c r="H118" s="4">
        <f t="shared" si="10"/>
        <v>0.27272727272727271</v>
      </c>
      <c r="I118">
        <v>16</v>
      </c>
      <c r="J118" s="4">
        <f t="shared" si="11"/>
        <v>0.72727272727272729</v>
      </c>
    </row>
    <row r="119" spans="1:10" x14ac:dyDescent="0.3">
      <c r="A119" t="s">
        <v>121</v>
      </c>
      <c r="B119">
        <v>10</v>
      </c>
      <c r="C119">
        <v>9</v>
      </c>
      <c r="D119" s="4">
        <f t="shared" si="6"/>
        <v>0.9</v>
      </c>
      <c r="E119">
        <v>9</v>
      </c>
      <c r="F119" s="4">
        <f t="shared" si="7"/>
        <v>0.9</v>
      </c>
      <c r="G119">
        <v>4</v>
      </c>
      <c r="H119" s="4">
        <f t="shared" si="10"/>
        <v>0.44444444444444442</v>
      </c>
      <c r="I119">
        <v>5</v>
      </c>
      <c r="J119" s="4">
        <f t="shared" si="11"/>
        <v>0.55555555555555558</v>
      </c>
    </row>
    <row r="120" spans="1:10" x14ac:dyDescent="0.3">
      <c r="A120" t="s">
        <v>122</v>
      </c>
      <c r="B120">
        <v>10</v>
      </c>
      <c r="C120">
        <v>9</v>
      </c>
      <c r="D120" s="4">
        <f t="shared" si="6"/>
        <v>0.9</v>
      </c>
      <c r="E120">
        <v>8</v>
      </c>
      <c r="F120" s="4">
        <f t="shared" si="7"/>
        <v>0.8</v>
      </c>
      <c r="G120">
        <v>1</v>
      </c>
      <c r="H120" s="4">
        <f t="shared" si="10"/>
        <v>0.125</v>
      </c>
      <c r="I120">
        <v>7</v>
      </c>
      <c r="J120" s="4">
        <f t="shared" si="11"/>
        <v>0.875</v>
      </c>
    </row>
    <row r="121" spans="1:10" x14ac:dyDescent="0.3">
      <c r="A121" t="s">
        <v>123</v>
      </c>
      <c r="B121">
        <v>8</v>
      </c>
      <c r="C121">
        <v>8</v>
      </c>
      <c r="D121" s="4">
        <f t="shared" si="6"/>
        <v>1</v>
      </c>
      <c r="E121">
        <v>5</v>
      </c>
      <c r="F121" s="4">
        <f t="shared" si="7"/>
        <v>0.625</v>
      </c>
      <c r="G121">
        <v>2</v>
      </c>
      <c r="H121" s="4">
        <f t="shared" si="10"/>
        <v>0.4</v>
      </c>
      <c r="I121">
        <v>3</v>
      </c>
      <c r="J121" s="4">
        <f t="shared" si="11"/>
        <v>0.6</v>
      </c>
    </row>
    <row r="122" spans="1:10" x14ac:dyDescent="0.3">
      <c r="A122" t="s">
        <v>124</v>
      </c>
      <c r="B122">
        <v>38</v>
      </c>
      <c r="C122">
        <v>32</v>
      </c>
      <c r="D122" s="4">
        <f t="shared" si="6"/>
        <v>0.84210526315789469</v>
      </c>
      <c r="E122">
        <v>7</v>
      </c>
      <c r="F122" s="4">
        <f t="shared" si="7"/>
        <v>0.18421052631578946</v>
      </c>
      <c r="G122">
        <v>4</v>
      </c>
      <c r="H122" s="4">
        <f t="shared" si="10"/>
        <v>0.5714285714285714</v>
      </c>
      <c r="I122">
        <v>3</v>
      </c>
      <c r="J122" s="4">
        <f t="shared" si="11"/>
        <v>0.42857142857142855</v>
      </c>
    </row>
    <row r="123" spans="1:10" x14ac:dyDescent="0.3">
      <c r="A123" t="s">
        <v>125</v>
      </c>
      <c r="B123">
        <v>3</v>
      </c>
      <c r="C123">
        <v>3</v>
      </c>
      <c r="D123" s="4">
        <f t="shared" si="6"/>
        <v>1</v>
      </c>
      <c r="E123">
        <v>3</v>
      </c>
      <c r="F123" s="4">
        <f t="shared" si="7"/>
        <v>1</v>
      </c>
      <c r="G123">
        <v>0</v>
      </c>
      <c r="H123" s="4">
        <f t="shared" si="10"/>
        <v>0</v>
      </c>
      <c r="I123">
        <v>3</v>
      </c>
      <c r="J123" s="4">
        <f t="shared" si="11"/>
        <v>1</v>
      </c>
    </row>
    <row r="124" spans="1:10" x14ac:dyDescent="0.3">
      <c r="A124" t="s">
        <v>126</v>
      </c>
      <c r="B124">
        <v>90</v>
      </c>
      <c r="C124">
        <v>87</v>
      </c>
      <c r="D124" s="4">
        <f t="shared" si="6"/>
        <v>0.96666666666666667</v>
      </c>
      <c r="E124">
        <v>48</v>
      </c>
      <c r="F124" s="4">
        <f t="shared" si="7"/>
        <v>0.53333333333333333</v>
      </c>
      <c r="G124">
        <v>17</v>
      </c>
      <c r="H124" s="4">
        <f t="shared" si="10"/>
        <v>0.35416666666666669</v>
      </c>
      <c r="I124">
        <v>31</v>
      </c>
      <c r="J124" s="4">
        <f t="shared" si="11"/>
        <v>0.64583333333333337</v>
      </c>
    </row>
    <row r="125" spans="1:10" x14ac:dyDescent="0.3">
      <c r="A125" t="s">
        <v>127</v>
      </c>
      <c r="B125">
        <v>5</v>
      </c>
      <c r="C125">
        <v>5</v>
      </c>
      <c r="D125" s="4">
        <f t="shared" si="6"/>
        <v>1</v>
      </c>
      <c r="E125">
        <v>5</v>
      </c>
      <c r="F125" s="4">
        <f t="shared" si="7"/>
        <v>1</v>
      </c>
      <c r="G125">
        <v>1</v>
      </c>
      <c r="H125" s="4">
        <f t="shared" si="10"/>
        <v>0.2</v>
      </c>
      <c r="I125">
        <v>4</v>
      </c>
      <c r="J125" s="4">
        <f t="shared" si="11"/>
        <v>0.8</v>
      </c>
    </row>
    <row r="126" spans="1:10" x14ac:dyDescent="0.3">
      <c r="A126" t="s">
        <v>128</v>
      </c>
      <c r="B126">
        <v>10</v>
      </c>
      <c r="C126">
        <v>10</v>
      </c>
      <c r="D126" s="4">
        <f t="shared" si="6"/>
        <v>1</v>
      </c>
      <c r="E126">
        <v>10</v>
      </c>
      <c r="F126" s="4">
        <f t="shared" si="7"/>
        <v>1</v>
      </c>
      <c r="G126">
        <v>2</v>
      </c>
      <c r="H126" s="4">
        <f t="shared" si="10"/>
        <v>0.2</v>
      </c>
      <c r="I126">
        <v>8</v>
      </c>
      <c r="J126" s="4">
        <f t="shared" si="11"/>
        <v>0.8</v>
      </c>
    </row>
    <row r="127" spans="1:10" x14ac:dyDescent="0.3">
      <c r="A127" t="s">
        <v>129</v>
      </c>
      <c r="B127">
        <v>4</v>
      </c>
      <c r="C127">
        <v>4</v>
      </c>
      <c r="D127" s="4">
        <f t="shared" si="6"/>
        <v>1</v>
      </c>
      <c r="E127">
        <v>4</v>
      </c>
      <c r="F127" s="4">
        <f t="shared" si="7"/>
        <v>1</v>
      </c>
      <c r="G127">
        <v>0</v>
      </c>
      <c r="H127" s="4">
        <f t="shared" si="10"/>
        <v>0</v>
      </c>
      <c r="I127">
        <v>4</v>
      </c>
      <c r="J127" s="4">
        <f t="shared" si="11"/>
        <v>1</v>
      </c>
    </row>
    <row r="128" spans="1:10" x14ac:dyDescent="0.3">
      <c r="A128" t="s">
        <v>130</v>
      </c>
      <c r="B128">
        <v>55</v>
      </c>
      <c r="C128">
        <v>55</v>
      </c>
      <c r="D128" s="4">
        <f t="shared" si="6"/>
        <v>1</v>
      </c>
      <c r="E128">
        <v>21</v>
      </c>
      <c r="F128" s="4">
        <f t="shared" si="7"/>
        <v>0.38181818181818183</v>
      </c>
      <c r="G128">
        <v>8</v>
      </c>
      <c r="H128" s="4">
        <f t="shared" si="10"/>
        <v>0.38095238095238093</v>
      </c>
      <c r="I128">
        <v>13</v>
      </c>
      <c r="J128" s="4">
        <f t="shared" si="11"/>
        <v>0.61904761904761907</v>
      </c>
    </row>
    <row r="129" spans="1:10" x14ac:dyDescent="0.3">
      <c r="A129" t="s">
        <v>131</v>
      </c>
      <c r="B129">
        <v>11</v>
      </c>
      <c r="C129">
        <v>11</v>
      </c>
      <c r="D129" s="4">
        <f t="shared" si="6"/>
        <v>1</v>
      </c>
      <c r="E129">
        <v>1</v>
      </c>
      <c r="F129" s="4">
        <f t="shared" si="7"/>
        <v>9.0909090909090912E-2</v>
      </c>
      <c r="G129">
        <v>0</v>
      </c>
      <c r="H129" s="4">
        <f t="shared" si="10"/>
        <v>0</v>
      </c>
      <c r="I129">
        <v>1</v>
      </c>
      <c r="J129" s="4">
        <f t="shared" si="11"/>
        <v>1</v>
      </c>
    </row>
    <row r="130" spans="1:10" x14ac:dyDescent="0.3">
      <c r="A130" t="s">
        <v>132</v>
      </c>
      <c r="B130">
        <v>18</v>
      </c>
      <c r="C130">
        <v>15</v>
      </c>
      <c r="D130" s="4">
        <f t="shared" si="6"/>
        <v>0.83333333333333337</v>
      </c>
      <c r="E130">
        <v>0</v>
      </c>
      <c r="F130" s="4">
        <f t="shared" si="7"/>
        <v>0</v>
      </c>
      <c r="G130">
        <v>0</v>
      </c>
      <c r="H130" s="4" t="s">
        <v>185</v>
      </c>
      <c r="I130">
        <v>0</v>
      </c>
      <c r="J130" s="4" t="s">
        <v>185</v>
      </c>
    </row>
    <row r="131" spans="1:10" x14ac:dyDescent="0.3">
      <c r="A131" t="s">
        <v>133</v>
      </c>
      <c r="B131">
        <v>18</v>
      </c>
      <c r="C131">
        <v>18</v>
      </c>
      <c r="D131" s="4">
        <f t="shared" si="6"/>
        <v>1</v>
      </c>
      <c r="E131">
        <v>18</v>
      </c>
      <c r="F131" s="4">
        <f t="shared" si="7"/>
        <v>1</v>
      </c>
      <c r="G131">
        <v>3</v>
      </c>
      <c r="H131" s="4">
        <f t="shared" si="10"/>
        <v>0.16666666666666666</v>
      </c>
      <c r="I131">
        <v>15</v>
      </c>
      <c r="J131" s="4">
        <f t="shared" si="11"/>
        <v>0.83333333333333337</v>
      </c>
    </row>
    <row r="132" spans="1:10" x14ac:dyDescent="0.3">
      <c r="A132" t="s">
        <v>134</v>
      </c>
      <c r="B132">
        <v>127</v>
      </c>
      <c r="C132">
        <v>127</v>
      </c>
      <c r="D132" s="4">
        <f t="shared" si="6"/>
        <v>1</v>
      </c>
      <c r="E132">
        <v>54</v>
      </c>
      <c r="F132" s="4">
        <f t="shared" si="7"/>
        <v>0.42519685039370081</v>
      </c>
      <c r="G132">
        <v>13</v>
      </c>
      <c r="H132" s="4">
        <f t="shared" si="10"/>
        <v>0.24074074074074073</v>
      </c>
      <c r="I132">
        <v>41</v>
      </c>
      <c r="J132" s="4">
        <f t="shared" si="11"/>
        <v>0.7592592592592593</v>
      </c>
    </row>
    <row r="133" spans="1:10" x14ac:dyDescent="0.3">
      <c r="A133" t="s">
        <v>135</v>
      </c>
      <c r="B133">
        <v>110</v>
      </c>
      <c r="C133">
        <v>110</v>
      </c>
      <c r="D133" s="4">
        <f t="shared" si="6"/>
        <v>1</v>
      </c>
      <c r="E133">
        <v>39</v>
      </c>
      <c r="F133" s="4">
        <f t="shared" si="7"/>
        <v>0.35454545454545455</v>
      </c>
      <c r="G133">
        <v>5</v>
      </c>
      <c r="H133" s="4">
        <f t="shared" si="10"/>
        <v>0.12820512820512819</v>
      </c>
      <c r="I133">
        <v>34</v>
      </c>
      <c r="J133" s="4">
        <f t="shared" si="11"/>
        <v>0.87179487179487181</v>
      </c>
    </row>
    <row r="134" spans="1:10" x14ac:dyDescent="0.3">
      <c r="A134" t="s">
        <v>136</v>
      </c>
      <c r="B134">
        <v>19</v>
      </c>
      <c r="C134">
        <v>19</v>
      </c>
      <c r="D134" s="4">
        <f t="shared" si="6"/>
        <v>1</v>
      </c>
      <c r="E134">
        <v>19</v>
      </c>
      <c r="F134" s="4">
        <f t="shared" si="7"/>
        <v>1</v>
      </c>
      <c r="G134">
        <v>10</v>
      </c>
      <c r="H134" s="4">
        <f t="shared" si="10"/>
        <v>0.52631578947368418</v>
      </c>
      <c r="I134">
        <v>9</v>
      </c>
      <c r="J134" s="4">
        <f t="shared" si="11"/>
        <v>0.47368421052631576</v>
      </c>
    </row>
    <row r="135" spans="1:10" x14ac:dyDescent="0.3">
      <c r="A135" t="s">
        <v>137</v>
      </c>
      <c r="B135">
        <v>44</v>
      </c>
      <c r="C135">
        <v>44</v>
      </c>
      <c r="D135" s="4">
        <f t="shared" si="6"/>
        <v>1</v>
      </c>
      <c r="E135">
        <v>26</v>
      </c>
      <c r="F135" s="4">
        <f t="shared" si="7"/>
        <v>0.59090909090909094</v>
      </c>
      <c r="G135">
        <v>14</v>
      </c>
      <c r="H135" s="4">
        <f t="shared" ref="H135:H152" si="12">G135/E135</f>
        <v>0.53846153846153844</v>
      </c>
      <c r="I135">
        <v>12</v>
      </c>
      <c r="J135" s="4">
        <f t="shared" ref="J135:J152" si="13">I135/E135</f>
        <v>0.46153846153846156</v>
      </c>
    </row>
    <row r="136" spans="1:10" x14ac:dyDescent="0.3">
      <c r="A136" t="s">
        <v>138</v>
      </c>
      <c r="B136">
        <v>4</v>
      </c>
      <c r="C136">
        <v>4</v>
      </c>
      <c r="D136" s="4">
        <f t="shared" ref="D136:D152" si="14">C136/B136</f>
        <v>1</v>
      </c>
      <c r="E136">
        <v>4</v>
      </c>
      <c r="F136" s="4">
        <f t="shared" ref="F136:F152" si="15">E136/B136</f>
        <v>1</v>
      </c>
      <c r="G136">
        <v>2</v>
      </c>
      <c r="H136" s="4">
        <f t="shared" si="12"/>
        <v>0.5</v>
      </c>
      <c r="I136">
        <v>2</v>
      </c>
      <c r="J136" s="4">
        <f t="shared" si="13"/>
        <v>0.5</v>
      </c>
    </row>
    <row r="137" spans="1:10" x14ac:dyDescent="0.3">
      <c r="A137" t="s">
        <v>139</v>
      </c>
      <c r="B137">
        <v>20</v>
      </c>
      <c r="C137">
        <v>19</v>
      </c>
      <c r="D137" s="4">
        <f t="shared" si="14"/>
        <v>0.95</v>
      </c>
      <c r="E137">
        <v>8</v>
      </c>
      <c r="F137" s="4">
        <f t="shared" si="15"/>
        <v>0.4</v>
      </c>
      <c r="G137">
        <v>3</v>
      </c>
      <c r="H137" s="4">
        <f t="shared" si="12"/>
        <v>0.375</v>
      </c>
      <c r="I137">
        <v>5</v>
      </c>
      <c r="J137" s="4">
        <f t="shared" si="13"/>
        <v>0.625</v>
      </c>
    </row>
    <row r="138" spans="1:10" x14ac:dyDescent="0.3">
      <c r="A138" t="s">
        <v>140</v>
      </c>
      <c r="B138">
        <v>120</v>
      </c>
      <c r="C138">
        <v>118</v>
      </c>
      <c r="D138" s="4">
        <f t="shared" si="14"/>
        <v>0.98333333333333328</v>
      </c>
      <c r="E138">
        <v>55</v>
      </c>
      <c r="F138" s="4">
        <f t="shared" si="15"/>
        <v>0.45833333333333331</v>
      </c>
      <c r="G138">
        <v>13</v>
      </c>
      <c r="H138" s="4">
        <f t="shared" si="12"/>
        <v>0.23636363636363636</v>
      </c>
      <c r="I138">
        <v>42</v>
      </c>
      <c r="J138" s="4">
        <f t="shared" si="13"/>
        <v>0.76363636363636367</v>
      </c>
    </row>
    <row r="139" spans="1:10" x14ac:dyDescent="0.3">
      <c r="A139" t="s">
        <v>141</v>
      </c>
      <c r="B139">
        <v>145</v>
      </c>
      <c r="C139">
        <v>142</v>
      </c>
      <c r="D139" s="4">
        <f t="shared" si="14"/>
        <v>0.97931034482758617</v>
      </c>
      <c r="E139">
        <v>73</v>
      </c>
      <c r="F139" s="4">
        <f t="shared" si="15"/>
        <v>0.50344827586206897</v>
      </c>
      <c r="G139">
        <v>25</v>
      </c>
      <c r="H139" s="4">
        <f t="shared" si="12"/>
        <v>0.34246575342465752</v>
      </c>
      <c r="I139">
        <v>48</v>
      </c>
      <c r="J139" s="4">
        <f t="shared" si="13"/>
        <v>0.65753424657534243</v>
      </c>
    </row>
    <row r="140" spans="1:10" x14ac:dyDescent="0.3">
      <c r="A140" t="s">
        <v>142</v>
      </c>
      <c r="B140">
        <v>3</v>
      </c>
      <c r="C140">
        <v>3</v>
      </c>
      <c r="D140" s="4">
        <f t="shared" si="14"/>
        <v>1</v>
      </c>
      <c r="E140">
        <v>3</v>
      </c>
      <c r="F140" s="4">
        <f t="shared" si="15"/>
        <v>1</v>
      </c>
      <c r="G140">
        <v>2</v>
      </c>
      <c r="H140" s="4">
        <f t="shared" si="12"/>
        <v>0.66666666666666663</v>
      </c>
      <c r="I140">
        <v>1</v>
      </c>
      <c r="J140" s="4">
        <f t="shared" si="13"/>
        <v>0.33333333333333331</v>
      </c>
    </row>
    <row r="141" spans="1:10" x14ac:dyDescent="0.3">
      <c r="A141" t="s">
        <v>143</v>
      </c>
      <c r="B141">
        <v>92</v>
      </c>
      <c r="C141">
        <v>89</v>
      </c>
      <c r="D141" s="4">
        <f t="shared" si="14"/>
        <v>0.96739130434782605</v>
      </c>
      <c r="E141">
        <v>64</v>
      </c>
      <c r="F141" s="4">
        <f t="shared" si="15"/>
        <v>0.69565217391304346</v>
      </c>
      <c r="G141">
        <v>12</v>
      </c>
      <c r="H141" s="4">
        <f t="shared" si="12"/>
        <v>0.1875</v>
      </c>
      <c r="I141">
        <v>52</v>
      </c>
      <c r="J141" s="4">
        <f t="shared" si="13"/>
        <v>0.8125</v>
      </c>
    </row>
    <row r="142" spans="1:10" x14ac:dyDescent="0.3">
      <c r="A142" t="s">
        <v>144</v>
      </c>
      <c r="B142">
        <v>31</v>
      </c>
      <c r="C142">
        <v>28</v>
      </c>
      <c r="D142" s="4">
        <f t="shared" si="14"/>
        <v>0.90322580645161288</v>
      </c>
      <c r="E142">
        <v>29</v>
      </c>
      <c r="F142" s="4">
        <f t="shared" si="15"/>
        <v>0.93548387096774188</v>
      </c>
      <c r="G142">
        <v>12</v>
      </c>
      <c r="H142" s="4">
        <f t="shared" si="12"/>
        <v>0.41379310344827586</v>
      </c>
      <c r="I142">
        <v>17</v>
      </c>
      <c r="J142" s="4">
        <f t="shared" si="13"/>
        <v>0.58620689655172409</v>
      </c>
    </row>
    <row r="143" spans="1:10" x14ac:dyDescent="0.3">
      <c r="A143" t="s">
        <v>145</v>
      </c>
      <c r="B143">
        <v>50</v>
      </c>
      <c r="C143">
        <v>49</v>
      </c>
      <c r="D143" s="4">
        <f t="shared" si="14"/>
        <v>0.98</v>
      </c>
      <c r="E143">
        <v>35</v>
      </c>
      <c r="F143" s="4">
        <f t="shared" si="15"/>
        <v>0.7</v>
      </c>
      <c r="G143">
        <v>3</v>
      </c>
      <c r="H143" s="4">
        <f t="shared" si="12"/>
        <v>8.5714285714285715E-2</v>
      </c>
      <c r="I143">
        <v>32</v>
      </c>
      <c r="J143" s="4">
        <f t="shared" si="13"/>
        <v>0.91428571428571426</v>
      </c>
    </row>
    <row r="144" spans="1:10" x14ac:dyDescent="0.3">
      <c r="A144" t="s">
        <v>146</v>
      </c>
      <c r="B144">
        <v>11</v>
      </c>
      <c r="C144">
        <v>10</v>
      </c>
      <c r="D144" s="4">
        <f t="shared" si="14"/>
        <v>0.90909090909090906</v>
      </c>
      <c r="E144">
        <v>10</v>
      </c>
      <c r="F144" s="4">
        <f t="shared" si="15"/>
        <v>0.90909090909090906</v>
      </c>
      <c r="G144">
        <v>5</v>
      </c>
      <c r="H144" s="4">
        <f t="shared" si="12"/>
        <v>0.5</v>
      </c>
      <c r="I144">
        <v>5</v>
      </c>
      <c r="J144" s="4">
        <f t="shared" si="13"/>
        <v>0.5</v>
      </c>
    </row>
    <row r="145" spans="1:10" x14ac:dyDescent="0.3">
      <c r="A145" t="s">
        <v>147</v>
      </c>
      <c r="B145">
        <v>5</v>
      </c>
      <c r="C145">
        <v>4</v>
      </c>
      <c r="D145" s="4">
        <f t="shared" si="14"/>
        <v>0.8</v>
      </c>
      <c r="E145">
        <v>4</v>
      </c>
      <c r="F145" s="4">
        <f t="shared" si="15"/>
        <v>0.8</v>
      </c>
      <c r="G145">
        <v>3</v>
      </c>
      <c r="H145" s="4">
        <f t="shared" si="12"/>
        <v>0.75</v>
      </c>
      <c r="I145">
        <v>1</v>
      </c>
      <c r="J145" s="4">
        <f t="shared" si="13"/>
        <v>0.25</v>
      </c>
    </row>
    <row r="146" spans="1:10" x14ac:dyDescent="0.3">
      <c r="A146" t="s">
        <v>148</v>
      </c>
      <c r="B146">
        <v>35</v>
      </c>
      <c r="C146">
        <v>34</v>
      </c>
      <c r="D146" s="4">
        <f t="shared" si="14"/>
        <v>0.97142857142857142</v>
      </c>
      <c r="E146">
        <v>26</v>
      </c>
      <c r="F146" s="4">
        <f t="shared" si="15"/>
        <v>0.74285714285714288</v>
      </c>
      <c r="G146">
        <v>9</v>
      </c>
      <c r="H146" s="4">
        <f t="shared" si="12"/>
        <v>0.34615384615384615</v>
      </c>
      <c r="I146">
        <v>17</v>
      </c>
      <c r="J146" s="4">
        <f t="shared" si="13"/>
        <v>0.65384615384615385</v>
      </c>
    </row>
    <row r="147" spans="1:10" x14ac:dyDescent="0.3">
      <c r="A147" t="s">
        <v>149</v>
      </c>
      <c r="B147">
        <v>39</v>
      </c>
      <c r="C147">
        <v>39</v>
      </c>
      <c r="D147" s="4">
        <f t="shared" si="14"/>
        <v>1</v>
      </c>
      <c r="E147">
        <v>38</v>
      </c>
      <c r="F147" s="4">
        <f t="shared" si="15"/>
        <v>0.97435897435897434</v>
      </c>
      <c r="G147">
        <v>4</v>
      </c>
      <c r="H147" s="4">
        <f t="shared" si="12"/>
        <v>0.10526315789473684</v>
      </c>
      <c r="I147">
        <v>34</v>
      </c>
      <c r="J147" s="4">
        <f t="shared" si="13"/>
        <v>0.89473684210526316</v>
      </c>
    </row>
    <row r="148" spans="1:10" x14ac:dyDescent="0.3">
      <c r="A148" t="s">
        <v>150</v>
      </c>
      <c r="B148">
        <v>32</v>
      </c>
      <c r="C148">
        <v>31</v>
      </c>
      <c r="D148" s="4">
        <f t="shared" si="14"/>
        <v>0.96875</v>
      </c>
      <c r="E148">
        <v>30</v>
      </c>
      <c r="F148" s="4">
        <f t="shared" si="15"/>
        <v>0.9375</v>
      </c>
      <c r="G148">
        <v>2</v>
      </c>
      <c r="H148" s="4">
        <f t="shared" si="12"/>
        <v>6.6666666666666666E-2</v>
      </c>
      <c r="I148">
        <v>28</v>
      </c>
      <c r="J148" s="4">
        <f t="shared" si="13"/>
        <v>0.93333333333333335</v>
      </c>
    </row>
    <row r="149" spans="1:10" x14ac:dyDescent="0.3">
      <c r="A149" t="s">
        <v>151</v>
      </c>
      <c r="B149">
        <v>124</v>
      </c>
      <c r="C149">
        <v>121</v>
      </c>
      <c r="D149" s="4">
        <f t="shared" si="14"/>
        <v>0.97580645161290325</v>
      </c>
      <c r="E149">
        <v>66</v>
      </c>
      <c r="F149" s="4">
        <f t="shared" si="15"/>
        <v>0.532258064516129</v>
      </c>
      <c r="G149">
        <v>23</v>
      </c>
      <c r="H149" s="4">
        <f t="shared" si="12"/>
        <v>0.34848484848484851</v>
      </c>
      <c r="I149">
        <v>43</v>
      </c>
      <c r="J149" s="4">
        <f t="shared" si="13"/>
        <v>0.65151515151515149</v>
      </c>
    </row>
    <row r="150" spans="1:10" x14ac:dyDescent="0.3">
      <c r="A150" t="s">
        <v>152</v>
      </c>
      <c r="B150">
        <v>78</v>
      </c>
      <c r="C150">
        <v>78</v>
      </c>
      <c r="D150" s="4">
        <f t="shared" si="14"/>
        <v>1</v>
      </c>
      <c r="E150">
        <v>42</v>
      </c>
      <c r="F150" s="4">
        <f t="shared" si="15"/>
        <v>0.53846153846153844</v>
      </c>
      <c r="G150">
        <v>14</v>
      </c>
      <c r="H150" s="4">
        <f t="shared" si="12"/>
        <v>0.33333333333333331</v>
      </c>
      <c r="I150">
        <v>28</v>
      </c>
      <c r="J150" s="4">
        <f t="shared" si="13"/>
        <v>0.66666666666666663</v>
      </c>
    </row>
    <row r="151" spans="1:10" x14ac:dyDescent="0.3">
      <c r="A151" s="1" t="s">
        <v>153</v>
      </c>
      <c r="B151" s="1">
        <v>31</v>
      </c>
      <c r="C151" s="1">
        <v>29</v>
      </c>
      <c r="D151" s="5">
        <f t="shared" si="14"/>
        <v>0.93548387096774188</v>
      </c>
      <c r="E151" s="1">
        <v>19</v>
      </c>
      <c r="F151" s="5">
        <f t="shared" si="15"/>
        <v>0.61290322580645162</v>
      </c>
      <c r="G151" s="1">
        <v>13</v>
      </c>
      <c r="H151" s="5">
        <f t="shared" si="12"/>
        <v>0.68421052631578949</v>
      </c>
      <c r="I151" s="1">
        <v>6</v>
      </c>
      <c r="J151" s="5">
        <f t="shared" si="13"/>
        <v>0.31578947368421051</v>
      </c>
    </row>
    <row r="152" spans="1:10" x14ac:dyDescent="0.3">
      <c r="A152" t="s">
        <v>154</v>
      </c>
      <c r="B152">
        <f>SUM(B7:B151)</f>
        <v>7948</v>
      </c>
      <c r="C152">
        <f>SUM(C7:C151)</f>
        <v>7812</v>
      </c>
      <c r="D152" s="6">
        <f t="shared" si="14"/>
        <v>0.98288877705083044</v>
      </c>
      <c r="E152">
        <f>SUM(E7:E151)</f>
        <v>4696</v>
      </c>
      <c r="F152" s="4">
        <f t="shared" si="15"/>
        <v>0.59084046300956217</v>
      </c>
      <c r="G152">
        <f>SUM(G7:G151)</f>
        <v>1298</v>
      </c>
      <c r="H152" s="4">
        <f t="shared" si="12"/>
        <v>0.27640545144804091</v>
      </c>
      <c r="I152">
        <f>SUM(I7:I151)</f>
        <v>3398</v>
      </c>
      <c r="J152" s="4">
        <f t="shared" si="13"/>
        <v>0.72359454855195915</v>
      </c>
    </row>
  </sheetData>
  <mergeCells count="7">
    <mergeCell ref="A2:J2"/>
    <mergeCell ref="A1:J1"/>
    <mergeCell ref="I5:J5"/>
    <mergeCell ref="G5:H5"/>
    <mergeCell ref="E5:F5"/>
    <mergeCell ref="C5:D5"/>
    <mergeCell ref="A3:J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A2" sqref="A2:J2"/>
    </sheetView>
  </sheetViews>
  <sheetFormatPr defaultRowHeight="14.4" x14ac:dyDescent="0.3"/>
  <sheetData>
    <row r="1" spans="1:10" x14ac:dyDescent="0.3">
      <c r="A1" s="21" t="s">
        <v>191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x14ac:dyDescent="0.3">
      <c r="A2" s="21" t="s">
        <v>188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3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ht="28.2" customHeight="1" x14ac:dyDescent="0.3">
      <c r="C4" s="21" t="s">
        <v>161</v>
      </c>
      <c r="D4" s="21"/>
      <c r="E4" s="22" t="s">
        <v>160</v>
      </c>
      <c r="F4" s="22"/>
      <c r="G4" s="21" t="s">
        <v>156</v>
      </c>
      <c r="H4" s="21"/>
      <c r="I4" s="21" t="s">
        <v>157</v>
      </c>
      <c r="J4" s="21"/>
    </row>
    <row r="5" spans="1:10" x14ac:dyDescent="0.3">
      <c r="A5" s="1" t="s">
        <v>162</v>
      </c>
      <c r="B5" s="1" t="s">
        <v>155</v>
      </c>
      <c r="C5" s="2" t="s">
        <v>159</v>
      </c>
      <c r="D5" s="2" t="s">
        <v>158</v>
      </c>
      <c r="E5" s="2" t="s">
        <v>159</v>
      </c>
      <c r="F5" s="2" t="s">
        <v>158</v>
      </c>
      <c r="G5" s="2" t="s">
        <v>159</v>
      </c>
      <c r="H5" s="2" t="s">
        <v>158</v>
      </c>
      <c r="I5" s="2" t="s">
        <v>159</v>
      </c>
      <c r="J5" s="2" t="s">
        <v>158</v>
      </c>
    </row>
    <row r="6" spans="1:10" x14ac:dyDescent="0.3">
      <c r="A6">
        <v>1964</v>
      </c>
      <c r="B6">
        <v>1</v>
      </c>
      <c r="C6">
        <v>1</v>
      </c>
      <c r="D6" s="4">
        <f>C6/B6</f>
        <v>1</v>
      </c>
      <c r="E6">
        <v>0</v>
      </c>
      <c r="F6" s="4">
        <f>E6/B6</f>
        <v>0</v>
      </c>
      <c r="G6">
        <v>0</v>
      </c>
      <c r="H6" s="4">
        <f>G6/B6</f>
        <v>0</v>
      </c>
      <c r="I6">
        <v>0</v>
      </c>
      <c r="J6" s="4">
        <f>I6/B6</f>
        <v>0</v>
      </c>
    </row>
    <row r="7" spans="1:10" x14ac:dyDescent="0.3">
      <c r="A7">
        <v>1966</v>
      </c>
      <c r="B7">
        <v>1</v>
      </c>
      <c r="C7">
        <v>1</v>
      </c>
      <c r="D7" s="4">
        <f t="shared" ref="D7:D51" si="0">C7/B7</f>
        <v>1</v>
      </c>
      <c r="E7">
        <v>0</v>
      </c>
      <c r="F7" s="4">
        <f t="shared" ref="F7:F51" si="1">E7/B7</f>
        <v>0</v>
      </c>
      <c r="G7">
        <v>0</v>
      </c>
      <c r="H7" s="4">
        <f t="shared" ref="H7:H26" si="2">G7/B7</f>
        <v>0</v>
      </c>
      <c r="I7">
        <v>0</v>
      </c>
      <c r="J7" s="4">
        <f t="shared" ref="J7:J29" si="3">I7/B7</f>
        <v>0</v>
      </c>
    </row>
    <row r="8" spans="1:10" x14ac:dyDescent="0.3">
      <c r="A8">
        <v>1967</v>
      </c>
      <c r="B8">
        <v>1</v>
      </c>
      <c r="C8">
        <v>1</v>
      </c>
      <c r="D8" s="4">
        <f t="shared" si="0"/>
        <v>1</v>
      </c>
      <c r="E8">
        <v>0</v>
      </c>
      <c r="F8" s="4">
        <f t="shared" si="1"/>
        <v>0</v>
      </c>
      <c r="G8">
        <v>0</v>
      </c>
      <c r="H8" s="4">
        <f t="shared" si="2"/>
        <v>0</v>
      </c>
      <c r="I8">
        <v>0</v>
      </c>
      <c r="J8" s="4">
        <f t="shared" si="3"/>
        <v>0</v>
      </c>
    </row>
    <row r="9" spans="1:10" x14ac:dyDescent="0.3">
      <c r="A9">
        <v>1968</v>
      </c>
      <c r="B9">
        <v>4</v>
      </c>
      <c r="C9">
        <v>4</v>
      </c>
      <c r="D9" s="4">
        <f t="shared" si="0"/>
        <v>1</v>
      </c>
      <c r="E9">
        <v>0</v>
      </c>
      <c r="F9" s="4">
        <f t="shared" si="1"/>
        <v>0</v>
      </c>
      <c r="G9">
        <v>0</v>
      </c>
      <c r="H9" s="4">
        <f t="shared" si="2"/>
        <v>0</v>
      </c>
      <c r="I9">
        <v>0</v>
      </c>
      <c r="J9" s="4">
        <f t="shared" si="3"/>
        <v>0</v>
      </c>
    </row>
    <row r="10" spans="1:10" x14ac:dyDescent="0.3">
      <c r="A10">
        <v>1969</v>
      </c>
      <c r="B10">
        <v>2</v>
      </c>
      <c r="C10">
        <v>2</v>
      </c>
      <c r="D10" s="4">
        <f t="shared" si="0"/>
        <v>1</v>
      </c>
      <c r="E10">
        <v>0</v>
      </c>
      <c r="F10" s="4">
        <f t="shared" si="1"/>
        <v>0</v>
      </c>
      <c r="G10">
        <v>0</v>
      </c>
      <c r="H10" s="4">
        <f t="shared" si="2"/>
        <v>0</v>
      </c>
      <c r="I10">
        <v>0</v>
      </c>
      <c r="J10" s="4">
        <f t="shared" si="3"/>
        <v>0</v>
      </c>
    </row>
    <row r="11" spans="1:10" x14ac:dyDescent="0.3">
      <c r="A11">
        <v>1970</v>
      </c>
      <c r="B11">
        <v>2</v>
      </c>
      <c r="C11">
        <v>2</v>
      </c>
      <c r="D11" s="4">
        <f t="shared" si="0"/>
        <v>1</v>
      </c>
      <c r="E11">
        <v>0</v>
      </c>
      <c r="F11" s="4">
        <f t="shared" si="1"/>
        <v>0</v>
      </c>
      <c r="G11">
        <v>0</v>
      </c>
      <c r="H11" s="4">
        <f t="shared" si="2"/>
        <v>0</v>
      </c>
      <c r="I11">
        <v>0</v>
      </c>
      <c r="J11" s="4">
        <f t="shared" si="3"/>
        <v>0</v>
      </c>
    </row>
    <row r="12" spans="1:10" x14ac:dyDescent="0.3">
      <c r="A12">
        <v>1971</v>
      </c>
      <c r="B12">
        <v>2</v>
      </c>
      <c r="C12">
        <v>2</v>
      </c>
      <c r="D12" s="4">
        <f t="shared" si="0"/>
        <v>1</v>
      </c>
      <c r="E12">
        <v>0</v>
      </c>
      <c r="F12" s="4">
        <f t="shared" si="1"/>
        <v>0</v>
      </c>
      <c r="G12">
        <v>0</v>
      </c>
      <c r="H12" s="4">
        <f t="shared" si="2"/>
        <v>0</v>
      </c>
      <c r="I12">
        <v>0</v>
      </c>
      <c r="J12" s="4">
        <f t="shared" si="3"/>
        <v>0</v>
      </c>
    </row>
    <row r="13" spans="1:10" x14ac:dyDescent="0.3">
      <c r="A13">
        <v>1972</v>
      </c>
      <c r="B13">
        <v>15</v>
      </c>
      <c r="C13">
        <v>15</v>
      </c>
      <c r="D13" s="4">
        <f t="shared" si="0"/>
        <v>1</v>
      </c>
      <c r="E13">
        <v>0</v>
      </c>
      <c r="F13" s="4">
        <f t="shared" si="1"/>
        <v>0</v>
      </c>
      <c r="G13">
        <v>0</v>
      </c>
      <c r="H13" s="4">
        <f t="shared" si="2"/>
        <v>0</v>
      </c>
      <c r="I13">
        <v>0</v>
      </c>
      <c r="J13" s="4">
        <f t="shared" si="3"/>
        <v>0</v>
      </c>
    </row>
    <row r="14" spans="1:10" x14ac:dyDescent="0.3">
      <c r="A14">
        <v>1973</v>
      </c>
      <c r="B14">
        <v>45</v>
      </c>
      <c r="C14">
        <v>45</v>
      </c>
      <c r="D14" s="4">
        <f t="shared" si="0"/>
        <v>1</v>
      </c>
      <c r="E14">
        <v>0</v>
      </c>
      <c r="F14" s="4">
        <f t="shared" si="1"/>
        <v>0</v>
      </c>
      <c r="G14">
        <v>0</v>
      </c>
      <c r="H14" s="4">
        <f t="shared" si="2"/>
        <v>0</v>
      </c>
      <c r="I14">
        <v>0</v>
      </c>
      <c r="J14" s="4">
        <f t="shared" si="3"/>
        <v>0</v>
      </c>
    </row>
    <row r="15" spans="1:10" x14ac:dyDescent="0.3">
      <c r="A15">
        <v>1974</v>
      </c>
      <c r="B15">
        <v>71</v>
      </c>
      <c r="C15">
        <v>71</v>
      </c>
      <c r="D15" s="4">
        <f t="shared" si="0"/>
        <v>1</v>
      </c>
      <c r="E15">
        <v>1</v>
      </c>
      <c r="F15" s="4">
        <f t="shared" si="1"/>
        <v>1.4084507042253521E-2</v>
      </c>
      <c r="G15">
        <v>1</v>
      </c>
      <c r="H15" s="4">
        <f>G15/E15</f>
        <v>1</v>
      </c>
      <c r="I15">
        <v>0</v>
      </c>
      <c r="J15" s="4">
        <f t="shared" si="3"/>
        <v>0</v>
      </c>
    </row>
    <row r="16" spans="1:10" x14ac:dyDescent="0.3">
      <c r="A16">
        <v>1975</v>
      </c>
      <c r="B16">
        <v>63</v>
      </c>
      <c r="C16">
        <v>61</v>
      </c>
      <c r="D16" s="4">
        <f t="shared" si="0"/>
        <v>0.96825396825396826</v>
      </c>
      <c r="E16">
        <v>0</v>
      </c>
      <c r="F16" s="4">
        <f t="shared" si="1"/>
        <v>0</v>
      </c>
      <c r="G16">
        <v>0</v>
      </c>
      <c r="H16" s="4">
        <f t="shared" si="2"/>
        <v>0</v>
      </c>
      <c r="I16">
        <v>0</v>
      </c>
      <c r="J16" s="4">
        <f t="shared" si="3"/>
        <v>0</v>
      </c>
    </row>
    <row r="17" spans="1:10" x14ac:dyDescent="0.3">
      <c r="A17">
        <v>1976</v>
      </c>
      <c r="B17">
        <v>85</v>
      </c>
      <c r="C17">
        <v>85</v>
      </c>
      <c r="D17" s="4">
        <f t="shared" si="0"/>
        <v>1</v>
      </c>
      <c r="E17">
        <v>0</v>
      </c>
      <c r="F17" s="4">
        <f t="shared" si="1"/>
        <v>0</v>
      </c>
      <c r="G17">
        <v>0</v>
      </c>
      <c r="H17" s="4">
        <f t="shared" si="2"/>
        <v>0</v>
      </c>
      <c r="I17">
        <v>0</v>
      </c>
      <c r="J17" s="4">
        <f t="shared" si="3"/>
        <v>0</v>
      </c>
    </row>
    <row r="18" spans="1:10" x14ac:dyDescent="0.3">
      <c r="A18">
        <v>1977</v>
      </c>
      <c r="B18">
        <v>99</v>
      </c>
      <c r="C18">
        <v>97</v>
      </c>
      <c r="D18" s="4">
        <f t="shared" si="0"/>
        <v>0.97979797979797978</v>
      </c>
      <c r="E18">
        <v>0</v>
      </c>
      <c r="F18" s="4">
        <f t="shared" si="1"/>
        <v>0</v>
      </c>
      <c r="G18">
        <v>0</v>
      </c>
      <c r="H18" s="4">
        <f t="shared" si="2"/>
        <v>0</v>
      </c>
      <c r="I18">
        <v>0</v>
      </c>
      <c r="J18" s="4">
        <f t="shared" si="3"/>
        <v>0</v>
      </c>
    </row>
    <row r="19" spans="1:10" x14ac:dyDescent="0.3">
      <c r="A19">
        <v>1978</v>
      </c>
      <c r="B19">
        <v>103</v>
      </c>
      <c r="C19">
        <v>103</v>
      </c>
      <c r="D19" s="4">
        <f t="shared" si="0"/>
        <v>1</v>
      </c>
      <c r="E19">
        <v>1</v>
      </c>
      <c r="F19" s="4">
        <f t="shared" si="1"/>
        <v>9.7087378640776691E-3</v>
      </c>
      <c r="G19">
        <v>0</v>
      </c>
      <c r="H19" s="4">
        <f t="shared" si="2"/>
        <v>0</v>
      </c>
      <c r="I19">
        <v>1</v>
      </c>
      <c r="J19" s="4">
        <f>I19/E19</f>
        <v>1</v>
      </c>
    </row>
    <row r="20" spans="1:10" x14ac:dyDescent="0.3">
      <c r="A20">
        <v>1979</v>
      </c>
      <c r="B20">
        <v>240</v>
      </c>
      <c r="C20">
        <v>235</v>
      </c>
      <c r="D20" s="4">
        <f t="shared" si="0"/>
        <v>0.97916666666666663</v>
      </c>
      <c r="E20">
        <v>2</v>
      </c>
      <c r="F20" s="4">
        <f t="shared" si="1"/>
        <v>8.3333333333333332E-3</v>
      </c>
      <c r="G20">
        <v>0</v>
      </c>
      <c r="H20" s="4">
        <f t="shared" si="2"/>
        <v>0</v>
      </c>
      <c r="I20">
        <v>2</v>
      </c>
      <c r="J20" s="4">
        <f>I20/E20</f>
        <v>1</v>
      </c>
    </row>
    <row r="21" spans="1:10" x14ac:dyDescent="0.3">
      <c r="A21">
        <v>1980</v>
      </c>
      <c r="B21">
        <v>157</v>
      </c>
      <c r="C21">
        <v>153</v>
      </c>
      <c r="D21" s="4">
        <f t="shared" si="0"/>
        <v>0.97452229299363058</v>
      </c>
      <c r="E21">
        <v>1</v>
      </c>
      <c r="F21" s="4">
        <f t="shared" si="1"/>
        <v>6.369426751592357E-3</v>
      </c>
      <c r="G21">
        <v>1</v>
      </c>
      <c r="H21" s="4">
        <f>G21/E21</f>
        <v>1</v>
      </c>
      <c r="I21">
        <v>0</v>
      </c>
      <c r="J21" s="4">
        <f t="shared" si="3"/>
        <v>0</v>
      </c>
    </row>
    <row r="22" spans="1:10" x14ac:dyDescent="0.3">
      <c r="A22">
        <v>1981</v>
      </c>
      <c r="B22">
        <v>153</v>
      </c>
      <c r="C22">
        <v>153</v>
      </c>
      <c r="D22" s="4">
        <f t="shared" si="0"/>
        <v>1</v>
      </c>
      <c r="E22">
        <v>1</v>
      </c>
      <c r="F22" s="4">
        <f t="shared" si="1"/>
        <v>6.5359477124183009E-3</v>
      </c>
      <c r="G22">
        <v>0</v>
      </c>
      <c r="H22" s="4">
        <f t="shared" si="2"/>
        <v>0</v>
      </c>
      <c r="I22">
        <v>1</v>
      </c>
      <c r="J22" s="4">
        <f>I22/E22</f>
        <v>1</v>
      </c>
    </row>
    <row r="23" spans="1:10" x14ac:dyDescent="0.3">
      <c r="A23">
        <v>1982</v>
      </c>
      <c r="B23">
        <v>153</v>
      </c>
      <c r="C23">
        <v>153</v>
      </c>
      <c r="D23" s="4">
        <f t="shared" si="0"/>
        <v>1</v>
      </c>
      <c r="E23">
        <v>1</v>
      </c>
      <c r="F23" s="4">
        <f t="shared" si="1"/>
        <v>6.5359477124183009E-3</v>
      </c>
      <c r="G23">
        <v>0</v>
      </c>
      <c r="H23" s="4">
        <f t="shared" si="2"/>
        <v>0</v>
      </c>
      <c r="I23">
        <v>1</v>
      </c>
      <c r="J23" s="4">
        <f>I23/E23</f>
        <v>1</v>
      </c>
    </row>
    <row r="24" spans="1:10" x14ac:dyDescent="0.3">
      <c r="A24">
        <v>1983</v>
      </c>
      <c r="B24">
        <v>228</v>
      </c>
      <c r="C24">
        <v>225</v>
      </c>
      <c r="D24" s="4">
        <f t="shared" si="0"/>
        <v>0.98684210526315785</v>
      </c>
      <c r="E24">
        <v>1</v>
      </c>
      <c r="F24" s="4">
        <f t="shared" si="1"/>
        <v>4.3859649122807015E-3</v>
      </c>
      <c r="G24">
        <v>1</v>
      </c>
      <c r="H24" s="4">
        <f t="shared" si="2"/>
        <v>4.3859649122807015E-3</v>
      </c>
      <c r="I24">
        <v>0</v>
      </c>
      <c r="J24" s="4">
        <f t="shared" si="3"/>
        <v>0</v>
      </c>
    </row>
    <row r="25" spans="1:10" x14ac:dyDescent="0.3">
      <c r="A25">
        <v>1984</v>
      </c>
      <c r="B25">
        <v>210</v>
      </c>
      <c r="C25">
        <v>207</v>
      </c>
      <c r="D25" s="4">
        <f t="shared" si="0"/>
        <v>0.98571428571428577</v>
      </c>
      <c r="E25">
        <v>2</v>
      </c>
      <c r="F25" s="4">
        <f t="shared" si="1"/>
        <v>9.5238095238095247E-3</v>
      </c>
      <c r="G25">
        <v>2</v>
      </c>
      <c r="H25" s="4">
        <f>G25/E25</f>
        <v>1</v>
      </c>
      <c r="I25">
        <v>0</v>
      </c>
      <c r="J25" s="4">
        <f t="shared" si="3"/>
        <v>0</v>
      </c>
    </row>
    <row r="26" spans="1:10" x14ac:dyDescent="0.3">
      <c r="A26">
        <v>1985</v>
      </c>
      <c r="B26">
        <v>216</v>
      </c>
      <c r="C26">
        <v>214</v>
      </c>
      <c r="D26" s="4">
        <f t="shared" si="0"/>
        <v>0.9907407407407407</v>
      </c>
      <c r="E26">
        <v>2</v>
      </c>
      <c r="F26" s="4">
        <f t="shared" si="1"/>
        <v>9.2592592592592587E-3</v>
      </c>
      <c r="G26">
        <v>1</v>
      </c>
      <c r="H26" s="4">
        <f t="shared" si="2"/>
        <v>4.6296296296296294E-3</v>
      </c>
      <c r="I26">
        <v>1</v>
      </c>
      <c r="J26" s="4">
        <f t="shared" si="3"/>
        <v>4.6296296296296294E-3</v>
      </c>
    </row>
    <row r="27" spans="1:10" x14ac:dyDescent="0.3">
      <c r="A27">
        <v>1986</v>
      </c>
      <c r="B27">
        <v>222</v>
      </c>
      <c r="C27">
        <v>218</v>
      </c>
      <c r="D27" s="4">
        <f t="shared" si="0"/>
        <v>0.98198198198198194</v>
      </c>
      <c r="E27">
        <v>3</v>
      </c>
      <c r="F27" s="4">
        <f t="shared" si="1"/>
        <v>1.3513513513513514E-2</v>
      </c>
      <c r="G27">
        <v>2</v>
      </c>
      <c r="H27" s="4">
        <f>G27/E27</f>
        <v>0.66666666666666663</v>
      </c>
      <c r="I27">
        <v>1</v>
      </c>
      <c r="J27" s="4">
        <f t="shared" si="3"/>
        <v>4.5045045045045045E-3</v>
      </c>
    </row>
    <row r="28" spans="1:10" x14ac:dyDescent="0.3">
      <c r="A28">
        <v>1987</v>
      </c>
      <c r="B28">
        <v>213</v>
      </c>
      <c r="C28">
        <v>213</v>
      </c>
      <c r="D28" s="4">
        <f t="shared" si="0"/>
        <v>1</v>
      </c>
      <c r="E28">
        <v>6</v>
      </c>
      <c r="F28" s="4">
        <f t="shared" si="1"/>
        <v>2.8169014084507043E-2</v>
      </c>
      <c r="G28">
        <v>5</v>
      </c>
      <c r="H28" s="4">
        <f>G28/E28</f>
        <v>0.83333333333333337</v>
      </c>
      <c r="I28">
        <v>1</v>
      </c>
      <c r="J28" s="4">
        <f t="shared" si="3"/>
        <v>4.6948356807511738E-3</v>
      </c>
    </row>
    <row r="29" spans="1:10" x14ac:dyDescent="0.3">
      <c r="A29">
        <v>1988</v>
      </c>
      <c r="B29">
        <v>229</v>
      </c>
      <c r="C29">
        <v>228</v>
      </c>
      <c r="D29" s="4">
        <f t="shared" si="0"/>
        <v>0.99563318777292575</v>
      </c>
      <c r="E29">
        <v>6</v>
      </c>
      <c r="F29" s="4">
        <f t="shared" si="1"/>
        <v>2.6200873362445413E-2</v>
      </c>
      <c r="G29">
        <v>5</v>
      </c>
      <c r="H29" s="4">
        <f>G29/E29</f>
        <v>0.83333333333333337</v>
      </c>
      <c r="I29">
        <v>1</v>
      </c>
      <c r="J29" s="4">
        <f t="shared" si="3"/>
        <v>4.3668122270742356E-3</v>
      </c>
    </row>
    <row r="30" spans="1:10" x14ac:dyDescent="0.3">
      <c r="A30">
        <v>1989</v>
      </c>
      <c r="B30">
        <v>249</v>
      </c>
      <c r="C30">
        <v>238</v>
      </c>
      <c r="D30" s="4">
        <f t="shared" si="0"/>
        <v>0.95582329317269077</v>
      </c>
      <c r="E30">
        <v>6</v>
      </c>
      <c r="F30" s="4">
        <f t="shared" si="1"/>
        <v>2.4096385542168676E-2</v>
      </c>
      <c r="G30">
        <v>4</v>
      </c>
      <c r="H30" s="4">
        <f t="shared" ref="H30:H51" si="4">G30/E30</f>
        <v>0.66666666666666663</v>
      </c>
      <c r="I30">
        <v>2</v>
      </c>
      <c r="J30" s="4">
        <f>I30/E30</f>
        <v>0.33333333333333331</v>
      </c>
    </row>
    <row r="31" spans="1:10" x14ac:dyDescent="0.3">
      <c r="A31">
        <v>1990</v>
      </c>
      <c r="B31">
        <v>170</v>
      </c>
      <c r="C31">
        <v>163</v>
      </c>
      <c r="D31" s="4">
        <f t="shared" si="0"/>
        <v>0.95882352941176474</v>
      </c>
      <c r="E31">
        <v>35</v>
      </c>
      <c r="F31" s="4">
        <f t="shared" si="1"/>
        <v>0.20588235294117646</v>
      </c>
      <c r="G31">
        <v>22</v>
      </c>
      <c r="H31" s="4">
        <f t="shared" si="4"/>
        <v>0.62857142857142856</v>
      </c>
      <c r="I31">
        <v>13</v>
      </c>
      <c r="J31" s="4">
        <f t="shared" ref="J31:J51" si="5">I31/E31</f>
        <v>0.37142857142857144</v>
      </c>
    </row>
    <row r="32" spans="1:10" x14ac:dyDescent="0.3">
      <c r="A32">
        <v>1991</v>
      </c>
      <c r="B32">
        <v>202</v>
      </c>
      <c r="C32">
        <v>195</v>
      </c>
      <c r="D32" s="4">
        <f t="shared" si="0"/>
        <v>0.96534653465346532</v>
      </c>
      <c r="E32">
        <v>79</v>
      </c>
      <c r="F32" s="4">
        <f t="shared" si="1"/>
        <v>0.3910891089108911</v>
      </c>
      <c r="G32">
        <v>48</v>
      </c>
      <c r="H32" s="4">
        <f t="shared" si="4"/>
        <v>0.60759493670886078</v>
      </c>
      <c r="I32">
        <v>31</v>
      </c>
      <c r="J32" s="4">
        <f t="shared" si="5"/>
        <v>0.39240506329113922</v>
      </c>
    </row>
    <row r="33" spans="1:10" x14ac:dyDescent="0.3">
      <c r="A33">
        <v>1992</v>
      </c>
      <c r="B33">
        <v>219</v>
      </c>
      <c r="C33">
        <v>216</v>
      </c>
      <c r="D33" s="4">
        <f t="shared" si="0"/>
        <v>0.98630136986301364</v>
      </c>
      <c r="E33">
        <v>182</v>
      </c>
      <c r="F33" s="4">
        <f t="shared" si="1"/>
        <v>0.83105022831050224</v>
      </c>
      <c r="G33">
        <v>86</v>
      </c>
      <c r="H33" s="4">
        <f t="shared" si="4"/>
        <v>0.47252747252747251</v>
      </c>
      <c r="I33">
        <v>96</v>
      </c>
      <c r="J33" s="4">
        <f t="shared" si="5"/>
        <v>0.52747252747252749</v>
      </c>
    </row>
    <row r="34" spans="1:10" x14ac:dyDescent="0.3">
      <c r="A34">
        <v>1993</v>
      </c>
      <c r="B34">
        <v>229</v>
      </c>
      <c r="C34">
        <v>225</v>
      </c>
      <c r="D34" s="4">
        <f t="shared" si="0"/>
        <v>0.98253275109170302</v>
      </c>
      <c r="E34">
        <v>221</v>
      </c>
      <c r="F34" s="4">
        <f t="shared" si="1"/>
        <v>0.96506550218340614</v>
      </c>
      <c r="G34">
        <v>96</v>
      </c>
      <c r="H34" s="4">
        <f t="shared" si="4"/>
        <v>0.43438914027149322</v>
      </c>
      <c r="I34">
        <v>125</v>
      </c>
      <c r="J34" s="4">
        <f t="shared" si="5"/>
        <v>0.56561085972850678</v>
      </c>
    </row>
    <row r="35" spans="1:10" x14ac:dyDescent="0.3">
      <c r="A35">
        <v>1994</v>
      </c>
      <c r="B35">
        <v>264</v>
      </c>
      <c r="C35">
        <v>258</v>
      </c>
      <c r="D35" s="4">
        <f t="shared" si="0"/>
        <v>0.97727272727272729</v>
      </c>
      <c r="E35">
        <v>255</v>
      </c>
      <c r="F35" s="4">
        <f t="shared" si="1"/>
        <v>0.96590909090909094</v>
      </c>
      <c r="G35">
        <v>121</v>
      </c>
      <c r="H35" s="4">
        <f t="shared" si="4"/>
        <v>0.47450980392156861</v>
      </c>
      <c r="I35">
        <v>134</v>
      </c>
      <c r="J35" s="4">
        <f t="shared" si="5"/>
        <v>0.52549019607843139</v>
      </c>
    </row>
    <row r="36" spans="1:10" x14ac:dyDescent="0.3">
      <c r="A36">
        <v>1995</v>
      </c>
      <c r="B36">
        <v>239</v>
      </c>
      <c r="C36">
        <v>233</v>
      </c>
      <c r="D36" s="4">
        <f t="shared" si="0"/>
        <v>0.97489539748953979</v>
      </c>
      <c r="E36">
        <v>231</v>
      </c>
      <c r="F36" s="4">
        <f t="shared" si="1"/>
        <v>0.96652719665271969</v>
      </c>
      <c r="G36">
        <v>75</v>
      </c>
      <c r="H36" s="4">
        <f t="shared" si="4"/>
        <v>0.32467532467532467</v>
      </c>
      <c r="I36">
        <v>156</v>
      </c>
      <c r="J36" s="4">
        <f t="shared" si="5"/>
        <v>0.67532467532467533</v>
      </c>
    </row>
    <row r="37" spans="1:10" x14ac:dyDescent="0.3">
      <c r="A37">
        <v>1996</v>
      </c>
      <c r="B37">
        <v>231</v>
      </c>
      <c r="C37">
        <v>229</v>
      </c>
      <c r="D37" s="4">
        <f t="shared" si="0"/>
        <v>0.9913419913419913</v>
      </c>
      <c r="E37">
        <v>227</v>
      </c>
      <c r="F37" s="4">
        <f t="shared" si="1"/>
        <v>0.98268398268398272</v>
      </c>
      <c r="G37">
        <v>64</v>
      </c>
      <c r="H37" s="4">
        <f t="shared" si="4"/>
        <v>0.28193832599118945</v>
      </c>
      <c r="I37">
        <v>163</v>
      </c>
      <c r="J37" s="4">
        <f t="shared" si="5"/>
        <v>0.7180616740088106</v>
      </c>
    </row>
    <row r="38" spans="1:10" x14ac:dyDescent="0.3">
      <c r="A38">
        <v>1997</v>
      </c>
      <c r="B38">
        <v>238</v>
      </c>
      <c r="C38">
        <v>237</v>
      </c>
      <c r="D38" s="4">
        <f t="shared" si="0"/>
        <v>0.99579831932773111</v>
      </c>
      <c r="E38">
        <v>232</v>
      </c>
      <c r="F38" s="4">
        <f t="shared" si="1"/>
        <v>0.97478991596638653</v>
      </c>
      <c r="G38">
        <v>58</v>
      </c>
      <c r="H38" s="4">
        <f t="shared" si="4"/>
        <v>0.25</v>
      </c>
      <c r="I38">
        <v>174</v>
      </c>
      <c r="J38" s="4">
        <f t="shared" si="5"/>
        <v>0.75</v>
      </c>
    </row>
    <row r="39" spans="1:10" x14ac:dyDescent="0.3">
      <c r="A39">
        <v>1998</v>
      </c>
      <c r="B39">
        <v>287</v>
      </c>
      <c r="C39">
        <v>282</v>
      </c>
      <c r="D39" s="4">
        <f t="shared" si="0"/>
        <v>0.98257839721254359</v>
      </c>
      <c r="E39">
        <v>281</v>
      </c>
      <c r="F39" s="4">
        <f t="shared" si="1"/>
        <v>0.97909407665505221</v>
      </c>
      <c r="G39">
        <v>63</v>
      </c>
      <c r="H39" s="4">
        <f t="shared" si="4"/>
        <v>0.22419928825622776</v>
      </c>
      <c r="I39">
        <v>218</v>
      </c>
      <c r="J39" s="4">
        <f t="shared" si="5"/>
        <v>0.77580071174377219</v>
      </c>
    </row>
    <row r="40" spans="1:10" x14ac:dyDescent="0.3">
      <c r="A40">
        <v>1999</v>
      </c>
      <c r="B40">
        <v>284</v>
      </c>
      <c r="C40">
        <v>280</v>
      </c>
      <c r="D40" s="4">
        <f t="shared" si="0"/>
        <v>0.9859154929577465</v>
      </c>
      <c r="E40">
        <v>271</v>
      </c>
      <c r="F40" s="4">
        <f t="shared" si="1"/>
        <v>0.95422535211267601</v>
      </c>
      <c r="G40">
        <v>67</v>
      </c>
      <c r="H40" s="4">
        <f t="shared" si="4"/>
        <v>0.24723247232472326</v>
      </c>
      <c r="I40">
        <v>204</v>
      </c>
      <c r="J40" s="4">
        <f t="shared" si="5"/>
        <v>0.75276752767527677</v>
      </c>
    </row>
    <row r="41" spans="1:10" x14ac:dyDescent="0.3">
      <c r="A41">
        <v>2000</v>
      </c>
      <c r="B41">
        <v>276</v>
      </c>
      <c r="C41">
        <v>271</v>
      </c>
      <c r="D41" s="4">
        <f t="shared" si="0"/>
        <v>0.98188405797101452</v>
      </c>
      <c r="E41">
        <v>238</v>
      </c>
      <c r="F41" s="4">
        <f t="shared" si="1"/>
        <v>0.8623188405797102</v>
      </c>
      <c r="G41">
        <v>54</v>
      </c>
      <c r="H41" s="4">
        <f t="shared" si="4"/>
        <v>0.22689075630252101</v>
      </c>
      <c r="I41">
        <v>184</v>
      </c>
      <c r="J41" s="4">
        <f t="shared" si="5"/>
        <v>0.77310924369747902</v>
      </c>
    </row>
    <row r="42" spans="1:10" x14ac:dyDescent="0.3">
      <c r="A42">
        <v>2001</v>
      </c>
      <c r="B42">
        <v>279</v>
      </c>
      <c r="C42">
        <v>272</v>
      </c>
      <c r="D42" s="4">
        <f t="shared" si="0"/>
        <v>0.97491039426523296</v>
      </c>
      <c r="E42">
        <v>232</v>
      </c>
      <c r="F42" s="4">
        <f t="shared" si="1"/>
        <v>0.8315412186379928</v>
      </c>
      <c r="G42">
        <v>37</v>
      </c>
      <c r="H42" s="4">
        <f t="shared" si="4"/>
        <v>0.15948275862068967</v>
      </c>
      <c r="I42">
        <v>195</v>
      </c>
      <c r="J42" s="4">
        <f t="shared" si="5"/>
        <v>0.84051724137931039</v>
      </c>
    </row>
    <row r="43" spans="1:10" x14ac:dyDescent="0.3">
      <c r="A43">
        <v>2002</v>
      </c>
      <c r="B43">
        <v>273</v>
      </c>
      <c r="C43">
        <v>267</v>
      </c>
      <c r="D43" s="4">
        <f t="shared" si="0"/>
        <v>0.97802197802197799</v>
      </c>
      <c r="E43">
        <v>249</v>
      </c>
      <c r="F43" s="4">
        <f t="shared" si="1"/>
        <v>0.91208791208791207</v>
      </c>
      <c r="G43">
        <v>42</v>
      </c>
      <c r="H43" s="4">
        <f t="shared" si="4"/>
        <v>0.16867469879518071</v>
      </c>
      <c r="I43">
        <v>207</v>
      </c>
      <c r="J43" s="4">
        <f t="shared" si="5"/>
        <v>0.83132530120481929</v>
      </c>
    </row>
    <row r="44" spans="1:10" x14ac:dyDescent="0.3">
      <c r="A44">
        <v>2003</v>
      </c>
      <c r="B44">
        <v>284</v>
      </c>
      <c r="C44">
        <v>280</v>
      </c>
      <c r="D44" s="4">
        <f t="shared" si="0"/>
        <v>0.9859154929577465</v>
      </c>
      <c r="E44">
        <v>262</v>
      </c>
      <c r="F44" s="4">
        <f t="shared" si="1"/>
        <v>0.92253521126760563</v>
      </c>
      <c r="G44">
        <v>56</v>
      </c>
      <c r="H44" s="4">
        <f t="shared" si="4"/>
        <v>0.21374045801526717</v>
      </c>
      <c r="I44">
        <v>206</v>
      </c>
      <c r="J44" s="4">
        <f t="shared" si="5"/>
        <v>0.7862595419847328</v>
      </c>
    </row>
    <row r="45" spans="1:10" x14ac:dyDescent="0.3">
      <c r="A45">
        <v>2004</v>
      </c>
      <c r="B45">
        <v>303</v>
      </c>
      <c r="C45">
        <v>299</v>
      </c>
      <c r="D45" s="4">
        <f t="shared" si="0"/>
        <v>0.98679867986798675</v>
      </c>
      <c r="E45">
        <v>287</v>
      </c>
      <c r="F45" s="4">
        <f t="shared" si="1"/>
        <v>0.94719471947194722</v>
      </c>
      <c r="G45">
        <v>65</v>
      </c>
      <c r="H45" s="4">
        <f t="shared" si="4"/>
        <v>0.2264808362369338</v>
      </c>
      <c r="I45">
        <v>222</v>
      </c>
      <c r="J45" s="4">
        <f t="shared" si="5"/>
        <v>0.77351916376306618</v>
      </c>
    </row>
    <row r="46" spans="1:10" x14ac:dyDescent="0.3">
      <c r="A46">
        <v>2005</v>
      </c>
      <c r="B46">
        <v>310</v>
      </c>
      <c r="C46">
        <v>303</v>
      </c>
      <c r="D46" s="4">
        <f t="shared" si="0"/>
        <v>0.97741935483870968</v>
      </c>
      <c r="E46">
        <v>295</v>
      </c>
      <c r="F46" s="4">
        <f t="shared" si="1"/>
        <v>0.95161290322580649</v>
      </c>
      <c r="G46">
        <v>52</v>
      </c>
      <c r="H46" s="4">
        <f t="shared" si="4"/>
        <v>0.17627118644067796</v>
      </c>
      <c r="I46">
        <v>243</v>
      </c>
      <c r="J46" s="4">
        <f t="shared" si="5"/>
        <v>0.82372881355932204</v>
      </c>
    </row>
    <row r="47" spans="1:10" x14ac:dyDescent="0.3">
      <c r="A47">
        <v>2006</v>
      </c>
      <c r="B47">
        <v>282</v>
      </c>
      <c r="C47">
        <v>277</v>
      </c>
      <c r="D47" s="4">
        <f t="shared" si="0"/>
        <v>0.98226950354609932</v>
      </c>
      <c r="E47">
        <v>278</v>
      </c>
      <c r="F47" s="4">
        <f t="shared" si="1"/>
        <v>0.98581560283687941</v>
      </c>
      <c r="G47">
        <v>47</v>
      </c>
      <c r="H47" s="4">
        <f t="shared" si="4"/>
        <v>0.16906474820143885</v>
      </c>
      <c r="I47">
        <v>231</v>
      </c>
      <c r="J47" s="4">
        <f t="shared" si="5"/>
        <v>0.8309352517985612</v>
      </c>
    </row>
    <row r="48" spans="1:10" x14ac:dyDescent="0.3">
      <c r="A48">
        <v>2007</v>
      </c>
      <c r="B48">
        <v>245</v>
      </c>
      <c r="C48">
        <v>237</v>
      </c>
      <c r="D48" s="4">
        <f t="shared" si="0"/>
        <v>0.96734693877551026</v>
      </c>
      <c r="E48">
        <v>241</v>
      </c>
      <c r="F48" s="4">
        <f t="shared" si="1"/>
        <v>0.98367346938775513</v>
      </c>
      <c r="G48">
        <v>62</v>
      </c>
      <c r="H48" s="4">
        <f t="shared" si="4"/>
        <v>0.25726141078838172</v>
      </c>
      <c r="I48">
        <v>179</v>
      </c>
      <c r="J48" s="4">
        <f t="shared" si="5"/>
        <v>0.74273858921161828</v>
      </c>
    </row>
    <row r="49" spans="1:10" x14ac:dyDescent="0.3">
      <c r="A49">
        <v>2008</v>
      </c>
      <c r="B49">
        <v>216</v>
      </c>
      <c r="C49">
        <v>215</v>
      </c>
      <c r="D49" s="4">
        <f t="shared" si="0"/>
        <v>0.99537037037037035</v>
      </c>
      <c r="E49">
        <v>215</v>
      </c>
      <c r="F49" s="4">
        <f t="shared" si="1"/>
        <v>0.99537037037037035</v>
      </c>
      <c r="G49">
        <v>58</v>
      </c>
      <c r="H49" s="4">
        <f t="shared" si="4"/>
        <v>0.26976744186046514</v>
      </c>
      <c r="I49">
        <v>157</v>
      </c>
      <c r="J49" s="4">
        <f t="shared" si="5"/>
        <v>0.73023255813953492</v>
      </c>
    </row>
    <row r="50" spans="1:10" x14ac:dyDescent="0.3">
      <c r="A50">
        <v>2009</v>
      </c>
      <c r="B50">
        <v>210</v>
      </c>
      <c r="C50">
        <v>206</v>
      </c>
      <c r="D50" s="4">
        <f t="shared" si="0"/>
        <v>0.98095238095238091</v>
      </c>
      <c r="E50">
        <v>209</v>
      </c>
      <c r="F50" s="4">
        <f t="shared" si="1"/>
        <v>0.99523809523809526</v>
      </c>
      <c r="G50">
        <v>56</v>
      </c>
      <c r="H50" s="4">
        <f t="shared" si="4"/>
        <v>0.26794258373205743</v>
      </c>
      <c r="I50">
        <v>153</v>
      </c>
      <c r="J50" s="4">
        <f t="shared" si="5"/>
        <v>0.73205741626794263</v>
      </c>
    </row>
    <row r="51" spans="1:10" x14ac:dyDescent="0.3">
      <c r="A51" s="1">
        <v>2010</v>
      </c>
      <c r="B51" s="1">
        <v>143</v>
      </c>
      <c r="C51" s="1">
        <v>140</v>
      </c>
      <c r="D51" s="5">
        <f t="shared" si="0"/>
        <v>0.97902097902097907</v>
      </c>
      <c r="E51" s="1">
        <v>143</v>
      </c>
      <c r="F51" s="5">
        <f t="shared" si="1"/>
        <v>1</v>
      </c>
      <c r="G51" s="1">
        <v>47</v>
      </c>
      <c r="H51" s="5">
        <f t="shared" si="4"/>
        <v>0.32867132867132864</v>
      </c>
      <c r="I51" s="1">
        <v>96</v>
      </c>
      <c r="J51" s="5">
        <f t="shared" si="5"/>
        <v>0.67132867132867136</v>
      </c>
    </row>
  </sheetData>
  <mergeCells count="6">
    <mergeCell ref="C4:D4"/>
    <mergeCell ref="E4:F4"/>
    <mergeCell ref="G4:H4"/>
    <mergeCell ref="I4:J4"/>
    <mergeCell ref="A1:J1"/>
    <mergeCell ref="A2:J2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A2" sqref="A2:J2"/>
    </sheetView>
  </sheetViews>
  <sheetFormatPr defaultRowHeight="14.4" x14ac:dyDescent="0.3"/>
  <cols>
    <col min="1" max="1" width="33.44140625" bestFit="1" customWidth="1"/>
  </cols>
  <sheetData>
    <row r="1" spans="1:10" x14ac:dyDescent="0.3">
      <c r="A1" s="21" t="s">
        <v>202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x14ac:dyDescent="0.3">
      <c r="A2" s="21" t="s">
        <v>189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3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0" x14ac:dyDescent="0.3">
      <c r="C4" s="21" t="s">
        <v>161</v>
      </c>
      <c r="D4" s="21"/>
      <c r="E4" s="22" t="s">
        <v>160</v>
      </c>
      <c r="F4" s="22"/>
      <c r="G4" s="21" t="s">
        <v>156</v>
      </c>
      <c r="H4" s="21"/>
      <c r="I4" s="21" t="s">
        <v>157</v>
      </c>
      <c r="J4" s="21"/>
    </row>
    <row r="5" spans="1:10" x14ac:dyDescent="0.3">
      <c r="A5" s="1" t="s">
        <v>163</v>
      </c>
      <c r="B5" s="2" t="s">
        <v>155</v>
      </c>
      <c r="C5" s="2" t="s">
        <v>159</v>
      </c>
      <c r="D5" s="2" t="s">
        <v>158</v>
      </c>
      <c r="E5" s="2" t="s">
        <v>159</v>
      </c>
      <c r="F5" s="2" t="s">
        <v>158</v>
      </c>
      <c r="G5" s="2" t="s">
        <v>159</v>
      </c>
      <c r="H5" s="2" t="s">
        <v>158</v>
      </c>
      <c r="I5" s="2" t="s">
        <v>159</v>
      </c>
      <c r="J5" s="2" t="s">
        <v>158</v>
      </c>
    </row>
    <row r="6" spans="1:10" x14ac:dyDescent="0.3">
      <c r="A6" t="s">
        <v>164</v>
      </c>
      <c r="B6">
        <v>701</v>
      </c>
      <c r="C6">
        <v>688</v>
      </c>
      <c r="D6" s="4">
        <f>C6/B6</f>
        <v>0.98145506419400852</v>
      </c>
      <c r="E6">
        <v>425</v>
      </c>
      <c r="F6" s="4">
        <f>E6/B6</f>
        <v>0.6062767475035663</v>
      </c>
      <c r="G6">
        <v>97</v>
      </c>
      <c r="H6" s="4">
        <f>G6/E6</f>
        <v>0.22823529411764706</v>
      </c>
      <c r="I6">
        <v>328</v>
      </c>
      <c r="J6" s="4">
        <f>I6/E6</f>
        <v>0.77176470588235291</v>
      </c>
    </row>
    <row r="7" spans="1:10" x14ac:dyDescent="0.3">
      <c r="A7" t="s">
        <v>165</v>
      </c>
      <c r="B7">
        <v>10</v>
      </c>
      <c r="C7">
        <v>7</v>
      </c>
      <c r="D7" s="4">
        <f t="shared" ref="D7:D26" si="0">C7/B7</f>
        <v>0.7</v>
      </c>
      <c r="E7">
        <v>7</v>
      </c>
      <c r="F7" s="4">
        <f t="shared" ref="F7:F26" si="1">E7/B7</f>
        <v>0.7</v>
      </c>
      <c r="G7">
        <v>2</v>
      </c>
      <c r="H7" s="4">
        <f t="shared" ref="H7:H25" si="2">G7/E7</f>
        <v>0.2857142857142857</v>
      </c>
      <c r="I7">
        <v>5</v>
      </c>
      <c r="J7" s="4">
        <f t="shared" ref="J7:J25" si="3">I7/E7</f>
        <v>0.7142857142857143</v>
      </c>
    </row>
    <row r="8" spans="1:10" x14ac:dyDescent="0.3">
      <c r="A8" t="s">
        <v>166</v>
      </c>
      <c r="B8">
        <v>4</v>
      </c>
      <c r="C8">
        <v>4</v>
      </c>
      <c r="D8" s="4">
        <f t="shared" si="0"/>
        <v>1</v>
      </c>
      <c r="E8">
        <v>4</v>
      </c>
      <c r="F8" s="4">
        <f t="shared" si="1"/>
        <v>1</v>
      </c>
      <c r="G8">
        <v>2</v>
      </c>
      <c r="H8" s="4">
        <f t="shared" si="2"/>
        <v>0.5</v>
      </c>
      <c r="I8">
        <v>2</v>
      </c>
      <c r="J8" s="4">
        <f t="shared" si="3"/>
        <v>0.5</v>
      </c>
    </row>
    <row r="9" spans="1:10" x14ac:dyDescent="0.3">
      <c r="A9" t="s">
        <v>167</v>
      </c>
      <c r="B9">
        <v>501</v>
      </c>
      <c r="C9">
        <v>492</v>
      </c>
      <c r="D9" s="4">
        <f t="shared" si="0"/>
        <v>0.98203592814371254</v>
      </c>
      <c r="E9">
        <v>474</v>
      </c>
      <c r="F9" s="4">
        <f t="shared" si="1"/>
        <v>0.94610778443113774</v>
      </c>
      <c r="G9">
        <v>103</v>
      </c>
      <c r="H9" s="4">
        <f t="shared" si="2"/>
        <v>0.21729957805907174</v>
      </c>
      <c r="I9">
        <v>371</v>
      </c>
      <c r="J9" s="4">
        <f t="shared" si="3"/>
        <v>0.78270042194092826</v>
      </c>
    </row>
    <row r="10" spans="1:10" x14ac:dyDescent="0.3">
      <c r="A10" t="s">
        <v>168</v>
      </c>
      <c r="B10">
        <v>63</v>
      </c>
      <c r="C10">
        <v>63</v>
      </c>
      <c r="D10" s="4">
        <f t="shared" si="0"/>
        <v>1</v>
      </c>
      <c r="E10">
        <v>26</v>
      </c>
      <c r="F10" s="4">
        <f t="shared" si="1"/>
        <v>0.41269841269841268</v>
      </c>
      <c r="G10">
        <v>10</v>
      </c>
      <c r="H10" s="4">
        <f t="shared" si="2"/>
        <v>0.38461538461538464</v>
      </c>
      <c r="I10">
        <v>16</v>
      </c>
      <c r="J10" s="4">
        <f t="shared" si="3"/>
        <v>0.61538461538461542</v>
      </c>
    </row>
    <row r="11" spans="1:10" x14ac:dyDescent="0.3">
      <c r="A11" t="s">
        <v>169</v>
      </c>
      <c r="B11">
        <v>514</v>
      </c>
      <c r="C11">
        <v>506</v>
      </c>
      <c r="D11" s="4">
        <f t="shared" si="0"/>
        <v>0.98443579766536971</v>
      </c>
      <c r="E11">
        <v>339</v>
      </c>
      <c r="F11" s="4">
        <f t="shared" si="1"/>
        <v>0.65953307392996108</v>
      </c>
      <c r="G11">
        <v>104</v>
      </c>
      <c r="H11" s="4">
        <f t="shared" si="2"/>
        <v>0.30678466076696165</v>
      </c>
      <c r="I11">
        <v>235</v>
      </c>
      <c r="J11" s="4">
        <f t="shared" si="3"/>
        <v>0.69321533923303835</v>
      </c>
    </row>
    <row r="12" spans="1:10" x14ac:dyDescent="0.3">
      <c r="A12" t="s">
        <v>184</v>
      </c>
      <c r="B12">
        <v>1091</v>
      </c>
      <c r="C12">
        <v>1074</v>
      </c>
      <c r="D12" s="4">
        <f t="shared" si="0"/>
        <v>0.98441796516956925</v>
      </c>
      <c r="E12">
        <v>988</v>
      </c>
      <c r="F12" s="4">
        <f t="shared" si="1"/>
        <v>0.90559120073327226</v>
      </c>
      <c r="G12">
        <v>236</v>
      </c>
      <c r="H12" s="4">
        <f t="shared" si="2"/>
        <v>0.23886639676113361</v>
      </c>
      <c r="I12">
        <v>752</v>
      </c>
      <c r="J12" s="4">
        <f t="shared" si="3"/>
        <v>0.76113360323886636</v>
      </c>
    </row>
    <row r="13" spans="1:10" x14ac:dyDescent="0.3">
      <c r="A13" t="s">
        <v>170</v>
      </c>
      <c r="B13">
        <v>158</v>
      </c>
      <c r="C13">
        <v>157</v>
      </c>
      <c r="D13" s="4">
        <f t="shared" si="0"/>
        <v>0.99367088607594933</v>
      </c>
      <c r="E13">
        <v>45</v>
      </c>
      <c r="F13" s="4">
        <f t="shared" si="1"/>
        <v>0.2848101265822785</v>
      </c>
      <c r="G13">
        <v>27</v>
      </c>
      <c r="H13" s="4">
        <f t="shared" si="2"/>
        <v>0.6</v>
      </c>
      <c r="I13">
        <v>18</v>
      </c>
      <c r="J13" s="4">
        <f t="shared" si="3"/>
        <v>0.4</v>
      </c>
    </row>
    <row r="14" spans="1:10" x14ac:dyDescent="0.3">
      <c r="A14" t="s">
        <v>171</v>
      </c>
      <c r="B14">
        <v>1033</v>
      </c>
      <c r="C14">
        <v>1023</v>
      </c>
      <c r="D14" s="4">
        <f t="shared" si="0"/>
        <v>0.99031945788964182</v>
      </c>
      <c r="E14">
        <v>517</v>
      </c>
      <c r="F14" s="4">
        <f t="shared" si="1"/>
        <v>0.50048402710551787</v>
      </c>
      <c r="G14">
        <v>129</v>
      </c>
      <c r="H14" s="4">
        <f t="shared" si="2"/>
        <v>0.2495164410058027</v>
      </c>
      <c r="I14">
        <v>388</v>
      </c>
      <c r="J14" s="4">
        <f t="shared" si="3"/>
        <v>0.75048355899419728</v>
      </c>
    </row>
    <row r="15" spans="1:10" x14ac:dyDescent="0.3">
      <c r="A15" t="s">
        <v>172</v>
      </c>
      <c r="B15">
        <v>152</v>
      </c>
      <c r="C15">
        <v>151</v>
      </c>
      <c r="D15" s="4">
        <f t="shared" si="0"/>
        <v>0.99342105263157898</v>
      </c>
      <c r="E15">
        <v>63</v>
      </c>
      <c r="F15" s="4">
        <f t="shared" si="1"/>
        <v>0.41447368421052633</v>
      </c>
      <c r="G15">
        <v>18</v>
      </c>
      <c r="H15" s="4">
        <f t="shared" si="2"/>
        <v>0.2857142857142857</v>
      </c>
      <c r="I15">
        <v>45</v>
      </c>
      <c r="J15" s="4">
        <f t="shared" si="3"/>
        <v>0.7142857142857143</v>
      </c>
    </row>
    <row r="16" spans="1:10" x14ac:dyDescent="0.3">
      <c r="A16" t="s">
        <v>173</v>
      </c>
      <c r="B16">
        <v>368</v>
      </c>
      <c r="C16">
        <v>361</v>
      </c>
      <c r="D16" s="4">
        <f t="shared" si="0"/>
        <v>0.98097826086956519</v>
      </c>
      <c r="E16">
        <v>104</v>
      </c>
      <c r="F16" s="4">
        <f t="shared" si="1"/>
        <v>0.28260869565217389</v>
      </c>
      <c r="G16">
        <v>53</v>
      </c>
      <c r="H16" s="4">
        <f t="shared" si="2"/>
        <v>0.50961538461538458</v>
      </c>
      <c r="I16">
        <v>51</v>
      </c>
      <c r="J16" s="4">
        <f t="shared" si="3"/>
        <v>0.49038461538461536</v>
      </c>
    </row>
    <row r="17" spans="1:10" x14ac:dyDescent="0.3">
      <c r="A17" t="s">
        <v>174</v>
      </c>
      <c r="B17">
        <v>509</v>
      </c>
      <c r="C17">
        <v>499</v>
      </c>
      <c r="D17" s="4">
        <f t="shared" si="0"/>
        <v>0.98035363457760316</v>
      </c>
      <c r="E17">
        <v>274</v>
      </c>
      <c r="F17" s="4">
        <f t="shared" si="1"/>
        <v>0.53831041257367385</v>
      </c>
      <c r="G17">
        <v>53</v>
      </c>
      <c r="H17" s="4">
        <f t="shared" si="2"/>
        <v>0.19343065693430658</v>
      </c>
      <c r="I17">
        <v>221</v>
      </c>
      <c r="J17" s="4">
        <f t="shared" si="3"/>
        <v>0.80656934306569339</v>
      </c>
    </row>
    <row r="18" spans="1:10" x14ac:dyDescent="0.3">
      <c r="A18" t="s">
        <v>175</v>
      </c>
      <c r="B18">
        <v>2</v>
      </c>
      <c r="C18">
        <v>2</v>
      </c>
      <c r="D18" s="4">
        <f t="shared" si="0"/>
        <v>1</v>
      </c>
      <c r="E18">
        <v>1</v>
      </c>
      <c r="F18" s="4">
        <f t="shared" si="1"/>
        <v>0.5</v>
      </c>
      <c r="G18">
        <v>0</v>
      </c>
      <c r="H18" s="4">
        <f t="shared" si="2"/>
        <v>0</v>
      </c>
      <c r="I18">
        <v>1</v>
      </c>
      <c r="J18" s="4">
        <f t="shared" si="3"/>
        <v>1</v>
      </c>
    </row>
    <row r="19" spans="1:10" x14ac:dyDescent="0.3">
      <c r="A19" t="s">
        <v>176</v>
      </c>
      <c r="B19">
        <v>1646</v>
      </c>
      <c r="C19">
        <v>1614</v>
      </c>
      <c r="D19" s="4">
        <f t="shared" si="0"/>
        <v>0.98055893074119072</v>
      </c>
      <c r="E19">
        <v>669</v>
      </c>
      <c r="F19" s="4">
        <f t="shared" si="1"/>
        <v>0.40643985419198053</v>
      </c>
      <c r="G19">
        <v>217</v>
      </c>
      <c r="H19" s="4">
        <f t="shared" si="2"/>
        <v>0.32436472346786249</v>
      </c>
      <c r="I19">
        <v>452</v>
      </c>
      <c r="J19" s="4">
        <f t="shared" si="3"/>
        <v>0.67563527653213751</v>
      </c>
    </row>
    <row r="20" spans="1:10" x14ac:dyDescent="0.3">
      <c r="A20" t="s">
        <v>177</v>
      </c>
      <c r="B20">
        <v>1</v>
      </c>
      <c r="C20">
        <v>1</v>
      </c>
      <c r="D20" s="4">
        <f t="shared" si="0"/>
        <v>1</v>
      </c>
      <c r="E20">
        <v>1</v>
      </c>
      <c r="F20" s="4">
        <f t="shared" si="1"/>
        <v>1</v>
      </c>
      <c r="G20">
        <v>1</v>
      </c>
      <c r="H20" s="4">
        <f t="shared" si="2"/>
        <v>1</v>
      </c>
      <c r="I20">
        <v>0</v>
      </c>
      <c r="J20" s="4">
        <f t="shared" si="3"/>
        <v>0</v>
      </c>
    </row>
    <row r="21" spans="1:10" x14ac:dyDescent="0.3">
      <c r="A21" t="s">
        <v>178</v>
      </c>
      <c r="B21">
        <v>539</v>
      </c>
      <c r="C21">
        <v>527</v>
      </c>
      <c r="D21" s="4">
        <f t="shared" si="0"/>
        <v>0.97773654916512054</v>
      </c>
      <c r="E21">
        <v>365</v>
      </c>
      <c r="F21" s="4">
        <f t="shared" si="1"/>
        <v>0.67717996289424864</v>
      </c>
      <c r="G21">
        <v>91</v>
      </c>
      <c r="H21" s="4">
        <f t="shared" si="2"/>
        <v>0.24931506849315069</v>
      </c>
      <c r="I21">
        <v>274</v>
      </c>
      <c r="J21" s="4">
        <f t="shared" si="3"/>
        <v>0.75068493150684934</v>
      </c>
    </row>
    <row r="22" spans="1:10" x14ac:dyDescent="0.3">
      <c r="A22" t="s">
        <v>179</v>
      </c>
      <c r="B22">
        <v>486</v>
      </c>
      <c r="C22">
        <v>476</v>
      </c>
      <c r="D22" s="4">
        <f t="shared" si="0"/>
        <v>0.97942386831275718</v>
      </c>
      <c r="E22">
        <v>360</v>
      </c>
      <c r="F22" s="4">
        <f t="shared" si="1"/>
        <v>0.7407407407407407</v>
      </c>
      <c r="G22">
        <v>136</v>
      </c>
      <c r="H22" s="4">
        <f t="shared" si="2"/>
        <v>0.37777777777777777</v>
      </c>
      <c r="I22">
        <v>224</v>
      </c>
      <c r="J22" s="4">
        <f t="shared" si="3"/>
        <v>0.62222222222222223</v>
      </c>
    </row>
    <row r="23" spans="1:10" x14ac:dyDescent="0.3">
      <c r="A23" t="s">
        <v>180</v>
      </c>
      <c r="B23">
        <v>4</v>
      </c>
      <c r="C23">
        <v>4</v>
      </c>
      <c r="D23" s="4">
        <f t="shared" si="0"/>
        <v>1</v>
      </c>
      <c r="E23">
        <v>4</v>
      </c>
      <c r="F23" s="4">
        <f t="shared" si="1"/>
        <v>1</v>
      </c>
      <c r="G23">
        <v>1</v>
      </c>
      <c r="H23" s="4">
        <f t="shared" si="2"/>
        <v>0.25</v>
      </c>
      <c r="I23">
        <v>3</v>
      </c>
      <c r="J23" s="4">
        <f t="shared" si="3"/>
        <v>0.75</v>
      </c>
    </row>
    <row r="24" spans="1:10" x14ac:dyDescent="0.3">
      <c r="A24" t="s">
        <v>181</v>
      </c>
      <c r="B24">
        <v>3</v>
      </c>
      <c r="C24">
        <v>2</v>
      </c>
      <c r="D24" s="4">
        <f t="shared" si="0"/>
        <v>0.66666666666666663</v>
      </c>
      <c r="E24">
        <v>0</v>
      </c>
      <c r="F24" s="4">
        <f t="shared" si="1"/>
        <v>0</v>
      </c>
      <c r="G24">
        <v>0</v>
      </c>
      <c r="H24" s="4">
        <v>0</v>
      </c>
      <c r="I24">
        <v>0</v>
      </c>
      <c r="J24" s="4">
        <v>0</v>
      </c>
    </row>
    <row r="25" spans="1:10" x14ac:dyDescent="0.3">
      <c r="A25" t="s">
        <v>182</v>
      </c>
      <c r="B25">
        <v>161</v>
      </c>
      <c r="C25">
        <v>159</v>
      </c>
      <c r="D25" s="4">
        <f t="shared" si="0"/>
        <v>0.98757763975155277</v>
      </c>
      <c r="E25">
        <v>30</v>
      </c>
      <c r="F25" s="4">
        <f t="shared" si="1"/>
        <v>0.18633540372670807</v>
      </c>
      <c r="G25">
        <v>18</v>
      </c>
      <c r="H25" s="4">
        <f t="shared" si="2"/>
        <v>0.6</v>
      </c>
      <c r="I25">
        <v>12</v>
      </c>
      <c r="J25" s="4">
        <f t="shared" si="3"/>
        <v>0.4</v>
      </c>
    </row>
    <row r="26" spans="1:10" x14ac:dyDescent="0.3">
      <c r="A26" s="1" t="s">
        <v>183</v>
      </c>
      <c r="B26" s="1">
        <v>2</v>
      </c>
      <c r="C26" s="1">
        <v>2</v>
      </c>
      <c r="D26" s="5">
        <f t="shared" si="0"/>
        <v>1</v>
      </c>
      <c r="E26" s="1">
        <v>0</v>
      </c>
      <c r="F26" s="5">
        <f t="shared" si="1"/>
        <v>0</v>
      </c>
      <c r="G26" s="1">
        <v>0</v>
      </c>
      <c r="H26" s="5">
        <v>0</v>
      </c>
      <c r="I26" s="1">
        <v>0</v>
      </c>
      <c r="J26" s="5">
        <v>0</v>
      </c>
    </row>
  </sheetData>
  <mergeCells count="6">
    <mergeCell ref="C4:D4"/>
    <mergeCell ref="E4:F4"/>
    <mergeCell ref="G4:H4"/>
    <mergeCell ref="I4:J4"/>
    <mergeCell ref="A1:J1"/>
    <mergeCell ref="A2:J2"/>
  </mergeCells>
  <pageMargins left="0.7" right="0.7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 statistics</vt:lpstr>
      <vt:lpstr>appendix_country</vt:lpstr>
      <vt:lpstr>appendix_year</vt:lpstr>
      <vt:lpstr>appendix sector</vt:lpstr>
      <vt:lpstr>'appendix sector'!Print_Titles</vt:lpstr>
      <vt:lpstr>appendix_country!Print_Titles</vt:lpstr>
      <vt:lpstr>appendix_year!Print_Titles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jlt58</dc:creator>
  <cp:lastModifiedBy>jlt58</cp:lastModifiedBy>
  <cp:lastPrinted>2013-06-27T02:35:35Z</cp:lastPrinted>
  <dcterms:created xsi:type="dcterms:W3CDTF">2013-06-14T00:42:20Z</dcterms:created>
  <dcterms:modified xsi:type="dcterms:W3CDTF">2015-08-03T20:43:22Z</dcterms:modified>
</cp:coreProperties>
</file>