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MESTRADO\APATITA\Material Suplementar\Nova versão do artigo_Material suplementar\"/>
    </mc:Choice>
  </mc:AlternateContent>
  <xr:revisionPtr revIDLastSave="0" documentId="13_ncr:1_{698E180A-25E9-4A98-A9DB-A362084B94F4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NIST SRM 612" sheetId="3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3" l="1"/>
  <c r="G22" i="3" s="1"/>
  <c r="F23" i="3"/>
  <c r="F21" i="3"/>
  <c r="E22" i="3"/>
  <c r="E23" i="3"/>
  <c r="E21" i="3"/>
  <c r="G21" i="3" l="1"/>
  <c r="G23" i="3"/>
</calcChain>
</file>

<file path=xl/sharedStrings.xml><?xml version="1.0" encoding="utf-8"?>
<sst xmlns="http://schemas.openxmlformats.org/spreadsheetml/2006/main" count="56" uniqueCount="29">
  <si>
    <t>La</t>
  </si>
  <si>
    <t>Ce</t>
  </si>
  <si>
    <t>Pr</t>
  </si>
  <si>
    <t>Nd</t>
  </si>
  <si>
    <t>Sm</t>
  </si>
  <si>
    <t>Eu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</si>
  <si>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</si>
  <si>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</si>
  <si>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</si>
  <si>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</si>
  <si>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</si>
  <si>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</si>
  <si>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</si>
  <si>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</si>
  <si>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</si>
  <si>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Pb</t>
  </si>
  <si>
    <t>Th</t>
  </si>
  <si>
    <t>U</t>
  </si>
  <si>
    <t>NIST4</t>
  </si>
  <si>
    <t>NIST5</t>
  </si>
  <si>
    <t>NIST6</t>
  </si>
  <si>
    <t>NIST SRM 612</t>
  </si>
  <si>
    <t>Average</t>
  </si>
  <si>
    <t>Std</t>
  </si>
  <si>
    <t>Std (%)</t>
  </si>
  <si>
    <t>NIST SRM 612 According to Pearson (1997)</t>
  </si>
  <si>
    <t>Concentrations measured in the NIST SRM 612 after sample analysis</t>
  </si>
  <si>
    <r>
      <t>Content in mg kg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</si>
  <si>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Content in mg kg</t>
    </r>
    <r>
      <rPr>
        <vertAlign val="superscript"/>
        <sz val="11"/>
        <color theme="1"/>
        <rFont val="Calibri"/>
        <family val="2"/>
        <scheme val="minor"/>
      </rPr>
      <t>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</si>
</sst>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1" fontId="0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9" fontId="0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tabSelected="1" workbookViewId="0">
      <selection sqref="A1:I1"/>
    </sheetView>
  </sheetViews>
  <sheetFormatPr defaultRowHeight="15" x14ac:dyDescent="0.25"/>
  <cols>
    <col min="1" max="8" width="9.140625" style="2"/>
    <col min="9" max="9" width="18.7109375" style="2" customWidth="1"/>
    <col min="10" max="10" width="9.140625" style="2"/>
    <col min="11" max="11" width="49.42578125" style="2" bestFit="1" customWidth="1"/>
    <col min="12" max="16384" width="9.140625" style="2"/>
  </cols>
  <sheetData>
    <row r="1" spans="1:9" x14ac:dyDescent="0.25">
      <c r="A1" s="1" t="s">
        <v>26</v>
      </c>
      <c r="B1" s="1"/>
      <c r="C1" s="1"/>
      <c r="D1" s="1"/>
      <c r="E1" s="1"/>
      <c r="F1" s="1"/>
      <c r="G1" s="1"/>
      <c r="H1" s="1"/>
      <c r="I1" s="1"/>
    </row>
    <row r="3" spans="1:9" ht="17.25" x14ac:dyDescent="0.25">
      <c r="A3" s="1" t="s">
        <v>28</v>
      </c>
      <c r="B3" s="1"/>
      <c r="C3" s="1"/>
      <c r="D3" s="1"/>
    </row>
    <row r="4" spans="1:9" x14ac:dyDescent="0.25">
      <c r="B4" s="3" t="s">
        <v>21</v>
      </c>
      <c r="C4" s="3"/>
      <c r="D4" s="3"/>
      <c r="E4" s="3"/>
      <c r="F4" s="3"/>
      <c r="G4" s="3"/>
    </row>
    <row r="5" spans="1:9" ht="48.75" customHeight="1" x14ac:dyDescent="0.25">
      <c r="B5" s="2" t="s">
        <v>18</v>
      </c>
      <c r="C5" s="2" t="s">
        <v>19</v>
      </c>
      <c r="D5" s="2" t="s">
        <v>20</v>
      </c>
      <c r="E5" s="2" t="s">
        <v>22</v>
      </c>
      <c r="F5" s="2" t="s">
        <v>23</v>
      </c>
      <c r="G5" s="2" t="s">
        <v>24</v>
      </c>
      <c r="I5" s="4" t="s">
        <v>25</v>
      </c>
    </row>
    <row r="6" spans="1:9" x14ac:dyDescent="0.25">
      <c r="A6" s="2" t="s">
        <v>0</v>
      </c>
      <c r="B6" s="5">
        <v>35.48073437495998</v>
      </c>
      <c r="C6" s="5">
        <v>41.991511543313216</v>
      </c>
      <c r="D6" s="5">
        <v>30.975772481732438</v>
      </c>
      <c r="E6" s="5">
        <v>36.149339466668543</v>
      </c>
      <c r="F6" s="6">
        <v>5.5382218576636726</v>
      </c>
      <c r="G6" s="7">
        <v>0.15320395723330391</v>
      </c>
      <c r="I6" s="5">
        <v>35.770000000000003</v>
      </c>
    </row>
    <row r="7" spans="1:9" x14ac:dyDescent="0.25">
      <c r="A7" s="2" t="s">
        <v>1</v>
      </c>
      <c r="B7" s="5">
        <v>41.269168863694652</v>
      </c>
      <c r="C7" s="5">
        <v>39.46043650361041</v>
      </c>
      <c r="D7" s="5">
        <v>34.958903103520321</v>
      </c>
      <c r="E7" s="5">
        <v>38.562836156941792</v>
      </c>
      <c r="F7" s="6">
        <v>3.249481232098725</v>
      </c>
      <c r="G7" s="7">
        <v>8.4264581030142352E-2</v>
      </c>
      <c r="I7" s="5">
        <v>38.35</v>
      </c>
    </row>
    <row r="8" spans="1:9" x14ac:dyDescent="0.25">
      <c r="A8" s="2" t="s">
        <v>2</v>
      </c>
      <c r="B8" s="5">
        <v>34.891288983740083</v>
      </c>
      <c r="C8" s="5">
        <v>45.062667250569326</v>
      </c>
      <c r="D8" s="5">
        <v>32.692927688214439</v>
      </c>
      <c r="E8" s="5">
        <v>37.548961307507945</v>
      </c>
      <c r="F8" s="6">
        <v>6.5992447178077809</v>
      </c>
      <c r="G8" s="7">
        <v>0.1757503933001805</v>
      </c>
      <c r="I8" s="5">
        <v>37.159999999999997</v>
      </c>
    </row>
    <row r="9" spans="1:9" x14ac:dyDescent="0.25">
      <c r="A9" s="2" t="s">
        <v>3</v>
      </c>
      <c r="B9" s="5">
        <v>33.596068680300277</v>
      </c>
      <c r="C9" s="5">
        <v>37.752878026471954</v>
      </c>
      <c r="D9" s="5">
        <v>34.606894064871604</v>
      </c>
      <c r="E9" s="5">
        <v>35.318613590547947</v>
      </c>
      <c r="F9" s="6">
        <v>2.1678732660205875</v>
      </c>
      <c r="G9" s="7">
        <v>6.1380474645832614E-2</v>
      </c>
      <c r="I9" s="5">
        <v>35.24</v>
      </c>
    </row>
    <row r="10" spans="1:9" x14ac:dyDescent="0.25">
      <c r="A10" s="2" t="s">
        <v>4</v>
      </c>
      <c r="B10" s="5">
        <v>38.111881227443732</v>
      </c>
      <c r="C10" s="5">
        <v>40.259680581861474</v>
      </c>
      <c r="D10" s="5">
        <v>32.664014440471476</v>
      </c>
      <c r="E10" s="5">
        <v>37.011858749925558</v>
      </c>
      <c r="F10" s="6">
        <v>3.915491427796582</v>
      </c>
      <c r="G10" s="7">
        <v>0.10579018617389642</v>
      </c>
      <c r="I10" s="5">
        <v>36.72</v>
      </c>
    </row>
    <row r="11" spans="1:9" x14ac:dyDescent="0.25">
      <c r="A11" s="2" t="s">
        <v>5</v>
      </c>
      <c r="B11" s="5">
        <v>38.592653466947581</v>
      </c>
      <c r="C11" s="5">
        <v>36.795230368256064</v>
      </c>
      <c r="D11" s="5">
        <v>28.987576094652649</v>
      </c>
      <c r="E11" s="5">
        <v>34.791819976618761</v>
      </c>
      <c r="F11" s="6">
        <v>5.1063311418212596</v>
      </c>
      <c r="G11" s="7">
        <v>0.14676815255002126</v>
      </c>
      <c r="I11" s="5">
        <v>34.44</v>
      </c>
    </row>
    <row r="12" spans="1:9" x14ac:dyDescent="0.25">
      <c r="A12" s="2" t="s">
        <v>6</v>
      </c>
      <c r="B12" s="5">
        <v>41.086321419781356</v>
      </c>
      <c r="C12" s="5">
        <v>37.777488608413513</v>
      </c>
      <c r="D12" s="5">
        <v>32.749396678877581</v>
      </c>
      <c r="E12" s="5">
        <v>37.204402235690821</v>
      </c>
      <c r="F12" s="6">
        <v>4.1979041826635006</v>
      </c>
      <c r="G12" s="7">
        <v>0.1128335339476676</v>
      </c>
      <c r="I12" s="5">
        <v>36.950000000000003</v>
      </c>
    </row>
    <row r="13" spans="1:9" x14ac:dyDescent="0.25">
      <c r="A13" s="2" t="s">
        <v>7</v>
      </c>
      <c r="B13" s="5">
        <v>36.976559273787075</v>
      </c>
      <c r="C13" s="5">
        <v>38.860594037877746</v>
      </c>
      <c r="D13" s="5">
        <v>32.635614014122616</v>
      </c>
      <c r="E13" s="5">
        <v>36.157589108595808</v>
      </c>
      <c r="F13" s="6">
        <v>3.1922763308715392</v>
      </c>
      <c r="G13" s="7">
        <v>8.8287864583112746E-2</v>
      </c>
      <c r="I13" s="5">
        <v>35.92</v>
      </c>
    </row>
    <row r="14" spans="1:9" x14ac:dyDescent="0.25">
      <c r="A14" s="2" t="s">
        <v>8</v>
      </c>
      <c r="B14" s="5">
        <v>37.736676011683343</v>
      </c>
      <c r="C14" s="5">
        <v>41.381875913173367</v>
      </c>
      <c r="D14" s="5">
        <v>30.07716619977419</v>
      </c>
      <c r="E14" s="5">
        <v>36.398572708210303</v>
      </c>
      <c r="F14" s="6">
        <v>5.7699225093695388</v>
      </c>
      <c r="G14" s="7">
        <v>0.15852057045269902</v>
      </c>
      <c r="I14" s="5">
        <v>35.97</v>
      </c>
    </row>
    <row r="15" spans="1:9" x14ac:dyDescent="0.25">
      <c r="A15" s="2" t="s">
        <v>9</v>
      </c>
      <c r="B15" s="5">
        <v>43.311498818254663</v>
      </c>
      <c r="C15" s="5">
        <v>40.183443368308389</v>
      </c>
      <c r="D15" s="5">
        <v>32.363689363960567</v>
      </c>
      <c r="E15" s="5">
        <v>38.619543850174544</v>
      </c>
      <c r="F15" s="6">
        <v>5.6389688098974942</v>
      </c>
      <c r="G15" s="7">
        <v>0.14601334577575567</v>
      </c>
      <c r="I15" s="5">
        <v>38.25</v>
      </c>
    </row>
    <row r="16" spans="1:9" x14ac:dyDescent="0.25">
      <c r="A16" s="2" t="s">
        <v>10</v>
      </c>
      <c r="B16" s="5">
        <v>39.884686728666466</v>
      </c>
      <c r="C16" s="5">
        <v>40.052976610942729</v>
      </c>
      <c r="D16" s="5">
        <v>34.381780870001215</v>
      </c>
      <c r="E16" s="5">
        <v>38.106481403203475</v>
      </c>
      <c r="F16" s="6">
        <v>3.2267825953489662</v>
      </c>
      <c r="G16" s="7">
        <v>8.4678051515868963E-2</v>
      </c>
      <c r="I16" s="5">
        <v>37.869999999999997</v>
      </c>
    </row>
    <row r="17" spans="1:9" x14ac:dyDescent="0.25">
      <c r="A17" s="2" t="s">
        <v>11</v>
      </c>
      <c r="B17" s="5">
        <v>39.489566274308906</v>
      </c>
      <c r="C17" s="5">
        <v>39.937652620736941</v>
      </c>
      <c r="D17" s="5">
        <v>33.640403758932585</v>
      </c>
      <c r="E17" s="5">
        <v>37.689207551326149</v>
      </c>
      <c r="F17" s="6">
        <v>3.5135173907978818</v>
      </c>
      <c r="G17" s="7">
        <v>9.322343501155024E-2</v>
      </c>
      <c r="I17" s="5">
        <v>37.43</v>
      </c>
    </row>
    <row r="18" spans="1:9" x14ac:dyDescent="0.25">
      <c r="A18" s="2" t="s">
        <v>12</v>
      </c>
      <c r="B18" s="5">
        <v>39.891427419426016</v>
      </c>
      <c r="C18" s="5">
        <v>37.428390191372294</v>
      </c>
      <c r="D18" s="5">
        <v>35.650261719923783</v>
      </c>
      <c r="E18" s="5">
        <v>37.656693110240695</v>
      </c>
      <c r="F18" s="6">
        <v>2.1297801036096287</v>
      </c>
      <c r="G18" s="7">
        <v>5.6557810251013182E-2</v>
      </c>
      <c r="I18" s="5">
        <v>37.549999999999997</v>
      </c>
    </row>
    <row r="19" spans="1:9" x14ac:dyDescent="0.25">
      <c r="A19" s="2" t="s">
        <v>13</v>
      </c>
      <c r="B19" s="5">
        <v>43.09918149509987</v>
      </c>
      <c r="C19" s="5">
        <v>43.903755449221926</v>
      </c>
      <c r="D19" s="5">
        <v>34.058746619466994</v>
      </c>
      <c r="E19" s="5">
        <v>40.35389452126293</v>
      </c>
      <c r="F19" s="6">
        <v>5.4665802967694095</v>
      </c>
      <c r="G19" s="7">
        <v>0.13546599062177272</v>
      </c>
      <c r="I19" s="5">
        <v>39.950000000000003</v>
      </c>
    </row>
    <row r="20" spans="1:9" x14ac:dyDescent="0.25">
      <c r="A20" s="2" t="s">
        <v>14</v>
      </c>
      <c r="B20" s="5">
        <v>38.344530915097963</v>
      </c>
      <c r="C20" s="5">
        <v>39.854013058928054</v>
      </c>
      <c r="D20" s="5">
        <v>35.431236226964423</v>
      </c>
      <c r="E20" s="5">
        <v>37.876593400330144</v>
      </c>
      <c r="F20" s="6">
        <v>2.2482132604879532</v>
      </c>
      <c r="G20" s="7">
        <v>5.9356268836688916E-2</v>
      </c>
      <c r="I20" s="5">
        <v>37.71</v>
      </c>
    </row>
    <row r="21" spans="1:9" x14ac:dyDescent="0.25">
      <c r="A21" s="2" t="s">
        <v>15</v>
      </c>
      <c r="B21" s="5">
        <v>33.442086365940504</v>
      </c>
      <c r="C21" s="5">
        <v>45.849797476719381</v>
      </c>
      <c r="D21" s="5">
        <v>38.086634281954815</v>
      </c>
      <c r="E21" s="5">
        <f>AVERAGE(B21:D21)</f>
        <v>39.126172708204898</v>
      </c>
      <c r="F21" s="6">
        <f>STDEV(B21:D21)</f>
        <v>6.2688359251837618</v>
      </c>
      <c r="G21" s="7">
        <f>F21/E21</f>
        <v>0.16022103597853732</v>
      </c>
      <c r="I21" s="5">
        <v>38.96</v>
      </c>
    </row>
    <row r="22" spans="1:9" x14ac:dyDescent="0.25">
      <c r="A22" s="2" t="s">
        <v>16</v>
      </c>
      <c r="B22" s="5">
        <v>36.573842677868761</v>
      </c>
      <c r="C22" s="5">
        <v>41.657648253328603</v>
      </c>
      <c r="D22" s="5">
        <v>34.202405846201728</v>
      </c>
      <c r="E22" s="5">
        <f t="shared" ref="E22:E23" si="0">AVERAGE(B22:D22)</f>
        <v>37.477965592466361</v>
      </c>
      <c r="F22" s="6">
        <f t="shared" ref="F22:F23" si="1">STDEV(B22:D22)</f>
        <v>3.8089681700929292</v>
      </c>
      <c r="G22" s="7">
        <f t="shared" ref="G22:G23" si="2">F22/E22</f>
        <v>0.10163220201201609</v>
      </c>
      <c r="I22" s="5">
        <v>37.229999999999997</v>
      </c>
    </row>
    <row r="23" spans="1:9" x14ac:dyDescent="0.25">
      <c r="A23" s="2" t="s">
        <v>17</v>
      </c>
      <c r="B23" s="5">
        <v>37.799230978476167</v>
      </c>
      <c r="C23" s="5">
        <v>41.548404955841754</v>
      </c>
      <c r="D23" s="5">
        <v>33.032026213928575</v>
      </c>
      <c r="E23" s="5">
        <f t="shared" si="0"/>
        <v>37.459887382748832</v>
      </c>
      <c r="F23" s="6">
        <f t="shared" si="1"/>
        <v>4.2683184365624065</v>
      </c>
      <c r="G23" s="7">
        <f t="shared" si="2"/>
        <v>0.11394370711664414</v>
      </c>
      <c r="I23" s="5">
        <v>37.15</v>
      </c>
    </row>
  </sheetData>
  <mergeCells count="3">
    <mergeCell ref="B4:G4"/>
    <mergeCell ref="A3:D3"/>
    <mergeCell ref="A1:I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NIST SRM 612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Felipe</cp:lastModifiedBy>
  <dcterms:created xsi:type="dcterms:W3CDTF">2017-07-31T18:13:15Z</dcterms:created>
  <dcterms:modified xsi:type="dcterms:W3CDTF">2019-06-13T20:20:27Z</dcterms:modified>
</cp:coreProperties>
</file>