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insoc\2020\05 Oct\New folder (2)\mgm_2000071_Sup_Mat\"/>
    </mc:Choice>
  </mc:AlternateContent>
  <bookViews>
    <workbookView xWindow="360" yWindow="105" windowWidth="6345" windowHeight="5145" tabRatio="797"/>
  </bookViews>
  <sheets>
    <sheet name=" raw data" sheetId="1" r:id="rId1"/>
  </sheets>
  <definedNames>
    <definedName name="_xlnm.Print_Area" localSheetId="0">' raw data'!$A$1:$J$95</definedName>
  </definedNames>
  <calcPr calcId="152511"/>
</workbook>
</file>

<file path=xl/calcChain.xml><?xml version="1.0" encoding="utf-8"?>
<calcChain xmlns="http://schemas.openxmlformats.org/spreadsheetml/2006/main">
  <c r="I12" i="1" l="1"/>
  <c r="J12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I5" i="1"/>
  <c r="I6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</calcChain>
</file>

<file path=xl/sharedStrings.xml><?xml version="1.0" encoding="utf-8"?>
<sst xmlns="http://schemas.openxmlformats.org/spreadsheetml/2006/main" count="149" uniqueCount="60">
  <si>
    <t>Tm</t>
    <phoneticPr fontId="1"/>
  </si>
  <si>
    <t>Th</t>
    <phoneticPr fontId="1"/>
  </si>
  <si>
    <t>a</t>
    <phoneticPr fontId="1"/>
  </si>
  <si>
    <t>a</t>
    <phoneticPr fontId="1"/>
  </si>
  <si>
    <t>pointA-1</t>
    <phoneticPr fontId="1"/>
  </si>
  <si>
    <t>a</t>
    <phoneticPr fontId="1"/>
  </si>
  <si>
    <t>b</t>
  </si>
  <si>
    <t>c</t>
  </si>
  <si>
    <t>d</t>
  </si>
  <si>
    <t>e</t>
  </si>
  <si>
    <t>f</t>
  </si>
  <si>
    <t>g</t>
  </si>
  <si>
    <t>h</t>
  </si>
  <si>
    <t>a</t>
    <phoneticPr fontId="1"/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</si>
  <si>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</si>
  <si>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</si>
  <si>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</si>
  <si>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</si>
  <si>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</si>
  <si>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</si>
  <si>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</si>
  <si>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</si>
  <si>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</si>
  <si>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</si>
  <si>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</si>
  <si>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pointD-1</t>
    <phoneticPr fontId="1"/>
  </si>
  <si>
    <t>t</t>
  </si>
  <si>
    <t>u</t>
  </si>
  <si>
    <t>v</t>
  </si>
  <si>
    <t>primary</t>
    <phoneticPr fontId="1"/>
  </si>
  <si>
    <t>pointA-2</t>
    <phoneticPr fontId="1"/>
  </si>
  <si>
    <t>pointA-3</t>
    <phoneticPr fontId="1"/>
  </si>
  <si>
    <t>pointC-1</t>
    <phoneticPr fontId="1"/>
  </si>
  <si>
    <t>pointA-2</t>
    <phoneticPr fontId="1"/>
  </si>
  <si>
    <t>pointA-3</t>
    <phoneticPr fontId="1"/>
  </si>
  <si>
    <t>pointB-2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</si>
  <si>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</si>
  <si>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</si>
  <si>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</si>
  <si>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</si>
  <si>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</si>
  <si>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pointE-1</t>
    <phoneticPr fontId="1"/>
  </si>
  <si>
    <t>y=0.0036x2+0.9642x-0.6767 (for &gt;-10C)</t>
    <phoneticPr fontId="1"/>
  </si>
  <si>
    <t>y=0.9962x-0.7356 (for &lt;-50C</t>
    <phoneticPr fontId="1"/>
  </si>
  <si>
    <t>type-1: isolated distribution</t>
    <phoneticPr fontId="1"/>
  </si>
  <si>
    <t>type-2 : liner distribution</t>
    <phoneticPr fontId="1"/>
  </si>
  <si>
    <t>h</t>
    <phoneticPr fontId="1"/>
  </si>
  <si>
    <t>type-2</t>
    <phoneticPr fontId="1"/>
  </si>
  <si>
    <t>type-1</t>
    <phoneticPr fontId="1"/>
  </si>
  <si>
    <t>pseudosecondary?</t>
    <phoneticPr fontId="1"/>
  </si>
  <si>
    <t>Ch-BT7</t>
  </si>
  <si>
    <t>Ch-46E</t>
  </si>
  <si>
    <t>Ch-BT12</t>
  </si>
  <si>
    <t xml:space="preserve">Sample </t>
  </si>
  <si>
    <t>Corrected data</t>
  </si>
  <si>
    <t>Measured data</t>
  </si>
  <si>
    <t>Qtz</t>
  </si>
  <si>
    <t>Kfs</t>
  </si>
  <si>
    <t>Grt</t>
  </si>
  <si>
    <t xml:space="preserve">Table S2. Microthermometric data of fluid inclusions from different samples of OFG of the Chilka Lake area.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</si>
</sst>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4" formatCode="0.0_ "/>
    <numFmt numFmtId="195" formatCode="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9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9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9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9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abSelected="1" topLeftCell="A10" zoomScale="70" workbookViewId="0">
      <selection activeCell="H76" sqref="H76"/>
    </sheetView>
  </sheetViews>
  <sheetFormatPr defaultRowHeight="15"/>
  <cols>
    <col min="1" max="1" width="10.25" style="1" customWidth="1"/>
    <col min="2" max="2" width="8.625" style="1" customWidth="1"/>
    <col min="3" max="3" width="6.625" style="1" customWidth="1"/>
    <col min="4" max="4" width="18" style="11" customWidth="1"/>
    <col min="5" max="5" width="7.375" style="11" customWidth="1"/>
    <col min="6" max="6" width="5.125" style="1" customWidth="1"/>
    <col min="7" max="7" width="9" style="1"/>
    <col min="8" max="8" width="9.125" style="1" customWidth="1"/>
    <col min="9" max="9" width="12.25" style="1" customWidth="1"/>
    <col min="10" max="10" width="10.125" style="1" customWidth="1"/>
    <col min="11" max="11" width="9.375" style="1" customWidth="1"/>
    <col min="12" max="16384" width="9" style="1"/>
  </cols>
  <sheetData>
    <row r="1" spans="1:10" ht="30" customHeight="1">
      <c r="A1" s="19" t="s">
        <v>59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7" t="s">
        <v>53</v>
      </c>
      <c r="B2" s="7"/>
      <c r="C2" s="7"/>
      <c r="D2" s="14" t="s">
        <v>44</v>
      </c>
      <c r="E2" s="15"/>
      <c r="F2" s="7"/>
      <c r="G2" s="17" t="s">
        <v>55</v>
      </c>
      <c r="H2" s="18"/>
      <c r="I2" s="17" t="s">
        <v>54</v>
      </c>
      <c r="J2" s="18"/>
    </row>
    <row r="3" spans="1:10">
      <c r="D3" s="12" t="s">
        <v>45</v>
      </c>
      <c r="G3" s="2"/>
    </row>
    <row r="4" spans="1:10">
      <c r="A4" s="8"/>
      <c r="B4" s="8"/>
      <c r="C4" s="8"/>
      <c r="D4" s="13"/>
      <c r="E4" s="13"/>
      <c r="F4" s="8"/>
      <c r="G4" s="8" t="s">
        <v>0</v>
      </c>
      <c r="H4" s="8" t="s">
        <v>1</v>
      </c>
      <c r="I4" s="8" t="s">
        <v>0</v>
      </c>
      <c r="J4" s="8" t="s">
        <v>1</v>
      </c>
    </row>
    <row r="5" spans="1:10" ht="15.75">
      <c r="A5" s="6" t="s">
        <v>50</v>
      </c>
      <c r="B5" s="6" t="s">
        <v>4</v>
      </c>
      <c r="C5" s="1" t="s">
        <v>56</v>
      </c>
      <c r="D5" s="11" t="s">
        <v>29</v>
      </c>
      <c r="E5" s="11" t="s">
        <v>48</v>
      </c>
      <c r="F5" s="1" t="s">
        <v>3</v>
      </c>
      <c r="G5" s="1">
        <v>-56.6</v>
      </c>
      <c r="H5" s="1">
        <v>25.7</v>
      </c>
      <c r="I5" s="3">
        <f t="shared" ref="I5:I34" si="0">0.9962*G5-0.7356</f>
        <v>-57.120519999999999</v>
      </c>
      <c r="J5" s="3">
        <f t="shared" ref="J5:J52" si="1">0.0036*H5*H5+0.9642*H5-0.6767</f>
        <v>26.481003999999995</v>
      </c>
    </row>
    <row r="6" spans="1:10">
      <c r="F6" s="1" t="s">
        <v>6</v>
      </c>
      <c r="G6" s="1">
        <v>-56.6</v>
      </c>
      <c r="H6" s="1">
        <v>26.2</v>
      </c>
      <c r="I6" s="3">
        <f t="shared" si="0"/>
        <v>-57.120519999999999</v>
      </c>
      <c r="J6" s="3">
        <f t="shared" si="1"/>
        <v>27.056524</v>
      </c>
    </row>
    <row r="7" spans="1:10">
      <c r="F7" s="1" t="s">
        <v>7</v>
      </c>
      <c r="G7" s="1">
        <v>-56.6</v>
      </c>
      <c r="H7" s="1">
        <v>26.2</v>
      </c>
      <c r="I7" s="3">
        <f t="shared" si="0"/>
        <v>-57.120519999999999</v>
      </c>
      <c r="J7" s="3">
        <f t="shared" si="1"/>
        <v>27.056524</v>
      </c>
    </row>
    <row r="8" spans="1:10">
      <c r="F8" s="1" t="s">
        <v>8</v>
      </c>
      <c r="G8" s="1">
        <v>-56.6</v>
      </c>
      <c r="H8" s="1">
        <v>26.3</v>
      </c>
      <c r="I8" s="3">
        <f t="shared" si="0"/>
        <v>-57.120519999999999</v>
      </c>
      <c r="J8" s="3">
        <f t="shared" si="1"/>
        <v>27.171844</v>
      </c>
    </row>
    <row r="9" spans="1:10">
      <c r="F9" s="1" t="s">
        <v>9</v>
      </c>
      <c r="G9" s="1">
        <v>-56.6</v>
      </c>
      <c r="H9" s="1">
        <v>26.3</v>
      </c>
      <c r="I9" s="3">
        <f t="shared" si="0"/>
        <v>-57.120519999999999</v>
      </c>
      <c r="J9" s="3">
        <f t="shared" si="1"/>
        <v>27.171844</v>
      </c>
    </row>
    <row r="10" spans="1:10">
      <c r="F10" s="1" t="s">
        <v>10</v>
      </c>
      <c r="G10" s="1">
        <v>-56.6</v>
      </c>
      <c r="H10" s="1">
        <v>26.3</v>
      </c>
      <c r="I10" s="3">
        <f t="shared" si="0"/>
        <v>-57.120519999999999</v>
      </c>
      <c r="J10" s="3">
        <f t="shared" si="1"/>
        <v>27.171844</v>
      </c>
    </row>
    <row r="11" spans="1:10">
      <c r="F11" s="1" t="s">
        <v>11</v>
      </c>
      <c r="G11" s="1">
        <v>-56.6</v>
      </c>
      <c r="H11" s="1">
        <v>26.3</v>
      </c>
      <c r="I11" s="3">
        <f t="shared" si="0"/>
        <v>-57.120519999999999</v>
      </c>
      <c r="J11" s="3">
        <f>0.0036*H11*H11+0.9642*H11-0.6767</f>
        <v>27.171844</v>
      </c>
    </row>
    <row r="12" spans="1:10">
      <c r="F12" s="1" t="s">
        <v>46</v>
      </c>
      <c r="G12" s="1">
        <v>-56.6</v>
      </c>
      <c r="H12" s="1">
        <v>26.3</v>
      </c>
      <c r="I12" s="3">
        <f t="shared" si="0"/>
        <v>-57.120519999999999</v>
      </c>
      <c r="J12" s="3">
        <f>0.0036*H12*H12+0.9642*H12-0.6767</f>
        <v>27.171844</v>
      </c>
    </row>
    <row r="13" spans="1:10" ht="15.75">
      <c r="B13" s="6" t="s">
        <v>30</v>
      </c>
      <c r="C13" s="1" t="s">
        <v>56</v>
      </c>
      <c r="D13" s="11" t="s">
        <v>49</v>
      </c>
      <c r="F13" s="1" t="s">
        <v>5</v>
      </c>
      <c r="G13" s="1">
        <v>-56.6</v>
      </c>
      <c r="H13" s="1">
        <v>12.3</v>
      </c>
      <c r="I13" s="3">
        <f t="shared" si="0"/>
        <v>-57.120519999999999</v>
      </c>
      <c r="J13" s="3">
        <f t="shared" si="1"/>
        <v>11.727603999999999</v>
      </c>
    </row>
    <row r="14" spans="1:10">
      <c r="F14" s="1" t="s">
        <v>6</v>
      </c>
      <c r="G14" s="1">
        <v>-56.6</v>
      </c>
      <c r="H14" s="1">
        <v>12.3</v>
      </c>
      <c r="I14" s="3">
        <f t="shared" si="0"/>
        <v>-57.120519999999999</v>
      </c>
      <c r="J14" s="3">
        <f t="shared" si="1"/>
        <v>11.727603999999999</v>
      </c>
    </row>
    <row r="15" spans="1:10">
      <c r="F15" s="1" t="s">
        <v>7</v>
      </c>
      <c r="G15" s="1">
        <v>-56.6</v>
      </c>
      <c r="H15" s="1">
        <v>12.7</v>
      </c>
      <c r="I15" s="3">
        <f t="shared" si="0"/>
        <v>-57.120519999999999</v>
      </c>
      <c r="J15" s="3">
        <f t="shared" si="1"/>
        <v>12.149283999999998</v>
      </c>
    </row>
    <row r="16" spans="1:10" ht="15.75">
      <c r="B16" s="6" t="s">
        <v>31</v>
      </c>
      <c r="C16" s="1" t="s">
        <v>56</v>
      </c>
      <c r="D16" s="11" t="s">
        <v>29</v>
      </c>
      <c r="E16" s="11" t="s">
        <v>47</v>
      </c>
      <c r="F16" s="1" t="s">
        <v>7</v>
      </c>
      <c r="G16" s="1">
        <v>-56.6</v>
      </c>
      <c r="H16" s="1">
        <v>26.4</v>
      </c>
      <c r="I16" s="3">
        <f t="shared" si="0"/>
        <v>-57.120519999999999</v>
      </c>
      <c r="J16" s="3">
        <f t="shared" si="1"/>
        <v>27.287235999999996</v>
      </c>
    </row>
    <row r="17" spans="2:10">
      <c r="F17" s="1" t="s">
        <v>8</v>
      </c>
      <c r="G17" s="1">
        <v>-56.6</v>
      </c>
      <c r="H17" s="3">
        <v>26</v>
      </c>
      <c r="I17" s="3">
        <f t="shared" si="0"/>
        <v>-57.120519999999999</v>
      </c>
      <c r="J17" s="3">
        <f t="shared" si="1"/>
        <v>26.8261</v>
      </c>
    </row>
    <row r="18" spans="2:10">
      <c r="F18" s="1" t="s">
        <v>9</v>
      </c>
      <c r="G18" s="1">
        <v>-56.6</v>
      </c>
      <c r="H18" s="1">
        <v>25.8</v>
      </c>
      <c r="I18" s="3">
        <f t="shared" si="0"/>
        <v>-57.120519999999999</v>
      </c>
      <c r="J18" s="3">
        <f t="shared" si="1"/>
        <v>26.595963999999999</v>
      </c>
    </row>
    <row r="19" spans="2:10">
      <c r="F19" s="1" t="s">
        <v>10</v>
      </c>
      <c r="G19" s="1">
        <v>-56.3</v>
      </c>
      <c r="H19" s="1">
        <v>26.4</v>
      </c>
      <c r="I19" s="3">
        <f t="shared" si="0"/>
        <v>-56.821659999999994</v>
      </c>
      <c r="J19" s="3">
        <f t="shared" si="1"/>
        <v>27.287235999999996</v>
      </c>
    </row>
    <row r="20" spans="2:10">
      <c r="F20" s="1" t="s">
        <v>11</v>
      </c>
      <c r="G20" s="1">
        <v>-56.3</v>
      </c>
      <c r="H20" s="1">
        <v>25.8</v>
      </c>
      <c r="I20" s="3">
        <f t="shared" si="0"/>
        <v>-56.821659999999994</v>
      </c>
      <c r="J20" s="3">
        <f t="shared" si="1"/>
        <v>26.595963999999999</v>
      </c>
    </row>
    <row r="21" spans="2:10">
      <c r="F21" s="1" t="s">
        <v>16</v>
      </c>
      <c r="G21" s="1">
        <v>-56.6</v>
      </c>
      <c r="H21" s="1">
        <v>27.7</v>
      </c>
      <c r="I21" s="3">
        <f t="shared" si="0"/>
        <v>-57.120519999999999</v>
      </c>
      <c r="J21" s="3">
        <f t="shared" si="1"/>
        <v>28.793883999999995</v>
      </c>
    </row>
    <row r="22" spans="2:10">
      <c r="F22" s="1" t="s">
        <v>17</v>
      </c>
      <c r="G22" s="1">
        <v>-56.6</v>
      </c>
      <c r="H22" s="1">
        <v>25.4</v>
      </c>
      <c r="I22" s="3">
        <f t="shared" si="0"/>
        <v>-57.120519999999999</v>
      </c>
      <c r="J22" s="3">
        <f t="shared" si="1"/>
        <v>26.136555999999995</v>
      </c>
    </row>
    <row r="23" spans="2:10">
      <c r="F23" s="1" t="s">
        <v>18</v>
      </c>
      <c r="G23" s="1">
        <v>-56.6</v>
      </c>
      <c r="H23" s="1">
        <v>26.1</v>
      </c>
      <c r="I23" s="3">
        <f t="shared" si="0"/>
        <v>-57.120519999999999</v>
      </c>
      <c r="J23" s="3">
        <f t="shared" si="1"/>
        <v>26.941275999999998</v>
      </c>
    </row>
    <row r="24" spans="2:10" ht="15.75">
      <c r="B24" s="6"/>
      <c r="F24" s="1" t="s">
        <v>19</v>
      </c>
      <c r="G24" s="1">
        <v>-56.6</v>
      </c>
      <c r="H24" s="1">
        <v>26.4</v>
      </c>
      <c r="I24" s="3">
        <f t="shared" si="0"/>
        <v>-57.120519999999999</v>
      </c>
      <c r="J24" s="3">
        <f t="shared" si="1"/>
        <v>27.287235999999996</v>
      </c>
    </row>
    <row r="25" spans="2:10">
      <c r="F25" s="1" t="s">
        <v>20</v>
      </c>
      <c r="G25" s="1">
        <v>-56.6</v>
      </c>
      <c r="H25" s="1">
        <v>26.4</v>
      </c>
      <c r="I25" s="3">
        <f t="shared" si="0"/>
        <v>-57.120519999999999</v>
      </c>
      <c r="J25" s="3">
        <f t="shared" si="1"/>
        <v>27.287235999999996</v>
      </c>
    </row>
    <row r="26" spans="2:10">
      <c r="F26" s="1" t="s">
        <v>21</v>
      </c>
      <c r="G26" s="1">
        <v>-56.6</v>
      </c>
      <c r="H26" s="3">
        <v>29</v>
      </c>
      <c r="I26" s="3">
        <f t="shared" si="0"/>
        <v>-57.120519999999999</v>
      </c>
      <c r="J26" s="3">
        <f t="shared" si="1"/>
        <v>30.312699999999996</v>
      </c>
    </row>
    <row r="27" spans="2:10">
      <c r="F27" s="1" t="s">
        <v>22</v>
      </c>
      <c r="G27" s="1">
        <v>-56.6</v>
      </c>
      <c r="H27" s="1">
        <v>26.4</v>
      </c>
      <c r="I27" s="3">
        <f t="shared" si="0"/>
        <v>-57.120519999999999</v>
      </c>
      <c r="J27" s="3">
        <f t="shared" si="1"/>
        <v>27.287235999999996</v>
      </c>
    </row>
    <row r="28" spans="2:10">
      <c r="F28" s="1" t="s">
        <v>23</v>
      </c>
      <c r="G28" s="1">
        <v>-56.6</v>
      </c>
      <c r="H28" s="1">
        <v>26.4</v>
      </c>
      <c r="I28" s="3">
        <f t="shared" si="0"/>
        <v>-57.120519999999999</v>
      </c>
      <c r="J28" s="3">
        <f t="shared" si="1"/>
        <v>27.287235999999996</v>
      </c>
    </row>
    <row r="29" spans="2:10">
      <c r="F29" s="1" t="s">
        <v>24</v>
      </c>
      <c r="G29" s="1">
        <v>-56.6</v>
      </c>
      <c r="H29" s="1">
        <v>26.4</v>
      </c>
      <c r="I29" s="3">
        <f t="shared" si="0"/>
        <v>-57.120519999999999</v>
      </c>
      <c r="J29" s="3">
        <f t="shared" si="1"/>
        <v>27.287235999999996</v>
      </c>
    </row>
    <row r="30" spans="2:10">
      <c r="F30" s="1" t="s">
        <v>26</v>
      </c>
      <c r="G30" s="1">
        <v>-56.6</v>
      </c>
      <c r="H30" s="1">
        <v>26.6</v>
      </c>
      <c r="I30" s="3">
        <f t="shared" si="0"/>
        <v>-57.120519999999999</v>
      </c>
      <c r="J30" s="3">
        <f t="shared" si="1"/>
        <v>27.518235999999998</v>
      </c>
    </row>
    <row r="31" spans="2:10">
      <c r="F31" s="1" t="s">
        <v>27</v>
      </c>
      <c r="G31" s="1">
        <v>-56.6</v>
      </c>
      <c r="H31" s="1">
        <v>25.4</v>
      </c>
      <c r="I31" s="3">
        <f t="shared" si="0"/>
        <v>-57.120519999999999</v>
      </c>
      <c r="J31" s="3">
        <f t="shared" si="1"/>
        <v>26.136555999999995</v>
      </c>
    </row>
    <row r="32" spans="2:10">
      <c r="F32" s="1" t="s">
        <v>28</v>
      </c>
      <c r="G32" s="1">
        <v>-56.6</v>
      </c>
      <c r="H32" s="1">
        <v>25.4</v>
      </c>
      <c r="I32" s="3">
        <f t="shared" si="0"/>
        <v>-57.120519999999999</v>
      </c>
      <c r="J32" s="3">
        <f t="shared" si="1"/>
        <v>26.136555999999995</v>
      </c>
    </row>
    <row r="33" spans="1:10" ht="15.75">
      <c r="B33" s="6" t="s">
        <v>32</v>
      </c>
      <c r="C33" s="1" t="s">
        <v>57</v>
      </c>
      <c r="D33" s="11" t="s">
        <v>29</v>
      </c>
      <c r="E33" s="11" t="s">
        <v>47</v>
      </c>
      <c r="F33" s="1" t="s">
        <v>13</v>
      </c>
      <c r="G33" s="1">
        <v>-56.6</v>
      </c>
      <c r="H33" s="1">
        <v>14.5</v>
      </c>
      <c r="I33" s="3">
        <f t="shared" si="0"/>
        <v>-57.120519999999999</v>
      </c>
      <c r="J33" s="3">
        <f t="shared" si="1"/>
        <v>14.061099999999998</v>
      </c>
    </row>
    <row r="34" spans="1:10">
      <c r="F34" s="1" t="s">
        <v>6</v>
      </c>
      <c r="G34" s="1">
        <v>-56.6</v>
      </c>
      <c r="H34" s="1">
        <v>16.3</v>
      </c>
      <c r="I34" s="3">
        <f t="shared" si="0"/>
        <v>-57.120519999999999</v>
      </c>
      <c r="J34" s="3">
        <f t="shared" si="1"/>
        <v>15.996244000000001</v>
      </c>
    </row>
    <row r="35" spans="1:10">
      <c r="I35" s="3"/>
      <c r="J35" s="3"/>
    </row>
    <row r="36" spans="1:10" ht="15.75">
      <c r="B36" s="6"/>
      <c r="F36" s="1" t="s">
        <v>7</v>
      </c>
      <c r="G36" s="1">
        <v>-56.6</v>
      </c>
      <c r="H36" s="1">
        <v>15.1</v>
      </c>
      <c r="I36" s="3">
        <f t="shared" ref="I36:I52" si="2">0.9962*G36-0.7356</f>
        <v>-57.120519999999999</v>
      </c>
      <c r="J36" s="3">
        <f t="shared" si="1"/>
        <v>14.703555999999999</v>
      </c>
    </row>
    <row r="37" spans="1:10" ht="15.75">
      <c r="A37" s="6" t="s">
        <v>51</v>
      </c>
      <c r="B37" s="6" t="s">
        <v>4</v>
      </c>
      <c r="C37" s="1" t="s">
        <v>56</v>
      </c>
      <c r="D37" s="11" t="s">
        <v>29</v>
      </c>
      <c r="E37" s="11" t="s">
        <v>48</v>
      </c>
      <c r="F37" s="1" t="s">
        <v>13</v>
      </c>
      <c r="G37" s="1">
        <v>-58.2</v>
      </c>
      <c r="H37" s="9">
        <v>18.2</v>
      </c>
      <c r="I37" s="3">
        <f t="shared" si="2"/>
        <v>-58.714439999999996</v>
      </c>
      <c r="J37" s="3">
        <f t="shared" si="1"/>
        <v>18.064204</v>
      </c>
    </row>
    <row r="38" spans="1:10">
      <c r="F38" s="1" t="s">
        <v>6</v>
      </c>
      <c r="G38" s="1">
        <v>-58.2</v>
      </c>
      <c r="H38" s="10">
        <v>19</v>
      </c>
      <c r="I38" s="3">
        <f t="shared" si="2"/>
        <v>-58.714439999999996</v>
      </c>
      <c r="J38" s="3">
        <f t="shared" si="1"/>
        <v>18.942700000000002</v>
      </c>
    </row>
    <row r="39" spans="1:10">
      <c r="F39" s="1" t="s">
        <v>7</v>
      </c>
      <c r="G39" s="1">
        <v>-58.2</v>
      </c>
      <c r="H39" s="10">
        <v>19</v>
      </c>
      <c r="I39" s="3">
        <f t="shared" si="2"/>
        <v>-58.714439999999996</v>
      </c>
      <c r="J39" s="3">
        <f t="shared" si="1"/>
        <v>18.942700000000002</v>
      </c>
    </row>
    <row r="40" spans="1:10">
      <c r="F40" s="1" t="s">
        <v>8</v>
      </c>
      <c r="G40" s="1">
        <v>-58.2</v>
      </c>
      <c r="H40" s="9">
        <v>22.4</v>
      </c>
      <c r="I40" s="3">
        <f t="shared" si="2"/>
        <v>-58.714439999999996</v>
      </c>
      <c r="J40" s="3">
        <f t="shared" si="1"/>
        <v>22.727715999999994</v>
      </c>
    </row>
    <row r="41" spans="1:10">
      <c r="F41" s="1" t="s">
        <v>9</v>
      </c>
      <c r="G41" s="1">
        <v>-58.2</v>
      </c>
      <c r="H41" s="9">
        <v>22.4</v>
      </c>
      <c r="I41" s="3">
        <f t="shared" si="2"/>
        <v>-58.714439999999996</v>
      </c>
      <c r="J41" s="3">
        <f t="shared" si="1"/>
        <v>22.727715999999994</v>
      </c>
    </row>
    <row r="42" spans="1:10">
      <c r="F42" s="1" t="s">
        <v>10</v>
      </c>
      <c r="G42" s="1">
        <v>-58.2</v>
      </c>
      <c r="H42" s="10">
        <v>21</v>
      </c>
      <c r="I42" s="3">
        <f t="shared" si="2"/>
        <v>-58.714439999999996</v>
      </c>
      <c r="J42" s="3">
        <f t="shared" si="1"/>
        <v>21.159099999999999</v>
      </c>
    </row>
    <row r="43" spans="1:10">
      <c r="F43" s="1" t="s">
        <v>11</v>
      </c>
      <c r="G43" s="1">
        <v>-58.2</v>
      </c>
      <c r="H43" s="10">
        <v>21</v>
      </c>
      <c r="I43" s="3">
        <f t="shared" si="2"/>
        <v>-58.714439999999996</v>
      </c>
      <c r="J43" s="3">
        <f t="shared" si="1"/>
        <v>21.159099999999999</v>
      </c>
    </row>
    <row r="44" spans="1:10">
      <c r="F44" s="1" t="s">
        <v>12</v>
      </c>
      <c r="G44" s="1">
        <v>-58.2</v>
      </c>
      <c r="H44" s="10">
        <v>21</v>
      </c>
      <c r="I44" s="3">
        <f t="shared" si="2"/>
        <v>-58.714439999999996</v>
      </c>
      <c r="J44" s="3">
        <f t="shared" si="1"/>
        <v>21.159099999999999</v>
      </c>
    </row>
    <row r="45" spans="1:10">
      <c r="F45" s="1" t="s">
        <v>14</v>
      </c>
      <c r="G45" s="1">
        <v>-58.2</v>
      </c>
      <c r="H45" s="10">
        <v>21</v>
      </c>
      <c r="I45" s="3">
        <f t="shared" si="2"/>
        <v>-58.714439999999996</v>
      </c>
      <c r="J45" s="3">
        <f t="shared" si="1"/>
        <v>21.159099999999999</v>
      </c>
    </row>
    <row r="46" spans="1:10">
      <c r="F46" s="1" t="s">
        <v>15</v>
      </c>
      <c r="G46" s="1">
        <v>-58.2</v>
      </c>
      <c r="H46" s="10">
        <v>21</v>
      </c>
      <c r="I46" s="3">
        <f t="shared" si="2"/>
        <v>-58.714439999999996</v>
      </c>
      <c r="J46" s="3">
        <f t="shared" si="1"/>
        <v>21.159099999999999</v>
      </c>
    </row>
    <row r="47" spans="1:10">
      <c r="F47" s="1" t="s">
        <v>16</v>
      </c>
      <c r="G47" s="1">
        <v>-58.2</v>
      </c>
      <c r="H47" s="9">
        <v>22.4</v>
      </c>
      <c r="I47" s="3">
        <f t="shared" si="2"/>
        <v>-58.714439999999996</v>
      </c>
      <c r="J47" s="3">
        <f t="shared" si="1"/>
        <v>22.727715999999994</v>
      </c>
    </row>
    <row r="48" spans="1:10">
      <c r="F48" s="1" t="s">
        <v>17</v>
      </c>
      <c r="G48" s="1">
        <v>-58.2</v>
      </c>
      <c r="H48" s="9">
        <v>22.4</v>
      </c>
      <c r="I48" s="3">
        <f t="shared" si="2"/>
        <v>-58.714439999999996</v>
      </c>
      <c r="J48" s="3">
        <f t="shared" si="1"/>
        <v>22.727715999999994</v>
      </c>
    </row>
    <row r="49" spans="1:11">
      <c r="F49" s="1" t="s">
        <v>18</v>
      </c>
      <c r="G49" s="1">
        <v>-58.2</v>
      </c>
      <c r="H49" s="9">
        <v>22.4</v>
      </c>
      <c r="I49" s="3">
        <f t="shared" si="2"/>
        <v>-58.714439999999996</v>
      </c>
      <c r="J49" s="3">
        <f t="shared" si="1"/>
        <v>22.727715999999994</v>
      </c>
    </row>
    <row r="50" spans="1:11">
      <c r="F50" s="1" t="s">
        <v>19</v>
      </c>
      <c r="G50" s="1">
        <v>-58.2</v>
      </c>
      <c r="H50" s="9">
        <v>22.4</v>
      </c>
      <c r="I50" s="3">
        <f t="shared" si="2"/>
        <v>-58.714439999999996</v>
      </c>
      <c r="J50" s="3">
        <f t="shared" si="1"/>
        <v>22.727715999999994</v>
      </c>
    </row>
    <row r="51" spans="1:11">
      <c r="F51" s="1" t="s">
        <v>20</v>
      </c>
      <c r="G51" s="1">
        <v>-58.2</v>
      </c>
      <c r="H51" s="10">
        <v>21</v>
      </c>
      <c r="I51" s="3">
        <f t="shared" si="2"/>
        <v>-58.714439999999996</v>
      </c>
      <c r="J51" s="3">
        <f t="shared" si="1"/>
        <v>21.159099999999999</v>
      </c>
    </row>
    <row r="52" spans="1:11" ht="15.75">
      <c r="B52" s="6" t="s">
        <v>32</v>
      </c>
      <c r="C52" s="1" t="s">
        <v>56</v>
      </c>
      <c r="D52" s="11" t="s">
        <v>29</v>
      </c>
      <c r="F52" s="1" t="s">
        <v>2</v>
      </c>
      <c r="G52" s="1">
        <v>-58.4</v>
      </c>
      <c r="H52" s="9">
        <v>19.3</v>
      </c>
      <c r="I52" s="3">
        <f t="shared" si="2"/>
        <v>-58.913679999999992</v>
      </c>
      <c r="J52" s="3">
        <f t="shared" si="1"/>
        <v>19.273323999999999</v>
      </c>
    </row>
    <row r="53" spans="1:11" ht="15.75">
      <c r="B53" s="6"/>
      <c r="H53" s="9"/>
      <c r="I53" s="3"/>
      <c r="J53" s="3"/>
    </row>
    <row r="54" spans="1:11" ht="15.75">
      <c r="A54" s="6" t="s">
        <v>52</v>
      </c>
      <c r="B54" s="6" t="s">
        <v>33</v>
      </c>
      <c r="C54" s="1" t="s">
        <v>56</v>
      </c>
      <c r="D54" s="11" t="s">
        <v>29</v>
      </c>
      <c r="E54" s="11" t="s">
        <v>47</v>
      </c>
      <c r="F54" s="1" t="s">
        <v>2</v>
      </c>
      <c r="G54" s="1">
        <v>-57.2</v>
      </c>
      <c r="H54" s="9">
        <v>25.7</v>
      </c>
      <c r="I54" s="3">
        <f t="shared" ref="I54:I94" si="3">0.9962*G54-0.7356</f>
        <v>-57.718240000000002</v>
      </c>
      <c r="J54" s="3">
        <f>0.0036*H54*H54+0.9642*H54-0.6767</f>
        <v>26.481003999999995</v>
      </c>
    </row>
    <row r="55" spans="1:11">
      <c r="F55" s="1" t="s">
        <v>6</v>
      </c>
      <c r="G55" s="1">
        <v>-57.2</v>
      </c>
      <c r="H55" s="10">
        <v>21</v>
      </c>
      <c r="I55" s="3">
        <f t="shared" si="3"/>
        <v>-57.718240000000002</v>
      </c>
      <c r="J55" s="3">
        <f>0.0036*H55*H55+0.9642*H55-0.6767</f>
        <v>21.159099999999999</v>
      </c>
    </row>
    <row r="56" spans="1:11">
      <c r="F56" s="1" t="s">
        <v>7</v>
      </c>
      <c r="G56" s="1">
        <v>-57.2</v>
      </c>
      <c r="H56" s="9">
        <v>20.100000000000001</v>
      </c>
      <c r="I56" s="3">
        <f t="shared" si="3"/>
        <v>-57.718240000000002</v>
      </c>
      <c r="J56" s="3">
        <f t="shared" ref="J56:J94" si="4">0.0036*H56*H56+0.9642*H56-0.6767</f>
        <v>20.158156000000002</v>
      </c>
    </row>
    <row r="57" spans="1:11" ht="15.75">
      <c r="B57" s="6" t="s">
        <v>34</v>
      </c>
      <c r="C57" s="1" t="s">
        <v>56</v>
      </c>
      <c r="D57" s="11" t="s">
        <v>29</v>
      </c>
      <c r="E57" s="11" t="s">
        <v>47</v>
      </c>
      <c r="F57" s="1" t="s">
        <v>2</v>
      </c>
      <c r="G57" s="3">
        <v>-57</v>
      </c>
      <c r="H57" s="1">
        <v>25.3</v>
      </c>
      <c r="I57" s="3">
        <f t="shared" si="3"/>
        <v>-57.518999999999998</v>
      </c>
      <c r="J57" s="3">
        <f t="shared" si="4"/>
        <v>26.021884</v>
      </c>
      <c r="K57" s="4"/>
    </row>
    <row r="58" spans="1:11">
      <c r="F58" s="1" t="s">
        <v>6</v>
      </c>
      <c r="G58" s="3">
        <v>-57</v>
      </c>
      <c r="H58" s="1">
        <v>24.9</v>
      </c>
      <c r="I58" s="3">
        <f t="shared" si="3"/>
        <v>-57.518999999999998</v>
      </c>
      <c r="J58" s="3">
        <f t="shared" si="4"/>
        <v>25.563915999999999</v>
      </c>
      <c r="K58" s="5"/>
    </row>
    <row r="59" spans="1:11">
      <c r="F59" s="1" t="s">
        <v>7</v>
      </c>
      <c r="G59" s="3">
        <v>-57</v>
      </c>
      <c r="H59" s="1">
        <v>24.1</v>
      </c>
      <c r="I59" s="3">
        <f t="shared" si="3"/>
        <v>-57.518999999999998</v>
      </c>
      <c r="J59" s="3">
        <f t="shared" si="4"/>
        <v>24.651436</v>
      </c>
      <c r="K59" s="5"/>
    </row>
    <row r="60" spans="1:11">
      <c r="F60" s="1" t="s">
        <v>8</v>
      </c>
      <c r="G60" s="3">
        <v>-57</v>
      </c>
      <c r="H60" s="3">
        <v>24</v>
      </c>
      <c r="I60" s="3">
        <f t="shared" si="3"/>
        <v>-57.518999999999998</v>
      </c>
      <c r="J60" s="3">
        <f t="shared" si="4"/>
        <v>24.537699999999997</v>
      </c>
      <c r="K60" s="4"/>
    </row>
    <row r="61" spans="1:11" ht="15.75">
      <c r="B61" s="6" t="s">
        <v>35</v>
      </c>
      <c r="C61" s="1" t="s">
        <v>56</v>
      </c>
      <c r="D61" s="11" t="s">
        <v>29</v>
      </c>
      <c r="E61" s="11" t="s">
        <v>48</v>
      </c>
      <c r="F61" s="1" t="s">
        <v>2</v>
      </c>
      <c r="G61" s="3">
        <v>-56.6</v>
      </c>
      <c r="H61" s="1">
        <v>9.3000000000000007</v>
      </c>
      <c r="I61" s="3">
        <f t="shared" si="3"/>
        <v>-57.120519999999999</v>
      </c>
      <c r="J61" s="3">
        <f t="shared" si="4"/>
        <v>8.601723999999999</v>
      </c>
      <c r="K61" s="4"/>
    </row>
    <row r="62" spans="1:11">
      <c r="F62" s="1" t="s">
        <v>6</v>
      </c>
      <c r="G62" s="3">
        <v>-56.6</v>
      </c>
      <c r="H62" s="3">
        <v>12</v>
      </c>
      <c r="I62" s="3">
        <f t="shared" si="3"/>
        <v>-57.120519999999999</v>
      </c>
      <c r="J62" s="3">
        <f t="shared" si="4"/>
        <v>11.412099999999999</v>
      </c>
      <c r="K62" s="4"/>
    </row>
    <row r="63" spans="1:11">
      <c r="F63" s="1" t="s">
        <v>7</v>
      </c>
      <c r="G63" s="3">
        <v>-56.6</v>
      </c>
      <c r="H63" s="3">
        <v>12.8</v>
      </c>
      <c r="I63" s="3">
        <f t="shared" si="3"/>
        <v>-57.120519999999999</v>
      </c>
      <c r="J63" s="3">
        <f t="shared" si="4"/>
        <v>12.254884000000001</v>
      </c>
    </row>
    <row r="64" spans="1:11">
      <c r="F64" s="1" t="s">
        <v>8</v>
      </c>
      <c r="G64" s="3">
        <v>-56.6</v>
      </c>
      <c r="H64" s="3">
        <v>12</v>
      </c>
      <c r="I64" s="3">
        <f t="shared" si="3"/>
        <v>-57.120519999999999</v>
      </c>
      <c r="J64" s="3">
        <f t="shared" si="4"/>
        <v>11.412099999999999</v>
      </c>
    </row>
    <row r="65" spans="2:10">
      <c r="F65" s="1" t="s">
        <v>9</v>
      </c>
      <c r="G65" s="3">
        <v>-56.6</v>
      </c>
      <c r="H65" s="3">
        <v>12</v>
      </c>
      <c r="I65" s="3">
        <f t="shared" si="3"/>
        <v>-57.120519999999999</v>
      </c>
      <c r="J65" s="3">
        <f t="shared" si="4"/>
        <v>11.412099999999999</v>
      </c>
    </row>
    <row r="66" spans="2:10">
      <c r="F66" s="1" t="s">
        <v>10</v>
      </c>
      <c r="G66" s="3">
        <v>-56.6</v>
      </c>
      <c r="H66" s="3">
        <v>12</v>
      </c>
      <c r="I66" s="3">
        <f t="shared" si="3"/>
        <v>-57.120519999999999</v>
      </c>
      <c r="J66" s="3">
        <f t="shared" si="4"/>
        <v>11.412099999999999</v>
      </c>
    </row>
    <row r="67" spans="2:10">
      <c r="F67" s="1" t="s">
        <v>11</v>
      </c>
      <c r="G67" s="3">
        <v>-56.6</v>
      </c>
      <c r="H67" s="3">
        <v>12.3</v>
      </c>
      <c r="I67" s="3">
        <f t="shared" si="3"/>
        <v>-57.120519999999999</v>
      </c>
      <c r="J67" s="3">
        <f t="shared" si="4"/>
        <v>11.727603999999999</v>
      </c>
    </row>
    <row r="68" spans="2:10">
      <c r="F68" s="1" t="s">
        <v>12</v>
      </c>
      <c r="G68" s="3">
        <v>-56.6</v>
      </c>
      <c r="H68" s="3">
        <v>12.6</v>
      </c>
      <c r="I68" s="3">
        <f t="shared" si="3"/>
        <v>-57.120519999999999</v>
      </c>
      <c r="J68" s="3">
        <f t="shared" si="4"/>
        <v>12.043755999999998</v>
      </c>
    </row>
    <row r="69" spans="2:10">
      <c r="C69" s="1" t="s">
        <v>58</v>
      </c>
      <c r="D69" s="11" t="s">
        <v>29</v>
      </c>
      <c r="E69" s="11" t="s">
        <v>48</v>
      </c>
      <c r="F69" s="1" t="s">
        <v>14</v>
      </c>
      <c r="G69" s="1">
        <v>-56.8</v>
      </c>
      <c r="H69" s="3">
        <v>12</v>
      </c>
      <c r="I69" s="3">
        <f t="shared" si="3"/>
        <v>-57.319759999999995</v>
      </c>
      <c r="J69" s="3">
        <f t="shared" si="4"/>
        <v>11.412099999999999</v>
      </c>
    </row>
    <row r="70" spans="2:10">
      <c r="F70" s="1" t="s">
        <v>15</v>
      </c>
      <c r="G70" s="1">
        <v>-56.8</v>
      </c>
      <c r="H70" s="1">
        <v>9.3000000000000007</v>
      </c>
      <c r="I70" s="3">
        <f t="shared" si="3"/>
        <v>-57.319759999999995</v>
      </c>
      <c r="J70" s="3">
        <f t="shared" si="4"/>
        <v>8.601723999999999</v>
      </c>
    </row>
    <row r="71" spans="2:10" ht="15.75">
      <c r="B71" s="6" t="s">
        <v>25</v>
      </c>
      <c r="C71" s="1" t="s">
        <v>58</v>
      </c>
      <c r="D71" s="11" t="s">
        <v>29</v>
      </c>
      <c r="E71" s="11" t="s">
        <v>47</v>
      </c>
      <c r="F71" s="1" t="s">
        <v>2</v>
      </c>
      <c r="G71" s="1">
        <v>-57.3</v>
      </c>
      <c r="H71" s="1">
        <v>12.8</v>
      </c>
      <c r="I71" s="3">
        <f t="shared" si="3"/>
        <v>-57.817859999999996</v>
      </c>
      <c r="J71" s="3">
        <f t="shared" si="4"/>
        <v>12.254884000000001</v>
      </c>
    </row>
    <row r="72" spans="2:10">
      <c r="F72" s="1" t="s">
        <v>6</v>
      </c>
      <c r="G72" s="1">
        <v>-57.3</v>
      </c>
      <c r="H72" s="1">
        <v>12.7</v>
      </c>
      <c r="I72" s="3">
        <f t="shared" si="3"/>
        <v>-57.817859999999996</v>
      </c>
      <c r="J72" s="3">
        <f t="shared" si="4"/>
        <v>12.149283999999998</v>
      </c>
    </row>
    <row r="73" spans="2:10">
      <c r="F73" s="1" t="s">
        <v>7</v>
      </c>
      <c r="G73" s="1">
        <v>-57.3</v>
      </c>
      <c r="H73" s="1">
        <v>7.8</v>
      </c>
      <c r="I73" s="3">
        <f t="shared" si="3"/>
        <v>-57.817859999999996</v>
      </c>
      <c r="J73" s="3">
        <f t="shared" si="4"/>
        <v>7.063083999999999</v>
      </c>
    </row>
    <row r="74" spans="2:10">
      <c r="F74" s="1" t="s">
        <v>8</v>
      </c>
      <c r="G74" s="1">
        <v>-57.3</v>
      </c>
      <c r="H74" s="1">
        <v>12.7</v>
      </c>
      <c r="I74" s="3">
        <f t="shared" si="3"/>
        <v>-57.817859999999996</v>
      </c>
      <c r="J74" s="3">
        <f t="shared" si="4"/>
        <v>12.149283999999998</v>
      </c>
    </row>
    <row r="75" spans="2:10">
      <c r="F75" s="1" t="s">
        <v>9</v>
      </c>
      <c r="G75" s="1">
        <v>-57.3</v>
      </c>
      <c r="H75" s="1">
        <v>18.3</v>
      </c>
      <c r="I75" s="3">
        <f t="shared" si="3"/>
        <v>-57.817859999999996</v>
      </c>
      <c r="J75" s="3">
        <f t="shared" si="4"/>
        <v>18.173764000000002</v>
      </c>
    </row>
    <row r="76" spans="2:10">
      <c r="F76" s="1" t="s">
        <v>10</v>
      </c>
      <c r="G76" s="1">
        <v>-57.3</v>
      </c>
      <c r="H76" s="3">
        <v>11</v>
      </c>
      <c r="I76" s="3">
        <f t="shared" si="3"/>
        <v>-57.817859999999996</v>
      </c>
      <c r="J76" s="3">
        <f t="shared" si="4"/>
        <v>10.365099999999998</v>
      </c>
    </row>
    <row r="77" spans="2:10">
      <c r="F77" s="1" t="s">
        <v>11</v>
      </c>
      <c r="G77" s="1">
        <v>-57.3</v>
      </c>
      <c r="H77" s="1">
        <v>17.7</v>
      </c>
      <c r="I77" s="3">
        <f t="shared" si="3"/>
        <v>-57.817859999999996</v>
      </c>
      <c r="J77" s="3">
        <f t="shared" si="4"/>
        <v>17.517483999999996</v>
      </c>
    </row>
    <row r="78" spans="2:10">
      <c r="F78" s="1" t="s">
        <v>12</v>
      </c>
      <c r="G78" s="1">
        <v>-57.3</v>
      </c>
      <c r="H78" s="1">
        <v>14.8</v>
      </c>
      <c r="I78" s="3">
        <f t="shared" si="3"/>
        <v>-57.817859999999996</v>
      </c>
      <c r="J78" s="3">
        <f t="shared" si="4"/>
        <v>14.382004</v>
      </c>
    </row>
    <row r="79" spans="2:10">
      <c r="F79" s="1" t="s">
        <v>14</v>
      </c>
      <c r="G79" s="1">
        <v>-57.3</v>
      </c>
      <c r="H79" s="1">
        <v>12.5</v>
      </c>
      <c r="I79" s="3">
        <f t="shared" si="3"/>
        <v>-57.817859999999996</v>
      </c>
      <c r="J79" s="3">
        <f t="shared" si="4"/>
        <v>11.938299999999998</v>
      </c>
    </row>
    <row r="80" spans="2:10">
      <c r="F80" s="1" t="s">
        <v>15</v>
      </c>
      <c r="G80" s="1">
        <v>-57.3</v>
      </c>
      <c r="H80" s="1">
        <v>12.8</v>
      </c>
      <c r="I80" s="3">
        <f t="shared" si="3"/>
        <v>-57.817859999999996</v>
      </c>
      <c r="J80" s="3">
        <f t="shared" si="4"/>
        <v>12.254884000000001</v>
      </c>
    </row>
    <row r="81" spans="1:10">
      <c r="F81" s="1" t="s">
        <v>16</v>
      </c>
      <c r="G81" s="1">
        <v>-57.3</v>
      </c>
      <c r="H81" s="1">
        <v>13.1</v>
      </c>
      <c r="I81" s="3">
        <f t="shared" si="3"/>
        <v>-57.817859999999996</v>
      </c>
      <c r="J81" s="3">
        <f t="shared" si="4"/>
        <v>12.572115999999999</v>
      </c>
    </row>
    <row r="82" spans="1:10">
      <c r="F82" s="1" t="s">
        <v>17</v>
      </c>
      <c r="G82" s="1">
        <v>-57.3</v>
      </c>
      <c r="H82" s="1">
        <v>13.1</v>
      </c>
      <c r="I82" s="3">
        <f t="shared" si="3"/>
        <v>-57.817859999999996</v>
      </c>
      <c r="J82" s="3">
        <f t="shared" si="4"/>
        <v>12.572115999999999</v>
      </c>
    </row>
    <row r="83" spans="1:10">
      <c r="F83" s="1" t="s">
        <v>18</v>
      </c>
      <c r="G83" s="1">
        <v>-57.3</v>
      </c>
      <c r="H83" s="1">
        <v>12.4</v>
      </c>
      <c r="I83" s="3">
        <f t="shared" si="3"/>
        <v>-57.817859999999996</v>
      </c>
      <c r="J83" s="3">
        <f t="shared" si="4"/>
        <v>11.832915999999999</v>
      </c>
    </row>
    <row r="84" spans="1:10">
      <c r="F84" s="1" t="s">
        <v>36</v>
      </c>
      <c r="G84" s="1">
        <v>-57.3</v>
      </c>
      <c r="H84" s="1">
        <v>12.3</v>
      </c>
      <c r="I84" s="3">
        <f t="shared" si="3"/>
        <v>-57.817859999999996</v>
      </c>
      <c r="J84" s="3">
        <f t="shared" si="4"/>
        <v>11.727603999999999</v>
      </c>
    </row>
    <row r="85" spans="1:10">
      <c r="F85" s="1" t="s">
        <v>37</v>
      </c>
      <c r="G85" s="1">
        <v>-57.3</v>
      </c>
      <c r="H85" s="1">
        <v>7.1</v>
      </c>
      <c r="I85" s="3">
        <f t="shared" si="3"/>
        <v>-57.817859999999996</v>
      </c>
      <c r="J85" s="3">
        <f t="shared" si="4"/>
        <v>6.3505959999999986</v>
      </c>
    </row>
    <row r="86" spans="1:10">
      <c r="F86" s="1" t="s">
        <v>38</v>
      </c>
      <c r="G86" s="1">
        <v>-57.3</v>
      </c>
      <c r="H86" s="1">
        <v>10.8</v>
      </c>
      <c r="I86" s="3">
        <f t="shared" si="3"/>
        <v>-57.817859999999996</v>
      </c>
      <c r="J86" s="3">
        <f t="shared" si="4"/>
        <v>10.156564000000001</v>
      </c>
    </row>
    <row r="87" spans="1:10">
      <c r="F87" s="1" t="s">
        <v>39</v>
      </c>
      <c r="G87" s="1">
        <v>-57.3</v>
      </c>
      <c r="H87" s="1">
        <v>14.3</v>
      </c>
      <c r="I87" s="3">
        <f t="shared" si="3"/>
        <v>-57.817859999999996</v>
      </c>
      <c r="J87" s="3">
        <f t="shared" si="4"/>
        <v>13.847524</v>
      </c>
    </row>
    <row r="88" spans="1:10">
      <c r="F88" s="1" t="s">
        <v>40</v>
      </c>
      <c r="G88" s="1">
        <v>-57.3</v>
      </c>
      <c r="H88" s="1">
        <v>16.899999999999999</v>
      </c>
      <c r="I88" s="3">
        <f t="shared" si="3"/>
        <v>-57.817859999999996</v>
      </c>
      <c r="J88" s="3">
        <f t="shared" si="4"/>
        <v>16.646476</v>
      </c>
    </row>
    <row r="89" spans="1:10" ht="15.75">
      <c r="B89" s="6" t="s">
        <v>41</v>
      </c>
      <c r="C89" s="1" t="s">
        <v>58</v>
      </c>
      <c r="D89" s="11" t="s">
        <v>29</v>
      </c>
      <c r="E89" s="11" t="s">
        <v>47</v>
      </c>
      <c r="F89" s="1" t="s">
        <v>2</v>
      </c>
      <c r="G89" s="1">
        <v>-56.8</v>
      </c>
      <c r="H89" s="1">
        <v>2.7</v>
      </c>
      <c r="I89" s="3">
        <f t="shared" si="3"/>
        <v>-57.319759999999995</v>
      </c>
      <c r="J89" s="3">
        <f t="shared" si="4"/>
        <v>1.9528840000000005</v>
      </c>
    </row>
    <row r="90" spans="1:10">
      <c r="F90" s="1" t="s">
        <v>6</v>
      </c>
      <c r="G90" s="1">
        <v>-56.8</v>
      </c>
      <c r="H90" s="1">
        <v>6.8</v>
      </c>
      <c r="I90" s="3">
        <f t="shared" si="3"/>
        <v>-57.319759999999995</v>
      </c>
      <c r="J90" s="3">
        <f t="shared" si="4"/>
        <v>6.0463239999999994</v>
      </c>
    </row>
    <row r="91" spans="1:10">
      <c r="F91" s="1" t="s">
        <v>7</v>
      </c>
      <c r="G91" s="1">
        <v>-56.8</v>
      </c>
      <c r="H91" s="1">
        <v>8.1</v>
      </c>
      <c r="I91" s="3">
        <f t="shared" si="3"/>
        <v>-57.319759999999995</v>
      </c>
      <c r="J91" s="3">
        <f t="shared" si="4"/>
        <v>7.3695159999999991</v>
      </c>
    </row>
    <row r="92" spans="1:10">
      <c r="E92" s="11" t="s">
        <v>48</v>
      </c>
      <c r="F92" s="1" t="s">
        <v>8</v>
      </c>
      <c r="G92" s="1">
        <v>-56.8</v>
      </c>
      <c r="H92" s="1">
        <v>12.1</v>
      </c>
      <c r="I92" s="3">
        <f t="shared" si="3"/>
        <v>-57.319759999999995</v>
      </c>
      <c r="J92" s="3">
        <f t="shared" si="4"/>
        <v>11.517195999999998</v>
      </c>
    </row>
    <row r="93" spans="1:10">
      <c r="F93" s="1" t="s">
        <v>9</v>
      </c>
      <c r="G93" s="1">
        <v>-56.8</v>
      </c>
      <c r="H93" s="1">
        <v>9.9</v>
      </c>
      <c r="I93" s="3">
        <f t="shared" si="3"/>
        <v>-57.319759999999995</v>
      </c>
      <c r="J93" s="3">
        <f t="shared" si="4"/>
        <v>9.2217159999999989</v>
      </c>
    </row>
    <row r="94" spans="1:10">
      <c r="A94" s="8"/>
      <c r="B94" s="8"/>
      <c r="C94" s="8"/>
      <c r="D94" s="13"/>
      <c r="E94" s="13"/>
      <c r="F94" s="8" t="s">
        <v>10</v>
      </c>
      <c r="G94" s="8">
        <v>-56.8</v>
      </c>
      <c r="H94" s="8">
        <v>9.8000000000000007</v>
      </c>
      <c r="I94" s="16">
        <f t="shared" si="3"/>
        <v>-57.319759999999995</v>
      </c>
      <c r="J94" s="16">
        <f t="shared" si="4"/>
        <v>9.1182040000000004</v>
      </c>
    </row>
    <row r="95" spans="1:10">
      <c r="B95" s="1" t="s">
        <v>43</v>
      </c>
      <c r="D95" s="11" t="s">
        <v>42</v>
      </c>
    </row>
    <row r="118" spans="15:15" s="1" customFormat="1">
      <c r="O118" s="3"/>
    </row>
  </sheetData>
  <mergeCells count="3">
    <mergeCell ref="I2:J2"/>
    <mergeCell ref="G2:H2"/>
    <mergeCell ref="A1:J1"/>
  </mergeCells>
  <phoneticPr fontId="1"/>
  <pageMargins left="0.34" right="0.49" top="0.5" bottom="0.5" header="0.26200000000000001" footer="0.26200000000000001"/>
  <pageSetup paperSize="9" scale="58" orientation="portrait" horizontalDpi="4294967295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raw data</vt:lpstr>
      <vt:lpstr>' raw data'!Print_Area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Sankar Bose</dc:creator>
  <cp:lastModifiedBy>Helen Kerbey</cp:lastModifiedBy>
  <cp:lastPrinted>2020-05-10T18:33:55Z</cp:lastPrinted>
  <dcterms:created xsi:type="dcterms:W3CDTF">2007-04-11T06:26:34Z</dcterms:created>
  <dcterms:modified xsi:type="dcterms:W3CDTF">2020-09-25T08:29:32Z</dcterms:modified>
</cp:coreProperties>
</file>