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insoc\2021\06 December\Cr paper\"/>
    </mc:Choice>
  </mc:AlternateContent>
  <bookViews>
    <workbookView xWindow="0" yWindow="0" windowWidth="19200" windowHeight="11595"/>
  </bookViews>
  <sheets>
    <sheet name="S1 Pyrope" sheetId="5" r:id="rId1"/>
    <sheet name="S2 Rutile" sheetId="1" r:id="rId2"/>
    <sheet name="S3 Mg-Ilmenite" sheetId="2" r:id="rId3"/>
    <sheet name="S4 CGM" sheetId="4" r:id="rId4"/>
    <sheet name="S5 Cr-Spinel" sheetId="3" r:id="rId5"/>
    <sheet name="S6 Cpx, Opx, Ol" sheetId="6" r:id="rId6"/>
  </sheets>
  <calcPr calcId="152511"/>
</workbook>
</file>

<file path=xl/calcChain.xml><?xml version="1.0" encoding="utf-8"?>
<calcChain xmlns="http://schemas.openxmlformats.org/spreadsheetml/2006/main">
  <c r="C15" i="5" l="1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AI15" i="5"/>
  <c r="AJ15" i="5"/>
  <c r="AK15" i="5"/>
  <c r="AL15" i="5"/>
  <c r="AM15" i="5"/>
  <c r="AN15" i="5"/>
  <c r="AO15" i="5"/>
  <c r="AP15" i="5"/>
  <c r="AQ15" i="5"/>
  <c r="AR15" i="5"/>
  <c r="AS15" i="5"/>
  <c r="AT15" i="5"/>
  <c r="AU15" i="5"/>
  <c r="AV15" i="5"/>
  <c r="AW15" i="5"/>
  <c r="AX15" i="5"/>
  <c r="AY15" i="5"/>
  <c r="AZ15" i="5"/>
  <c r="BA15" i="5"/>
  <c r="K15" i="6" l="1"/>
  <c r="J15" i="6"/>
  <c r="I15" i="6"/>
  <c r="H15" i="6"/>
  <c r="G15" i="6"/>
  <c r="F15" i="6"/>
  <c r="E15" i="6"/>
  <c r="D15" i="6"/>
  <c r="C15" i="6"/>
  <c r="B15" i="6"/>
  <c r="AB24" i="4" l="1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K24" i="4"/>
  <c r="L24" i="4"/>
  <c r="J24" i="4"/>
  <c r="I24" i="4"/>
  <c r="H24" i="4"/>
  <c r="G24" i="4"/>
  <c r="F24" i="4"/>
  <c r="E24" i="4"/>
  <c r="D24" i="4"/>
  <c r="C24" i="4"/>
  <c r="B24" i="4"/>
  <c r="S13" i="3"/>
  <c r="T13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C13" i="3"/>
  <c r="B13" i="3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B15" i="5"/>
</calcChain>
</file>

<file path=xl/sharedStrings.xml><?xml version="1.0" encoding="utf-8"?>
<sst xmlns="http://schemas.openxmlformats.org/spreadsheetml/2006/main" count="999" uniqueCount="248">
  <si>
    <t>Supplementary Table S1. EMP (oxide in wt%) and LA-ICP-MS (elements in ppm) analyses of Chompolo pyropes with oxide inclusions</t>
  </si>
  <si>
    <t>ALD-1-1</t>
  </si>
  <si>
    <t>ALD-1-2</t>
  </si>
  <si>
    <t>ALD-1-3</t>
  </si>
  <si>
    <t>ALD-1-4</t>
  </si>
  <si>
    <t>ALD-1-5</t>
  </si>
  <si>
    <t>ALD-1-6</t>
  </si>
  <si>
    <t>ALD-1-7</t>
  </si>
  <si>
    <t>ALD-1-8</t>
  </si>
  <si>
    <t>ALD-1-9</t>
  </si>
  <si>
    <t>ALD-1-10</t>
  </si>
  <si>
    <t>ALD-1-11</t>
  </si>
  <si>
    <t>ALD-1-12</t>
  </si>
  <si>
    <t>ALD-1-13</t>
  </si>
  <si>
    <t>ALD-1-14</t>
  </si>
  <si>
    <t>ALD-1-15</t>
  </si>
  <si>
    <t>ALD-1-16</t>
  </si>
  <si>
    <t>ALD-2-C</t>
  </si>
  <si>
    <t>ALD-3-1</t>
  </si>
  <si>
    <t>ALD-3-2</t>
  </si>
  <si>
    <t>ALD-3-3</t>
  </si>
  <si>
    <t>ALD-3-4</t>
  </si>
  <si>
    <t>ALD-3-5</t>
  </si>
  <si>
    <t>ALD-3-6</t>
  </si>
  <si>
    <t>ALD-3-7</t>
  </si>
  <si>
    <t>ALD-4-1</t>
  </si>
  <si>
    <t>ALD-4-2</t>
  </si>
  <si>
    <t>ALD-4-3</t>
  </si>
  <si>
    <t>ALD-4-4</t>
  </si>
  <si>
    <t>ALD-4-5</t>
  </si>
  <si>
    <t>ALD-4-6</t>
  </si>
  <si>
    <t>ALD-4-7</t>
  </si>
  <si>
    <t>ALD-4-8</t>
  </si>
  <si>
    <t>ALD-4-9</t>
  </si>
  <si>
    <t>ALD-4-10</t>
  </si>
  <si>
    <t>ALD-4-11</t>
  </si>
  <si>
    <t>ALD-4-12</t>
  </si>
  <si>
    <t>ALD-4-13</t>
  </si>
  <si>
    <t>ALD-4-14</t>
  </si>
  <si>
    <t>ALD-4-15</t>
  </si>
  <si>
    <t>ALD-4-16</t>
  </si>
  <si>
    <t>ALD-4-17</t>
  </si>
  <si>
    <t>ALD-4-18</t>
  </si>
  <si>
    <t>sx2</t>
  </si>
  <si>
    <t>1n11</t>
  </si>
  <si>
    <t>Location</t>
  </si>
  <si>
    <t>ALD</t>
  </si>
  <si>
    <t>OG</t>
  </si>
  <si>
    <r>
      <t>Paragenesis</t>
    </r>
    <r>
      <rPr>
        <vertAlign val="superscript"/>
        <sz val="11"/>
        <color theme="1"/>
        <rFont val="Calibri"/>
        <family val="2"/>
        <charset val="204"/>
        <scheme val="minor"/>
      </rPr>
      <t>a</t>
    </r>
  </si>
  <si>
    <t>G9</t>
  </si>
  <si>
    <t>G12</t>
  </si>
  <si>
    <t>G10</t>
  </si>
  <si>
    <r>
      <t>Group</t>
    </r>
    <r>
      <rPr>
        <vertAlign val="superscript"/>
        <sz val="11"/>
        <color theme="1"/>
        <rFont val="Calibri"/>
        <family val="2"/>
        <charset val="204"/>
        <scheme val="minor"/>
      </rPr>
      <t>b</t>
    </r>
  </si>
  <si>
    <t>SiO2</t>
  </si>
  <si>
    <t>TiO2</t>
  </si>
  <si>
    <t>Al2O3</t>
  </si>
  <si>
    <t>Cr2O3</t>
  </si>
  <si>
    <r>
      <t>FeO</t>
    </r>
    <r>
      <rPr>
        <vertAlign val="superscript"/>
        <sz val="11"/>
        <color theme="1"/>
        <rFont val="Calibri"/>
        <family val="2"/>
        <charset val="204"/>
        <scheme val="minor"/>
      </rPr>
      <t>c</t>
    </r>
  </si>
  <si>
    <t>MnO</t>
  </si>
  <si>
    <t>MgO</t>
  </si>
  <si>
    <t>CaO</t>
  </si>
  <si>
    <t>Na2O</t>
  </si>
  <si>
    <t>Total</t>
  </si>
  <si>
    <t>Mg#</t>
  </si>
  <si>
    <t>Na23</t>
  </si>
  <si>
    <t>Sc45</t>
  </si>
  <si>
    <t>Ti47</t>
  </si>
  <si>
    <t>V51</t>
  </si>
  <si>
    <t>Ni60</t>
  </si>
  <si>
    <t>Sr88</t>
  </si>
  <si>
    <t>&lt;0,072</t>
  </si>
  <si>
    <t>&lt;0,095</t>
  </si>
  <si>
    <t>&lt;0,116</t>
  </si>
  <si>
    <t>&lt;0,069</t>
  </si>
  <si>
    <t>&lt;0,080</t>
  </si>
  <si>
    <t>&lt;0,074</t>
  </si>
  <si>
    <t>&lt;0,092</t>
  </si>
  <si>
    <t>&lt;0,126</t>
  </si>
  <si>
    <t>&lt;0,084</t>
  </si>
  <si>
    <t>&lt;0,107</t>
  </si>
  <si>
    <t>&lt;0,098</t>
  </si>
  <si>
    <t>&lt;0,093</t>
  </si>
  <si>
    <t>&lt;0,114</t>
  </si>
  <si>
    <t>&lt;0,078</t>
  </si>
  <si>
    <t>&lt;0,071</t>
  </si>
  <si>
    <t>&lt;0,073</t>
  </si>
  <si>
    <t>&lt;0,042</t>
  </si>
  <si>
    <t>&lt;0,091</t>
  </si>
  <si>
    <t>&lt;0,140</t>
  </si>
  <si>
    <t>&lt;0,082</t>
  </si>
  <si>
    <t>&lt;0,057</t>
  </si>
  <si>
    <t>Y89</t>
  </si>
  <si>
    <t>Zr90</t>
  </si>
  <si>
    <t>Nb93</t>
  </si>
  <si>
    <t>&lt;0,089</t>
  </si>
  <si>
    <t>&lt;0,085</t>
  </si>
  <si>
    <t>&lt;0,113</t>
  </si>
  <si>
    <t>&lt;0,062</t>
  </si>
  <si>
    <t>&lt;0,046</t>
  </si>
  <si>
    <t>&lt;0,117</t>
  </si>
  <si>
    <t>&lt;0,108</t>
  </si>
  <si>
    <t>&lt;0,053</t>
  </si>
  <si>
    <t>&lt;0,088</t>
  </si>
  <si>
    <t>&lt;0,096</t>
  </si>
  <si>
    <t>&lt;0,061</t>
  </si>
  <si>
    <t>&lt;0,070</t>
  </si>
  <si>
    <t>&lt;0,141</t>
  </si>
  <si>
    <t>Ba137</t>
  </si>
  <si>
    <t>&lt;0,00</t>
  </si>
  <si>
    <t>&lt;0,119</t>
  </si>
  <si>
    <t>&lt;0,125</t>
  </si>
  <si>
    <t>&lt;0,102</t>
  </si>
  <si>
    <t>&lt;0,157</t>
  </si>
  <si>
    <t>&lt;0,130</t>
  </si>
  <si>
    <t>&lt;0,174</t>
  </si>
  <si>
    <t>&lt;0,166</t>
  </si>
  <si>
    <t>&lt;0,135</t>
  </si>
  <si>
    <t>&lt;0,160</t>
  </si>
  <si>
    <t>&lt;0,188</t>
  </si>
  <si>
    <t>&lt;0,181</t>
  </si>
  <si>
    <t>&lt;0,149</t>
  </si>
  <si>
    <t>La139</t>
  </si>
  <si>
    <t>&lt;0,0199</t>
  </si>
  <si>
    <t>&lt;0,0194</t>
  </si>
  <si>
    <t>&lt;0,036</t>
  </si>
  <si>
    <t>&lt;0,020</t>
  </si>
  <si>
    <t>&lt;0,0189</t>
  </si>
  <si>
    <t>&lt;0,030</t>
  </si>
  <si>
    <t>&lt;0,03</t>
  </si>
  <si>
    <t>&lt;0,0240</t>
  </si>
  <si>
    <t>&lt;0,0191</t>
  </si>
  <si>
    <t>&lt;0,0281</t>
  </si>
  <si>
    <t>&lt;0,023</t>
  </si>
  <si>
    <t>&lt;0,0216</t>
  </si>
  <si>
    <t>Ce140</t>
  </si>
  <si>
    <t>&lt;0,032</t>
  </si>
  <si>
    <t>Pr141</t>
  </si>
  <si>
    <t>&lt;0,027</t>
  </si>
  <si>
    <t>&lt;0,022</t>
  </si>
  <si>
    <t>&lt;0,018</t>
  </si>
  <si>
    <t>Nd146</t>
  </si>
  <si>
    <t>Sm147</t>
  </si>
  <si>
    <t>Eu153</t>
  </si>
  <si>
    <t>&lt;0,047</t>
  </si>
  <si>
    <t>Gd157</t>
  </si>
  <si>
    <t>Tb159</t>
  </si>
  <si>
    <t>Dy163</t>
  </si>
  <si>
    <t>Ho165</t>
  </si>
  <si>
    <t>Er166</t>
  </si>
  <si>
    <t>Tm169</t>
  </si>
  <si>
    <t>Yb172</t>
  </si>
  <si>
    <t>Lu175</t>
  </si>
  <si>
    <t>Hf178</t>
  </si>
  <si>
    <t>Ta181</t>
  </si>
  <si>
    <t>&lt;0,0239</t>
  </si>
  <si>
    <t>&lt;0,0306</t>
  </si>
  <si>
    <t>&lt;0,037</t>
  </si>
  <si>
    <t>Pb206</t>
  </si>
  <si>
    <t>&lt;0,044</t>
  </si>
  <si>
    <t>&lt;0,090</t>
  </si>
  <si>
    <t>&lt;0,051</t>
  </si>
  <si>
    <t>&lt;0,058</t>
  </si>
  <si>
    <t>&lt;0,172</t>
  </si>
  <si>
    <t>&lt;0,077</t>
  </si>
  <si>
    <t>&lt;0,087</t>
  </si>
  <si>
    <t>&lt;0,068</t>
  </si>
  <si>
    <t>&lt;0,065</t>
  </si>
  <si>
    <t>&lt;0,100</t>
  </si>
  <si>
    <t>&lt;0,0262</t>
  </si>
  <si>
    <t>&lt;0,059</t>
  </si>
  <si>
    <t>Th232</t>
  </si>
  <si>
    <t>&lt;0,0176</t>
  </si>
  <si>
    <t>U238</t>
  </si>
  <si>
    <t>&lt;0,035</t>
  </si>
  <si>
    <t>&lt;0,0123</t>
  </si>
  <si>
    <t>&lt;0,0153</t>
  </si>
  <si>
    <t>&lt;0,0163</t>
  </si>
  <si>
    <t>&lt;0,0171</t>
  </si>
  <si>
    <t>Notes:</t>
  </si>
  <si>
    <t>ALD - Aldanskaya; OG - Ogonek</t>
  </si>
  <si>
    <r>
      <rPr>
        <vertAlign val="superscript"/>
        <sz val="11"/>
        <color theme="1"/>
        <rFont val="Calibri"/>
        <family val="2"/>
        <charset val="204"/>
        <scheme val="minor"/>
      </rPr>
      <t xml:space="preserve">c </t>
    </r>
    <r>
      <rPr>
        <sz val="11"/>
        <color theme="1"/>
        <rFont val="Calibri"/>
        <family val="2"/>
        <charset val="204"/>
        <scheme val="minor"/>
      </rPr>
      <t>total Fe as FeO</t>
    </r>
  </si>
  <si>
    <t>b.d.l.</t>
  </si>
  <si>
    <t xml:space="preserve"> </t>
  </si>
  <si>
    <t>Supplementary Table S2. EMP analyses of rutile inclusions in Chompolo pyropes</t>
  </si>
  <si>
    <t xml:space="preserve">   TiO2  </t>
  </si>
  <si>
    <t xml:space="preserve">   ZrO2  </t>
  </si>
  <si>
    <t>n.a.</t>
  </si>
  <si>
    <t xml:space="preserve">   SiO2  </t>
  </si>
  <si>
    <t xml:space="preserve">   Cr2O3 </t>
  </si>
  <si>
    <t xml:space="preserve">   V2O3  </t>
  </si>
  <si>
    <t xml:space="preserve">   Al2O3 </t>
  </si>
  <si>
    <t xml:space="preserve">   MgO   </t>
  </si>
  <si>
    <t xml:space="preserve">   FeO*   </t>
  </si>
  <si>
    <t xml:space="preserve">   Nb2O5 </t>
  </si>
  <si>
    <t xml:space="preserve">   Ta2O5 </t>
  </si>
  <si>
    <t xml:space="preserve">Notes: </t>
  </si>
  <si>
    <t>*Total Fe as FeO</t>
  </si>
  <si>
    <t xml:space="preserve">b.d.l. - below detection limit </t>
  </si>
  <si>
    <t>n.a. - not analysed</t>
  </si>
  <si>
    <t>Supplementary Table S3. EMP analyses of Mg-ilmenite inclusions in Chompolo pyropes</t>
  </si>
  <si>
    <t xml:space="preserve">   V2O5  </t>
  </si>
  <si>
    <t xml:space="preserve">   FeO   </t>
  </si>
  <si>
    <t xml:space="preserve">   MnO   </t>
  </si>
  <si>
    <t xml:space="preserve">   NiO   </t>
  </si>
  <si>
    <t>Supplementary Table S5. EMP analyses of Cr-spinel inclusions in Chompolo pyropes</t>
  </si>
  <si>
    <t xml:space="preserve">  Total  </t>
  </si>
  <si>
    <t>*Calculated by stoichiometry</t>
  </si>
  <si>
    <t>Supplementary Table S4. EMP analyses of crichtonite-group mineral inclusions in Chompolo pyropes</t>
  </si>
  <si>
    <t xml:space="preserve">   BaO   </t>
  </si>
  <si>
    <t xml:space="preserve">   SrO   </t>
  </si>
  <si>
    <t xml:space="preserve">   CaO   </t>
  </si>
  <si>
    <t xml:space="preserve">   Na2O  </t>
  </si>
  <si>
    <t xml:space="preserve">   K2O   </t>
  </si>
  <si>
    <t xml:space="preserve">   La2O3 </t>
  </si>
  <si>
    <t xml:space="preserve">   Ce2O3 </t>
  </si>
  <si>
    <t xml:space="preserve">   Y2O3  </t>
  </si>
  <si>
    <t xml:space="preserve">   HfO2  </t>
  </si>
  <si>
    <t>s3</t>
  </si>
  <si>
    <t>s21</t>
  </si>
  <si>
    <t>s22</t>
  </si>
  <si>
    <t>s165</t>
  </si>
  <si>
    <t>s291</t>
  </si>
  <si>
    <t>s307</t>
  </si>
  <si>
    <t>s317</t>
  </si>
  <si>
    <t>s328</t>
  </si>
  <si>
    <r>
      <rPr>
        <vertAlign val="superscript"/>
        <sz val="11"/>
        <color theme="1"/>
        <rFont val="Calibri"/>
        <family val="2"/>
        <charset val="204"/>
        <scheme val="minor"/>
      </rPr>
      <t xml:space="preserve">a </t>
    </r>
    <r>
      <rPr>
        <sz val="11"/>
        <color theme="1"/>
        <rFont val="Calibri"/>
        <family val="2"/>
        <charset val="204"/>
        <scheme val="minor"/>
      </rPr>
      <t>after Grutter et al. (2004) Lithos 77, 841-857</t>
    </r>
  </si>
  <si>
    <t>Mineral</t>
  </si>
  <si>
    <t>Cpx</t>
  </si>
  <si>
    <t>Opx</t>
  </si>
  <si>
    <t>Ol</t>
  </si>
  <si>
    <t>NiO</t>
  </si>
  <si>
    <t>Supplementary Table S6. EMP analyses of clinopyroxene, orthopyroxene and olivine inclusions in Chompolo pyropes</t>
  </si>
  <si>
    <t>All samples from Aldanskaya except s291 (Ogonek)</t>
  </si>
  <si>
    <t>Sample_No</t>
  </si>
  <si>
    <r>
      <t xml:space="preserve">b </t>
    </r>
    <r>
      <rPr>
        <sz val="11"/>
        <color theme="1"/>
        <rFont val="Calibri"/>
        <family val="2"/>
        <charset val="204"/>
        <scheme val="minor"/>
      </rPr>
      <t>see text</t>
    </r>
  </si>
  <si>
    <t>Inclusion No.</t>
  </si>
  <si>
    <t>4a</t>
  </si>
  <si>
    <t>4b</t>
  </si>
  <si>
    <t>Pyrope No.</t>
  </si>
  <si>
    <t>3a</t>
  </si>
  <si>
    <t>3b</t>
  </si>
  <si>
    <t>Fe2O3*</t>
  </si>
  <si>
    <t>b.d.l. - below detection limit</t>
  </si>
  <si>
    <t xml:space="preserve">   FeO*</t>
  </si>
  <si>
    <t>Cr-pyrope xenocrysts with oxide mineral inclusions from the Chompolo lamprophyres (Aldan shield): Insights into mantle processes beneath the southeastern Siberian craton</t>
  </si>
  <si>
    <t>*Author for correspondence: Dmitriy I. Rezvukhin, Email: m.rezvukhin@igm.nsc.ru, m.rezvukhin@gmail.com</t>
  </si>
  <si>
    <t xml:space="preserve">Dmitriy I. Rezvukhin, Evgeny I. Nikolenko, Igor S. Sharygin, Olga V. Rezvukhina, Maria V. Chervyakovskaya and Andrey V. Korsakov </t>
  </si>
  <si>
    <t>Mineralogical Magazine doi: https://doi.org/10.1180/mgm.2021.89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</si>
</sst>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</cellStyleXfs>
  <cellXfs count="123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1" applyFont="1" applyBorder="1"/>
    <xf numFmtId="2" fontId="0" fillId="0" borderId="1" xfId="0" applyNumberFormat="1" applyFont="1" applyFill="1" applyBorder="1" applyAlignment="1">
      <alignment horizontal="left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2" fontId="0" fillId="0" borderId="2" xfId="0" applyNumberFormat="1" applyFont="1" applyFill="1" applyBorder="1" applyAlignment="1">
      <alignment horizontal="left" vertical="center"/>
    </xf>
    <xf numFmtId="0" fontId="0" fillId="0" borderId="2" xfId="0" applyNumberFormat="1" applyFont="1" applyFill="1" applyBorder="1" applyAlignment="1">
      <alignment horizontal="center" vertical="center" wrapText="1"/>
    </xf>
    <xf numFmtId="2" fontId="0" fillId="0" borderId="3" xfId="0" applyNumberFormat="1" applyFont="1" applyFill="1" applyBorder="1" applyAlignment="1">
      <alignment horizontal="left" vertical="center"/>
    </xf>
    <xf numFmtId="0" fontId="1" fillId="0" borderId="3" xfId="1" applyNumberFormat="1" applyFont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left" vertical="center"/>
    </xf>
    <xf numFmtId="1" fontId="0" fillId="0" borderId="0" xfId="0" applyNumberFormat="1" applyFont="1" applyFill="1" applyBorder="1" applyAlignment="1">
      <alignment horizontal="center" vertical="center" wrapText="1"/>
    </xf>
    <xf numFmtId="2" fontId="0" fillId="0" borderId="4" xfId="0" applyNumberFormat="1" applyFont="1" applyFill="1" applyBorder="1" applyAlignment="1">
      <alignment horizontal="left" vertical="center"/>
    </xf>
    <xf numFmtId="2" fontId="0" fillId="0" borderId="4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164" fontId="0" fillId="0" borderId="2" xfId="1" applyNumberFormat="1" applyFont="1" applyFill="1" applyBorder="1" applyAlignment="1">
      <alignment horizontal="left" vertical="center"/>
    </xf>
    <xf numFmtId="164" fontId="0" fillId="0" borderId="2" xfId="1" applyNumberFormat="1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left"/>
    </xf>
    <xf numFmtId="2" fontId="0" fillId="0" borderId="0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left"/>
    </xf>
    <xf numFmtId="2" fontId="0" fillId="0" borderId="5" xfId="0" applyNumberForma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left"/>
    </xf>
    <xf numFmtId="0" fontId="0" fillId="0" borderId="0" xfId="1" applyFont="1" applyBorder="1" applyAlignment="1">
      <alignment horizontal="left"/>
    </xf>
    <xf numFmtId="2" fontId="1" fillId="0" borderId="0" xfId="0" applyNumberFormat="1" applyFont="1" applyFill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0" fontId="1" fillId="0" borderId="0" xfId="1" applyFont="1" applyBorder="1"/>
    <xf numFmtId="0" fontId="0" fillId="0" borderId="0" xfId="0" applyFont="1" applyAlignment="1">
      <alignment horizontal="center" vertical="center"/>
    </xf>
    <xf numFmtId="0" fontId="0" fillId="0" borderId="11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3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2" fontId="1" fillId="0" borderId="0" xfId="2" applyNumberFormat="1" applyBorder="1" applyAlignment="1">
      <alignment horizontal="center" vertical="center"/>
    </xf>
    <xf numFmtId="1" fontId="1" fillId="0" borderId="0" xfId="2" applyNumberFormat="1" applyBorder="1" applyAlignment="1">
      <alignment horizontal="center" vertical="center"/>
    </xf>
    <xf numFmtId="2" fontId="1" fillId="0" borderId="0" xfId="2" applyNumberFormat="1" applyAlignment="1">
      <alignment horizontal="center" vertical="center"/>
    </xf>
    <xf numFmtId="1" fontId="1" fillId="0" borderId="0" xfId="2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2" fontId="1" fillId="0" borderId="0" xfId="4" applyNumberFormat="1" applyBorder="1" applyAlignment="1">
      <alignment horizontal="center" vertical="center"/>
    </xf>
    <xf numFmtId="2" fontId="1" fillId="0" borderId="12" xfId="4" applyNumberFormat="1" applyBorder="1" applyAlignment="1">
      <alignment horizontal="center" vertical="center"/>
    </xf>
    <xf numFmtId="2" fontId="1" fillId="0" borderId="10" xfId="4" applyNumberFormat="1" applyBorder="1" applyAlignment="1">
      <alignment horizontal="center" vertical="center"/>
    </xf>
    <xf numFmtId="2" fontId="1" fillId="0" borderId="4" xfId="4" applyNumberForma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2" fontId="1" fillId="0" borderId="10" xfId="5" applyNumberFormat="1" applyBorder="1" applyAlignment="1">
      <alignment horizontal="center" vertical="center"/>
    </xf>
    <xf numFmtId="2" fontId="1" fillId="0" borderId="4" xfId="5" applyNumberFormat="1" applyBorder="1" applyAlignment="1">
      <alignment horizontal="center" vertical="center"/>
    </xf>
    <xf numFmtId="2" fontId="1" fillId="0" borderId="12" xfId="5" applyNumberFormat="1" applyBorder="1" applyAlignment="1">
      <alignment horizontal="center" vertical="center"/>
    </xf>
    <xf numFmtId="2" fontId="1" fillId="0" borderId="0" xfId="5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2" fontId="1" fillId="0" borderId="0" xfId="5" applyNumberFormat="1" applyFont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2" fontId="0" fillId="0" borderId="14" xfId="0" applyNumberFormat="1" applyFill="1" applyBorder="1" applyAlignment="1">
      <alignment horizontal="center" vertical="center"/>
    </xf>
    <xf numFmtId="2" fontId="0" fillId="0" borderId="5" xfId="0" applyNumberFormat="1" applyFill="1" applyBorder="1" applyAlignment="1">
      <alignment horizontal="center" vertical="center"/>
    </xf>
    <xf numFmtId="0" fontId="0" fillId="0" borderId="0" xfId="0" applyBorder="1" applyAlignment="1"/>
    <xf numFmtId="0" fontId="0" fillId="0" borderId="15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2" fontId="0" fillId="0" borderId="11" xfId="0" applyNumberFormat="1" applyFont="1" applyFill="1" applyBorder="1" applyAlignment="1">
      <alignment vertical="center"/>
    </xf>
    <xf numFmtId="2" fontId="1" fillId="0" borderId="10" xfId="6" applyNumberFormat="1" applyFill="1" applyBorder="1" applyAlignment="1">
      <alignment horizontal="center" vertical="center"/>
    </xf>
    <xf numFmtId="2" fontId="1" fillId="0" borderId="4" xfId="6" applyNumberFormat="1" applyFill="1" applyBorder="1" applyAlignment="1">
      <alignment horizontal="center" vertical="center"/>
    </xf>
    <xf numFmtId="2" fontId="1" fillId="0" borderId="12" xfId="6" applyNumberFormat="1" applyFill="1" applyBorder="1" applyAlignment="1">
      <alignment horizontal="center" vertical="center"/>
    </xf>
    <xf numFmtId="2" fontId="1" fillId="0" borderId="0" xfId="6" applyNumberFormat="1" applyFill="1" applyBorder="1" applyAlignment="1">
      <alignment horizontal="center" vertical="center"/>
    </xf>
    <xf numFmtId="2" fontId="1" fillId="0" borderId="0" xfId="6" applyNumberFormat="1" applyFont="1" applyFill="1" applyBorder="1" applyAlignment="1">
      <alignment horizontal="center" vertical="center"/>
    </xf>
    <xf numFmtId="2" fontId="0" fillId="0" borderId="11" xfId="0" applyNumberFormat="1" applyFill="1" applyBorder="1" applyAlignment="1">
      <alignment vertical="center"/>
    </xf>
    <xf numFmtId="2" fontId="0" fillId="0" borderId="13" xfId="0" applyNumberFormat="1" applyFont="1" applyFill="1" applyBorder="1" applyAlignment="1">
      <alignment vertical="center"/>
    </xf>
    <xf numFmtId="2" fontId="1" fillId="0" borderId="14" xfId="6" applyNumberFormat="1" applyFill="1" applyBorder="1" applyAlignment="1">
      <alignment horizontal="center" vertical="center"/>
    </xf>
    <xf numFmtId="2" fontId="1" fillId="0" borderId="5" xfId="6" applyNumberFormat="1" applyFill="1" applyBorder="1" applyAlignment="1">
      <alignment horizontal="center" vertical="center"/>
    </xf>
    <xf numFmtId="0" fontId="0" fillId="0" borderId="0" xfId="0" applyFill="1" applyBorder="1"/>
    <xf numFmtId="49" fontId="1" fillId="0" borderId="0" xfId="6" applyNumberFormat="1" applyFill="1" applyBorder="1"/>
    <xf numFmtId="0" fontId="1" fillId="0" borderId="0" xfId="6" applyFont="1" applyFill="1" applyBorder="1"/>
    <xf numFmtId="0" fontId="1" fillId="0" borderId="0" xfId="6" applyFill="1" applyBorder="1"/>
    <xf numFmtId="2" fontId="0" fillId="0" borderId="0" xfId="0" applyNumberFormat="1" applyFont="1" applyFill="1" applyBorder="1" applyAlignment="1">
      <alignment horizontal="left"/>
    </xf>
    <xf numFmtId="2" fontId="0" fillId="0" borderId="3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2" fontId="0" fillId="0" borderId="4" xfId="0" applyNumberForma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0" fontId="2" fillId="0" borderId="0" xfId="0" applyFont="1"/>
    <xf numFmtId="0" fontId="0" fillId="0" borderId="0" xfId="0" applyFill="1" applyBorder="1" applyAlignment="1">
      <alignment horizontal="left" vertical="center"/>
    </xf>
    <xf numFmtId="0" fontId="0" fillId="0" borderId="9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2" fontId="0" fillId="0" borderId="10" xfId="0" applyNumberFormat="1" applyFill="1" applyBorder="1" applyAlignment="1">
      <alignment horizontal="center" vertical="center"/>
    </xf>
    <xf numFmtId="2" fontId="0" fillId="0" borderId="12" xfId="0" applyNumberForma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164" fontId="0" fillId="0" borderId="17" xfId="0" applyNumberForma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2" fontId="0" fillId="0" borderId="0" xfId="2" applyNumberFormat="1" applyFont="1" applyBorder="1" applyAlignment="1">
      <alignment horizontal="center" vertical="center"/>
    </xf>
    <xf numFmtId="2" fontId="0" fillId="0" borderId="12" xfId="0" applyNumberFormat="1" applyFont="1" applyBorder="1" applyAlignment="1">
      <alignment horizontal="center" vertical="center"/>
    </xf>
    <xf numFmtId="2" fontId="0" fillId="0" borderId="5" xfId="0" applyNumberFormat="1" applyFont="1" applyBorder="1" applyAlignment="1">
      <alignment horizontal="center" vertical="center"/>
    </xf>
    <xf numFmtId="2" fontId="0" fillId="0" borderId="14" xfId="0" applyNumberFormat="1" applyFont="1" applyBorder="1" applyAlignment="1">
      <alignment horizontal="center" vertical="center"/>
    </xf>
    <xf numFmtId="2" fontId="0" fillId="0" borderId="10" xfId="0" applyNumberFormat="1" applyFont="1" applyBorder="1" applyAlignment="1">
      <alignment horizontal="center" vertical="center"/>
    </xf>
    <xf numFmtId="2" fontId="0" fillId="0" borderId="4" xfId="0" applyNumberFormat="1" applyFont="1" applyBorder="1" applyAlignment="1">
      <alignment horizontal="center" vertical="center"/>
    </xf>
    <xf numFmtId="2" fontId="0" fillId="0" borderId="4" xfId="2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2" fontId="1" fillId="0" borderId="12" xfId="6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2" fontId="0" fillId="0" borderId="11" xfId="0" applyNumberFormat="1" applyFont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</cellXfs>
  <cellStyles count="7">
    <cellStyle name="Normal" xfId="0" builtinId="0"/>
    <cellStyle name="Обычный 10" xfId="2"/>
    <cellStyle name="Обычный 18" xfId="5"/>
    <cellStyle name="Обычный 2" xfId="1"/>
    <cellStyle name="Обычный 2 4" xfId="3"/>
    <cellStyle name="Обычный 24" xfId="4"/>
    <cellStyle name="Обычный 8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79"/>
  <sheetViews>
    <sheetView tabSelected="1" topLeftCell="A37" workbookViewId="0">
      <selection activeCell="G60" sqref="G60"/>
    </sheetView>
  </sheetViews>
  <sheetFormatPr defaultRowHeight="15" x14ac:dyDescent="0.25"/>
  <cols>
    <col min="1" max="1" width="12.7109375" style="21" customWidth="1"/>
    <col min="2" max="10" width="8" style="2" bestFit="1" customWidth="1"/>
    <col min="11" max="17" width="8.7109375" style="2" bestFit="1" customWidth="1"/>
    <col min="18" max="18" width="8.42578125" style="2" customWidth="1"/>
    <col min="19" max="19" width="7.7109375" style="2" bestFit="1" customWidth="1"/>
    <col min="20" max="20" width="8" style="2" bestFit="1" customWidth="1"/>
    <col min="21" max="22" width="7.7109375" style="2" bestFit="1" customWidth="1"/>
    <col min="23" max="34" width="8" style="2" bestFit="1" customWidth="1"/>
    <col min="35" max="43" width="8.7109375" style="2" bestFit="1" customWidth="1"/>
    <col min="44" max="46" width="8" style="2" bestFit="1" customWidth="1"/>
    <col min="47" max="47" width="7" style="2" bestFit="1" customWidth="1"/>
    <col min="48" max="48" width="8" style="2" bestFit="1" customWidth="1"/>
    <col min="49" max="49" width="7" style="2" bestFit="1" customWidth="1"/>
    <col min="50" max="53" width="8" style="2" bestFit="1" customWidth="1"/>
  </cols>
  <sheetData>
    <row r="1" spans="1:53" ht="15.75" thickBot="1" x14ac:dyDescent="0.3">
      <c r="A1" s="1" t="s">
        <v>0</v>
      </c>
    </row>
    <row r="2" spans="1:53" ht="30" x14ac:dyDescent="0.25">
      <c r="A2" s="3" t="s">
        <v>238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4" t="s">
        <v>20</v>
      </c>
      <c r="V2" s="4" t="s">
        <v>21</v>
      </c>
      <c r="W2" s="4" t="s">
        <v>22</v>
      </c>
      <c r="X2" s="4" t="s">
        <v>23</v>
      </c>
      <c r="Y2" s="4" t="s">
        <v>24</v>
      </c>
      <c r="Z2" s="4" t="s">
        <v>25</v>
      </c>
      <c r="AA2" s="4" t="s">
        <v>26</v>
      </c>
      <c r="AB2" s="4" t="s">
        <v>27</v>
      </c>
      <c r="AC2" s="4" t="s">
        <v>28</v>
      </c>
      <c r="AD2" s="4" t="s">
        <v>29</v>
      </c>
      <c r="AE2" s="4" t="s">
        <v>30</v>
      </c>
      <c r="AF2" s="4" t="s">
        <v>31</v>
      </c>
      <c r="AG2" s="4" t="s">
        <v>32</v>
      </c>
      <c r="AH2" s="4" t="s">
        <v>33</v>
      </c>
      <c r="AI2" s="4" t="s">
        <v>34</v>
      </c>
      <c r="AJ2" s="4" t="s">
        <v>35</v>
      </c>
      <c r="AK2" s="4" t="s">
        <v>36</v>
      </c>
      <c r="AL2" s="4" t="s">
        <v>37</v>
      </c>
      <c r="AM2" s="4" t="s">
        <v>38</v>
      </c>
      <c r="AN2" s="4" t="s">
        <v>39</v>
      </c>
      <c r="AO2" s="4" t="s">
        <v>40</v>
      </c>
      <c r="AP2" s="4" t="s">
        <v>41</v>
      </c>
      <c r="AQ2" s="4" t="s">
        <v>42</v>
      </c>
      <c r="AR2" s="4" t="s">
        <v>217</v>
      </c>
      <c r="AS2" s="4" t="s">
        <v>218</v>
      </c>
      <c r="AT2" s="4" t="s">
        <v>219</v>
      </c>
      <c r="AU2" s="4" t="s">
        <v>43</v>
      </c>
      <c r="AV2" s="4" t="s">
        <v>44</v>
      </c>
      <c r="AW2" s="4" t="s">
        <v>220</v>
      </c>
      <c r="AX2" s="4" t="s">
        <v>221</v>
      </c>
      <c r="AY2" s="4" t="s">
        <v>222</v>
      </c>
      <c r="AZ2" s="4" t="s">
        <v>223</v>
      </c>
      <c r="BA2" s="4" t="s">
        <v>224</v>
      </c>
    </row>
    <row r="3" spans="1:53" x14ac:dyDescent="0.25">
      <c r="A3" s="5" t="s">
        <v>45</v>
      </c>
      <c r="B3" s="6" t="s">
        <v>46</v>
      </c>
      <c r="C3" s="6" t="s">
        <v>46</v>
      </c>
      <c r="D3" s="6" t="s">
        <v>46</v>
      </c>
      <c r="E3" s="6" t="s">
        <v>46</v>
      </c>
      <c r="F3" s="6" t="s">
        <v>46</v>
      </c>
      <c r="G3" s="6" t="s">
        <v>46</v>
      </c>
      <c r="H3" s="6" t="s">
        <v>46</v>
      </c>
      <c r="I3" s="6" t="s">
        <v>46</v>
      </c>
      <c r="J3" s="6" t="s">
        <v>46</v>
      </c>
      <c r="K3" s="6" t="s">
        <v>46</v>
      </c>
      <c r="L3" s="6" t="s">
        <v>46</v>
      </c>
      <c r="M3" s="6" t="s">
        <v>46</v>
      </c>
      <c r="N3" s="6" t="s">
        <v>46</v>
      </c>
      <c r="O3" s="6" t="s">
        <v>46</v>
      </c>
      <c r="P3" s="6" t="s">
        <v>46</v>
      </c>
      <c r="Q3" s="6" t="s">
        <v>46</v>
      </c>
      <c r="R3" s="6" t="s">
        <v>46</v>
      </c>
      <c r="S3" s="6" t="s">
        <v>46</v>
      </c>
      <c r="T3" s="6" t="s">
        <v>46</v>
      </c>
      <c r="U3" s="6" t="s">
        <v>46</v>
      </c>
      <c r="V3" s="6" t="s">
        <v>46</v>
      </c>
      <c r="W3" s="6" t="s">
        <v>46</v>
      </c>
      <c r="X3" s="6" t="s">
        <v>46</v>
      </c>
      <c r="Y3" s="6" t="s">
        <v>46</v>
      </c>
      <c r="Z3" s="6" t="s">
        <v>46</v>
      </c>
      <c r="AA3" s="6" t="s">
        <v>46</v>
      </c>
      <c r="AB3" s="6" t="s">
        <v>46</v>
      </c>
      <c r="AC3" s="6" t="s">
        <v>46</v>
      </c>
      <c r="AD3" s="6" t="s">
        <v>46</v>
      </c>
      <c r="AE3" s="6" t="s">
        <v>46</v>
      </c>
      <c r="AF3" s="6" t="s">
        <v>46</v>
      </c>
      <c r="AG3" s="6" t="s">
        <v>46</v>
      </c>
      <c r="AH3" s="6" t="s">
        <v>46</v>
      </c>
      <c r="AI3" s="6" t="s">
        <v>46</v>
      </c>
      <c r="AJ3" s="6" t="s">
        <v>46</v>
      </c>
      <c r="AK3" s="6" t="s">
        <v>46</v>
      </c>
      <c r="AL3" s="6" t="s">
        <v>46</v>
      </c>
      <c r="AM3" s="6" t="s">
        <v>46</v>
      </c>
      <c r="AN3" s="6" t="s">
        <v>46</v>
      </c>
      <c r="AO3" s="6" t="s">
        <v>46</v>
      </c>
      <c r="AP3" s="6" t="s">
        <v>46</v>
      </c>
      <c r="AQ3" s="6" t="s">
        <v>46</v>
      </c>
      <c r="AR3" s="6" t="s">
        <v>46</v>
      </c>
      <c r="AS3" s="6" t="s">
        <v>46</v>
      </c>
      <c r="AT3" s="6" t="s">
        <v>46</v>
      </c>
      <c r="AU3" s="6" t="s">
        <v>46</v>
      </c>
      <c r="AV3" s="6" t="s">
        <v>46</v>
      </c>
      <c r="AW3" s="6" t="s">
        <v>46</v>
      </c>
      <c r="AX3" s="6" t="s">
        <v>47</v>
      </c>
      <c r="AY3" s="6" t="s">
        <v>47</v>
      </c>
      <c r="AZ3" s="6" t="s">
        <v>47</v>
      </c>
      <c r="BA3" s="6" t="s">
        <v>47</v>
      </c>
    </row>
    <row r="4" spans="1:53" ht="17.25" x14ac:dyDescent="0.25">
      <c r="A4" s="7" t="s">
        <v>48</v>
      </c>
      <c r="B4" s="8" t="s">
        <v>49</v>
      </c>
      <c r="C4" s="8" t="s">
        <v>49</v>
      </c>
      <c r="D4" s="8" t="s">
        <v>49</v>
      </c>
      <c r="E4" s="8" t="s">
        <v>49</v>
      </c>
      <c r="F4" s="8" t="s">
        <v>49</v>
      </c>
      <c r="G4" s="8" t="s">
        <v>49</v>
      </c>
      <c r="H4" s="8" t="s">
        <v>49</v>
      </c>
      <c r="I4" s="8" t="s">
        <v>49</v>
      </c>
      <c r="J4" s="8" t="s">
        <v>49</v>
      </c>
      <c r="K4" s="8" t="s">
        <v>49</v>
      </c>
      <c r="L4" s="8" t="s">
        <v>49</v>
      </c>
      <c r="M4" s="8" t="s">
        <v>49</v>
      </c>
      <c r="N4" s="8" t="s">
        <v>49</v>
      </c>
      <c r="O4" s="8" t="s">
        <v>49</v>
      </c>
      <c r="P4" s="8" t="s">
        <v>49</v>
      </c>
      <c r="Q4" s="8" t="s">
        <v>49</v>
      </c>
      <c r="R4" s="8" t="s">
        <v>50</v>
      </c>
      <c r="S4" s="8" t="s">
        <v>49</v>
      </c>
      <c r="T4" s="8" t="s">
        <v>49</v>
      </c>
      <c r="U4" s="8" t="s">
        <v>49</v>
      </c>
      <c r="V4" s="8" t="s">
        <v>49</v>
      </c>
      <c r="W4" s="8" t="s">
        <v>49</v>
      </c>
      <c r="X4" s="8" t="s">
        <v>49</v>
      </c>
      <c r="Y4" s="8" t="s">
        <v>49</v>
      </c>
      <c r="Z4" s="8" t="s">
        <v>49</v>
      </c>
      <c r="AA4" s="8" t="s">
        <v>49</v>
      </c>
      <c r="AB4" s="8" t="s">
        <v>49</v>
      </c>
      <c r="AC4" s="8" t="s">
        <v>49</v>
      </c>
      <c r="AD4" s="8" t="s">
        <v>49</v>
      </c>
      <c r="AE4" s="8" t="s">
        <v>49</v>
      </c>
      <c r="AF4" s="8" t="s">
        <v>49</v>
      </c>
      <c r="AG4" s="8" t="s">
        <v>49</v>
      </c>
      <c r="AH4" s="8" t="s">
        <v>49</v>
      </c>
      <c r="AI4" s="8" t="s">
        <v>49</v>
      </c>
      <c r="AJ4" s="8" t="s">
        <v>49</v>
      </c>
      <c r="AK4" s="8" t="s">
        <v>49</v>
      </c>
      <c r="AL4" s="8" t="s">
        <v>49</v>
      </c>
      <c r="AM4" s="8" t="s">
        <v>49</v>
      </c>
      <c r="AN4" s="8" t="s">
        <v>49</v>
      </c>
      <c r="AO4" s="8" t="s">
        <v>49</v>
      </c>
      <c r="AP4" s="8" t="s">
        <v>49</v>
      </c>
      <c r="AQ4" s="8" t="s">
        <v>49</v>
      </c>
      <c r="AR4" s="8" t="s">
        <v>49</v>
      </c>
      <c r="AS4" s="8" t="s">
        <v>49</v>
      </c>
      <c r="AT4" s="8" t="s">
        <v>49</v>
      </c>
      <c r="AU4" s="8" t="s">
        <v>49</v>
      </c>
      <c r="AV4" s="8" t="s">
        <v>49</v>
      </c>
      <c r="AW4" s="8" t="s">
        <v>51</v>
      </c>
      <c r="AX4" s="8" t="s">
        <v>49</v>
      </c>
      <c r="AY4" s="8" t="s">
        <v>49</v>
      </c>
      <c r="AZ4" s="8" t="s">
        <v>49</v>
      </c>
      <c r="BA4" s="8" t="s">
        <v>49</v>
      </c>
    </row>
    <row r="5" spans="1:53" ht="17.25" x14ac:dyDescent="0.25">
      <c r="A5" s="9" t="s">
        <v>52</v>
      </c>
      <c r="B5" s="10">
        <v>1</v>
      </c>
      <c r="C5" s="10">
        <v>1</v>
      </c>
      <c r="D5" s="10">
        <v>1</v>
      </c>
      <c r="E5" s="10">
        <v>1</v>
      </c>
      <c r="F5" s="10">
        <v>1</v>
      </c>
      <c r="G5" s="10">
        <v>1</v>
      </c>
      <c r="H5" s="10">
        <v>1</v>
      </c>
      <c r="I5" s="10">
        <v>1</v>
      </c>
      <c r="J5" s="10">
        <v>1</v>
      </c>
      <c r="K5" s="10">
        <v>1</v>
      </c>
      <c r="L5" s="10">
        <v>1</v>
      </c>
      <c r="M5" s="10">
        <v>1</v>
      </c>
      <c r="N5" s="10">
        <v>1</v>
      </c>
      <c r="O5" s="10">
        <v>1</v>
      </c>
      <c r="P5" s="10">
        <v>1</v>
      </c>
      <c r="Q5" s="10">
        <v>1</v>
      </c>
      <c r="R5" s="10">
        <v>2</v>
      </c>
      <c r="S5" s="10">
        <v>2</v>
      </c>
      <c r="T5" s="10">
        <v>1</v>
      </c>
      <c r="U5" s="10">
        <v>2</v>
      </c>
      <c r="V5" s="10">
        <v>2</v>
      </c>
      <c r="W5" s="10"/>
      <c r="X5" s="10">
        <v>1</v>
      </c>
      <c r="Y5" s="10">
        <v>1</v>
      </c>
      <c r="Z5" s="10">
        <v>1</v>
      </c>
      <c r="AA5" s="10">
        <v>1</v>
      </c>
      <c r="AB5" s="10">
        <v>1</v>
      </c>
      <c r="AC5" s="10">
        <v>1</v>
      </c>
      <c r="AD5" s="10">
        <v>1</v>
      </c>
      <c r="AE5" s="10">
        <v>1</v>
      </c>
      <c r="AF5" s="10">
        <v>1</v>
      </c>
      <c r="AG5" s="10">
        <v>1</v>
      </c>
      <c r="AH5" s="10">
        <v>1</v>
      </c>
      <c r="AI5" s="10">
        <v>1</v>
      </c>
      <c r="AJ5" s="10">
        <v>1</v>
      </c>
      <c r="AK5" s="10">
        <v>1</v>
      </c>
      <c r="AL5" s="10">
        <v>1</v>
      </c>
      <c r="AM5" s="10">
        <v>1</v>
      </c>
      <c r="AN5" s="10">
        <v>1</v>
      </c>
      <c r="AO5" s="10">
        <v>1</v>
      </c>
      <c r="AP5" s="10">
        <v>1</v>
      </c>
      <c r="AQ5" s="10">
        <v>1</v>
      </c>
      <c r="AR5" s="10">
        <v>1</v>
      </c>
      <c r="AS5" s="10">
        <v>1</v>
      </c>
      <c r="AT5" s="10">
        <v>1</v>
      </c>
      <c r="AU5" s="10">
        <v>1</v>
      </c>
      <c r="AV5" s="10">
        <v>1</v>
      </c>
      <c r="AW5" s="10"/>
      <c r="AX5" s="10">
        <v>1</v>
      </c>
      <c r="AY5" s="10">
        <v>1</v>
      </c>
      <c r="AZ5" s="10">
        <v>1</v>
      </c>
      <c r="BA5" s="10">
        <v>1</v>
      </c>
    </row>
    <row r="6" spans="1:53" x14ac:dyDescent="0.25">
      <c r="A6" s="11" t="s">
        <v>53</v>
      </c>
      <c r="B6" s="12">
        <v>41.704999999999998</v>
      </c>
      <c r="C6" s="12">
        <v>41.316000000000003</v>
      </c>
      <c r="D6" s="12">
        <v>41.514000000000003</v>
      </c>
      <c r="E6" s="12">
        <v>41.548999999999999</v>
      </c>
      <c r="F6" s="12">
        <v>41.576000000000001</v>
      </c>
      <c r="G6" s="12">
        <v>41.37</v>
      </c>
      <c r="H6" s="12">
        <v>41.566000000000003</v>
      </c>
      <c r="I6" s="12">
        <v>41.634999999999998</v>
      </c>
      <c r="J6" s="12">
        <v>41.436999999999998</v>
      </c>
      <c r="K6" s="12">
        <v>41.459000000000003</v>
      </c>
      <c r="L6" s="12">
        <v>41.39</v>
      </c>
      <c r="M6" s="12">
        <v>41.781999999999996</v>
      </c>
      <c r="N6" s="12">
        <v>41.628999999999998</v>
      </c>
      <c r="O6" s="12">
        <v>41.667000000000002</v>
      </c>
      <c r="P6" s="12">
        <v>41.494999999999997</v>
      </c>
      <c r="Q6" s="12">
        <v>41.656999999999996</v>
      </c>
      <c r="R6" s="12">
        <v>40.36</v>
      </c>
      <c r="S6" s="12">
        <v>41.03</v>
      </c>
      <c r="T6" s="12">
        <v>41.24</v>
      </c>
      <c r="U6" s="12">
        <v>40.98</v>
      </c>
      <c r="V6" s="12">
        <v>40.81</v>
      </c>
      <c r="W6" s="12">
        <v>40.520000000000003</v>
      </c>
      <c r="X6" s="12">
        <v>41.77</v>
      </c>
      <c r="Y6" s="12">
        <v>41.63</v>
      </c>
      <c r="Z6" s="12">
        <v>41.53</v>
      </c>
      <c r="AA6" s="12">
        <v>40.86</v>
      </c>
      <c r="AB6" s="12">
        <v>41.29</v>
      </c>
      <c r="AC6" s="12">
        <v>41.34</v>
      </c>
      <c r="AD6" s="12">
        <v>41.91</v>
      </c>
      <c r="AE6" s="12">
        <v>41.46</v>
      </c>
      <c r="AF6" s="12">
        <v>40.99</v>
      </c>
      <c r="AG6" s="12">
        <v>41.7</v>
      </c>
      <c r="AH6" s="12">
        <v>40.590000000000003</v>
      </c>
      <c r="AI6" s="12">
        <v>41.35</v>
      </c>
      <c r="AJ6" s="12">
        <v>41.1</v>
      </c>
      <c r="AK6" s="12">
        <v>40.81</v>
      </c>
      <c r="AL6" s="12">
        <v>41.02</v>
      </c>
      <c r="AM6" s="12">
        <v>41.2</v>
      </c>
      <c r="AN6" s="12">
        <v>40.47</v>
      </c>
      <c r="AO6" s="12">
        <v>41.05</v>
      </c>
      <c r="AP6" s="12">
        <v>40.94</v>
      </c>
      <c r="AQ6" s="12">
        <v>41.21</v>
      </c>
      <c r="AR6" s="12">
        <v>41.11</v>
      </c>
      <c r="AS6" s="12">
        <v>41.42</v>
      </c>
      <c r="AT6" s="12">
        <v>41.66</v>
      </c>
      <c r="AU6" s="12">
        <v>41.506</v>
      </c>
      <c r="AV6" s="12">
        <v>41.896999999999998</v>
      </c>
      <c r="AW6" s="12">
        <v>42.33</v>
      </c>
      <c r="AX6" s="12">
        <v>41.46</v>
      </c>
      <c r="AY6" s="12">
        <v>40.68</v>
      </c>
      <c r="AZ6" s="12">
        <v>41.295999999999999</v>
      </c>
      <c r="BA6" s="12">
        <v>40.92</v>
      </c>
    </row>
    <row r="7" spans="1:53" x14ac:dyDescent="0.25">
      <c r="A7" s="9" t="s">
        <v>54</v>
      </c>
      <c r="B7" s="13">
        <v>0.28100000000000003</v>
      </c>
      <c r="C7" s="13">
        <v>0.20200000000000001</v>
      </c>
      <c r="D7" s="13">
        <v>0.252</v>
      </c>
      <c r="E7" s="13">
        <v>0.33</v>
      </c>
      <c r="F7" s="13">
        <v>0.247</v>
      </c>
      <c r="G7" s="13">
        <v>0.27700000000000002</v>
      </c>
      <c r="H7" s="13">
        <v>0.35</v>
      </c>
      <c r="I7" s="13">
        <v>0.26800000000000002</v>
      </c>
      <c r="J7" s="13">
        <v>0.307</v>
      </c>
      <c r="K7" s="13">
        <v>0.32700000000000001</v>
      </c>
      <c r="L7" s="13">
        <v>0.34499999999999997</v>
      </c>
      <c r="M7" s="13">
        <v>0.30099999999999999</v>
      </c>
      <c r="N7" s="13">
        <v>0.22800000000000001</v>
      </c>
      <c r="O7" s="13">
        <v>0.27700000000000002</v>
      </c>
      <c r="P7" s="13">
        <v>0.30399999999999999</v>
      </c>
      <c r="Q7" s="13">
        <v>0.33700000000000002</v>
      </c>
      <c r="R7" s="13">
        <v>4.9000000000000002E-2</v>
      </c>
      <c r="S7" s="13">
        <v>0.03</v>
      </c>
      <c r="T7" s="13">
        <v>0.26400000000000001</v>
      </c>
      <c r="U7" s="13">
        <v>3.9E-2</v>
      </c>
      <c r="V7" s="13">
        <v>2.1999999999999999E-2</v>
      </c>
      <c r="W7" s="13">
        <v>0.16500000000000001</v>
      </c>
      <c r="X7" s="13">
        <v>0.25700000000000001</v>
      </c>
      <c r="Y7" s="13">
        <v>0.20200000000000001</v>
      </c>
      <c r="Z7" s="13">
        <v>0.21199999999999999</v>
      </c>
      <c r="AA7" s="13">
        <v>0.26400000000000001</v>
      </c>
      <c r="AB7" s="13">
        <v>0.19500000000000001</v>
      </c>
      <c r="AC7" s="13">
        <v>0.19500000000000001</v>
      </c>
      <c r="AD7" s="13">
        <v>0.26500000000000001</v>
      </c>
      <c r="AE7" s="13">
        <v>0.3</v>
      </c>
      <c r="AF7" s="13">
        <v>0.315</v>
      </c>
      <c r="AG7" s="13">
        <v>0.28499999999999998</v>
      </c>
      <c r="AH7" s="13">
        <v>0.30199999999999999</v>
      </c>
      <c r="AI7" s="13">
        <v>0.219</v>
      </c>
      <c r="AJ7" s="13">
        <v>0.22900000000000001</v>
      </c>
      <c r="AK7" s="13">
        <v>0.26900000000000002</v>
      </c>
      <c r="AL7" s="13">
        <v>0.25</v>
      </c>
      <c r="AM7" s="13">
        <v>0.253</v>
      </c>
      <c r="AN7" s="13">
        <v>0.34699999999999998</v>
      </c>
      <c r="AO7" s="13">
        <v>0.29699999999999999</v>
      </c>
      <c r="AP7" s="13">
        <v>0.309</v>
      </c>
      <c r="AQ7" s="13">
        <v>0.32100000000000001</v>
      </c>
      <c r="AR7" s="13">
        <v>0.215</v>
      </c>
      <c r="AS7" s="13">
        <v>0</v>
      </c>
      <c r="AT7" s="13">
        <v>0.27700000000000002</v>
      </c>
      <c r="AU7" s="13">
        <v>0.14899999999999999</v>
      </c>
      <c r="AV7" s="13">
        <v>0.21199999999999999</v>
      </c>
      <c r="AW7" s="13">
        <v>5.1999999999999998E-2</v>
      </c>
      <c r="AX7" s="13">
        <v>0.19</v>
      </c>
      <c r="AY7" s="13">
        <v>0.20499999999999999</v>
      </c>
      <c r="AZ7" s="13">
        <v>0.19700000000000001</v>
      </c>
      <c r="BA7" s="13">
        <v>0.31</v>
      </c>
    </row>
    <row r="8" spans="1:53" x14ac:dyDescent="0.25">
      <c r="A8" s="9" t="s">
        <v>55</v>
      </c>
      <c r="B8" s="13">
        <v>20.11</v>
      </c>
      <c r="C8" s="13">
        <v>18.798999999999999</v>
      </c>
      <c r="D8" s="13">
        <v>20.035</v>
      </c>
      <c r="E8" s="13">
        <v>18.706</v>
      </c>
      <c r="F8" s="13">
        <v>20.334</v>
      </c>
      <c r="G8" s="13">
        <v>19.492000000000001</v>
      </c>
      <c r="H8" s="13">
        <v>18.384</v>
      </c>
      <c r="I8" s="13">
        <v>20.161999999999999</v>
      </c>
      <c r="J8" s="13">
        <v>19.538</v>
      </c>
      <c r="K8" s="13">
        <v>19.114999999999998</v>
      </c>
      <c r="L8" s="13">
        <v>19.265000000000001</v>
      </c>
      <c r="M8" s="13">
        <v>21.241</v>
      </c>
      <c r="N8" s="13">
        <v>19.827000000000002</v>
      </c>
      <c r="O8" s="13">
        <v>18.893999999999998</v>
      </c>
      <c r="P8" s="13">
        <v>19.599</v>
      </c>
      <c r="Q8" s="13">
        <v>19.288</v>
      </c>
      <c r="R8" s="13">
        <v>19.190000000000001</v>
      </c>
      <c r="S8" s="13">
        <v>19.600000000000001</v>
      </c>
      <c r="T8" s="13">
        <v>20.09</v>
      </c>
      <c r="U8" s="13">
        <v>19.440000000000001</v>
      </c>
      <c r="V8" s="13">
        <v>19.48</v>
      </c>
      <c r="W8" s="13">
        <v>18.14</v>
      </c>
      <c r="X8" s="13">
        <v>21.05</v>
      </c>
      <c r="Y8" s="13">
        <v>19.79</v>
      </c>
      <c r="Z8" s="13">
        <v>21.47</v>
      </c>
      <c r="AA8" s="13">
        <v>18.95</v>
      </c>
      <c r="AB8" s="13">
        <v>19.399999999999999</v>
      </c>
      <c r="AC8" s="13">
        <v>19.239999999999998</v>
      </c>
      <c r="AD8" s="13">
        <v>20.58</v>
      </c>
      <c r="AE8" s="13">
        <v>19.899999999999999</v>
      </c>
      <c r="AF8" s="13">
        <v>18.46</v>
      </c>
      <c r="AG8" s="13">
        <v>20.71</v>
      </c>
      <c r="AH8" s="13">
        <v>18.75</v>
      </c>
      <c r="AI8" s="13">
        <v>19.73</v>
      </c>
      <c r="AJ8" s="13">
        <v>18.809999999999999</v>
      </c>
      <c r="AK8" s="13">
        <v>18.54</v>
      </c>
      <c r="AL8" s="13">
        <v>19.649999999999999</v>
      </c>
      <c r="AM8" s="13">
        <v>18.93</v>
      </c>
      <c r="AN8" s="13">
        <v>17.79</v>
      </c>
      <c r="AO8" s="13">
        <v>18.600000000000001</v>
      </c>
      <c r="AP8" s="13">
        <v>19.38</v>
      </c>
      <c r="AQ8" s="13">
        <v>18.73</v>
      </c>
      <c r="AR8" s="13">
        <v>21.43</v>
      </c>
      <c r="AS8" s="13">
        <v>19.52</v>
      </c>
      <c r="AT8" s="13">
        <v>20.350000000000001</v>
      </c>
      <c r="AU8" s="13">
        <v>19.818000000000001</v>
      </c>
      <c r="AV8" s="13">
        <v>20.344000000000001</v>
      </c>
      <c r="AW8" s="13">
        <v>19.850000000000001</v>
      </c>
      <c r="AX8" s="13">
        <v>19.47</v>
      </c>
      <c r="AY8" s="13">
        <v>18.670000000000002</v>
      </c>
      <c r="AZ8" s="13">
        <v>20.004999999999999</v>
      </c>
      <c r="BA8" s="13">
        <v>20.100000000000001</v>
      </c>
    </row>
    <row r="9" spans="1:53" x14ac:dyDescent="0.25">
      <c r="A9" s="9" t="s">
        <v>56</v>
      </c>
      <c r="B9" s="13">
        <v>3.6949999999999998</v>
      </c>
      <c r="C9" s="13">
        <v>5.6109999999999998</v>
      </c>
      <c r="D9" s="13">
        <v>4.1749999999999998</v>
      </c>
      <c r="E9" s="13">
        <v>5.72</v>
      </c>
      <c r="F9" s="13">
        <v>3.673</v>
      </c>
      <c r="G9" s="13">
        <v>4.665</v>
      </c>
      <c r="H9" s="13">
        <v>6.2590000000000003</v>
      </c>
      <c r="I9" s="13">
        <v>3.7959999999999998</v>
      </c>
      <c r="J9" s="13">
        <v>4.4059999999999997</v>
      </c>
      <c r="K9" s="13">
        <v>5.367</v>
      </c>
      <c r="L9" s="13">
        <v>4.79</v>
      </c>
      <c r="M9" s="13">
        <v>2.1389999999999998</v>
      </c>
      <c r="N9" s="13">
        <v>4.6239999999999997</v>
      </c>
      <c r="O9" s="13">
        <v>5.5890000000000004</v>
      </c>
      <c r="P9" s="13">
        <v>4.3769999999999998</v>
      </c>
      <c r="Q9" s="13">
        <v>4.8689999999999998</v>
      </c>
      <c r="R9" s="13">
        <v>4.84</v>
      </c>
      <c r="S9" s="13">
        <v>4.93</v>
      </c>
      <c r="T9" s="13">
        <v>3.87</v>
      </c>
      <c r="U9" s="13">
        <v>4.88</v>
      </c>
      <c r="V9" s="13">
        <v>4.95</v>
      </c>
      <c r="W9" s="13">
        <v>6.34</v>
      </c>
      <c r="X9" s="13">
        <v>2.81</v>
      </c>
      <c r="Y9" s="13">
        <v>4.8499999999999996</v>
      </c>
      <c r="Z9" s="13">
        <v>2.0099999999999998</v>
      </c>
      <c r="AA9" s="13">
        <v>5.26</v>
      </c>
      <c r="AB9" s="13">
        <v>5.07</v>
      </c>
      <c r="AC9" s="13">
        <v>5.33</v>
      </c>
      <c r="AD9" s="13">
        <v>3.58</v>
      </c>
      <c r="AE9" s="13">
        <v>4.43</v>
      </c>
      <c r="AF9" s="13">
        <v>5.93</v>
      </c>
      <c r="AG9" s="13">
        <v>3.08</v>
      </c>
      <c r="AH9" s="13">
        <v>5.25</v>
      </c>
      <c r="AI9" s="13">
        <v>4.26</v>
      </c>
      <c r="AJ9" s="13">
        <v>5.63</v>
      </c>
      <c r="AK9" s="13">
        <v>5.38</v>
      </c>
      <c r="AL9" s="13">
        <v>4.5199999999999996</v>
      </c>
      <c r="AM9" s="13">
        <v>5.48</v>
      </c>
      <c r="AN9" s="13">
        <v>6.35</v>
      </c>
      <c r="AO9" s="13">
        <v>5.6</v>
      </c>
      <c r="AP9" s="13">
        <v>4.47</v>
      </c>
      <c r="AQ9" s="13">
        <v>5.98</v>
      </c>
      <c r="AR9" s="13">
        <v>1.93</v>
      </c>
      <c r="AS9" s="13">
        <v>5.42</v>
      </c>
      <c r="AT9" s="13">
        <v>3.56</v>
      </c>
      <c r="AU9" s="13">
        <v>4.4509999999999996</v>
      </c>
      <c r="AV9" s="13">
        <v>3.766</v>
      </c>
      <c r="AW9" s="13">
        <v>5.29</v>
      </c>
      <c r="AX9" s="13">
        <v>4.8099999999999996</v>
      </c>
      <c r="AY9" s="13">
        <v>5.79</v>
      </c>
      <c r="AZ9" s="13">
        <v>4.13</v>
      </c>
      <c r="BA9" s="13">
        <v>4.22</v>
      </c>
    </row>
    <row r="10" spans="1:53" ht="17.25" x14ac:dyDescent="0.25">
      <c r="A10" s="9" t="s">
        <v>57</v>
      </c>
      <c r="B10" s="13">
        <v>10.305999999999999</v>
      </c>
      <c r="C10" s="13">
        <v>10.340999999999999</v>
      </c>
      <c r="D10" s="13">
        <v>10.045999999999999</v>
      </c>
      <c r="E10" s="13">
        <v>9.173</v>
      </c>
      <c r="F10" s="13">
        <v>10.166</v>
      </c>
      <c r="G10" s="13">
        <v>10.637</v>
      </c>
      <c r="H10" s="13">
        <v>8.8439999999999994</v>
      </c>
      <c r="I10" s="13">
        <v>10.371</v>
      </c>
      <c r="J10" s="13">
        <v>10.474</v>
      </c>
      <c r="K10" s="13">
        <v>9.0020000000000007</v>
      </c>
      <c r="L10" s="13">
        <v>10.201000000000001</v>
      </c>
      <c r="M10" s="13">
        <v>11.047000000000001</v>
      </c>
      <c r="N10" s="13">
        <v>9.3330000000000002</v>
      </c>
      <c r="O10" s="13">
        <v>9.2940000000000005</v>
      </c>
      <c r="P10" s="13">
        <v>9.7050000000000001</v>
      </c>
      <c r="Q10" s="13">
        <v>9.9049999999999994</v>
      </c>
      <c r="R10" s="13">
        <v>10.17</v>
      </c>
      <c r="S10" s="13">
        <v>10.48</v>
      </c>
      <c r="T10" s="13">
        <v>10.39</v>
      </c>
      <c r="U10" s="13">
        <v>10.84</v>
      </c>
      <c r="V10" s="13">
        <v>10.26</v>
      </c>
      <c r="W10" s="13">
        <v>10.53</v>
      </c>
      <c r="X10" s="13">
        <v>9.44</v>
      </c>
      <c r="Y10" s="13">
        <v>8.24</v>
      </c>
      <c r="Z10" s="13">
        <v>11.38</v>
      </c>
      <c r="AA10" s="13">
        <v>10.57</v>
      </c>
      <c r="AB10" s="13">
        <v>9.7799999999999994</v>
      </c>
      <c r="AC10" s="13">
        <v>9.17</v>
      </c>
      <c r="AD10" s="13">
        <v>8.48</v>
      </c>
      <c r="AE10" s="13">
        <v>9.48</v>
      </c>
      <c r="AF10" s="13">
        <v>9.43</v>
      </c>
      <c r="AG10" s="13">
        <v>9.51</v>
      </c>
      <c r="AH10" s="13">
        <v>10.58</v>
      </c>
      <c r="AI10" s="13">
        <v>9.35</v>
      </c>
      <c r="AJ10" s="13">
        <v>9.4700000000000006</v>
      </c>
      <c r="AK10" s="13">
        <v>10.6</v>
      </c>
      <c r="AL10" s="13">
        <v>9.8699999999999992</v>
      </c>
      <c r="AM10" s="13">
        <v>9.0399999999999991</v>
      </c>
      <c r="AN10" s="13">
        <v>9.75</v>
      </c>
      <c r="AO10" s="13">
        <v>9.0299999999999994</v>
      </c>
      <c r="AP10" s="13">
        <v>10.35</v>
      </c>
      <c r="AQ10" s="13">
        <v>9.41</v>
      </c>
      <c r="AR10" s="13">
        <v>10.66</v>
      </c>
      <c r="AS10" s="13">
        <v>8.25</v>
      </c>
      <c r="AT10" s="13">
        <v>10.16</v>
      </c>
      <c r="AU10" s="13">
        <v>8.7260000000000009</v>
      </c>
      <c r="AV10" s="13">
        <v>8.7420000000000009</v>
      </c>
      <c r="AW10" s="13">
        <v>7.16</v>
      </c>
      <c r="AX10" s="13">
        <v>8.76</v>
      </c>
      <c r="AY10" s="13">
        <v>9.24</v>
      </c>
      <c r="AZ10" s="13">
        <v>9.2880000000000003</v>
      </c>
      <c r="BA10" s="13">
        <v>9.32</v>
      </c>
    </row>
    <row r="11" spans="1:53" x14ac:dyDescent="0.25">
      <c r="A11" s="9" t="s">
        <v>58</v>
      </c>
      <c r="B11" s="13">
        <v>0.56799999999999995</v>
      </c>
      <c r="C11" s="13">
        <v>0.627</v>
      </c>
      <c r="D11" s="13">
        <v>0.54200000000000004</v>
      </c>
      <c r="E11" s="13">
        <v>0.60699999999999998</v>
      </c>
      <c r="F11" s="13">
        <v>0.51300000000000001</v>
      </c>
      <c r="G11" s="13">
        <v>0.60599999999999998</v>
      </c>
      <c r="H11" s="13">
        <v>0.55500000000000005</v>
      </c>
      <c r="I11" s="13">
        <v>0.56200000000000006</v>
      </c>
      <c r="J11" s="13">
        <v>0.58099999999999996</v>
      </c>
      <c r="K11" s="13">
        <v>0.53900000000000003</v>
      </c>
      <c r="L11" s="13">
        <v>0.58599999999999997</v>
      </c>
      <c r="M11" s="13">
        <v>0.54600000000000004</v>
      </c>
      <c r="N11" s="13">
        <v>0.51600000000000001</v>
      </c>
      <c r="O11" s="13">
        <v>0.58399999999999996</v>
      </c>
      <c r="P11" s="13">
        <v>0.57299999999999995</v>
      </c>
      <c r="Q11" s="13">
        <v>0.58899999999999997</v>
      </c>
      <c r="R11" s="13">
        <v>0.61199999999999999</v>
      </c>
      <c r="S11" s="13">
        <v>0.63200000000000001</v>
      </c>
      <c r="T11" s="13">
        <v>0.58099999999999996</v>
      </c>
      <c r="U11" s="13">
        <v>0.65500000000000003</v>
      </c>
      <c r="V11" s="13">
        <v>0.60899999999999999</v>
      </c>
      <c r="W11" s="13">
        <v>0.57899999999999996</v>
      </c>
      <c r="X11" s="13">
        <v>0.52300000000000002</v>
      </c>
      <c r="Y11" s="13">
        <v>0.45500000000000002</v>
      </c>
      <c r="Z11" s="13">
        <v>0.56200000000000006</v>
      </c>
      <c r="AA11" s="13">
        <v>0.66900000000000004</v>
      </c>
      <c r="AB11" s="13">
        <v>0.61099999999999999</v>
      </c>
      <c r="AC11" s="13">
        <v>0.60299999999999998</v>
      </c>
      <c r="AD11" s="13">
        <v>0.43099999999999999</v>
      </c>
      <c r="AE11" s="13">
        <v>0.55500000000000005</v>
      </c>
      <c r="AF11" s="13">
        <v>0.56299999999999994</v>
      </c>
      <c r="AG11" s="13">
        <v>0.51</v>
      </c>
      <c r="AH11" s="13">
        <v>0.60699999999999998</v>
      </c>
      <c r="AI11" s="13">
        <v>0.57399999999999995</v>
      </c>
      <c r="AJ11" s="13">
        <v>0.64400000000000002</v>
      </c>
      <c r="AK11" s="13">
        <v>0.67900000000000005</v>
      </c>
      <c r="AL11" s="13">
        <v>0.56899999999999995</v>
      </c>
      <c r="AM11" s="13">
        <v>0.58299999999999996</v>
      </c>
      <c r="AN11" s="13">
        <v>0.65</v>
      </c>
      <c r="AO11" s="13">
        <v>0.58699999999999997</v>
      </c>
      <c r="AP11" s="13">
        <v>0.61599999999999999</v>
      </c>
      <c r="AQ11" s="13">
        <v>0.59</v>
      </c>
      <c r="AR11" s="13">
        <v>0.53700000000000003</v>
      </c>
      <c r="AS11" s="13">
        <v>0.63</v>
      </c>
      <c r="AT11" s="13">
        <v>0.52800000000000002</v>
      </c>
      <c r="AU11" s="13">
        <v>0.42799999999999999</v>
      </c>
      <c r="AV11" s="13">
        <v>0.433</v>
      </c>
      <c r="AW11" s="13">
        <v>0.39100000000000001</v>
      </c>
      <c r="AX11" s="13">
        <v>0.47</v>
      </c>
      <c r="AY11" s="13">
        <v>0.621</v>
      </c>
      <c r="AZ11" s="13">
        <v>0.47599999999999998</v>
      </c>
      <c r="BA11" s="13">
        <v>0.44500000000000001</v>
      </c>
    </row>
    <row r="12" spans="1:53" x14ac:dyDescent="0.25">
      <c r="A12" s="9" t="s">
        <v>59</v>
      </c>
      <c r="B12" s="13">
        <v>17.971</v>
      </c>
      <c r="C12" s="13">
        <v>17.32</v>
      </c>
      <c r="D12" s="13">
        <v>18.085000000000001</v>
      </c>
      <c r="E12" s="13">
        <v>18.346</v>
      </c>
      <c r="F12" s="13">
        <v>17.954000000000001</v>
      </c>
      <c r="G12" s="13">
        <v>17.379000000000001</v>
      </c>
      <c r="H12" s="13">
        <v>18.161000000000001</v>
      </c>
      <c r="I12" s="13">
        <v>17.614000000000001</v>
      </c>
      <c r="J12" s="13">
        <v>17.667000000000002</v>
      </c>
      <c r="K12" s="13">
        <v>19.050999999999998</v>
      </c>
      <c r="L12" s="13">
        <v>17.501999999999999</v>
      </c>
      <c r="M12" s="13">
        <v>18.382000000000001</v>
      </c>
      <c r="N12" s="13">
        <v>18.567</v>
      </c>
      <c r="O12" s="13">
        <v>18.129000000000001</v>
      </c>
      <c r="P12" s="13">
        <v>18.129000000000001</v>
      </c>
      <c r="Q12" s="13">
        <v>17.957999999999998</v>
      </c>
      <c r="R12" s="13">
        <v>16.43</v>
      </c>
      <c r="S12" s="13">
        <v>16.97</v>
      </c>
      <c r="T12" s="13">
        <v>17.88</v>
      </c>
      <c r="U12" s="13">
        <v>17.309999999999999</v>
      </c>
      <c r="V12" s="13">
        <v>17.37</v>
      </c>
      <c r="W12" s="13">
        <v>16.43</v>
      </c>
      <c r="X12" s="13">
        <v>19.57</v>
      </c>
      <c r="Y12" s="13">
        <v>19.62</v>
      </c>
      <c r="Z12" s="13">
        <v>18.23</v>
      </c>
      <c r="AA12" s="13">
        <v>17.18</v>
      </c>
      <c r="AB12" s="13">
        <v>18.55</v>
      </c>
      <c r="AC12" s="13">
        <v>18.54</v>
      </c>
      <c r="AD12" s="13">
        <v>19.399999999999999</v>
      </c>
      <c r="AE12" s="13">
        <v>19.22</v>
      </c>
      <c r="AF12" s="13">
        <v>17.86</v>
      </c>
      <c r="AG12" s="13">
        <v>18.89</v>
      </c>
      <c r="AH12" s="13">
        <v>17.25</v>
      </c>
      <c r="AI12" s="13">
        <v>18.38</v>
      </c>
      <c r="AJ12" s="13">
        <v>18.34</v>
      </c>
      <c r="AK12" s="13">
        <v>17.32</v>
      </c>
      <c r="AL12" s="13">
        <v>18.07</v>
      </c>
      <c r="AM12" s="13">
        <v>18.55</v>
      </c>
      <c r="AN12" s="13">
        <v>17.36</v>
      </c>
      <c r="AO12" s="13">
        <v>18.25</v>
      </c>
      <c r="AP12" s="13">
        <v>17.63</v>
      </c>
      <c r="AQ12" s="13">
        <v>18.420000000000002</v>
      </c>
      <c r="AR12" s="13">
        <v>18.68</v>
      </c>
      <c r="AS12" s="13">
        <v>18.71</v>
      </c>
      <c r="AT12" s="13">
        <v>17.96</v>
      </c>
      <c r="AU12" s="13">
        <v>19.172000000000001</v>
      </c>
      <c r="AV12" s="13">
        <v>19.015000000000001</v>
      </c>
      <c r="AW12" s="13">
        <v>21.74</v>
      </c>
      <c r="AX12" s="13">
        <v>19.079999999999998</v>
      </c>
      <c r="AY12" s="13">
        <v>18.77</v>
      </c>
      <c r="AZ12" s="13">
        <v>18.488</v>
      </c>
      <c r="BA12" s="13">
        <v>18.38</v>
      </c>
    </row>
    <row r="13" spans="1:53" x14ac:dyDescent="0.25">
      <c r="A13" s="9" t="s">
        <v>60</v>
      </c>
      <c r="B13" s="13">
        <v>5.61</v>
      </c>
      <c r="C13" s="13">
        <v>6.2709999999999999</v>
      </c>
      <c r="D13" s="13">
        <v>5.6829999999999998</v>
      </c>
      <c r="E13" s="13">
        <v>5.5960000000000001</v>
      </c>
      <c r="F13" s="13">
        <v>5.6260000000000003</v>
      </c>
      <c r="G13" s="13">
        <v>5.78</v>
      </c>
      <c r="H13" s="13">
        <v>6.1319999999999997</v>
      </c>
      <c r="I13" s="13">
        <v>5.7279999999999998</v>
      </c>
      <c r="J13" s="13">
        <v>5.9160000000000004</v>
      </c>
      <c r="K13" s="13">
        <v>4.9189999999999996</v>
      </c>
      <c r="L13" s="13">
        <v>6.1239999999999997</v>
      </c>
      <c r="M13" s="13">
        <v>4.6349999999999998</v>
      </c>
      <c r="N13" s="13">
        <v>5.6580000000000004</v>
      </c>
      <c r="O13" s="13">
        <v>5.867</v>
      </c>
      <c r="P13" s="13">
        <v>5.7569999999999997</v>
      </c>
      <c r="Q13" s="13">
        <v>5.8460000000000001</v>
      </c>
      <c r="R13" s="13">
        <v>7.42</v>
      </c>
      <c r="S13" s="13">
        <v>6.28</v>
      </c>
      <c r="T13" s="13">
        <v>5.55</v>
      </c>
      <c r="U13" s="13">
        <v>5.74</v>
      </c>
      <c r="V13" s="13">
        <v>5.98</v>
      </c>
      <c r="W13" s="13">
        <v>6.98</v>
      </c>
      <c r="X13" s="13">
        <v>4.53</v>
      </c>
      <c r="Y13" s="13">
        <v>5.26</v>
      </c>
      <c r="Z13" s="13">
        <v>4.3600000000000003</v>
      </c>
      <c r="AA13" s="13">
        <v>5.86</v>
      </c>
      <c r="AB13" s="13">
        <v>4.79</v>
      </c>
      <c r="AC13" s="13">
        <v>5.44</v>
      </c>
      <c r="AD13" s="13">
        <v>5.2</v>
      </c>
      <c r="AE13" s="13">
        <v>4.75</v>
      </c>
      <c r="AF13" s="13">
        <v>6.04</v>
      </c>
      <c r="AG13" s="13">
        <v>4.7699999999999996</v>
      </c>
      <c r="AH13" s="13">
        <v>5.8</v>
      </c>
      <c r="AI13" s="13">
        <v>5.5</v>
      </c>
      <c r="AJ13" s="13">
        <v>5.51</v>
      </c>
      <c r="AK13" s="13">
        <v>5.78</v>
      </c>
      <c r="AL13" s="13">
        <v>5.6</v>
      </c>
      <c r="AM13" s="13">
        <v>5.32</v>
      </c>
      <c r="AN13" s="13">
        <v>6.17</v>
      </c>
      <c r="AO13" s="13">
        <v>5.83</v>
      </c>
      <c r="AP13" s="13">
        <v>5.66</v>
      </c>
      <c r="AQ13" s="13">
        <v>5.36</v>
      </c>
      <c r="AR13" s="13">
        <v>4.51</v>
      </c>
      <c r="AS13" s="13">
        <v>5.96</v>
      </c>
      <c r="AT13" s="13">
        <v>5.48</v>
      </c>
      <c r="AU13" s="13">
        <v>5.58</v>
      </c>
      <c r="AV13" s="13">
        <v>5.2489999999999997</v>
      </c>
      <c r="AW13" s="13">
        <v>3.41</v>
      </c>
      <c r="AX13" s="13">
        <v>5.5</v>
      </c>
      <c r="AY13" s="13">
        <v>4.88</v>
      </c>
      <c r="AZ13" s="13">
        <v>5.5860000000000003</v>
      </c>
      <c r="BA13" s="13">
        <v>5.36</v>
      </c>
    </row>
    <row r="14" spans="1:53" x14ac:dyDescent="0.25">
      <c r="A14" s="9" t="s">
        <v>61</v>
      </c>
      <c r="B14" s="13">
        <v>6.2E-2</v>
      </c>
      <c r="C14" s="13">
        <v>5.1999999999999998E-2</v>
      </c>
      <c r="D14" s="13">
        <v>2.8000000000000001E-2</v>
      </c>
      <c r="E14" s="13">
        <v>8.5000000000000006E-2</v>
      </c>
      <c r="F14" s="13">
        <v>2.5000000000000001E-2</v>
      </c>
      <c r="G14" s="13">
        <v>6.2E-2</v>
      </c>
      <c r="H14" s="13">
        <v>8.8999999999999996E-2</v>
      </c>
      <c r="I14" s="13">
        <v>6.9000000000000006E-2</v>
      </c>
      <c r="J14" s="13">
        <v>5.3999999999999999E-2</v>
      </c>
      <c r="K14" s="13">
        <v>5.2999999999999999E-2</v>
      </c>
      <c r="L14" s="13">
        <v>5.1999999999999998E-2</v>
      </c>
      <c r="M14" s="13">
        <v>4.8000000000000001E-2</v>
      </c>
      <c r="N14" s="13">
        <v>2.1000000000000001E-2</v>
      </c>
      <c r="O14" s="13">
        <v>5.8999999999999997E-2</v>
      </c>
      <c r="P14" s="13">
        <v>0.06</v>
      </c>
      <c r="Q14" s="13">
        <v>6.9000000000000006E-2</v>
      </c>
      <c r="R14" s="13">
        <v>3.4000000000000002E-2</v>
      </c>
      <c r="S14" s="13">
        <v>2.9000000000000001E-2</v>
      </c>
      <c r="T14" s="13">
        <v>0.06</v>
      </c>
      <c r="U14" s="13">
        <v>2.3E-2</v>
      </c>
      <c r="V14" s="13">
        <v>1.7000000000000001E-2</v>
      </c>
      <c r="W14" s="13">
        <v>3.7999999999999999E-2</v>
      </c>
      <c r="X14" s="13">
        <v>5.7000000000000002E-2</v>
      </c>
      <c r="Y14" s="13">
        <v>5.5E-2</v>
      </c>
      <c r="Z14" s="13">
        <v>6.6000000000000003E-2</v>
      </c>
      <c r="AA14" s="13">
        <v>6.3E-2</v>
      </c>
      <c r="AB14" s="13">
        <v>7.0000000000000007E-2</v>
      </c>
      <c r="AC14" s="13">
        <v>5.3999999999999999E-2</v>
      </c>
      <c r="AD14" s="13">
        <v>0.04</v>
      </c>
      <c r="AE14" s="13">
        <v>7.9000000000000001E-2</v>
      </c>
      <c r="AF14" s="13">
        <v>7.6999999999999999E-2</v>
      </c>
      <c r="AG14" s="13">
        <v>7.5999999999999998E-2</v>
      </c>
      <c r="AH14" s="13">
        <v>7.0000000000000007E-2</v>
      </c>
      <c r="AI14" s="13">
        <v>4.2000000000000003E-2</v>
      </c>
      <c r="AJ14" s="13">
        <v>7.9000000000000001E-2</v>
      </c>
      <c r="AK14" s="13">
        <v>6.5000000000000002E-2</v>
      </c>
      <c r="AL14" s="13">
        <v>3.9E-2</v>
      </c>
      <c r="AM14" s="13">
        <v>7.4999999999999997E-2</v>
      </c>
      <c r="AN14" s="13">
        <v>7.3999999999999996E-2</v>
      </c>
      <c r="AO14" s="13">
        <v>6.2E-2</v>
      </c>
      <c r="AP14" s="13">
        <v>0.06</v>
      </c>
      <c r="AQ14" s="13">
        <v>7.0000000000000007E-2</v>
      </c>
      <c r="AR14" s="13">
        <v>0.05</v>
      </c>
      <c r="AS14" s="13" t="s">
        <v>181</v>
      </c>
      <c r="AT14" s="13">
        <v>5.0999999999999997E-2</v>
      </c>
      <c r="AU14" s="13">
        <v>7.0000000000000001E-3</v>
      </c>
      <c r="AV14" s="13" t="s">
        <v>181</v>
      </c>
      <c r="AW14" s="13">
        <v>2.5000000000000001E-2</v>
      </c>
      <c r="AX14" s="13">
        <v>3.5000000000000003E-2</v>
      </c>
      <c r="AY14" s="13">
        <v>7.9000000000000001E-2</v>
      </c>
      <c r="AZ14" s="13">
        <v>2.8000000000000001E-2</v>
      </c>
      <c r="BA14" s="13">
        <v>2.8000000000000001E-2</v>
      </c>
    </row>
    <row r="15" spans="1:53" x14ac:dyDescent="0.25">
      <c r="A15" s="9" t="s">
        <v>62</v>
      </c>
      <c r="B15" s="13">
        <f t="shared" ref="B15:BA15" si="0">SUM(B6:B14)</f>
        <v>100.30799999999999</v>
      </c>
      <c r="C15" s="13">
        <f t="shared" si="0"/>
        <v>100.53899999999999</v>
      </c>
      <c r="D15" s="13">
        <f t="shared" si="0"/>
        <v>100.36</v>
      </c>
      <c r="E15" s="13">
        <f t="shared" si="0"/>
        <v>100.11199999999999</v>
      </c>
      <c r="F15" s="13">
        <f t="shared" si="0"/>
        <v>100.114</v>
      </c>
      <c r="G15" s="13">
        <f t="shared" si="0"/>
        <v>100.268</v>
      </c>
      <c r="H15" s="13">
        <f t="shared" si="0"/>
        <v>100.34</v>
      </c>
      <c r="I15" s="13">
        <f t="shared" si="0"/>
        <v>100.205</v>
      </c>
      <c r="J15" s="13">
        <f t="shared" si="0"/>
        <v>100.38000000000001</v>
      </c>
      <c r="K15" s="13">
        <f t="shared" si="0"/>
        <v>99.831999999999994</v>
      </c>
      <c r="L15" s="13">
        <f t="shared" si="0"/>
        <v>100.25500000000001</v>
      </c>
      <c r="M15" s="13">
        <f t="shared" si="0"/>
        <v>100.12100000000001</v>
      </c>
      <c r="N15" s="13">
        <f t="shared" si="0"/>
        <v>100.40299999999999</v>
      </c>
      <c r="O15" s="13">
        <f t="shared" si="0"/>
        <v>100.36000000000001</v>
      </c>
      <c r="P15" s="13">
        <f t="shared" si="0"/>
        <v>99.998999999999995</v>
      </c>
      <c r="Q15" s="13">
        <f t="shared" si="0"/>
        <v>100.518</v>
      </c>
      <c r="R15" s="13">
        <f t="shared" si="0"/>
        <v>99.105000000000018</v>
      </c>
      <c r="S15" s="13">
        <f t="shared" si="0"/>
        <v>99.981000000000009</v>
      </c>
      <c r="T15" s="13">
        <f t="shared" si="0"/>
        <v>99.925000000000011</v>
      </c>
      <c r="U15" s="13">
        <f t="shared" si="0"/>
        <v>99.906999999999996</v>
      </c>
      <c r="V15" s="13">
        <f t="shared" si="0"/>
        <v>99.498000000000005</v>
      </c>
      <c r="W15" s="13">
        <f t="shared" si="0"/>
        <v>99.722000000000008</v>
      </c>
      <c r="X15" s="13">
        <f t="shared" si="0"/>
        <v>100.00699999999999</v>
      </c>
      <c r="Y15" s="13">
        <f t="shared" si="0"/>
        <v>100.102</v>
      </c>
      <c r="Z15" s="13">
        <f t="shared" si="0"/>
        <v>99.820000000000007</v>
      </c>
      <c r="AA15" s="13">
        <f t="shared" si="0"/>
        <v>99.675999999999988</v>
      </c>
      <c r="AB15" s="13">
        <f t="shared" si="0"/>
        <v>99.756</v>
      </c>
      <c r="AC15" s="13">
        <f t="shared" si="0"/>
        <v>99.912000000000006</v>
      </c>
      <c r="AD15" s="13">
        <f t="shared" si="0"/>
        <v>99.885999999999996</v>
      </c>
      <c r="AE15" s="13">
        <f t="shared" si="0"/>
        <v>100.17400000000001</v>
      </c>
      <c r="AF15" s="13">
        <f t="shared" si="0"/>
        <v>99.665000000000006</v>
      </c>
      <c r="AG15" s="13">
        <f t="shared" si="0"/>
        <v>99.531000000000006</v>
      </c>
      <c r="AH15" s="13">
        <f t="shared" si="0"/>
        <v>99.198999999999984</v>
      </c>
      <c r="AI15" s="13">
        <f t="shared" si="0"/>
        <v>99.405000000000001</v>
      </c>
      <c r="AJ15" s="13">
        <f t="shared" si="0"/>
        <v>99.811999999999998</v>
      </c>
      <c r="AK15" s="13">
        <f t="shared" si="0"/>
        <v>99.442999999999984</v>
      </c>
      <c r="AL15" s="13">
        <f t="shared" si="0"/>
        <v>99.588000000000008</v>
      </c>
      <c r="AM15" s="13">
        <f t="shared" si="0"/>
        <v>99.430999999999997</v>
      </c>
      <c r="AN15" s="13">
        <f t="shared" si="0"/>
        <v>98.960999999999999</v>
      </c>
      <c r="AO15" s="13">
        <f t="shared" si="0"/>
        <v>99.305999999999997</v>
      </c>
      <c r="AP15" s="13">
        <f t="shared" si="0"/>
        <v>99.414999999999978</v>
      </c>
      <c r="AQ15" s="13">
        <f t="shared" si="0"/>
        <v>100.09099999999999</v>
      </c>
      <c r="AR15" s="13">
        <f t="shared" si="0"/>
        <v>99.122000000000014</v>
      </c>
      <c r="AS15" s="13">
        <f t="shared" si="0"/>
        <v>99.909999999999982</v>
      </c>
      <c r="AT15" s="13">
        <f t="shared" si="0"/>
        <v>100.02600000000001</v>
      </c>
      <c r="AU15" s="13">
        <f t="shared" si="0"/>
        <v>99.836999999999989</v>
      </c>
      <c r="AV15" s="13">
        <f t="shared" si="0"/>
        <v>99.658000000000015</v>
      </c>
      <c r="AW15" s="13">
        <f t="shared" si="0"/>
        <v>100.248</v>
      </c>
      <c r="AX15" s="13">
        <f t="shared" si="0"/>
        <v>99.774999999999991</v>
      </c>
      <c r="AY15" s="13">
        <f t="shared" si="0"/>
        <v>98.934999999999974</v>
      </c>
      <c r="AZ15" s="13">
        <f t="shared" si="0"/>
        <v>99.494</v>
      </c>
      <c r="BA15" s="13">
        <f t="shared" si="0"/>
        <v>99.082999999999998</v>
      </c>
    </row>
    <row r="16" spans="1:53" x14ac:dyDescent="0.25">
      <c r="A16" s="14" t="s">
        <v>63</v>
      </c>
      <c r="B16" s="15">
        <v>75.657893214161803</v>
      </c>
      <c r="C16" s="15">
        <v>74.908277025657398</v>
      </c>
      <c r="D16" s="15">
        <v>76.240119386408821</v>
      </c>
      <c r="E16" s="15">
        <v>78.093581870550508</v>
      </c>
      <c r="F16" s="15">
        <v>75.891590281969314</v>
      </c>
      <c r="G16" s="15">
        <v>74.438864548563345</v>
      </c>
      <c r="H16" s="15">
        <v>78.541700558134124</v>
      </c>
      <c r="I16" s="15">
        <v>75.169290930224903</v>
      </c>
      <c r="J16" s="15">
        <v>75.040688713384554</v>
      </c>
      <c r="K16" s="15">
        <v>79.045228994509316</v>
      </c>
      <c r="L16" s="15">
        <v>75.358234987405112</v>
      </c>
      <c r="M16" s="15">
        <v>74.785297711090791</v>
      </c>
      <c r="N16" s="15">
        <v>78.002470372527156</v>
      </c>
      <c r="O16" s="15">
        <v>77.662833699533792</v>
      </c>
      <c r="P16" s="15">
        <v>76.903187148817437</v>
      </c>
      <c r="Q16" s="15">
        <v>76.36827104875708</v>
      </c>
      <c r="R16" s="15">
        <v>74.22407721295167</v>
      </c>
      <c r="S16" s="15">
        <v>74.268279334534199</v>
      </c>
      <c r="T16" s="15">
        <v>75.41407863544849</v>
      </c>
      <c r="U16" s="15">
        <v>74.001036125829486</v>
      </c>
      <c r="V16" s="15">
        <v>75.109723064023683</v>
      </c>
      <c r="W16" s="15">
        <v>73.552963756475393</v>
      </c>
      <c r="X16" s="15">
        <v>78.701454228738584</v>
      </c>
      <c r="Y16" s="15">
        <v>80.930956567247918</v>
      </c>
      <c r="Z16" s="15">
        <v>74.061974835590192</v>
      </c>
      <c r="AA16" s="15">
        <v>74.339834926436339</v>
      </c>
      <c r="AB16" s="15">
        <v>77.173100964749537</v>
      </c>
      <c r="AC16" s="15">
        <v>78.278566012691599</v>
      </c>
      <c r="AD16" s="15">
        <v>80.306210890842451</v>
      </c>
      <c r="AE16" s="15">
        <v>78.325692795592843</v>
      </c>
      <c r="AF16" s="15">
        <v>77.147321245261779</v>
      </c>
      <c r="AG16" s="15">
        <v>77.976026123486776</v>
      </c>
      <c r="AH16" s="15">
        <v>74.399317410855431</v>
      </c>
      <c r="AI16" s="15">
        <v>77.796867926184461</v>
      </c>
      <c r="AJ16" s="15">
        <v>77.537885900189622</v>
      </c>
      <c r="AK16" s="15">
        <v>74.440459213460571</v>
      </c>
      <c r="AL16" s="15">
        <v>76.543907955551177</v>
      </c>
      <c r="AM16" s="15">
        <v>78.529452783342919</v>
      </c>
      <c r="AN16" s="15">
        <v>76.040158784299706</v>
      </c>
      <c r="AO16" s="15">
        <v>78.272094546655353</v>
      </c>
      <c r="AP16" s="15">
        <v>75.224030300654903</v>
      </c>
      <c r="AQ16" s="15">
        <v>77.72384224258235</v>
      </c>
      <c r="AR16" s="15">
        <v>75.748424285269081</v>
      </c>
      <c r="AS16" s="15">
        <v>80.167973565050616</v>
      </c>
      <c r="AT16" s="15">
        <v>75.908501274959477</v>
      </c>
      <c r="AU16" s="15">
        <v>79.659135643323864</v>
      </c>
      <c r="AV16" s="15">
        <v>79.495730455527649</v>
      </c>
      <c r="AW16" s="15">
        <v>84.404323999294078</v>
      </c>
      <c r="AX16" s="15">
        <v>79.517818188905238</v>
      </c>
      <c r="AY16" s="15">
        <v>78.358793668357279</v>
      </c>
      <c r="AZ16" s="15">
        <v>78.012237622768751</v>
      </c>
      <c r="BA16" s="15">
        <v>77.852329922875313</v>
      </c>
    </row>
    <row r="17" spans="1:53" x14ac:dyDescent="0.25">
      <c r="A17" s="16" t="s">
        <v>64</v>
      </c>
      <c r="B17" s="17">
        <v>280.39999999999998</v>
      </c>
      <c r="C17" s="17">
        <v>221.86</v>
      </c>
      <c r="D17" s="17">
        <v>260.83</v>
      </c>
      <c r="E17" s="17">
        <v>377.02</v>
      </c>
      <c r="F17" s="17">
        <v>262.16000000000003</v>
      </c>
      <c r="G17" s="17">
        <v>232.42</v>
      </c>
      <c r="H17" s="17">
        <v>392.97</v>
      </c>
      <c r="I17" s="17">
        <v>244.7</v>
      </c>
      <c r="J17" s="17">
        <v>281.39999999999998</v>
      </c>
      <c r="K17" s="17">
        <v>433.27</v>
      </c>
      <c r="L17" s="17">
        <v>277.13</v>
      </c>
      <c r="M17" s="17">
        <v>394.47</v>
      </c>
      <c r="N17" s="17">
        <v>364.84</v>
      </c>
      <c r="O17" s="17">
        <v>278.22000000000003</v>
      </c>
      <c r="P17" s="17">
        <v>306.91000000000003</v>
      </c>
      <c r="Q17" s="17">
        <v>305.18</v>
      </c>
      <c r="R17" s="17">
        <v>134.01</v>
      </c>
      <c r="S17" s="17">
        <v>106.32</v>
      </c>
      <c r="T17" s="17">
        <v>281.57</v>
      </c>
      <c r="U17" s="17">
        <v>88.26</v>
      </c>
      <c r="V17" s="17">
        <v>83.35</v>
      </c>
      <c r="W17" s="17">
        <v>75.89</v>
      </c>
      <c r="X17" s="17">
        <v>306.98</v>
      </c>
      <c r="Y17" s="17">
        <v>227.9</v>
      </c>
      <c r="Z17" s="17">
        <v>282.31</v>
      </c>
      <c r="AA17" s="17">
        <v>261.70999999999998</v>
      </c>
      <c r="AB17" s="17">
        <v>470.29</v>
      </c>
      <c r="AC17" s="17">
        <v>254.17</v>
      </c>
      <c r="AD17" s="17">
        <v>209.72</v>
      </c>
      <c r="AE17" s="17">
        <v>419.15</v>
      </c>
      <c r="AF17" s="17">
        <v>325.73</v>
      </c>
      <c r="AG17" s="17">
        <v>363.46</v>
      </c>
      <c r="AH17" s="17">
        <v>313.66000000000003</v>
      </c>
      <c r="AI17" s="17">
        <v>245.31</v>
      </c>
      <c r="AJ17" s="17">
        <v>305.74</v>
      </c>
      <c r="AK17" s="17">
        <v>326.77999999999997</v>
      </c>
      <c r="AL17" s="17">
        <v>250</v>
      </c>
      <c r="AM17" s="17">
        <v>303.98</v>
      </c>
      <c r="AN17" s="17">
        <v>375.92</v>
      </c>
      <c r="AO17" s="17">
        <v>298.10000000000002</v>
      </c>
      <c r="AP17" s="17">
        <v>262.77999999999997</v>
      </c>
      <c r="AQ17" s="17">
        <v>380.04</v>
      </c>
      <c r="AR17" s="17">
        <v>328.84</v>
      </c>
      <c r="AS17" s="17">
        <v>213.57</v>
      </c>
      <c r="AT17" s="17">
        <v>267.8</v>
      </c>
      <c r="AU17" s="17">
        <v>184.57</v>
      </c>
      <c r="AV17" s="17">
        <v>234.53</v>
      </c>
      <c r="AW17" s="17">
        <v>101.06</v>
      </c>
      <c r="AX17" s="17">
        <v>304.06</v>
      </c>
      <c r="AY17" s="17">
        <v>531.85</v>
      </c>
      <c r="AZ17" s="17">
        <v>157.41</v>
      </c>
      <c r="BA17" s="17">
        <v>290.52999999999997</v>
      </c>
    </row>
    <row r="18" spans="1:53" x14ac:dyDescent="0.25">
      <c r="A18" s="16" t="s">
        <v>65</v>
      </c>
      <c r="B18" s="17">
        <v>138.99</v>
      </c>
      <c r="C18" s="17">
        <v>159.06</v>
      </c>
      <c r="D18" s="17">
        <v>149.51</v>
      </c>
      <c r="E18" s="17">
        <v>219.53</v>
      </c>
      <c r="F18" s="17">
        <v>152.53</v>
      </c>
      <c r="G18" s="17">
        <v>140.18</v>
      </c>
      <c r="H18" s="17">
        <v>155.84</v>
      </c>
      <c r="I18" s="17">
        <v>148.24</v>
      </c>
      <c r="J18" s="17">
        <v>143.44</v>
      </c>
      <c r="K18" s="17">
        <v>153.16</v>
      </c>
      <c r="L18" s="17">
        <v>147.66</v>
      </c>
      <c r="M18" s="17">
        <v>141.91</v>
      </c>
      <c r="N18" s="17">
        <v>141.69999999999999</v>
      </c>
      <c r="O18" s="17">
        <v>143.91999999999999</v>
      </c>
      <c r="P18" s="17">
        <v>136.25</v>
      </c>
      <c r="Q18" s="17">
        <v>134.36000000000001</v>
      </c>
      <c r="R18" s="17">
        <v>179.71</v>
      </c>
      <c r="S18" s="17">
        <v>160.13999999999999</v>
      </c>
      <c r="T18" s="17">
        <v>139.96</v>
      </c>
      <c r="U18" s="17">
        <v>151.25</v>
      </c>
      <c r="V18" s="17">
        <v>161.97999999999999</v>
      </c>
      <c r="W18" s="17">
        <v>204.17</v>
      </c>
      <c r="X18" s="17">
        <v>121.58</v>
      </c>
      <c r="Y18" s="17">
        <v>141.9</v>
      </c>
      <c r="Z18" s="17">
        <v>110.23</v>
      </c>
      <c r="AA18" s="17">
        <v>152.38999999999999</v>
      </c>
      <c r="AB18" s="17">
        <v>160.44999999999999</v>
      </c>
      <c r="AC18" s="17">
        <v>156.83000000000001</v>
      </c>
      <c r="AD18" s="17">
        <v>147.21</v>
      </c>
      <c r="AE18" s="17">
        <v>126.2</v>
      </c>
      <c r="AF18" s="17">
        <v>145.58000000000001</v>
      </c>
      <c r="AG18" s="17">
        <v>97.04</v>
      </c>
      <c r="AH18" s="17">
        <v>131.83000000000001</v>
      </c>
      <c r="AI18" s="17">
        <v>133.86000000000001</v>
      </c>
      <c r="AJ18" s="17">
        <v>153.18</v>
      </c>
      <c r="AK18" s="17">
        <v>137.69</v>
      </c>
      <c r="AL18" s="17">
        <v>132.37</v>
      </c>
      <c r="AM18" s="17">
        <v>135.59</v>
      </c>
      <c r="AN18" s="17">
        <v>147.49</v>
      </c>
      <c r="AO18" s="17">
        <v>148.04</v>
      </c>
      <c r="AP18" s="17">
        <v>128.78</v>
      </c>
      <c r="AQ18" s="17">
        <v>122.63</v>
      </c>
      <c r="AR18" s="17">
        <v>84.54</v>
      </c>
      <c r="AS18" s="17">
        <v>133.86000000000001</v>
      </c>
      <c r="AT18" s="17">
        <v>142.52000000000001</v>
      </c>
      <c r="AU18" s="17">
        <v>123.15</v>
      </c>
      <c r="AV18" s="17">
        <v>125.62</v>
      </c>
      <c r="AW18" s="17">
        <v>470.96</v>
      </c>
      <c r="AX18" s="17">
        <v>149.80000000000001</v>
      </c>
      <c r="AY18" s="17">
        <v>190.22</v>
      </c>
      <c r="AZ18" s="17">
        <v>119.87</v>
      </c>
      <c r="BA18" s="17">
        <v>124.72</v>
      </c>
    </row>
    <row r="19" spans="1:53" x14ac:dyDescent="0.25">
      <c r="A19" s="16" t="s">
        <v>66</v>
      </c>
      <c r="B19" s="17">
        <v>1856.33</v>
      </c>
      <c r="C19" s="17">
        <v>1613.74</v>
      </c>
      <c r="D19" s="17">
        <v>1665.18</v>
      </c>
      <c r="E19" s="17">
        <v>1891.8</v>
      </c>
      <c r="F19" s="17">
        <v>1622.22</v>
      </c>
      <c r="G19" s="17">
        <v>1298.6099999999999</v>
      </c>
      <c r="H19" s="17">
        <v>2300.7800000000002</v>
      </c>
      <c r="I19" s="17">
        <v>1550.77</v>
      </c>
      <c r="J19" s="17">
        <v>2112.04</v>
      </c>
      <c r="K19" s="17">
        <v>2002.28</v>
      </c>
      <c r="L19" s="17">
        <v>2051.9699999999998</v>
      </c>
      <c r="M19" s="17">
        <v>1920.81</v>
      </c>
      <c r="N19" s="17">
        <v>2013.07</v>
      </c>
      <c r="O19" s="17">
        <v>1878.59</v>
      </c>
      <c r="P19" s="17">
        <v>1756.83</v>
      </c>
      <c r="Q19" s="17">
        <v>2033.99</v>
      </c>
      <c r="R19" s="17">
        <v>314.75</v>
      </c>
      <c r="S19" s="17">
        <v>350.63</v>
      </c>
      <c r="T19" s="17">
        <v>1790.09</v>
      </c>
      <c r="U19" s="17">
        <v>219.19</v>
      </c>
      <c r="V19" s="17">
        <v>221.12</v>
      </c>
      <c r="W19" s="17">
        <v>1045.31</v>
      </c>
      <c r="X19" s="17">
        <v>1693.66</v>
      </c>
      <c r="Y19" s="17">
        <v>1025.45</v>
      </c>
      <c r="Z19" s="17">
        <v>1191.21</v>
      </c>
      <c r="AA19" s="17">
        <v>1591.43</v>
      </c>
      <c r="AB19" s="17">
        <v>2182.42</v>
      </c>
      <c r="AC19" s="17">
        <v>1362.15</v>
      </c>
      <c r="AD19" s="17">
        <v>1476.29</v>
      </c>
      <c r="AE19" s="17">
        <v>1924.17</v>
      </c>
      <c r="AF19" s="17">
        <v>1944.04</v>
      </c>
      <c r="AG19" s="17">
        <v>1770.96</v>
      </c>
      <c r="AH19" s="17">
        <v>1910.47</v>
      </c>
      <c r="AI19" s="17">
        <v>1690.2</v>
      </c>
      <c r="AJ19" s="17">
        <v>1475.28</v>
      </c>
      <c r="AK19" s="17">
        <v>1761.49</v>
      </c>
      <c r="AL19" s="17">
        <v>1657.29</v>
      </c>
      <c r="AM19" s="17">
        <v>1470.76</v>
      </c>
      <c r="AN19" s="17">
        <v>2246.1</v>
      </c>
      <c r="AO19" s="17">
        <v>1815.6</v>
      </c>
      <c r="AP19" s="17">
        <v>1837.14</v>
      </c>
      <c r="AQ19" s="17">
        <v>1968.37</v>
      </c>
      <c r="AR19" s="17">
        <v>1627.12</v>
      </c>
      <c r="AS19" s="17">
        <v>1090.07</v>
      </c>
      <c r="AT19" s="17">
        <v>2167.39</v>
      </c>
      <c r="AU19" s="17">
        <v>857.73</v>
      </c>
      <c r="AV19" s="17">
        <v>1533.74</v>
      </c>
      <c r="AW19" s="17">
        <v>289.37</v>
      </c>
      <c r="AX19" s="17">
        <v>1312.44</v>
      </c>
      <c r="AY19" s="17">
        <v>2157.96</v>
      </c>
      <c r="AZ19" s="17">
        <v>1132.72</v>
      </c>
      <c r="BA19" s="17">
        <v>1879.29</v>
      </c>
    </row>
    <row r="20" spans="1:53" x14ac:dyDescent="0.25">
      <c r="A20" s="16" t="s">
        <v>67</v>
      </c>
      <c r="B20" s="17">
        <v>368.2</v>
      </c>
      <c r="C20" s="17">
        <v>377.33</v>
      </c>
      <c r="D20" s="17">
        <v>370.99</v>
      </c>
      <c r="E20" s="17">
        <v>227.99</v>
      </c>
      <c r="F20" s="17">
        <v>372.7</v>
      </c>
      <c r="G20" s="17">
        <v>311.77999999999997</v>
      </c>
      <c r="H20" s="17">
        <v>264.13</v>
      </c>
      <c r="I20" s="17">
        <v>376.26</v>
      </c>
      <c r="J20" s="17">
        <v>381.84</v>
      </c>
      <c r="K20" s="17">
        <v>233.08</v>
      </c>
      <c r="L20" s="17">
        <v>348.37</v>
      </c>
      <c r="M20" s="17">
        <v>315.08</v>
      </c>
      <c r="N20" s="17">
        <v>228.63</v>
      </c>
      <c r="O20" s="17">
        <v>283.20999999999998</v>
      </c>
      <c r="P20" s="17">
        <v>285.25</v>
      </c>
      <c r="Q20" s="17">
        <v>304.75</v>
      </c>
      <c r="R20" s="17">
        <v>129.56</v>
      </c>
      <c r="S20" s="17">
        <v>219.47</v>
      </c>
      <c r="T20" s="17">
        <v>374.38</v>
      </c>
      <c r="U20" s="17">
        <v>143.99</v>
      </c>
      <c r="V20" s="17">
        <v>175.17</v>
      </c>
      <c r="W20" s="17">
        <v>292.08</v>
      </c>
      <c r="X20" s="17">
        <v>180.02</v>
      </c>
      <c r="Y20" s="17">
        <v>203.09</v>
      </c>
      <c r="Z20" s="17">
        <v>135.27000000000001</v>
      </c>
      <c r="AA20" s="17">
        <v>373.24</v>
      </c>
      <c r="AB20" s="17">
        <v>255.24</v>
      </c>
      <c r="AC20" s="17">
        <v>213.97</v>
      </c>
      <c r="AD20" s="17">
        <v>227</v>
      </c>
      <c r="AE20" s="17">
        <v>198.42</v>
      </c>
      <c r="AF20" s="17">
        <v>305.25</v>
      </c>
      <c r="AG20" s="17">
        <v>147.81</v>
      </c>
      <c r="AH20" s="17">
        <v>319.45</v>
      </c>
      <c r="AI20" s="17">
        <v>276.79000000000002</v>
      </c>
      <c r="AJ20" s="17">
        <v>273.52999999999997</v>
      </c>
      <c r="AK20" s="17">
        <v>310.66000000000003</v>
      </c>
      <c r="AL20" s="17">
        <v>309.51</v>
      </c>
      <c r="AM20" s="17">
        <v>229.3</v>
      </c>
      <c r="AN20" s="17">
        <v>324.99</v>
      </c>
      <c r="AO20" s="17">
        <v>252</v>
      </c>
      <c r="AP20" s="17">
        <v>351.47</v>
      </c>
      <c r="AQ20" s="17">
        <v>211.58</v>
      </c>
      <c r="AR20" s="17">
        <v>156.03</v>
      </c>
      <c r="AS20" s="17">
        <v>250.79</v>
      </c>
      <c r="AT20" s="17">
        <v>378.22</v>
      </c>
      <c r="AU20" s="17">
        <v>208.49</v>
      </c>
      <c r="AV20" s="17">
        <v>242.61</v>
      </c>
      <c r="AW20" s="17">
        <v>166.8</v>
      </c>
      <c r="AX20" s="17">
        <v>186.04</v>
      </c>
      <c r="AY20" s="17">
        <v>187.28</v>
      </c>
      <c r="AZ20" s="17">
        <v>223.28</v>
      </c>
      <c r="BA20" s="17">
        <v>307.52</v>
      </c>
    </row>
    <row r="21" spans="1:53" x14ac:dyDescent="0.25">
      <c r="A21" s="16" t="s">
        <v>68</v>
      </c>
      <c r="B21" s="17">
        <v>13.41</v>
      </c>
      <c r="C21" s="17">
        <v>12.57</v>
      </c>
      <c r="D21" s="17">
        <v>14.01</v>
      </c>
      <c r="E21" s="17">
        <v>11.82</v>
      </c>
      <c r="F21" s="17">
        <v>14.24</v>
      </c>
      <c r="G21" s="17">
        <v>13.25</v>
      </c>
      <c r="H21" s="17">
        <v>14.1</v>
      </c>
      <c r="I21" s="17">
        <v>11.82</v>
      </c>
      <c r="J21" s="17">
        <v>13.53</v>
      </c>
      <c r="K21" s="17">
        <v>12.64</v>
      </c>
      <c r="L21" s="17">
        <v>15.03</v>
      </c>
      <c r="M21" s="17">
        <v>9.15</v>
      </c>
      <c r="N21" s="17">
        <v>12.11</v>
      </c>
      <c r="O21" s="17">
        <v>12.95</v>
      </c>
      <c r="P21" s="17">
        <v>13.48</v>
      </c>
      <c r="Q21" s="17">
        <v>14.98</v>
      </c>
      <c r="R21" s="17">
        <v>9.67</v>
      </c>
      <c r="S21" s="17">
        <v>11.2</v>
      </c>
      <c r="T21" s="17">
        <v>11.76</v>
      </c>
      <c r="U21" s="17">
        <v>12.18</v>
      </c>
      <c r="V21" s="17">
        <v>10.94</v>
      </c>
      <c r="W21" s="17">
        <v>14.24</v>
      </c>
      <c r="X21" s="17">
        <v>10.64</v>
      </c>
      <c r="Y21" s="17">
        <v>12.97</v>
      </c>
      <c r="Z21" s="17">
        <v>10.41</v>
      </c>
      <c r="AA21" s="17">
        <v>11.11</v>
      </c>
      <c r="AB21" s="17">
        <v>10.07</v>
      </c>
      <c r="AC21" s="17">
        <v>8.92</v>
      </c>
      <c r="AD21" s="17">
        <v>13.8</v>
      </c>
      <c r="AE21" s="17">
        <v>12.23</v>
      </c>
      <c r="AF21" s="17">
        <v>13.17</v>
      </c>
      <c r="AG21" s="17">
        <v>10.4</v>
      </c>
      <c r="AH21" s="17">
        <v>15.16</v>
      </c>
      <c r="AI21" s="17">
        <v>14.33</v>
      </c>
      <c r="AJ21" s="17">
        <v>11.08</v>
      </c>
      <c r="AK21" s="17">
        <v>11.5</v>
      </c>
      <c r="AL21" s="17">
        <v>15.21</v>
      </c>
      <c r="AM21" s="17">
        <v>10.64</v>
      </c>
      <c r="AN21" s="17">
        <v>16.25</v>
      </c>
      <c r="AO21" s="17">
        <v>14.36</v>
      </c>
      <c r="AP21" s="17">
        <v>15.49</v>
      </c>
      <c r="AQ21" s="17">
        <v>12.65</v>
      </c>
      <c r="AR21" s="17">
        <v>12.88</v>
      </c>
      <c r="AS21" s="17">
        <v>12.99</v>
      </c>
      <c r="AT21" s="17">
        <v>14.14</v>
      </c>
      <c r="AU21" s="17">
        <v>13.31</v>
      </c>
      <c r="AV21" s="17">
        <v>14.87</v>
      </c>
      <c r="AW21" s="17">
        <v>15.19</v>
      </c>
      <c r="AX21" s="17">
        <v>12.67</v>
      </c>
      <c r="AY21" s="17">
        <v>16.16</v>
      </c>
      <c r="AZ21" s="17">
        <v>10.34</v>
      </c>
      <c r="BA21" s="17">
        <v>15.68</v>
      </c>
    </row>
    <row r="22" spans="1:53" x14ac:dyDescent="0.25">
      <c r="A22" s="16" t="s">
        <v>69</v>
      </c>
      <c r="B22" s="17">
        <v>9.0999999999999998E-2</v>
      </c>
      <c r="C22" s="17">
        <v>0.10299999999999999</v>
      </c>
      <c r="D22" s="17" t="s">
        <v>70</v>
      </c>
      <c r="E22" s="17" t="s">
        <v>71</v>
      </c>
      <c r="F22" s="17">
        <v>0.154</v>
      </c>
      <c r="G22" s="17">
        <v>9.2999999999999999E-2</v>
      </c>
      <c r="H22" s="17" t="s">
        <v>72</v>
      </c>
      <c r="I22" s="17" t="s">
        <v>73</v>
      </c>
      <c r="J22" s="17">
        <v>9.5000000000000001E-2</v>
      </c>
      <c r="K22" s="17">
        <v>7.8E-2</v>
      </c>
      <c r="L22" s="17" t="s">
        <v>74</v>
      </c>
      <c r="M22" s="17">
        <v>9.1999999999999998E-2</v>
      </c>
      <c r="N22" s="17">
        <v>0.04</v>
      </c>
      <c r="O22" s="17" t="s">
        <v>75</v>
      </c>
      <c r="P22" s="17" t="s">
        <v>76</v>
      </c>
      <c r="Q22" s="17" t="s">
        <v>77</v>
      </c>
      <c r="R22" s="17">
        <v>0.186</v>
      </c>
      <c r="S22" s="17">
        <v>1.1100000000000001</v>
      </c>
      <c r="T22" s="17">
        <v>0.129</v>
      </c>
      <c r="U22" s="17" t="s">
        <v>78</v>
      </c>
      <c r="V22" s="17">
        <v>0.69</v>
      </c>
      <c r="W22" s="17">
        <v>8.3000000000000004E-2</v>
      </c>
      <c r="X22" s="17">
        <v>7.0000000000000007E-2</v>
      </c>
      <c r="Y22" s="17" t="s">
        <v>79</v>
      </c>
      <c r="Z22" s="17" t="s">
        <v>80</v>
      </c>
      <c r="AA22" s="17">
        <v>7.8E-2</v>
      </c>
      <c r="AB22" s="17" t="s">
        <v>81</v>
      </c>
      <c r="AC22" s="17" t="s">
        <v>75</v>
      </c>
      <c r="AD22" s="17">
        <v>7.0999999999999994E-2</v>
      </c>
      <c r="AE22" s="17">
        <v>9.5000000000000001E-2</v>
      </c>
      <c r="AF22" s="17">
        <v>8.7999999999999995E-2</v>
      </c>
      <c r="AG22" s="17">
        <v>9.5000000000000001E-2</v>
      </c>
      <c r="AH22" s="17" t="s">
        <v>82</v>
      </c>
      <c r="AI22" s="17" t="s">
        <v>83</v>
      </c>
      <c r="AJ22" s="17" t="s">
        <v>84</v>
      </c>
      <c r="AK22" s="17" t="s">
        <v>85</v>
      </c>
      <c r="AL22" s="17">
        <v>0.13800000000000001</v>
      </c>
      <c r="AM22" s="17">
        <v>0.125</v>
      </c>
      <c r="AN22" s="17">
        <v>0.10100000000000001</v>
      </c>
      <c r="AO22" s="17" t="s">
        <v>78</v>
      </c>
      <c r="AP22" s="17">
        <v>6.6000000000000003E-2</v>
      </c>
      <c r="AQ22" s="17" t="s">
        <v>86</v>
      </c>
      <c r="AR22" s="17" t="s">
        <v>87</v>
      </c>
      <c r="AS22" s="17">
        <v>0.318</v>
      </c>
      <c r="AT22" s="17" t="s">
        <v>88</v>
      </c>
      <c r="AU22" s="17" t="s">
        <v>73</v>
      </c>
      <c r="AV22" s="17">
        <v>0.19</v>
      </c>
      <c r="AW22" s="17">
        <v>0.14199999999999999</v>
      </c>
      <c r="AX22" s="17">
        <v>0.13900000000000001</v>
      </c>
      <c r="AY22" s="17" t="s">
        <v>89</v>
      </c>
      <c r="AZ22" s="17" t="s">
        <v>90</v>
      </c>
      <c r="BA22" s="17">
        <v>8.7999999999999995E-2</v>
      </c>
    </row>
    <row r="23" spans="1:53" x14ac:dyDescent="0.25">
      <c r="A23" s="16" t="s">
        <v>91</v>
      </c>
      <c r="B23" s="17">
        <v>14.73</v>
      </c>
      <c r="C23" s="17">
        <v>14.22</v>
      </c>
      <c r="D23" s="17">
        <v>14.32</v>
      </c>
      <c r="E23" s="17">
        <v>15.82</v>
      </c>
      <c r="F23" s="17">
        <v>14.7</v>
      </c>
      <c r="G23" s="17">
        <v>11.64</v>
      </c>
      <c r="H23" s="17">
        <v>5.36</v>
      </c>
      <c r="I23" s="17">
        <v>16.52</v>
      </c>
      <c r="J23" s="17">
        <v>13.78</v>
      </c>
      <c r="K23" s="17">
        <v>15.5</v>
      </c>
      <c r="L23" s="17">
        <v>10.18</v>
      </c>
      <c r="M23" s="17">
        <v>35.81</v>
      </c>
      <c r="N23" s="17">
        <v>5.87</v>
      </c>
      <c r="O23" s="17">
        <v>12.14</v>
      </c>
      <c r="P23" s="17">
        <v>10.029999999999999</v>
      </c>
      <c r="Q23" s="17">
        <v>9.48</v>
      </c>
      <c r="R23" s="17">
        <v>0.52600000000000002</v>
      </c>
      <c r="S23" s="17">
        <v>0.89</v>
      </c>
      <c r="T23" s="17">
        <v>16.899999999999999</v>
      </c>
      <c r="U23" s="17">
        <v>1.91</v>
      </c>
      <c r="V23" s="17">
        <v>0.66</v>
      </c>
      <c r="W23" s="17">
        <v>10.38</v>
      </c>
      <c r="X23" s="17">
        <v>21.2</v>
      </c>
      <c r="Y23" s="17">
        <v>11.56</v>
      </c>
      <c r="Z23" s="17">
        <v>39.130000000000003</v>
      </c>
      <c r="AA23" s="17">
        <v>10.16</v>
      </c>
      <c r="AB23" s="17">
        <v>24.47</v>
      </c>
      <c r="AC23" s="17">
        <v>6.92</v>
      </c>
      <c r="AD23" s="17">
        <v>14.18</v>
      </c>
      <c r="AE23" s="17">
        <v>20.96</v>
      </c>
      <c r="AF23" s="17">
        <v>9.06</v>
      </c>
      <c r="AG23" s="17">
        <v>17.32</v>
      </c>
      <c r="AH23" s="17">
        <v>8.9700000000000006</v>
      </c>
      <c r="AI23" s="17">
        <v>10.55</v>
      </c>
      <c r="AJ23" s="17">
        <v>15.3</v>
      </c>
      <c r="AK23" s="17">
        <v>12.75</v>
      </c>
      <c r="AL23" s="17">
        <v>12.49</v>
      </c>
      <c r="AM23" s="17">
        <v>21.47</v>
      </c>
      <c r="AN23" s="17">
        <v>12.36</v>
      </c>
      <c r="AO23" s="17">
        <v>7.75</v>
      </c>
      <c r="AP23" s="17">
        <v>11.81</v>
      </c>
      <c r="AQ23" s="17">
        <v>25.31</v>
      </c>
      <c r="AR23" s="17">
        <v>22.5</v>
      </c>
      <c r="AS23" s="17">
        <v>12.6</v>
      </c>
      <c r="AT23" s="17">
        <v>16.12</v>
      </c>
      <c r="AU23" s="17">
        <v>10.61</v>
      </c>
      <c r="AV23" s="17">
        <v>18.989999999999998</v>
      </c>
      <c r="AW23" s="17">
        <v>13.53</v>
      </c>
      <c r="AX23" s="17">
        <v>12.47</v>
      </c>
      <c r="AY23" s="17">
        <v>30.87</v>
      </c>
      <c r="AZ23" s="17">
        <v>11.54</v>
      </c>
      <c r="BA23" s="17">
        <v>8.3699999999999992</v>
      </c>
    </row>
    <row r="24" spans="1:53" x14ac:dyDescent="0.25">
      <c r="A24" s="16" t="s">
        <v>92</v>
      </c>
      <c r="B24" s="17">
        <v>2.5099999999999998</v>
      </c>
      <c r="C24" s="17">
        <v>20.61</v>
      </c>
      <c r="D24" s="17">
        <v>16.260000000000002</v>
      </c>
      <c r="E24" s="17">
        <v>18.89</v>
      </c>
      <c r="F24" s="17">
        <v>23.07</v>
      </c>
      <c r="G24" s="17">
        <v>23.8</v>
      </c>
      <c r="H24" s="17">
        <v>17.350000000000001</v>
      </c>
      <c r="I24" s="17">
        <v>22.98</v>
      </c>
      <c r="J24" s="17">
        <v>28.88</v>
      </c>
      <c r="K24" s="17">
        <v>15.15</v>
      </c>
      <c r="L24" s="17">
        <v>19.399999999999999</v>
      </c>
      <c r="M24" s="17">
        <v>81.72</v>
      </c>
      <c r="N24" s="17">
        <v>59.29</v>
      </c>
      <c r="O24" s="17">
        <v>11.35</v>
      </c>
      <c r="P24" s="17">
        <v>26.34</v>
      </c>
      <c r="Q24" s="17">
        <v>25.41</v>
      </c>
      <c r="R24" s="17">
        <v>11.4</v>
      </c>
      <c r="S24" s="17">
        <v>3.32</v>
      </c>
      <c r="T24" s="17">
        <v>20.93</v>
      </c>
      <c r="U24" s="17">
        <v>7.11</v>
      </c>
      <c r="V24" s="17">
        <v>36.11</v>
      </c>
      <c r="W24" s="17">
        <v>9.86</v>
      </c>
      <c r="X24" s="17">
        <v>28.31</v>
      </c>
      <c r="Y24" s="17">
        <v>8.7799999999999994</v>
      </c>
      <c r="Z24" s="17">
        <v>17.87</v>
      </c>
      <c r="AA24" s="17">
        <v>29.79</v>
      </c>
      <c r="AB24" s="17">
        <v>9.07</v>
      </c>
      <c r="AC24" s="17">
        <v>5.07</v>
      </c>
      <c r="AD24" s="17">
        <v>28.51</v>
      </c>
      <c r="AE24" s="17">
        <v>20.97</v>
      </c>
      <c r="AF24" s="17">
        <v>12.36</v>
      </c>
      <c r="AG24" s="17">
        <v>25.21</v>
      </c>
      <c r="AH24" s="17">
        <v>22.85</v>
      </c>
      <c r="AI24" s="17">
        <v>13.2</v>
      </c>
      <c r="AJ24" s="17">
        <v>9.94</v>
      </c>
      <c r="AK24" s="17">
        <v>19.989999999999998</v>
      </c>
      <c r="AL24" s="17">
        <v>12.1</v>
      </c>
      <c r="AM24" s="17">
        <v>14.14</v>
      </c>
      <c r="AN24" s="17">
        <v>9.4499999999999993</v>
      </c>
      <c r="AO24" s="17">
        <v>34.71</v>
      </c>
      <c r="AP24" s="17">
        <v>18.829999999999998</v>
      </c>
      <c r="AQ24" s="17">
        <v>11.81</v>
      </c>
      <c r="AR24" s="17">
        <v>36.86</v>
      </c>
      <c r="AS24" s="17">
        <v>14.13</v>
      </c>
      <c r="AT24" s="17">
        <v>57.82</v>
      </c>
      <c r="AU24" s="17">
        <v>4.71</v>
      </c>
      <c r="AV24" s="17">
        <v>12.69</v>
      </c>
      <c r="AW24" s="17">
        <v>92.79</v>
      </c>
      <c r="AX24" s="17">
        <v>26.82</v>
      </c>
      <c r="AY24" s="17">
        <v>34.090000000000003</v>
      </c>
      <c r="AZ24" s="17">
        <v>5.73</v>
      </c>
      <c r="BA24" s="17">
        <v>28.25</v>
      </c>
    </row>
    <row r="25" spans="1:53" x14ac:dyDescent="0.25">
      <c r="A25" s="16" t="s">
        <v>93</v>
      </c>
      <c r="B25" s="17">
        <v>3.7999999999999999E-2</v>
      </c>
      <c r="C25" s="17">
        <v>7.9000000000000001E-2</v>
      </c>
      <c r="D25" s="17" t="s">
        <v>94</v>
      </c>
      <c r="E25" s="17">
        <v>0.13400000000000001</v>
      </c>
      <c r="F25" s="17">
        <v>0.13</v>
      </c>
      <c r="G25" s="17">
        <v>9.6000000000000002E-2</v>
      </c>
      <c r="H25" s="17">
        <v>7.3999999999999996E-2</v>
      </c>
      <c r="I25" s="17" t="s">
        <v>95</v>
      </c>
      <c r="J25" s="17">
        <v>9.5000000000000001E-2</v>
      </c>
      <c r="K25" s="17">
        <v>0.111</v>
      </c>
      <c r="L25" s="17" t="s">
        <v>96</v>
      </c>
      <c r="M25" s="17" t="s">
        <v>97</v>
      </c>
      <c r="N25" s="17">
        <v>0.11</v>
      </c>
      <c r="O25" s="17">
        <v>0.109</v>
      </c>
      <c r="P25" s="17" t="s">
        <v>98</v>
      </c>
      <c r="Q25" s="17">
        <v>0.13100000000000001</v>
      </c>
      <c r="R25" s="17">
        <v>6.6000000000000003E-2</v>
      </c>
      <c r="S25" s="17">
        <v>0.39900000000000002</v>
      </c>
      <c r="T25" s="17">
        <v>0.19800000000000001</v>
      </c>
      <c r="U25" s="17">
        <v>0.224</v>
      </c>
      <c r="V25" s="17" t="s">
        <v>99</v>
      </c>
      <c r="W25" s="17">
        <v>0.14499999999999999</v>
      </c>
      <c r="X25" s="17" t="s">
        <v>100</v>
      </c>
      <c r="Y25" s="17" t="s">
        <v>76</v>
      </c>
      <c r="Z25" s="17" t="s">
        <v>101</v>
      </c>
      <c r="AA25" s="17" t="s">
        <v>102</v>
      </c>
      <c r="AB25" s="17" t="s">
        <v>84</v>
      </c>
      <c r="AC25" s="17">
        <v>5.5E-2</v>
      </c>
      <c r="AD25" s="17">
        <v>0.05</v>
      </c>
      <c r="AE25" s="17">
        <v>7.0000000000000007E-2</v>
      </c>
      <c r="AF25" s="17">
        <v>9.4E-2</v>
      </c>
      <c r="AG25" s="17">
        <v>6.6000000000000003E-2</v>
      </c>
      <c r="AH25" s="17">
        <v>8.3000000000000004E-2</v>
      </c>
      <c r="AI25" s="17">
        <v>0.20899999999999999</v>
      </c>
      <c r="AJ25" s="17">
        <v>6.7000000000000004E-2</v>
      </c>
      <c r="AK25" s="17">
        <v>3.6999999999999998E-2</v>
      </c>
      <c r="AL25" s="17" t="s">
        <v>103</v>
      </c>
      <c r="AM25" s="17" t="s">
        <v>104</v>
      </c>
      <c r="AN25" s="17">
        <v>0.10100000000000001</v>
      </c>
      <c r="AO25" s="17">
        <v>8.5999999999999993E-2</v>
      </c>
      <c r="AP25" s="17" t="s">
        <v>105</v>
      </c>
      <c r="AQ25" s="17">
        <v>0.188</v>
      </c>
      <c r="AR25" s="17">
        <v>5.8999999999999997E-2</v>
      </c>
      <c r="AS25" s="17">
        <v>9.9000000000000005E-2</v>
      </c>
      <c r="AT25" s="17">
        <v>2.5999999999999999E-2</v>
      </c>
      <c r="AU25" s="17">
        <v>0.106</v>
      </c>
      <c r="AV25" s="17">
        <v>6.9000000000000006E-2</v>
      </c>
      <c r="AW25" s="17">
        <v>7.5999999999999998E-2</v>
      </c>
      <c r="AX25" s="17">
        <v>0.111</v>
      </c>
      <c r="AY25" s="17" t="s">
        <v>106</v>
      </c>
      <c r="AZ25" s="17">
        <v>0.13600000000000001</v>
      </c>
      <c r="BA25" s="17">
        <v>8.6999999999999994E-2</v>
      </c>
    </row>
    <row r="26" spans="1:53" x14ac:dyDescent="0.25">
      <c r="A26" s="16" t="s">
        <v>107</v>
      </c>
      <c r="B26" s="17" t="s">
        <v>108</v>
      </c>
      <c r="C26" s="17" t="s">
        <v>108</v>
      </c>
      <c r="D26" s="17" t="s">
        <v>108</v>
      </c>
      <c r="E26" s="17" t="s">
        <v>108</v>
      </c>
      <c r="F26" s="17" t="s">
        <v>109</v>
      </c>
      <c r="G26" s="17" t="s">
        <v>108</v>
      </c>
      <c r="H26" s="17" t="s">
        <v>108</v>
      </c>
      <c r="I26" s="17" t="s">
        <v>110</v>
      </c>
      <c r="J26" s="17" t="s">
        <v>108</v>
      </c>
      <c r="K26" s="17" t="s">
        <v>108</v>
      </c>
      <c r="L26" s="17" t="s">
        <v>108</v>
      </c>
      <c r="M26" s="17" t="s">
        <v>108</v>
      </c>
      <c r="N26" s="17" t="s">
        <v>80</v>
      </c>
      <c r="O26" s="17">
        <v>3.4000000000000002E-2</v>
      </c>
      <c r="P26" s="17" t="s">
        <v>111</v>
      </c>
      <c r="Q26" s="17" t="s">
        <v>108</v>
      </c>
      <c r="R26" s="17">
        <v>3.7999999999999999E-2</v>
      </c>
      <c r="S26" s="17">
        <v>0.12</v>
      </c>
      <c r="T26" s="17">
        <v>3.3000000000000002E-2</v>
      </c>
      <c r="U26" s="17">
        <v>4.1000000000000002E-2</v>
      </c>
      <c r="V26" s="17" t="s">
        <v>112</v>
      </c>
      <c r="W26" s="17" t="s">
        <v>108</v>
      </c>
      <c r="X26" s="17" t="s">
        <v>113</v>
      </c>
      <c r="Y26" s="17" t="s">
        <v>114</v>
      </c>
      <c r="Z26" s="17" t="s">
        <v>108</v>
      </c>
      <c r="AA26" s="17" t="s">
        <v>115</v>
      </c>
      <c r="AB26" s="17" t="s">
        <v>108</v>
      </c>
      <c r="AC26" s="17" t="s">
        <v>108</v>
      </c>
      <c r="AD26" s="17" t="s">
        <v>116</v>
      </c>
      <c r="AE26" s="17" t="s">
        <v>108</v>
      </c>
      <c r="AF26" s="17" t="s">
        <v>108</v>
      </c>
      <c r="AG26" s="17" t="s">
        <v>108</v>
      </c>
      <c r="AH26" s="17">
        <v>7.2999999999999995E-2</v>
      </c>
      <c r="AI26" s="17" t="s">
        <v>108</v>
      </c>
      <c r="AJ26" s="17" t="s">
        <v>117</v>
      </c>
      <c r="AK26" s="17" t="s">
        <v>108</v>
      </c>
      <c r="AL26" s="17" t="s">
        <v>108</v>
      </c>
      <c r="AM26" s="17">
        <v>4.9000000000000002E-2</v>
      </c>
      <c r="AN26" s="17" t="s">
        <v>99</v>
      </c>
      <c r="AO26" s="17" t="s">
        <v>108</v>
      </c>
      <c r="AP26" s="17" t="s">
        <v>108</v>
      </c>
      <c r="AQ26" s="17" t="s">
        <v>118</v>
      </c>
      <c r="AR26" s="17" t="s">
        <v>119</v>
      </c>
      <c r="AS26" s="17" t="s">
        <v>108</v>
      </c>
      <c r="AT26" s="17" t="s">
        <v>108</v>
      </c>
      <c r="AU26" s="17" t="s">
        <v>108</v>
      </c>
      <c r="AV26" s="17">
        <v>3.7999999999999999E-2</v>
      </c>
      <c r="AW26" s="17" t="s">
        <v>108</v>
      </c>
      <c r="AX26" s="17" t="s">
        <v>108</v>
      </c>
      <c r="AY26" s="17">
        <v>5.5E-2</v>
      </c>
      <c r="AZ26" s="17">
        <v>0.16</v>
      </c>
      <c r="BA26" s="17" t="s">
        <v>120</v>
      </c>
    </row>
    <row r="27" spans="1:53" x14ac:dyDescent="0.25">
      <c r="A27" s="16" t="s">
        <v>121</v>
      </c>
      <c r="B27" s="17">
        <v>3.8999999999999998E-3</v>
      </c>
      <c r="C27" s="17">
        <v>1.47E-2</v>
      </c>
      <c r="D27" s="17" t="s">
        <v>122</v>
      </c>
      <c r="E27" s="17" t="s">
        <v>108</v>
      </c>
      <c r="F27" s="17" t="s">
        <v>108</v>
      </c>
      <c r="G27" s="17">
        <v>1.4200000000000001E-2</v>
      </c>
      <c r="H27" s="17">
        <v>4.1000000000000003E-3</v>
      </c>
      <c r="I27" s="17" t="s">
        <v>123</v>
      </c>
      <c r="J27" s="17" t="s">
        <v>108</v>
      </c>
      <c r="K27" s="17" t="s">
        <v>108</v>
      </c>
      <c r="L27" s="17">
        <v>5.5999999999999999E-3</v>
      </c>
      <c r="M27" s="17" t="s">
        <v>108</v>
      </c>
      <c r="N27" s="17" t="s">
        <v>108</v>
      </c>
      <c r="O27" s="17">
        <v>5.3E-3</v>
      </c>
      <c r="P27" s="17" t="s">
        <v>108</v>
      </c>
      <c r="Q27" s="17" t="s">
        <v>122</v>
      </c>
      <c r="R27" s="17">
        <v>0.03</v>
      </c>
      <c r="S27" s="17">
        <v>0.14000000000000001</v>
      </c>
      <c r="T27" s="17" t="s">
        <v>124</v>
      </c>
      <c r="U27" s="17" t="s">
        <v>125</v>
      </c>
      <c r="V27" s="17">
        <v>9.6000000000000002E-2</v>
      </c>
      <c r="W27" s="17">
        <v>4.2000000000000003E-2</v>
      </c>
      <c r="X27" s="17" t="s">
        <v>126</v>
      </c>
      <c r="Y27" s="17">
        <v>6.3E-3</v>
      </c>
      <c r="Z27" s="17" t="s">
        <v>108</v>
      </c>
      <c r="AA27" s="17">
        <v>1.0500000000000001E-2</v>
      </c>
      <c r="AB27" s="17">
        <v>4.7000000000000002E-3</v>
      </c>
      <c r="AC27" s="17">
        <v>5.3E-3</v>
      </c>
      <c r="AD27" s="17">
        <v>1.29E-2</v>
      </c>
      <c r="AE27" s="17">
        <v>6.3E-3</v>
      </c>
      <c r="AF27" s="17">
        <v>1.5800000000000002E-2</v>
      </c>
      <c r="AG27" s="17" t="s">
        <v>108</v>
      </c>
      <c r="AH27" s="17" t="s">
        <v>108</v>
      </c>
      <c r="AI27" s="17" t="s">
        <v>108</v>
      </c>
      <c r="AJ27" s="17" t="s">
        <v>108</v>
      </c>
      <c r="AK27" s="17" t="s">
        <v>108</v>
      </c>
      <c r="AL27" s="17" t="s">
        <v>127</v>
      </c>
      <c r="AM27" s="17" t="s">
        <v>128</v>
      </c>
      <c r="AN27" s="17">
        <v>7.7000000000000002E-3</v>
      </c>
      <c r="AO27" s="17" t="s">
        <v>129</v>
      </c>
      <c r="AP27" s="17" t="s">
        <v>108</v>
      </c>
      <c r="AQ27" s="17" t="s">
        <v>130</v>
      </c>
      <c r="AR27" s="17" t="s">
        <v>131</v>
      </c>
      <c r="AS27" s="17" t="s">
        <v>108</v>
      </c>
      <c r="AT27" s="17" t="s">
        <v>108</v>
      </c>
      <c r="AU27" s="17" t="s">
        <v>132</v>
      </c>
      <c r="AV27" s="17" t="s">
        <v>133</v>
      </c>
      <c r="AW27" s="17">
        <v>6.9000000000000006E-2</v>
      </c>
      <c r="AX27" s="17" t="s">
        <v>108</v>
      </c>
      <c r="AY27" s="17" t="s">
        <v>108</v>
      </c>
      <c r="AZ27" s="17">
        <v>0.02</v>
      </c>
      <c r="BA27" s="17">
        <v>1.26E-2</v>
      </c>
    </row>
    <row r="28" spans="1:53" x14ac:dyDescent="0.25">
      <c r="A28" s="16" t="s">
        <v>134</v>
      </c>
      <c r="B28" s="17">
        <v>0.03</v>
      </c>
      <c r="C28" s="17">
        <v>6.8000000000000005E-2</v>
      </c>
      <c r="D28" s="17">
        <v>1.7999999999999999E-2</v>
      </c>
      <c r="E28" s="17">
        <v>5.0999999999999997E-2</v>
      </c>
      <c r="F28" s="17">
        <v>4.1000000000000002E-2</v>
      </c>
      <c r="G28" s="17">
        <v>3.4000000000000002E-2</v>
      </c>
      <c r="H28" s="17">
        <v>3.2000000000000001E-2</v>
      </c>
      <c r="I28" s="17">
        <v>5.6000000000000001E-2</v>
      </c>
      <c r="J28" s="17">
        <v>6.9000000000000006E-2</v>
      </c>
      <c r="K28" s="17">
        <v>6.4000000000000003E-3</v>
      </c>
      <c r="L28" s="17">
        <v>4.3999999999999997E-2</v>
      </c>
      <c r="M28" s="17">
        <v>2.7E-2</v>
      </c>
      <c r="N28" s="17">
        <v>6.0999999999999999E-2</v>
      </c>
      <c r="O28" s="17">
        <v>0.06</v>
      </c>
      <c r="P28" s="17">
        <v>3.1E-2</v>
      </c>
      <c r="Q28" s="17">
        <v>3.9E-2</v>
      </c>
      <c r="R28" s="17">
        <v>0.57299999999999995</v>
      </c>
      <c r="S28" s="17">
        <v>1.03</v>
      </c>
      <c r="T28" s="17">
        <v>0.06</v>
      </c>
      <c r="U28" s="17">
        <v>0.154</v>
      </c>
      <c r="V28" s="17">
        <v>0.8</v>
      </c>
      <c r="W28" s="17">
        <v>0.495</v>
      </c>
      <c r="X28" s="17">
        <v>2.3E-2</v>
      </c>
      <c r="Y28" s="17" t="s">
        <v>135</v>
      </c>
      <c r="Z28" s="17">
        <v>5.5E-2</v>
      </c>
      <c r="AA28" s="17">
        <v>2.3E-2</v>
      </c>
      <c r="AB28" s="17">
        <v>3.6999999999999998E-2</v>
      </c>
      <c r="AC28" s="17">
        <v>4.7E-2</v>
      </c>
      <c r="AD28" s="17">
        <v>5.7000000000000002E-3</v>
      </c>
      <c r="AE28" s="17">
        <v>2.8000000000000001E-2</v>
      </c>
      <c r="AF28" s="17">
        <v>5.6000000000000001E-2</v>
      </c>
      <c r="AG28" s="17">
        <v>5.7000000000000002E-2</v>
      </c>
      <c r="AH28" s="17">
        <v>5.6000000000000001E-2</v>
      </c>
      <c r="AI28" s="17">
        <v>4.2999999999999997E-2</v>
      </c>
      <c r="AJ28" s="17">
        <v>2.4E-2</v>
      </c>
      <c r="AK28" s="17">
        <v>5.6000000000000001E-2</v>
      </c>
      <c r="AL28" s="17">
        <v>3.1E-2</v>
      </c>
      <c r="AM28" s="17">
        <v>3.2000000000000001E-2</v>
      </c>
      <c r="AN28" s="17">
        <v>0.02</v>
      </c>
      <c r="AO28" s="17">
        <v>7.3000000000000001E-3</v>
      </c>
      <c r="AP28" s="17">
        <v>3.6999999999999998E-2</v>
      </c>
      <c r="AQ28" s="17">
        <v>3.4000000000000002E-2</v>
      </c>
      <c r="AR28" s="17">
        <v>1.7999999999999999E-2</v>
      </c>
      <c r="AS28" s="17">
        <v>6.4000000000000001E-2</v>
      </c>
      <c r="AT28" s="17">
        <v>2.5000000000000001E-2</v>
      </c>
      <c r="AU28" s="17">
        <v>5.1999999999999998E-2</v>
      </c>
      <c r="AV28" s="17">
        <v>2.9000000000000001E-2</v>
      </c>
      <c r="AW28" s="17">
        <v>0.15</v>
      </c>
      <c r="AX28" s="17">
        <v>6.4000000000000001E-2</v>
      </c>
      <c r="AY28" s="17">
        <v>7.4000000000000003E-3</v>
      </c>
      <c r="AZ28" s="17">
        <v>2.5999999999999999E-2</v>
      </c>
      <c r="BA28" s="17">
        <v>2.7E-2</v>
      </c>
    </row>
    <row r="29" spans="1:53" x14ac:dyDescent="0.25">
      <c r="A29" s="16" t="s">
        <v>136</v>
      </c>
      <c r="B29" s="17">
        <v>5.8999999999999997E-2</v>
      </c>
      <c r="C29" s="17">
        <v>0.04</v>
      </c>
      <c r="D29" s="17">
        <v>3.5000000000000003E-2</v>
      </c>
      <c r="E29" s="17" t="s">
        <v>108</v>
      </c>
      <c r="F29" s="17">
        <v>6.2E-2</v>
      </c>
      <c r="G29" s="17">
        <v>4.8000000000000001E-2</v>
      </c>
      <c r="H29" s="17">
        <v>3.4000000000000002E-2</v>
      </c>
      <c r="I29" s="17">
        <v>5.5E-2</v>
      </c>
      <c r="J29" s="17">
        <v>3.3000000000000002E-2</v>
      </c>
      <c r="K29" s="17">
        <v>0.06</v>
      </c>
      <c r="L29" s="17">
        <v>3.6999999999999998E-2</v>
      </c>
      <c r="M29" s="17">
        <v>1.41E-2</v>
      </c>
      <c r="N29" s="17">
        <v>3.1E-2</v>
      </c>
      <c r="O29" s="17">
        <v>4.2999999999999997E-2</v>
      </c>
      <c r="P29" s="17">
        <v>3.4000000000000002E-2</v>
      </c>
      <c r="Q29" s="17">
        <v>6.2E-2</v>
      </c>
      <c r="R29" s="17">
        <v>0.32700000000000001</v>
      </c>
      <c r="S29" s="17">
        <v>0.53500000000000003</v>
      </c>
      <c r="T29" s="17">
        <v>6.5000000000000002E-2</v>
      </c>
      <c r="U29" s="17">
        <v>0.17199999999999999</v>
      </c>
      <c r="V29" s="17">
        <v>0.41799999999999998</v>
      </c>
      <c r="W29" s="17">
        <v>0.193</v>
      </c>
      <c r="X29" s="17">
        <v>2.5000000000000001E-2</v>
      </c>
      <c r="Y29" s="17" t="s">
        <v>137</v>
      </c>
      <c r="Z29" s="17" t="s">
        <v>138</v>
      </c>
      <c r="AA29" s="17">
        <v>5.1999999999999998E-2</v>
      </c>
      <c r="AB29" s="17">
        <v>6.4000000000000001E-2</v>
      </c>
      <c r="AC29" s="17">
        <v>3.5999999999999997E-2</v>
      </c>
      <c r="AD29" s="17">
        <v>4.3999999999999997E-2</v>
      </c>
      <c r="AE29" s="17">
        <v>3.4000000000000002E-2</v>
      </c>
      <c r="AF29" s="17">
        <v>3.2000000000000001E-2</v>
      </c>
      <c r="AG29" s="17">
        <v>5.8999999999999997E-2</v>
      </c>
      <c r="AH29" s="17">
        <v>2.4E-2</v>
      </c>
      <c r="AI29" s="17">
        <v>3.9E-2</v>
      </c>
      <c r="AJ29" s="17">
        <v>4.8999999999999998E-3</v>
      </c>
      <c r="AK29" s="17">
        <v>4.2999999999999997E-2</v>
      </c>
      <c r="AL29" s="17">
        <v>4.4999999999999998E-2</v>
      </c>
      <c r="AM29" s="17">
        <v>2.7E-2</v>
      </c>
      <c r="AN29" s="17">
        <v>3.1E-2</v>
      </c>
      <c r="AO29" s="17">
        <v>4.5999999999999999E-2</v>
      </c>
      <c r="AP29" s="17">
        <v>0.05</v>
      </c>
      <c r="AQ29" s="17">
        <v>2.9000000000000001E-2</v>
      </c>
      <c r="AR29" s="17">
        <v>2.5999999999999999E-2</v>
      </c>
      <c r="AS29" s="17">
        <v>7.2999999999999995E-2</v>
      </c>
      <c r="AT29" s="17">
        <v>4.9000000000000002E-2</v>
      </c>
      <c r="AU29" s="17" t="s">
        <v>139</v>
      </c>
      <c r="AV29" s="17">
        <v>6.7000000000000004E-2</v>
      </c>
      <c r="AW29" s="17">
        <v>5.6000000000000001E-2</v>
      </c>
      <c r="AX29" s="17">
        <v>0.113</v>
      </c>
      <c r="AY29" s="17">
        <v>3.1E-2</v>
      </c>
      <c r="AZ29" s="17" t="s">
        <v>125</v>
      </c>
      <c r="BA29" s="17">
        <v>2.8000000000000001E-2</v>
      </c>
    </row>
    <row r="30" spans="1:53" x14ac:dyDescent="0.25">
      <c r="A30" s="16" t="s">
        <v>140</v>
      </c>
      <c r="B30" s="17">
        <v>0.7</v>
      </c>
      <c r="C30" s="17">
        <v>0.81</v>
      </c>
      <c r="D30" s="17">
        <v>0.37</v>
      </c>
      <c r="E30" s="17">
        <v>0.6</v>
      </c>
      <c r="F30" s="17">
        <v>0.62</v>
      </c>
      <c r="G30" s="17">
        <v>0.39700000000000002</v>
      </c>
      <c r="H30" s="17">
        <v>0.68</v>
      </c>
      <c r="I30" s="17">
        <v>0.65</v>
      </c>
      <c r="J30" s="17">
        <v>0.68</v>
      </c>
      <c r="K30" s="17">
        <v>0.23899999999999999</v>
      </c>
      <c r="L30" s="17">
        <v>0.83</v>
      </c>
      <c r="M30" s="17">
        <v>0.35</v>
      </c>
      <c r="N30" s="17">
        <v>0.57999999999999996</v>
      </c>
      <c r="O30" s="17">
        <v>0.51</v>
      </c>
      <c r="P30" s="17">
        <v>0.72</v>
      </c>
      <c r="Q30" s="17">
        <v>0.68</v>
      </c>
      <c r="R30" s="17">
        <v>3.21</v>
      </c>
      <c r="S30" s="17">
        <v>4.79</v>
      </c>
      <c r="T30" s="17">
        <v>0.52</v>
      </c>
      <c r="U30" s="17">
        <v>1.54</v>
      </c>
      <c r="V30" s="17">
        <v>4.2699999999999996</v>
      </c>
      <c r="W30" s="17">
        <v>1.5</v>
      </c>
      <c r="X30" s="17">
        <v>0.52</v>
      </c>
      <c r="Y30" s="17">
        <v>0.36</v>
      </c>
      <c r="Z30" s="17">
        <v>0.47</v>
      </c>
      <c r="AA30" s="17">
        <v>0.77</v>
      </c>
      <c r="AB30" s="17">
        <v>0.7</v>
      </c>
      <c r="AC30" s="17">
        <v>0.45</v>
      </c>
      <c r="AD30" s="17">
        <v>0.85</v>
      </c>
      <c r="AE30" s="17">
        <v>0.45</v>
      </c>
      <c r="AF30" s="17">
        <v>0.62</v>
      </c>
      <c r="AG30" s="17">
        <v>0.72</v>
      </c>
      <c r="AH30" s="17">
        <v>0.68</v>
      </c>
      <c r="AI30" s="17">
        <v>0.94</v>
      </c>
      <c r="AJ30" s="17">
        <v>0.24</v>
      </c>
      <c r="AK30" s="17">
        <v>0.46</v>
      </c>
      <c r="AL30" s="17">
        <v>0.57999999999999996</v>
      </c>
      <c r="AM30" s="17">
        <v>0.87</v>
      </c>
      <c r="AN30" s="17">
        <v>0.57999999999999996</v>
      </c>
      <c r="AO30" s="17">
        <v>0.77</v>
      </c>
      <c r="AP30" s="17">
        <v>0.75</v>
      </c>
      <c r="AQ30" s="17">
        <v>0.54</v>
      </c>
      <c r="AR30" s="17">
        <v>0.223</v>
      </c>
      <c r="AS30" s="17">
        <v>0.85</v>
      </c>
      <c r="AT30" s="17">
        <v>0.43</v>
      </c>
      <c r="AU30" s="17">
        <v>0.33</v>
      </c>
      <c r="AV30" s="17">
        <v>1.02</v>
      </c>
      <c r="AW30" s="17">
        <v>1.18</v>
      </c>
      <c r="AX30" s="17">
        <v>1.93</v>
      </c>
      <c r="AY30" s="17">
        <v>0.81</v>
      </c>
      <c r="AZ30" s="17">
        <v>0.23</v>
      </c>
      <c r="BA30" s="17">
        <v>0.52</v>
      </c>
    </row>
    <row r="31" spans="1:53" x14ac:dyDescent="0.25">
      <c r="A31" s="16" t="s">
        <v>141</v>
      </c>
      <c r="B31" s="17">
        <v>1.25</v>
      </c>
      <c r="C31" s="17">
        <v>1.4</v>
      </c>
      <c r="D31" s="17">
        <v>1.28</v>
      </c>
      <c r="E31" s="17">
        <v>0.77</v>
      </c>
      <c r="F31" s="17">
        <v>1.03</v>
      </c>
      <c r="G31" s="17">
        <v>1.03</v>
      </c>
      <c r="H31" s="17">
        <v>1.26</v>
      </c>
      <c r="I31" s="17">
        <v>1.0900000000000001</v>
      </c>
      <c r="J31" s="17">
        <v>0.94</v>
      </c>
      <c r="K31" s="17">
        <v>1.22</v>
      </c>
      <c r="L31" s="17">
        <v>1.2</v>
      </c>
      <c r="M31" s="17">
        <v>0.9</v>
      </c>
      <c r="N31" s="17">
        <v>1.08</v>
      </c>
      <c r="O31" s="17">
        <v>0.9</v>
      </c>
      <c r="P31" s="17">
        <v>0.63</v>
      </c>
      <c r="Q31" s="17">
        <v>1.5</v>
      </c>
      <c r="R31" s="17">
        <v>0.56999999999999995</v>
      </c>
      <c r="S31" s="17">
        <v>1.75</v>
      </c>
      <c r="T31" s="17">
        <v>1.0900000000000001</v>
      </c>
      <c r="U31" s="17">
        <v>0.46</v>
      </c>
      <c r="V31" s="17">
        <v>0.56000000000000005</v>
      </c>
      <c r="W31" s="17">
        <v>0.8</v>
      </c>
      <c r="X31" s="17">
        <v>0.92</v>
      </c>
      <c r="Y31" s="17">
        <v>0.59</v>
      </c>
      <c r="Z31" s="17">
        <v>0.67</v>
      </c>
      <c r="AA31" s="17">
        <v>1.22</v>
      </c>
      <c r="AB31" s="17">
        <v>1.33</v>
      </c>
      <c r="AC31" s="17">
        <v>0.48</v>
      </c>
      <c r="AD31" s="17">
        <v>0.26</v>
      </c>
      <c r="AE31" s="17">
        <v>0.94</v>
      </c>
      <c r="AF31" s="17">
        <v>0.56000000000000005</v>
      </c>
      <c r="AG31" s="17">
        <v>0.54</v>
      </c>
      <c r="AH31" s="17">
        <v>0.95</v>
      </c>
      <c r="AI31" s="17">
        <v>0.48</v>
      </c>
      <c r="AJ31" s="17">
        <v>0.59</v>
      </c>
      <c r="AK31" s="17">
        <v>0.69</v>
      </c>
      <c r="AL31" s="17">
        <v>0.73</v>
      </c>
      <c r="AM31" s="17">
        <v>0.5</v>
      </c>
      <c r="AN31" s="17">
        <v>0.57999999999999996</v>
      </c>
      <c r="AO31" s="17">
        <v>0.62</v>
      </c>
      <c r="AP31" s="17">
        <v>0.73</v>
      </c>
      <c r="AQ31" s="17">
        <v>1.1299999999999999</v>
      </c>
      <c r="AR31" s="17">
        <v>0.61</v>
      </c>
      <c r="AS31" s="17">
        <v>1.22</v>
      </c>
      <c r="AT31" s="17">
        <v>1.07</v>
      </c>
      <c r="AU31" s="17">
        <v>0.67</v>
      </c>
      <c r="AV31" s="17">
        <v>0.72</v>
      </c>
      <c r="AW31" s="17">
        <v>2.12</v>
      </c>
      <c r="AX31" s="17">
        <v>2.02</v>
      </c>
      <c r="AY31" s="17">
        <v>0.78</v>
      </c>
      <c r="AZ31" s="17">
        <v>0.27</v>
      </c>
      <c r="BA31" s="17">
        <v>0.96</v>
      </c>
    </row>
    <row r="32" spans="1:53" x14ac:dyDescent="0.25">
      <c r="A32" s="16" t="s">
        <v>142</v>
      </c>
      <c r="B32" s="17">
        <v>0.441</v>
      </c>
      <c r="C32" s="17">
        <v>0.498</v>
      </c>
      <c r="D32" s="17">
        <v>0.66500000000000004</v>
      </c>
      <c r="E32" s="17">
        <v>0.45800000000000002</v>
      </c>
      <c r="F32" s="17">
        <v>0.47899999999999998</v>
      </c>
      <c r="G32" s="17">
        <v>0.52200000000000002</v>
      </c>
      <c r="H32" s="17">
        <v>0.48799999999999999</v>
      </c>
      <c r="I32" s="17">
        <v>0.35199999999999998</v>
      </c>
      <c r="J32" s="17">
        <v>0.46400000000000002</v>
      </c>
      <c r="K32" s="17">
        <v>0.44700000000000001</v>
      </c>
      <c r="L32" s="17">
        <v>0.34699999999999998</v>
      </c>
      <c r="M32" s="17">
        <v>0.52700000000000002</v>
      </c>
      <c r="N32" s="17">
        <v>0.51900000000000002</v>
      </c>
      <c r="O32" s="17">
        <v>0.371</v>
      </c>
      <c r="P32" s="17">
        <v>0.39800000000000002</v>
      </c>
      <c r="Q32" s="17">
        <v>0.36799999999999999</v>
      </c>
      <c r="R32" s="17">
        <v>0.109</v>
      </c>
      <c r="S32" s="17">
        <v>0.42199999999999999</v>
      </c>
      <c r="T32" s="17">
        <v>0.36899999999999999</v>
      </c>
      <c r="U32" s="17">
        <v>0.17199999999999999</v>
      </c>
      <c r="V32" s="17" t="s">
        <v>143</v>
      </c>
      <c r="W32" s="17">
        <v>0.224</v>
      </c>
      <c r="X32" s="17">
        <v>0.55000000000000004</v>
      </c>
      <c r="Y32" s="17">
        <v>0.19600000000000001</v>
      </c>
      <c r="Z32" s="17">
        <v>0.46899999999999997</v>
      </c>
      <c r="AA32" s="17">
        <v>0.439</v>
      </c>
      <c r="AB32" s="17">
        <v>0.49399999999999999</v>
      </c>
      <c r="AC32" s="17">
        <v>0.25</v>
      </c>
      <c r="AD32" s="17">
        <v>0.221</v>
      </c>
      <c r="AE32" s="17">
        <v>0.46200000000000002</v>
      </c>
      <c r="AF32" s="17">
        <v>0.32200000000000001</v>
      </c>
      <c r="AG32" s="17">
        <v>0.36199999999999999</v>
      </c>
      <c r="AH32" s="17">
        <v>0.43</v>
      </c>
      <c r="AI32" s="17">
        <v>0.34899999999999998</v>
      </c>
      <c r="AJ32" s="17">
        <v>0.57999999999999996</v>
      </c>
      <c r="AK32" s="17">
        <v>0.41399999999999998</v>
      </c>
      <c r="AL32" s="17">
        <v>0.34599999999999997</v>
      </c>
      <c r="AM32" s="17">
        <v>0.38</v>
      </c>
      <c r="AN32" s="17">
        <v>0.4</v>
      </c>
      <c r="AO32" s="17">
        <v>0.41</v>
      </c>
      <c r="AP32" s="17">
        <v>0.38900000000000001</v>
      </c>
      <c r="AQ32" s="17">
        <v>0.42</v>
      </c>
      <c r="AR32" s="17">
        <v>0.28799999999999998</v>
      </c>
      <c r="AS32" s="17">
        <v>0.41</v>
      </c>
      <c r="AT32" s="17">
        <v>0.42199999999999999</v>
      </c>
      <c r="AU32" s="17">
        <v>0.215</v>
      </c>
      <c r="AV32" s="17">
        <v>0.317</v>
      </c>
      <c r="AW32" s="17">
        <v>0.72799999999999998</v>
      </c>
      <c r="AX32" s="17">
        <v>0.71</v>
      </c>
      <c r="AY32" s="17">
        <v>0.54100000000000004</v>
      </c>
      <c r="AZ32" s="17">
        <v>0.16200000000000001</v>
      </c>
      <c r="BA32" s="17">
        <v>0.33400000000000002</v>
      </c>
    </row>
    <row r="33" spans="1:53" x14ac:dyDescent="0.25">
      <c r="A33" s="16" t="s">
        <v>144</v>
      </c>
      <c r="B33" s="17">
        <v>1.72</v>
      </c>
      <c r="C33" s="17">
        <v>2.15</v>
      </c>
      <c r="D33" s="17">
        <v>1.6</v>
      </c>
      <c r="E33" s="17">
        <v>2.36</v>
      </c>
      <c r="F33" s="17">
        <v>1.64</v>
      </c>
      <c r="G33" s="17">
        <v>2.0499999999999998</v>
      </c>
      <c r="H33" s="17">
        <v>1.57</v>
      </c>
      <c r="I33" s="17">
        <v>1.9</v>
      </c>
      <c r="J33" s="17">
        <v>1.93</v>
      </c>
      <c r="K33" s="17">
        <v>2.41</v>
      </c>
      <c r="L33" s="17">
        <v>2.19</v>
      </c>
      <c r="M33" s="17">
        <v>2.58</v>
      </c>
      <c r="N33" s="17">
        <v>2.08</v>
      </c>
      <c r="O33" s="17">
        <v>1.83</v>
      </c>
      <c r="P33" s="17">
        <v>1.64</v>
      </c>
      <c r="Q33" s="17">
        <v>1.36</v>
      </c>
      <c r="R33" s="17">
        <v>0.28000000000000003</v>
      </c>
      <c r="S33" s="17">
        <v>0.79</v>
      </c>
      <c r="T33" s="17">
        <v>2.36</v>
      </c>
      <c r="U33" s="17">
        <v>0.95</v>
      </c>
      <c r="V33" s="17">
        <v>0.18099999999999999</v>
      </c>
      <c r="W33" s="17">
        <v>1.35</v>
      </c>
      <c r="X33" s="17">
        <v>2.75</v>
      </c>
      <c r="Y33" s="17">
        <v>1.67</v>
      </c>
      <c r="Z33" s="17">
        <v>3.37</v>
      </c>
      <c r="AA33" s="17">
        <v>1.78</v>
      </c>
      <c r="AB33" s="17">
        <v>3.04</v>
      </c>
      <c r="AC33" s="17">
        <v>1.1200000000000001</v>
      </c>
      <c r="AD33" s="17">
        <v>2.11</v>
      </c>
      <c r="AE33" s="17">
        <v>2.58</v>
      </c>
      <c r="AF33" s="17">
        <v>1.81</v>
      </c>
      <c r="AG33" s="17">
        <v>1.91</v>
      </c>
      <c r="AH33" s="17">
        <v>2</v>
      </c>
      <c r="AI33" s="17">
        <v>1.93</v>
      </c>
      <c r="AJ33" s="17">
        <v>2.33</v>
      </c>
      <c r="AK33" s="17">
        <v>1.34</v>
      </c>
      <c r="AL33" s="17">
        <v>1.89</v>
      </c>
      <c r="AM33" s="17">
        <v>1.83</v>
      </c>
      <c r="AN33" s="17">
        <v>1.86</v>
      </c>
      <c r="AO33" s="17">
        <v>2.15</v>
      </c>
      <c r="AP33" s="17">
        <v>1.51</v>
      </c>
      <c r="AQ33" s="17">
        <v>2.4900000000000002</v>
      </c>
      <c r="AR33" s="17">
        <v>2.2999999999999998</v>
      </c>
      <c r="AS33" s="17">
        <v>1.69</v>
      </c>
      <c r="AT33" s="17">
        <v>2.31</v>
      </c>
      <c r="AU33" s="17">
        <v>1.08</v>
      </c>
      <c r="AV33" s="17">
        <v>1.9</v>
      </c>
      <c r="AW33" s="17">
        <v>3.35</v>
      </c>
      <c r="AX33" s="17">
        <v>3.18</v>
      </c>
      <c r="AY33" s="17">
        <v>2.6</v>
      </c>
      <c r="AZ33" s="17">
        <v>0.71</v>
      </c>
      <c r="BA33" s="17">
        <v>1.37</v>
      </c>
    </row>
    <row r="34" spans="1:53" x14ac:dyDescent="0.25">
      <c r="A34" s="16" t="s">
        <v>145</v>
      </c>
      <c r="B34" s="17">
        <v>0.307</v>
      </c>
      <c r="C34" s="17">
        <v>0.434</v>
      </c>
      <c r="D34" s="17">
        <v>0.315</v>
      </c>
      <c r="E34" s="17">
        <v>0.47099999999999997</v>
      </c>
      <c r="F34" s="17">
        <v>0.32900000000000001</v>
      </c>
      <c r="G34" s="17">
        <v>0.30099999999999999</v>
      </c>
      <c r="H34" s="17">
        <v>0.28599999999999998</v>
      </c>
      <c r="I34" s="17">
        <v>0.379</v>
      </c>
      <c r="J34" s="17">
        <v>0.39500000000000002</v>
      </c>
      <c r="K34" s="17">
        <v>0.38200000000000001</v>
      </c>
      <c r="L34" s="17">
        <v>0.33100000000000002</v>
      </c>
      <c r="M34" s="17">
        <v>0.65600000000000003</v>
      </c>
      <c r="N34" s="17">
        <v>0.28499999999999998</v>
      </c>
      <c r="O34" s="17">
        <v>0.29899999999999999</v>
      </c>
      <c r="P34" s="17">
        <v>0.23200000000000001</v>
      </c>
      <c r="Q34" s="17">
        <v>0.34200000000000003</v>
      </c>
      <c r="R34" s="17">
        <v>9.5999999999999992E-3</v>
      </c>
      <c r="S34" s="17">
        <v>4.8000000000000001E-2</v>
      </c>
      <c r="T34" s="17">
        <v>0.42</v>
      </c>
      <c r="U34" s="17">
        <v>0.113</v>
      </c>
      <c r="V34" s="17">
        <v>1.8200000000000001E-2</v>
      </c>
      <c r="W34" s="17">
        <v>0.311</v>
      </c>
      <c r="X34" s="17">
        <v>0.42699999999999999</v>
      </c>
      <c r="Y34" s="17">
        <v>0.23499999999999999</v>
      </c>
      <c r="Z34" s="17">
        <v>0.89</v>
      </c>
      <c r="AA34" s="17">
        <v>0.27300000000000002</v>
      </c>
      <c r="AB34" s="17">
        <v>0.52200000000000002</v>
      </c>
      <c r="AC34" s="17">
        <v>0.30499999999999999</v>
      </c>
      <c r="AD34" s="17">
        <v>0.27500000000000002</v>
      </c>
      <c r="AE34" s="17">
        <v>0.45200000000000001</v>
      </c>
      <c r="AF34" s="17">
        <v>0.33300000000000002</v>
      </c>
      <c r="AG34" s="17">
        <v>0.32400000000000001</v>
      </c>
      <c r="AH34" s="17">
        <v>0.38</v>
      </c>
      <c r="AI34" s="17">
        <v>0.32</v>
      </c>
      <c r="AJ34" s="17">
        <v>0.36799999999999999</v>
      </c>
      <c r="AK34" s="17">
        <v>0.34499999999999997</v>
      </c>
      <c r="AL34" s="17">
        <v>0.30199999999999999</v>
      </c>
      <c r="AM34" s="17">
        <v>0.45</v>
      </c>
      <c r="AN34" s="17">
        <v>0.25900000000000001</v>
      </c>
      <c r="AO34" s="17">
        <v>0.33600000000000002</v>
      </c>
      <c r="AP34" s="17">
        <v>0.27300000000000002</v>
      </c>
      <c r="AQ34" s="17">
        <v>0.61</v>
      </c>
      <c r="AR34" s="17">
        <v>0.44800000000000001</v>
      </c>
      <c r="AS34" s="17">
        <v>0.22700000000000001</v>
      </c>
      <c r="AT34" s="17">
        <v>0.36299999999999999</v>
      </c>
      <c r="AU34" s="17">
        <v>0.20799999999999999</v>
      </c>
      <c r="AV34" s="17">
        <v>0.33500000000000002</v>
      </c>
      <c r="AW34" s="17">
        <v>0.505</v>
      </c>
      <c r="AX34" s="17">
        <v>0.43</v>
      </c>
      <c r="AY34" s="17">
        <v>0.70499999999999996</v>
      </c>
      <c r="AZ34" s="17">
        <v>0.124</v>
      </c>
      <c r="BA34" s="17">
        <v>0.28699999999999998</v>
      </c>
    </row>
    <row r="35" spans="1:53" x14ac:dyDescent="0.25">
      <c r="A35" s="16" t="s">
        <v>146</v>
      </c>
      <c r="B35" s="17">
        <v>2.5</v>
      </c>
      <c r="C35" s="17">
        <v>2.75</v>
      </c>
      <c r="D35" s="17">
        <v>2.63</v>
      </c>
      <c r="E35" s="17">
        <v>3.34</v>
      </c>
      <c r="F35" s="17">
        <v>2.97</v>
      </c>
      <c r="G35" s="17">
        <v>1.99</v>
      </c>
      <c r="H35" s="17">
        <v>1.23</v>
      </c>
      <c r="I35" s="17">
        <v>2.84</v>
      </c>
      <c r="J35" s="17">
        <v>2.65</v>
      </c>
      <c r="K35" s="17">
        <v>3.22</v>
      </c>
      <c r="L35" s="17">
        <v>2.38</v>
      </c>
      <c r="M35" s="17">
        <v>6.64</v>
      </c>
      <c r="N35" s="17">
        <v>1.1200000000000001</v>
      </c>
      <c r="O35" s="17">
        <v>2.2200000000000002</v>
      </c>
      <c r="P35" s="17">
        <v>1.95</v>
      </c>
      <c r="Q35" s="17">
        <v>2.09</v>
      </c>
      <c r="R35" s="17">
        <v>0.14699999999999999</v>
      </c>
      <c r="S35" s="17">
        <v>0.14000000000000001</v>
      </c>
      <c r="T35" s="17">
        <v>3.02</v>
      </c>
      <c r="U35" s="17">
        <v>0.47</v>
      </c>
      <c r="V35" s="17">
        <v>0.12</v>
      </c>
      <c r="W35" s="17">
        <v>2.4300000000000002</v>
      </c>
      <c r="X35" s="17">
        <v>3.77</v>
      </c>
      <c r="Y35" s="17">
        <v>2.4</v>
      </c>
      <c r="Z35" s="17">
        <v>7.15</v>
      </c>
      <c r="AA35" s="17">
        <v>2.13</v>
      </c>
      <c r="AB35" s="17">
        <v>4.8600000000000003</v>
      </c>
      <c r="AC35" s="17">
        <v>2.06</v>
      </c>
      <c r="AD35" s="17">
        <v>3.05</v>
      </c>
      <c r="AE35" s="17">
        <v>3.97</v>
      </c>
      <c r="AF35" s="17">
        <v>2.15</v>
      </c>
      <c r="AG35" s="17">
        <v>2.06</v>
      </c>
      <c r="AH35" s="17">
        <v>2.2000000000000002</v>
      </c>
      <c r="AI35" s="17">
        <v>2.2799999999999998</v>
      </c>
      <c r="AJ35" s="17">
        <v>2.96</v>
      </c>
      <c r="AK35" s="17">
        <v>2.54</v>
      </c>
      <c r="AL35" s="17">
        <v>2.86</v>
      </c>
      <c r="AM35" s="17">
        <v>3.53</v>
      </c>
      <c r="AN35" s="17">
        <v>2.5099999999999998</v>
      </c>
      <c r="AO35" s="17">
        <v>1.82</v>
      </c>
      <c r="AP35" s="17">
        <v>2.21</v>
      </c>
      <c r="AQ35" s="17">
        <v>4.67</v>
      </c>
      <c r="AR35" s="17">
        <v>3.67</v>
      </c>
      <c r="AS35" s="17">
        <v>2.69</v>
      </c>
      <c r="AT35" s="17">
        <v>2.6</v>
      </c>
      <c r="AU35" s="17">
        <v>1.44</v>
      </c>
      <c r="AV35" s="17">
        <v>2.67</v>
      </c>
      <c r="AW35" s="17">
        <v>2.71</v>
      </c>
      <c r="AX35" s="17">
        <v>2.41</v>
      </c>
      <c r="AY35" s="17">
        <v>6.63</v>
      </c>
      <c r="AZ35" s="17">
        <v>1.7</v>
      </c>
      <c r="BA35" s="17">
        <v>1.77</v>
      </c>
    </row>
    <row r="36" spans="1:53" x14ac:dyDescent="0.25">
      <c r="A36" s="16" t="s">
        <v>147</v>
      </c>
      <c r="B36" s="17">
        <v>0.53</v>
      </c>
      <c r="C36" s="17">
        <v>0.57899999999999996</v>
      </c>
      <c r="D36" s="17">
        <v>0.57799999999999996</v>
      </c>
      <c r="E36" s="17">
        <v>0.85399999999999998</v>
      </c>
      <c r="F36" s="17">
        <v>0.58099999999999996</v>
      </c>
      <c r="G36" s="17">
        <v>0.44500000000000001</v>
      </c>
      <c r="H36" s="17">
        <v>0.17199999999999999</v>
      </c>
      <c r="I36" s="17">
        <v>0.65500000000000003</v>
      </c>
      <c r="J36" s="17">
        <v>0.55000000000000004</v>
      </c>
      <c r="K36" s="17">
        <v>0.6</v>
      </c>
      <c r="L36" s="17">
        <v>0.40799999999999997</v>
      </c>
      <c r="M36" s="17">
        <v>1.42</v>
      </c>
      <c r="N36" s="17">
        <v>0.28699999999999998</v>
      </c>
      <c r="O36" s="17">
        <v>0.52600000000000002</v>
      </c>
      <c r="P36" s="17">
        <v>0.35099999999999998</v>
      </c>
      <c r="Q36" s="17">
        <v>0.41099999999999998</v>
      </c>
      <c r="R36" s="17">
        <v>1.5800000000000002E-2</v>
      </c>
      <c r="S36" s="17">
        <v>3.5000000000000003E-2</v>
      </c>
      <c r="T36" s="17">
        <v>0.65</v>
      </c>
      <c r="U36" s="17">
        <v>5.8999999999999997E-2</v>
      </c>
      <c r="V36" s="17" t="s">
        <v>132</v>
      </c>
      <c r="W36" s="17">
        <v>0.373</v>
      </c>
      <c r="X36" s="17">
        <v>0.95</v>
      </c>
      <c r="Y36" s="17">
        <v>0.504</v>
      </c>
      <c r="Z36" s="17">
        <v>1.58</v>
      </c>
      <c r="AA36" s="17">
        <v>0.40400000000000003</v>
      </c>
      <c r="AB36" s="17">
        <v>1.07</v>
      </c>
      <c r="AC36" s="17">
        <v>0.25600000000000001</v>
      </c>
      <c r="AD36" s="17">
        <v>0.71</v>
      </c>
      <c r="AE36" s="17">
        <v>0.76</v>
      </c>
      <c r="AF36" s="17">
        <v>0.42399999999999999</v>
      </c>
      <c r="AG36" s="17">
        <v>0.56999999999999995</v>
      </c>
      <c r="AH36" s="17">
        <v>0.40100000000000002</v>
      </c>
      <c r="AI36" s="17">
        <v>0.40100000000000002</v>
      </c>
      <c r="AJ36" s="17">
        <v>0.59</v>
      </c>
      <c r="AK36" s="17">
        <v>0.51</v>
      </c>
      <c r="AL36" s="17">
        <v>0.47</v>
      </c>
      <c r="AM36" s="17">
        <v>0.76</v>
      </c>
      <c r="AN36" s="17">
        <v>0.51</v>
      </c>
      <c r="AO36" s="17">
        <v>0.30599999999999999</v>
      </c>
      <c r="AP36" s="17">
        <v>0.52</v>
      </c>
      <c r="AQ36" s="17">
        <v>0.75</v>
      </c>
      <c r="AR36" s="17">
        <v>0.95499999999999996</v>
      </c>
      <c r="AS36" s="17">
        <v>0.53800000000000003</v>
      </c>
      <c r="AT36" s="17">
        <v>0.626</v>
      </c>
      <c r="AU36" s="17">
        <v>0.36299999999999999</v>
      </c>
      <c r="AV36" s="17">
        <v>0.65400000000000003</v>
      </c>
      <c r="AW36" s="17">
        <v>0.52600000000000002</v>
      </c>
      <c r="AX36" s="17">
        <v>0.61099999999999999</v>
      </c>
      <c r="AY36" s="17">
        <v>1.31</v>
      </c>
      <c r="AZ36" s="17">
        <v>0.53800000000000003</v>
      </c>
      <c r="BA36" s="17">
        <v>0.38900000000000001</v>
      </c>
    </row>
    <row r="37" spans="1:53" x14ac:dyDescent="0.25">
      <c r="A37" s="16" t="s">
        <v>148</v>
      </c>
      <c r="B37" s="17">
        <v>2.0499999999999998</v>
      </c>
      <c r="C37" s="17">
        <v>1.42</v>
      </c>
      <c r="D37" s="17">
        <v>1.77</v>
      </c>
      <c r="E37" s="17">
        <v>1.75</v>
      </c>
      <c r="F37" s="17">
        <v>1.77</v>
      </c>
      <c r="G37" s="17">
        <v>1.48</v>
      </c>
      <c r="H37" s="17">
        <v>0.58699999999999997</v>
      </c>
      <c r="I37" s="17">
        <v>2.21</v>
      </c>
      <c r="J37" s="17">
        <v>1.48</v>
      </c>
      <c r="K37" s="17">
        <v>1.47</v>
      </c>
      <c r="L37" s="17">
        <v>1.3</v>
      </c>
      <c r="M37" s="17">
        <v>4.4800000000000004</v>
      </c>
      <c r="N37" s="17">
        <v>0.66</v>
      </c>
      <c r="O37" s="17">
        <v>1.38</v>
      </c>
      <c r="P37" s="17">
        <v>0.98</v>
      </c>
      <c r="Q37" s="17">
        <v>1.18</v>
      </c>
      <c r="R37" s="17">
        <v>4.5999999999999999E-2</v>
      </c>
      <c r="S37" s="17">
        <v>0.104</v>
      </c>
      <c r="T37" s="17">
        <v>1.8</v>
      </c>
      <c r="U37" s="17">
        <v>6.9000000000000006E-2</v>
      </c>
      <c r="V37" s="17">
        <v>0.14899999999999999</v>
      </c>
      <c r="W37" s="17">
        <v>1.41</v>
      </c>
      <c r="X37" s="17">
        <v>3.17</v>
      </c>
      <c r="Y37" s="17">
        <v>1.52</v>
      </c>
      <c r="Z37" s="17">
        <v>4.8099999999999996</v>
      </c>
      <c r="AA37" s="17">
        <v>1.28</v>
      </c>
      <c r="AB37" s="17">
        <v>2.84</v>
      </c>
      <c r="AC37" s="17">
        <v>0.75</v>
      </c>
      <c r="AD37" s="17">
        <v>1.88</v>
      </c>
      <c r="AE37" s="17">
        <v>2.85</v>
      </c>
      <c r="AF37" s="17">
        <v>0.96</v>
      </c>
      <c r="AG37" s="17">
        <v>1.67</v>
      </c>
      <c r="AH37" s="17">
        <v>1.0900000000000001</v>
      </c>
      <c r="AI37" s="17">
        <v>1.3</v>
      </c>
      <c r="AJ37" s="17">
        <v>1.68</v>
      </c>
      <c r="AK37" s="17">
        <v>1.22</v>
      </c>
      <c r="AL37" s="17">
        <v>1.1100000000000001</v>
      </c>
      <c r="AM37" s="17">
        <v>2.39</v>
      </c>
      <c r="AN37" s="17">
        <v>1.26</v>
      </c>
      <c r="AO37" s="17">
        <v>0.82</v>
      </c>
      <c r="AP37" s="17">
        <v>1.48</v>
      </c>
      <c r="AQ37" s="17">
        <v>2.48</v>
      </c>
      <c r="AR37" s="17">
        <v>2.88</v>
      </c>
      <c r="AS37" s="17">
        <v>1.32</v>
      </c>
      <c r="AT37" s="17">
        <v>2.23</v>
      </c>
      <c r="AU37" s="17">
        <v>0.95</v>
      </c>
      <c r="AV37" s="17">
        <v>2.8</v>
      </c>
      <c r="AW37" s="17">
        <v>1.51</v>
      </c>
      <c r="AX37" s="17">
        <v>1.24</v>
      </c>
      <c r="AY37" s="17">
        <v>2.37</v>
      </c>
      <c r="AZ37" s="17">
        <v>1.58</v>
      </c>
      <c r="BA37" s="17">
        <v>0.9</v>
      </c>
    </row>
    <row r="38" spans="1:53" x14ac:dyDescent="0.25">
      <c r="A38" s="16" t="s">
        <v>149</v>
      </c>
      <c r="B38" s="17">
        <v>0.29899999999999999</v>
      </c>
      <c r="C38" s="17">
        <v>0.217</v>
      </c>
      <c r="D38" s="17">
        <v>0.34599999999999997</v>
      </c>
      <c r="E38" s="17">
        <v>0.28899999999999998</v>
      </c>
      <c r="F38" s="17">
        <v>0.255</v>
      </c>
      <c r="G38" s="17">
        <v>0.24399999999999999</v>
      </c>
      <c r="H38" s="17">
        <v>0.115</v>
      </c>
      <c r="I38" s="17">
        <v>0.38300000000000001</v>
      </c>
      <c r="J38" s="17">
        <v>0.27500000000000002</v>
      </c>
      <c r="K38" s="17">
        <v>0.108</v>
      </c>
      <c r="L38" s="17">
        <v>0.13800000000000001</v>
      </c>
      <c r="M38" s="17">
        <v>0.81100000000000005</v>
      </c>
      <c r="N38" s="17">
        <v>9.6000000000000002E-2</v>
      </c>
      <c r="O38" s="17">
        <v>0.21199999999999999</v>
      </c>
      <c r="P38" s="17">
        <v>0.17699999999999999</v>
      </c>
      <c r="Q38" s="17">
        <v>0.21299999999999999</v>
      </c>
      <c r="R38" s="17">
        <v>2.5999999999999999E-2</v>
      </c>
      <c r="S38" s="17">
        <v>2.7E-2</v>
      </c>
      <c r="T38" s="17">
        <v>0.35099999999999998</v>
      </c>
      <c r="U38" s="17">
        <v>3.5999999999999997E-2</v>
      </c>
      <c r="V38" s="17">
        <v>3.1E-2</v>
      </c>
      <c r="W38" s="17">
        <v>0.19900000000000001</v>
      </c>
      <c r="X38" s="17">
        <v>0.39900000000000002</v>
      </c>
      <c r="Y38" s="17">
        <v>0.23499999999999999</v>
      </c>
      <c r="Z38" s="17">
        <v>0.69</v>
      </c>
      <c r="AA38" s="17">
        <v>0.215</v>
      </c>
      <c r="AB38" s="17">
        <v>0.37</v>
      </c>
      <c r="AC38" s="17">
        <v>7.9000000000000001E-2</v>
      </c>
      <c r="AD38" s="17">
        <v>0.29899999999999999</v>
      </c>
      <c r="AE38" s="17">
        <v>0.438</v>
      </c>
      <c r="AF38" s="17">
        <v>0.18099999999999999</v>
      </c>
      <c r="AG38" s="17">
        <v>0.255</v>
      </c>
      <c r="AH38" s="17">
        <v>0.124</v>
      </c>
      <c r="AI38" s="17">
        <v>0.185</v>
      </c>
      <c r="AJ38" s="17">
        <v>0.26900000000000002</v>
      </c>
      <c r="AK38" s="17">
        <v>0.24199999999999999</v>
      </c>
      <c r="AL38" s="17">
        <v>0.224</v>
      </c>
      <c r="AM38" s="17">
        <v>0.40100000000000002</v>
      </c>
      <c r="AN38" s="17">
        <v>0.20499999999999999</v>
      </c>
      <c r="AO38" s="17">
        <v>0.22500000000000001</v>
      </c>
      <c r="AP38" s="17">
        <v>0.23</v>
      </c>
      <c r="AQ38" s="17">
        <v>0.35399999999999998</v>
      </c>
      <c r="AR38" s="17">
        <v>0.36</v>
      </c>
      <c r="AS38" s="17">
        <v>0.23499999999999999</v>
      </c>
      <c r="AT38" s="17">
        <v>0.34</v>
      </c>
      <c r="AU38" s="17">
        <v>0.113</v>
      </c>
      <c r="AV38" s="17">
        <v>0.35899999999999999</v>
      </c>
      <c r="AW38" s="17">
        <v>0.22500000000000001</v>
      </c>
      <c r="AX38" s="17">
        <v>0.214</v>
      </c>
      <c r="AY38" s="17">
        <v>0.21199999999999999</v>
      </c>
      <c r="AZ38" s="17">
        <v>0.24399999999999999</v>
      </c>
      <c r="BA38" s="17">
        <v>0.11799999999999999</v>
      </c>
    </row>
    <row r="39" spans="1:53" x14ac:dyDescent="0.25">
      <c r="A39" s="16" t="s">
        <v>150</v>
      </c>
      <c r="B39" s="17">
        <v>1.85</v>
      </c>
      <c r="C39" s="17">
        <v>1.83</v>
      </c>
      <c r="D39" s="17">
        <v>2.0099999999999998</v>
      </c>
      <c r="E39" s="17">
        <v>1.91</v>
      </c>
      <c r="F39" s="17">
        <v>2.13</v>
      </c>
      <c r="G39" s="17">
        <v>1.7</v>
      </c>
      <c r="H39" s="17">
        <v>0.83</v>
      </c>
      <c r="I39" s="17">
        <v>2.42</v>
      </c>
      <c r="J39" s="17">
        <v>1.75</v>
      </c>
      <c r="K39" s="17">
        <v>1.04</v>
      </c>
      <c r="L39" s="17">
        <v>1.1499999999999999</v>
      </c>
      <c r="M39" s="17">
        <v>4.8099999999999996</v>
      </c>
      <c r="N39" s="17">
        <v>0.86</v>
      </c>
      <c r="O39" s="17">
        <v>0.91</v>
      </c>
      <c r="P39" s="17">
        <v>1.03</v>
      </c>
      <c r="Q39" s="17">
        <v>1.02</v>
      </c>
      <c r="R39" s="17">
        <v>0.379</v>
      </c>
      <c r="S39" s="17">
        <v>0.20499999999999999</v>
      </c>
      <c r="T39" s="17">
        <v>2.0699999999999998</v>
      </c>
      <c r="U39" s="17">
        <v>0.193</v>
      </c>
      <c r="V39" s="17">
        <v>0.21099999999999999</v>
      </c>
      <c r="W39" s="17">
        <v>1.52</v>
      </c>
      <c r="X39" s="17">
        <v>3.27</v>
      </c>
      <c r="Y39" s="17">
        <v>1.44</v>
      </c>
      <c r="Z39" s="17">
        <v>5.55</v>
      </c>
      <c r="AA39" s="17">
        <v>1.41</v>
      </c>
      <c r="AB39" s="17">
        <v>2.98</v>
      </c>
      <c r="AC39" s="17">
        <v>0.67</v>
      </c>
      <c r="AD39" s="17">
        <v>2.57</v>
      </c>
      <c r="AE39" s="17">
        <v>2.13</v>
      </c>
      <c r="AF39" s="17">
        <v>1.22</v>
      </c>
      <c r="AG39" s="17">
        <v>2.4300000000000002</v>
      </c>
      <c r="AH39" s="17">
        <v>1.29</v>
      </c>
      <c r="AI39" s="17">
        <v>1.51</v>
      </c>
      <c r="AJ39" s="17">
        <v>1.42</v>
      </c>
      <c r="AK39" s="17">
        <v>1.19</v>
      </c>
      <c r="AL39" s="17">
        <v>1.1200000000000001</v>
      </c>
      <c r="AM39" s="17">
        <v>2.29</v>
      </c>
      <c r="AN39" s="17">
        <v>1.43</v>
      </c>
      <c r="AO39" s="17">
        <v>1.25</v>
      </c>
      <c r="AP39" s="17">
        <v>1.22</v>
      </c>
      <c r="AQ39" s="17">
        <v>1.61</v>
      </c>
      <c r="AR39" s="17">
        <v>2.89</v>
      </c>
      <c r="AS39" s="17">
        <v>1.44</v>
      </c>
      <c r="AT39" s="17">
        <v>2.89</v>
      </c>
      <c r="AU39" s="17">
        <v>1.33</v>
      </c>
      <c r="AV39" s="17">
        <v>2.4700000000000002</v>
      </c>
      <c r="AW39" s="17">
        <v>2.61</v>
      </c>
      <c r="AX39" s="17">
        <v>1.71</v>
      </c>
      <c r="AY39" s="17">
        <v>1.23</v>
      </c>
      <c r="AZ39" s="17">
        <v>1.9</v>
      </c>
      <c r="BA39" s="17">
        <v>0.86</v>
      </c>
    </row>
    <row r="40" spans="1:53" x14ac:dyDescent="0.25">
      <c r="A40" s="16" t="s">
        <v>151</v>
      </c>
      <c r="B40" s="17">
        <v>0.30399999999999999</v>
      </c>
      <c r="C40" s="17">
        <v>0.23300000000000001</v>
      </c>
      <c r="D40" s="17">
        <v>0.34</v>
      </c>
      <c r="E40" s="17">
        <v>0.25600000000000001</v>
      </c>
      <c r="F40" s="17">
        <v>0.41099999999999998</v>
      </c>
      <c r="G40" s="17">
        <v>0.28499999999999998</v>
      </c>
      <c r="H40" s="17">
        <v>0.22800000000000001</v>
      </c>
      <c r="I40" s="17">
        <v>0.32700000000000001</v>
      </c>
      <c r="J40" s="17">
        <v>0.26</v>
      </c>
      <c r="K40" s="17">
        <v>0.25</v>
      </c>
      <c r="L40" s="17">
        <v>0.14199999999999999</v>
      </c>
      <c r="M40" s="17">
        <v>0.76800000000000002</v>
      </c>
      <c r="N40" s="17">
        <v>0.17</v>
      </c>
      <c r="O40" s="17">
        <v>0.193</v>
      </c>
      <c r="P40" s="17">
        <v>0.16400000000000001</v>
      </c>
      <c r="Q40" s="17">
        <v>0.214</v>
      </c>
      <c r="R40" s="17">
        <v>5.8999999999999997E-2</v>
      </c>
      <c r="S40" s="17">
        <v>6.7000000000000004E-2</v>
      </c>
      <c r="T40" s="17">
        <v>0.34300000000000003</v>
      </c>
      <c r="U40" s="17">
        <v>4.4999999999999998E-2</v>
      </c>
      <c r="V40" s="17">
        <v>3.5999999999999997E-2</v>
      </c>
      <c r="W40" s="17">
        <v>0.222</v>
      </c>
      <c r="X40" s="17">
        <v>0.51700000000000002</v>
      </c>
      <c r="Y40" s="17">
        <v>0.247</v>
      </c>
      <c r="Z40" s="17">
        <v>0.69</v>
      </c>
      <c r="AA40" s="17">
        <v>0.254</v>
      </c>
      <c r="AB40" s="17">
        <v>0.47699999999999998</v>
      </c>
      <c r="AC40" s="17">
        <v>0.11</v>
      </c>
      <c r="AD40" s="17">
        <v>0.54</v>
      </c>
      <c r="AE40" s="17">
        <v>0.375</v>
      </c>
      <c r="AF40" s="17">
        <v>0.13600000000000001</v>
      </c>
      <c r="AG40" s="17">
        <v>0.34100000000000003</v>
      </c>
      <c r="AH40" s="17">
        <v>0.218</v>
      </c>
      <c r="AI40" s="17">
        <v>0.20200000000000001</v>
      </c>
      <c r="AJ40" s="17">
        <v>0.32100000000000001</v>
      </c>
      <c r="AK40" s="17">
        <v>0.155</v>
      </c>
      <c r="AL40" s="17">
        <v>0.253</v>
      </c>
      <c r="AM40" s="17">
        <v>0.32100000000000001</v>
      </c>
      <c r="AN40" s="17">
        <v>0.215</v>
      </c>
      <c r="AO40" s="17">
        <v>0.188</v>
      </c>
      <c r="AP40" s="17">
        <v>0.34799999999999998</v>
      </c>
      <c r="AQ40" s="17">
        <v>0.28599999999999998</v>
      </c>
      <c r="AR40" s="17">
        <v>0.53</v>
      </c>
      <c r="AS40" s="17">
        <v>0.20200000000000001</v>
      </c>
      <c r="AT40" s="17">
        <v>0.307</v>
      </c>
      <c r="AU40" s="17">
        <v>0.192</v>
      </c>
      <c r="AV40" s="17">
        <v>0.41199999999999998</v>
      </c>
      <c r="AW40" s="17">
        <v>0.66200000000000003</v>
      </c>
      <c r="AX40" s="17">
        <v>0.32600000000000001</v>
      </c>
      <c r="AY40" s="17">
        <v>0.20200000000000001</v>
      </c>
      <c r="AZ40" s="17">
        <v>0.20799999999999999</v>
      </c>
      <c r="BA40" s="17">
        <v>0.156</v>
      </c>
    </row>
    <row r="41" spans="1:53" x14ac:dyDescent="0.25">
      <c r="A41" s="16" t="s">
        <v>152</v>
      </c>
      <c r="B41" s="17">
        <v>0.43</v>
      </c>
      <c r="C41" s="17">
        <v>0.82</v>
      </c>
      <c r="D41" s="17">
        <v>0.5</v>
      </c>
      <c r="E41" s="17">
        <v>1.08</v>
      </c>
      <c r="F41" s="17">
        <v>0.67</v>
      </c>
      <c r="G41" s="17">
        <v>0.56000000000000005</v>
      </c>
      <c r="H41" s="17">
        <v>0.78</v>
      </c>
      <c r="I41" s="17">
        <v>0.69</v>
      </c>
      <c r="J41" s="17">
        <v>0.83</v>
      </c>
      <c r="K41" s="17">
        <v>0.64</v>
      </c>
      <c r="L41" s="17">
        <v>0.62</v>
      </c>
      <c r="M41" s="17">
        <v>2.29</v>
      </c>
      <c r="N41" s="17">
        <v>1.18</v>
      </c>
      <c r="O41" s="17">
        <v>0.43</v>
      </c>
      <c r="P41" s="17">
        <v>0.63</v>
      </c>
      <c r="Q41" s="17">
        <v>0.7</v>
      </c>
      <c r="R41" s="17">
        <v>0.39</v>
      </c>
      <c r="S41" s="17">
        <v>0.09</v>
      </c>
      <c r="T41" s="17">
        <v>0.92</v>
      </c>
      <c r="U41" s="17">
        <v>0.223</v>
      </c>
      <c r="V41" s="17">
        <v>0.14799999999999999</v>
      </c>
      <c r="W41" s="17">
        <v>0.44</v>
      </c>
      <c r="X41" s="17">
        <v>1.2</v>
      </c>
      <c r="Y41" s="17">
        <v>0.255</v>
      </c>
      <c r="Z41" s="17">
        <v>0.23200000000000001</v>
      </c>
      <c r="AA41" s="17">
        <v>1</v>
      </c>
      <c r="AB41" s="17">
        <v>0.4</v>
      </c>
      <c r="AC41" s="17">
        <v>0.13500000000000001</v>
      </c>
      <c r="AD41" s="17">
        <v>1.05</v>
      </c>
      <c r="AE41" s="17">
        <v>0.56999999999999995</v>
      </c>
      <c r="AF41" s="17">
        <v>0.69</v>
      </c>
      <c r="AG41" s="17">
        <v>0.86</v>
      </c>
      <c r="AH41" s="17">
        <v>0.92</v>
      </c>
      <c r="AI41" s="17">
        <v>0.47</v>
      </c>
      <c r="AJ41" s="17">
        <v>0.37</v>
      </c>
      <c r="AK41" s="17">
        <v>0.93</v>
      </c>
      <c r="AL41" s="17">
        <v>0.42</v>
      </c>
      <c r="AM41" s="17">
        <v>0.48</v>
      </c>
      <c r="AN41" s="17">
        <v>0.52</v>
      </c>
      <c r="AO41" s="17">
        <v>1.36</v>
      </c>
      <c r="AP41" s="17">
        <v>0.55000000000000004</v>
      </c>
      <c r="AQ41" s="17">
        <v>0.28999999999999998</v>
      </c>
      <c r="AR41" s="17">
        <v>0.67</v>
      </c>
      <c r="AS41" s="17">
        <v>0.28599999999999998</v>
      </c>
      <c r="AT41" s="17">
        <v>1.02</v>
      </c>
      <c r="AU41" s="17">
        <v>0.156</v>
      </c>
      <c r="AV41" s="17">
        <v>0.52700000000000002</v>
      </c>
      <c r="AW41" s="17">
        <v>2.0099999999999998</v>
      </c>
      <c r="AX41" s="17">
        <v>1.18</v>
      </c>
      <c r="AY41" s="17">
        <v>1.63</v>
      </c>
      <c r="AZ41" s="17">
        <v>0.46</v>
      </c>
      <c r="BA41" s="17">
        <v>1.01</v>
      </c>
    </row>
    <row r="42" spans="1:53" x14ac:dyDescent="0.25">
      <c r="A42" s="16" t="s">
        <v>153</v>
      </c>
      <c r="B42" s="17" t="s">
        <v>108</v>
      </c>
      <c r="C42" s="17" t="s">
        <v>108</v>
      </c>
      <c r="D42" s="17" t="s">
        <v>108</v>
      </c>
      <c r="E42" s="17" t="s">
        <v>108</v>
      </c>
      <c r="F42" s="17" t="s">
        <v>108</v>
      </c>
      <c r="G42" s="17" t="s">
        <v>108</v>
      </c>
      <c r="H42" s="17" t="s">
        <v>108</v>
      </c>
      <c r="I42" s="17" t="s">
        <v>108</v>
      </c>
      <c r="J42" s="17" t="s">
        <v>108</v>
      </c>
      <c r="K42" s="17" t="s">
        <v>108</v>
      </c>
      <c r="L42" s="17" t="s">
        <v>108</v>
      </c>
      <c r="M42" s="17" t="s">
        <v>108</v>
      </c>
      <c r="N42" s="17" t="s">
        <v>108</v>
      </c>
      <c r="O42" s="17" t="s">
        <v>108</v>
      </c>
      <c r="P42" s="17" t="s">
        <v>108</v>
      </c>
      <c r="Q42" s="17" t="s">
        <v>108</v>
      </c>
      <c r="R42" s="17">
        <v>3.6999999999999998E-2</v>
      </c>
      <c r="S42" s="17">
        <v>3.1E-2</v>
      </c>
      <c r="T42" s="17" t="s">
        <v>108</v>
      </c>
      <c r="U42" s="17">
        <v>7.0000000000000001E-3</v>
      </c>
      <c r="V42" s="17">
        <v>0.03</v>
      </c>
      <c r="W42" s="17" t="s">
        <v>108</v>
      </c>
      <c r="X42" s="17" t="s">
        <v>108</v>
      </c>
      <c r="Y42" s="17">
        <v>7.3000000000000001E-3</v>
      </c>
      <c r="Z42" s="17" t="s">
        <v>154</v>
      </c>
      <c r="AA42" s="17" t="s">
        <v>108</v>
      </c>
      <c r="AB42" s="17" t="s">
        <v>108</v>
      </c>
      <c r="AC42" s="17" t="s">
        <v>108</v>
      </c>
      <c r="AD42" s="17" t="s">
        <v>108</v>
      </c>
      <c r="AE42" s="17" t="s">
        <v>108</v>
      </c>
      <c r="AF42" s="17">
        <v>6.1000000000000004E-3</v>
      </c>
      <c r="AG42" s="17" t="s">
        <v>108</v>
      </c>
      <c r="AH42" s="17" t="s">
        <v>108</v>
      </c>
      <c r="AI42" s="17" t="s">
        <v>108</v>
      </c>
      <c r="AJ42" s="17" t="s">
        <v>108</v>
      </c>
      <c r="AK42" s="17" t="s">
        <v>108</v>
      </c>
      <c r="AL42" s="17" t="s">
        <v>108</v>
      </c>
      <c r="AM42" s="17" t="s">
        <v>108</v>
      </c>
      <c r="AN42" s="17" t="s">
        <v>108</v>
      </c>
      <c r="AO42" s="17" t="s">
        <v>108</v>
      </c>
      <c r="AP42" s="17" t="s">
        <v>108</v>
      </c>
      <c r="AQ42" s="17" t="s">
        <v>155</v>
      </c>
      <c r="AR42" s="17" t="s">
        <v>108</v>
      </c>
      <c r="AS42" s="17" t="s">
        <v>108</v>
      </c>
      <c r="AT42" s="17" t="s">
        <v>108</v>
      </c>
      <c r="AU42" s="17" t="s">
        <v>108</v>
      </c>
      <c r="AV42" s="17">
        <v>6.4000000000000003E-3</v>
      </c>
      <c r="AW42" s="17" t="s">
        <v>108</v>
      </c>
      <c r="AX42" s="17" t="s">
        <v>108</v>
      </c>
      <c r="AY42" s="17" t="s">
        <v>156</v>
      </c>
      <c r="AZ42" s="17" t="s">
        <v>108</v>
      </c>
      <c r="BA42" s="17" t="s">
        <v>108</v>
      </c>
    </row>
    <row r="43" spans="1:53" x14ac:dyDescent="0.25">
      <c r="A43" s="16" t="s">
        <v>157</v>
      </c>
      <c r="B43" s="17">
        <v>3.2000000000000001E-2</v>
      </c>
      <c r="C43" s="17">
        <v>2.7E-2</v>
      </c>
      <c r="D43" s="17" t="s">
        <v>108</v>
      </c>
      <c r="E43" s="17" t="s">
        <v>108</v>
      </c>
      <c r="F43" s="17">
        <v>1.6E-2</v>
      </c>
      <c r="G43" s="17" t="s">
        <v>124</v>
      </c>
      <c r="H43" s="17" t="s">
        <v>158</v>
      </c>
      <c r="I43" s="17" t="s">
        <v>108</v>
      </c>
      <c r="J43" s="17" t="s">
        <v>159</v>
      </c>
      <c r="K43" s="17" t="s">
        <v>104</v>
      </c>
      <c r="L43" s="17" t="s">
        <v>160</v>
      </c>
      <c r="M43" s="17" t="s">
        <v>74</v>
      </c>
      <c r="N43" s="17" t="s">
        <v>161</v>
      </c>
      <c r="O43" s="17">
        <v>2.8000000000000001E-2</v>
      </c>
      <c r="P43" s="17" t="s">
        <v>86</v>
      </c>
      <c r="Q43" s="17" t="s">
        <v>108</v>
      </c>
      <c r="R43" s="17" t="s">
        <v>87</v>
      </c>
      <c r="S43" s="17">
        <v>2.9000000000000001E-2</v>
      </c>
      <c r="T43" s="17" t="s">
        <v>162</v>
      </c>
      <c r="U43" s="17" t="s">
        <v>108</v>
      </c>
      <c r="V43" s="17" t="s">
        <v>163</v>
      </c>
      <c r="W43" s="17" t="s">
        <v>164</v>
      </c>
      <c r="X43" s="17" t="s">
        <v>108</v>
      </c>
      <c r="Y43" s="17" t="s">
        <v>108</v>
      </c>
      <c r="Z43" s="17" t="s">
        <v>165</v>
      </c>
      <c r="AA43" s="17" t="s">
        <v>80</v>
      </c>
      <c r="AB43" s="17" t="s">
        <v>166</v>
      </c>
      <c r="AC43" s="17" t="s">
        <v>108</v>
      </c>
      <c r="AD43" s="17" t="s">
        <v>108</v>
      </c>
      <c r="AE43" s="17" t="s">
        <v>108</v>
      </c>
      <c r="AF43" s="17" t="s">
        <v>108</v>
      </c>
      <c r="AG43" s="17" t="s">
        <v>105</v>
      </c>
      <c r="AH43" s="17" t="s">
        <v>167</v>
      </c>
      <c r="AI43" s="17">
        <v>2.5999999999999999E-2</v>
      </c>
      <c r="AJ43" s="17" t="s">
        <v>101</v>
      </c>
      <c r="AK43" s="17" t="s">
        <v>83</v>
      </c>
      <c r="AL43" s="17" t="s">
        <v>73</v>
      </c>
      <c r="AM43" s="17">
        <v>2.3E-2</v>
      </c>
      <c r="AN43" s="17">
        <v>2.5000000000000001E-2</v>
      </c>
      <c r="AO43" s="17" t="s">
        <v>108</v>
      </c>
      <c r="AP43" s="17">
        <v>1.9E-2</v>
      </c>
      <c r="AQ43" s="17" t="s">
        <v>97</v>
      </c>
      <c r="AR43" s="17">
        <v>1.9E-2</v>
      </c>
      <c r="AS43" s="17" t="s">
        <v>168</v>
      </c>
      <c r="AT43" s="17" t="s">
        <v>85</v>
      </c>
      <c r="AU43" s="17" t="s">
        <v>75</v>
      </c>
      <c r="AV43" s="17">
        <v>1.7999999999999999E-2</v>
      </c>
      <c r="AW43" s="17" t="s">
        <v>169</v>
      </c>
      <c r="AX43" s="17" t="s">
        <v>108</v>
      </c>
      <c r="AY43" s="17">
        <v>2.3E-2</v>
      </c>
      <c r="AZ43" s="17" t="s">
        <v>108</v>
      </c>
      <c r="BA43" s="17" t="s">
        <v>97</v>
      </c>
    </row>
    <row r="44" spans="1:53" x14ac:dyDescent="0.25">
      <c r="A44" s="16" t="s">
        <v>170</v>
      </c>
      <c r="B44" s="17">
        <v>3.8E-3</v>
      </c>
      <c r="C44" s="17" t="s">
        <v>108</v>
      </c>
      <c r="D44" s="17">
        <v>5.1000000000000004E-3</v>
      </c>
      <c r="E44" s="17" t="s">
        <v>108</v>
      </c>
      <c r="F44" s="17" t="s">
        <v>108</v>
      </c>
      <c r="G44" s="17" t="s">
        <v>108</v>
      </c>
      <c r="H44" s="17" t="s">
        <v>108</v>
      </c>
      <c r="I44" s="17" t="s">
        <v>108</v>
      </c>
      <c r="J44" s="17" t="s">
        <v>108</v>
      </c>
      <c r="K44" s="17">
        <v>6.7999999999999996E-3</v>
      </c>
      <c r="L44" s="17" t="s">
        <v>171</v>
      </c>
      <c r="M44" s="17" t="s">
        <v>108</v>
      </c>
      <c r="N44" s="17" t="s">
        <v>108</v>
      </c>
      <c r="O44" s="17" t="s">
        <v>108</v>
      </c>
      <c r="P44" s="17" t="s">
        <v>108</v>
      </c>
      <c r="Q44" s="17">
        <v>1.7000000000000001E-2</v>
      </c>
      <c r="R44" s="17" t="s">
        <v>108</v>
      </c>
      <c r="S44" s="17">
        <v>0.06</v>
      </c>
      <c r="T44" s="17" t="s">
        <v>108</v>
      </c>
      <c r="U44" s="17">
        <v>6.7999999999999996E-3</v>
      </c>
      <c r="V44" s="17">
        <v>2.3E-2</v>
      </c>
      <c r="W44" s="17">
        <v>5.0999999999999997E-2</v>
      </c>
      <c r="X44" s="17" t="s">
        <v>108</v>
      </c>
      <c r="Y44" s="17" t="s">
        <v>108</v>
      </c>
      <c r="Z44" s="17">
        <v>8.6E-3</v>
      </c>
      <c r="AA44" s="17" t="s">
        <v>108</v>
      </c>
      <c r="AB44" s="17" t="s">
        <v>108</v>
      </c>
      <c r="AC44" s="17">
        <v>1.17E-2</v>
      </c>
      <c r="AD44" s="17" t="s">
        <v>108</v>
      </c>
      <c r="AE44" s="17" t="s">
        <v>108</v>
      </c>
      <c r="AF44" s="17" t="s">
        <v>108</v>
      </c>
      <c r="AG44" s="17" t="s">
        <v>108</v>
      </c>
      <c r="AH44" s="17" t="s">
        <v>108</v>
      </c>
      <c r="AI44" s="17" t="s">
        <v>108</v>
      </c>
      <c r="AJ44" s="17" t="s">
        <v>108</v>
      </c>
      <c r="AK44" s="17" t="s">
        <v>108</v>
      </c>
      <c r="AL44" s="17" t="s">
        <v>108</v>
      </c>
      <c r="AM44" s="17" t="s">
        <v>108</v>
      </c>
      <c r="AN44" s="17" t="s">
        <v>108</v>
      </c>
      <c r="AO44" s="17" t="s">
        <v>108</v>
      </c>
      <c r="AP44" s="17" t="s">
        <v>108</v>
      </c>
      <c r="AQ44" s="17">
        <v>0.01</v>
      </c>
      <c r="AR44" s="17" t="s">
        <v>108</v>
      </c>
      <c r="AS44" s="17" t="s">
        <v>108</v>
      </c>
      <c r="AT44" s="17" t="s">
        <v>108</v>
      </c>
      <c r="AU44" s="17" t="s">
        <v>108</v>
      </c>
      <c r="AV44" s="17" t="s">
        <v>108</v>
      </c>
      <c r="AW44" s="17" t="s">
        <v>108</v>
      </c>
      <c r="AX44" s="17">
        <v>1.4999999999999999E-2</v>
      </c>
      <c r="AY44" s="17">
        <v>7.6E-3</v>
      </c>
      <c r="AZ44" s="17">
        <v>0.01</v>
      </c>
      <c r="BA44" s="17" t="s">
        <v>108</v>
      </c>
    </row>
    <row r="45" spans="1:53" ht="15.75" thickBot="1" x14ac:dyDescent="0.3">
      <c r="A45" s="18" t="s">
        <v>172</v>
      </c>
      <c r="B45" s="19" t="s">
        <v>173</v>
      </c>
      <c r="C45" s="19" t="s">
        <v>108</v>
      </c>
      <c r="D45" s="19" t="s">
        <v>108</v>
      </c>
      <c r="E45" s="19" t="s">
        <v>108</v>
      </c>
      <c r="F45" s="19" t="s">
        <v>174</v>
      </c>
      <c r="G45" s="19" t="s">
        <v>108</v>
      </c>
      <c r="H45" s="19">
        <v>2.7000000000000001E-3</v>
      </c>
      <c r="I45" s="19" t="s">
        <v>108</v>
      </c>
      <c r="J45" s="19" t="s">
        <v>108</v>
      </c>
      <c r="K45" s="19" t="s">
        <v>108</v>
      </c>
      <c r="L45" s="19" t="s">
        <v>108</v>
      </c>
      <c r="M45" s="19" t="s">
        <v>108</v>
      </c>
      <c r="N45" s="19">
        <v>4.4999999999999997E-3</v>
      </c>
      <c r="O45" s="19" t="s">
        <v>108</v>
      </c>
      <c r="P45" s="19" t="s">
        <v>108</v>
      </c>
      <c r="Q45" s="19" t="s">
        <v>108</v>
      </c>
      <c r="R45" s="19">
        <v>2.5899999999999999E-2</v>
      </c>
      <c r="S45" s="19">
        <v>7.1999999999999998E-3</v>
      </c>
      <c r="T45" s="19" t="s">
        <v>108</v>
      </c>
      <c r="U45" s="19">
        <v>1.4500000000000001E-2</v>
      </c>
      <c r="V45" s="19">
        <v>2.9000000000000001E-2</v>
      </c>
      <c r="W45" s="19">
        <v>1.3599999999999999E-2</v>
      </c>
      <c r="X45" s="19" t="s">
        <v>175</v>
      </c>
      <c r="Y45" s="19" t="s">
        <v>108</v>
      </c>
      <c r="Z45" s="19" t="s">
        <v>108</v>
      </c>
      <c r="AA45" s="19" t="s">
        <v>108</v>
      </c>
      <c r="AB45" s="19" t="s">
        <v>108</v>
      </c>
      <c r="AC45" s="19" t="s">
        <v>108</v>
      </c>
      <c r="AD45" s="19" t="s">
        <v>108</v>
      </c>
      <c r="AE45" s="19" t="s">
        <v>108</v>
      </c>
      <c r="AF45" s="19" t="s">
        <v>108</v>
      </c>
      <c r="AG45" s="19" t="s">
        <v>108</v>
      </c>
      <c r="AH45" s="19" t="s">
        <v>108</v>
      </c>
      <c r="AI45" s="19" t="s">
        <v>176</v>
      </c>
      <c r="AJ45" s="19" t="s">
        <v>108</v>
      </c>
      <c r="AK45" s="19" t="s">
        <v>108</v>
      </c>
      <c r="AL45" s="19" t="s">
        <v>108</v>
      </c>
      <c r="AM45" s="19" t="s">
        <v>108</v>
      </c>
      <c r="AN45" s="19" t="s">
        <v>108</v>
      </c>
      <c r="AO45" s="19" t="s">
        <v>108</v>
      </c>
      <c r="AP45" s="19" t="s">
        <v>108</v>
      </c>
      <c r="AQ45" s="19" t="s">
        <v>108</v>
      </c>
      <c r="AR45" s="19" t="s">
        <v>108</v>
      </c>
      <c r="AS45" s="19">
        <v>4.4999999999999997E-3</v>
      </c>
      <c r="AT45" s="19" t="s">
        <v>177</v>
      </c>
      <c r="AU45" s="19" t="s">
        <v>108</v>
      </c>
      <c r="AV45" s="19" t="s">
        <v>108</v>
      </c>
      <c r="AW45" s="19" t="s">
        <v>108</v>
      </c>
      <c r="AX45" s="19" t="s">
        <v>108</v>
      </c>
      <c r="AY45" s="19" t="s">
        <v>108</v>
      </c>
      <c r="AZ45" s="19">
        <v>7.4000000000000003E-3</v>
      </c>
      <c r="BA45" s="19" t="s">
        <v>108</v>
      </c>
    </row>
    <row r="46" spans="1:53" x14ac:dyDescent="0.25">
      <c r="A46" s="20" t="s">
        <v>178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AR46" s="17"/>
      <c r="AT46" s="17"/>
      <c r="AW46" s="17"/>
      <c r="AY46" s="17"/>
      <c r="BA46" s="17"/>
    </row>
    <row r="47" spans="1:53" x14ac:dyDescent="0.25">
      <c r="A47" s="21" t="s">
        <v>179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AR47" s="17"/>
      <c r="AT47" s="17"/>
      <c r="AW47" s="17"/>
      <c r="AY47" s="17"/>
      <c r="BA47" s="17"/>
    </row>
    <row r="48" spans="1:53" ht="17.25" x14ac:dyDescent="0.25">
      <c r="A48" s="78" t="s">
        <v>225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AR48" s="17"/>
      <c r="AT48" s="17"/>
      <c r="AW48" s="17"/>
      <c r="AY48" s="17"/>
      <c r="BA48" s="17"/>
    </row>
    <row r="49" spans="1:53" ht="17.25" x14ac:dyDescent="0.25">
      <c r="A49" s="23" t="s">
        <v>234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AR49" s="17"/>
      <c r="AT49" s="17"/>
      <c r="AW49" s="17"/>
      <c r="AY49" s="17"/>
      <c r="BA49" s="17"/>
    </row>
    <row r="50" spans="1:53" ht="17.25" x14ac:dyDescent="0.25">
      <c r="A50" s="22" t="s">
        <v>180</v>
      </c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AR50" s="17"/>
      <c r="AT50" s="17"/>
      <c r="AW50" s="17"/>
      <c r="AY50" s="17"/>
      <c r="BA50" s="17"/>
    </row>
    <row r="51" spans="1:53" x14ac:dyDescent="0.25">
      <c r="A51" s="16" t="s">
        <v>242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AR51" s="17"/>
      <c r="AT51" s="17"/>
      <c r="AW51" s="17"/>
      <c r="AY51" s="17"/>
      <c r="BA51" s="17"/>
    </row>
    <row r="52" spans="1:53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AR52" s="17"/>
      <c r="AT52" s="17"/>
      <c r="AW52" s="17"/>
      <c r="AY52" s="17"/>
      <c r="BA52" s="17"/>
    </row>
    <row r="53" spans="1:53" x14ac:dyDescent="0.25">
      <c r="A53" s="16" t="s">
        <v>247</v>
      </c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AR53" s="17"/>
      <c r="AT53" s="17"/>
      <c r="AW53" s="17"/>
      <c r="AY53" s="17"/>
      <c r="BA53" s="17"/>
    </row>
    <row r="54" spans="1:53" x14ac:dyDescent="0.25">
      <c r="A54" s="122" t="s">
        <v>244</v>
      </c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AR54" s="17"/>
      <c r="AT54" s="17"/>
      <c r="AW54" s="17"/>
      <c r="AY54" s="17"/>
      <c r="BA54" s="17"/>
    </row>
    <row r="55" spans="1:53" x14ac:dyDescent="0.25">
      <c r="A55" s="121" t="s">
        <v>246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AR55" s="17"/>
      <c r="AT55" s="17"/>
      <c r="AW55" s="17"/>
      <c r="AY55" s="17"/>
      <c r="BA55" s="17"/>
    </row>
    <row r="56" spans="1:53" x14ac:dyDescent="0.25">
      <c r="A56" s="121" t="s">
        <v>245</v>
      </c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AK56" s="24"/>
      <c r="AL56" s="24"/>
      <c r="AM56" s="24"/>
      <c r="AN56" s="24"/>
      <c r="AO56" s="24"/>
      <c r="AP56" s="24"/>
      <c r="AQ56" s="24"/>
      <c r="AR56" s="17"/>
      <c r="AS56" s="24"/>
      <c r="AT56" s="17"/>
      <c r="AU56" s="24"/>
      <c r="AV56" s="24"/>
      <c r="AW56" s="17"/>
      <c r="AX56" s="24"/>
      <c r="AY56" s="17"/>
      <c r="AZ56" s="24"/>
      <c r="BA56" s="17"/>
    </row>
    <row r="57" spans="1:53" x14ac:dyDescent="0.25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AK57" s="24"/>
      <c r="AL57" s="24"/>
      <c r="AM57" s="24"/>
      <c r="AN57" s="24"/>
      <c r="AO57" s="24"/>
      <c r="AP57" s="24"/>
      <c r="AQ57" s="24"/>
      <c r="AR57" s="17"/>
      <c r="AS57" s="24"/>
      <c r="AT57" s="17"/>
      <c r="AU57" s="24"/>
      <c r="AV57" s="24"/>
      <c r="AW57" s="17"/>
      <c r="AX57" s="24"/>
      <c r="AY57" s="17"/>
      <c r="AZ57" s="24"/>
      <c r="BA57" s="17"/>
    </row>
    <row r="58" spans="1:53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3"/>
      <c r="AK58" s="24"/>
      <c r="AL58" s="24"/>
      <c r="AM58" s="24"/>
      <c r="AN58" s="24"/>
      <c r="AO58" s="24"/>
      <c r="AP58" s="24"/>
      <c r="AQ58" s="24"/>
      <c r="AR58" s="17"/>
      <c r="AS58" s="24"/>
      <c r="AT58" s="17"/>
      <c r="AU58" s="24"/>
      <c r="AV58" s="24"/>
      <c r="AW58" s="17"/>
      <c r="AX58" s="24"/>
      <c r="AY58" s="17"/>
      <c r="AZ58" s="24"/>
      <c r="BA58" s="17"/>
    </row>
    <row r="59" spans="1:53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AK59" s="24"/>
      <c r="AL59" s="24"/>
      <c r="AM59" s="24"/>
      <c r="AN59" s="24"/>
      <c r="AO59" s="24"/>
      <c r="AP59" s="24"/>
      <c r="AQ59" s="24"/>
      <c r="AR59" s="17"/>
      <c r="AS59" s="24"/>
      <c r="AT59" s="17"/>
      <c r="AU59" s="24"/>
      <c r="AV59" s="24"/>
      <c r="AW59" s="17"/>
      <c r="AX59" s="24"/>
      <c r="AY59" s="17"/>
      <c r="AZ59" s="24"/>
      <c r="BA59" s="17"/>
    </row>
    <row r="60" spans="1:53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AK60" s="24"/>
      <c r="AL60" s="24"/>
      <c r="AM60" s="24"/>
      <c r="AN60" s="24"/>
      <c r="AO60" s="24"/>
      <c r="AP60" s="24"/>
      <c r="AQ60" s="24"/>
      <c r="AR60" s="17"/>
      <c r="AS60" s="24"/>
      <c r="AT60" s="17"/>
      <c r="AU60" s="24"/>
      <c r="AV60" s="24"/>
      <c r="AW60" s="17"/>
      <c r="AX60" s="24"/>
      <c r="AY60" s="17"/>
      <c r="AZ60" s="24"/>
      <c r="BA60" s="17"/>
    </row>
    <row r="61" spans="1:53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AK61" s="24"/>
      <c r="AL61" s="24"/>
      <c r="AM61" s="24"/>
      <c r="AN61" s="24"/>
      <c r="AO61" s="24"/>
      <c r="AP61" s="24"/>
      <c r="AQ61" s="24"/>
      <c r="AR61" s="17"/>
      <c r="AS61" s="24"/>
      <c r="AT61" s="17"/>
      <c r="AU61" s="24"/>
      <c r="AV61" s="24"/>
      <c r="AW61" s="17"/>
      <c r="AX61" s="24"/>
      <c r="AY61" s="17"/>
      <c r="AZ61" s="24"/>
      <c r="BA61" s="17"/>
    </row>
    <row r="62" spans="1:53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AK62" s="24"/>
      <c r="AL62" s="24"/>
      <c r="AM62" s="24"/>
      <c r="AN62" s="24"/>
      <c r="AO62" s="24"/>
      <c r="AP62" s="24"/>
      <c r="AQ62" s="24"/>
      <c r="AR62" s="17"/>
      <c r="AS62" s="24"/>
      <c r="AT62" s="17"/>
      <c r="AU62" s="24"/>
      <c r="AV62" s="24"/>
      <c r="AW62" s="17"/>
      <c r="AX62" s="24"/>
      <c r="AY62" s="17"/>
      <c r="AZ62" s="24"/>
      <c r="BA62" s="17"/>
    </row>
    <row r="63" spans="1:53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AK63" s="24"/>
      <c r="AL63" s="24"/>
      <c r="AM63" s="24"/>
      <c r="AN63" s="24"/>
      <c r="AO63" s="24"/>
      <c r="AP63" s="24"/>
      <c r="AQ63" s="24"/>
      <c r="AR63" s="17"/>
      <c r="AS63" s="24"/>
      <c r="AT63" s="17"/>
      <c r="AU63" s="24"/>
      <c r="AV63" s="24"/>
      <c r="AW63" s="17"/>
      <c r="AX63" s="24"/>
      <c r="AY63" s="17"/>
      <c r="AZ63" s="24"/>
      <c r="BA63" s="17"/>
    </row>
    <row r="64" spans="1:53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AI64" s="2" t="s">
        <v>182</v>
      </c>
      <c r="AK64" s="24"/>
      <c r="AL64" s="24"/>
      <c r="AM64" s="24"/>
      <c r="AN64" s="24"/>
      <c r="AO64" s="24"/>
      <c r="AP64" s="24"/>
      <c r="AQ64" s="24"/>
      <c r="AR64" s="17"/>
      <c r="AS64" s="24"/>
      <c r="AT64" s="17"/>
      <c r="AU64" s="24"/>
      <c r="AV64" s="24"/>
      <c r="AW64" s="17"/>
      <c r="AX64" s="24"/>
      <c r="AY64" s="17"/>
      <c r="AZ64" s="24"/>
      <c r="BA64" s="17"/>
    </row>
    <row r="65" spans="1:53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AK65" s="24"/>
      <c r="AL65" s="24"/>
      <c r="AM65" s="24"/>
      <c r="AN65" s="24"/>
      <c r="AO65" s="24"/>
      <c r="AP65" s="24"/>
      <c r="AQ65" s="24"/>
      <c r="AR65" s="17"/>
      <c r="AS65" s="24"/>
      <c r="AT65" s="17"/>
      <c r="AU65" s="24"/>
      <c r="AV65" s="24"/>
      <c r="AW65" s="17"/>
      <c r="AX65" s="24"/>
      <c r="AY65" s="17"/>
      <c r="AZ65" s="24"/>
      <c r="BA65" s="17"/>
    </row>
    <row r="66" spans="1:53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AK66" s="24"/>
      <c r="AL66" s="24"/>
      <c r="AM66" s="24"/>
      <c r="AN66" s="24"/>
      <c r="AO66" s="24"/>
      <c r="AP66" s="24"/>
      <c r="AQ66" s="24"/>
      <c r="AR66" s="17"/>
      <c r="AS66" s="24"/>
      <c r="AT66" s="17"/>
      <c r="AU66" s="24"/>
      <c r="AV66" s="24"/>
      <c r="AW66" s="17"/>
      <c r="AX66" s="24"/>
      <c r="AY66" s="17"/>
      <c r="AZ66" s="24"/>
      <c r="BA66" s="17"/>
    </row>
    <row r="67" spans="1:53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AK67" s="24"/>
      <c r="AL67" s="24"/>
      <c r="AM67" s="24"/>
      <c r="AN67" s="24"/>
      <c r="AO67" s="24"/>
      <c r="AP67" s="24"/>
      <c r="AQ67" s="24"/>
      <c r="AR67" s="17"/>
      <c r="AS67" s="24"/>
      <c r="AT67" s="17"/>
      <c r="AU67" s="24"/>
      <c r="AV67" s="24"/>
      <c r="AW67" s="17"/>
      <c r="AX67" s="24"/>
      <c r="AY67" s="17"/>
      <c r="AZ67" s="24"/>
      <c r="BA67" s="17"/>
    </row>
    <row r="68" spans="1:53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AK68" s="24"/>
      <c r="AL68" s="24"/>
      <c r="AM68" s="24"/>
      <c r="AN68" s="24"/>
      <c r="AO68" s="24"/>
      <c r="AP68" s="24"/>
      <c r="AQ68" s="24"/>
      <c r="AR68" s="17"/>
      <c r="AS68" s="24"/>
      <c r="AT68" s="17"/>
      <c r="AU68" s="24"/>
      <c r="AV68" s="24"/>
      <c r="AW68" s="17"/>
      <c r="AX68" s="24"/>
      <c r="AY68" s="17"/>
      <c r="AZ68" s="24"/>
      <c r="BA68" s="17"/>
    </row>
    <row r="69" spans="1:53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AK69" s="24"/>
      <c r="AL69" s="24"/>
      <c r="AM69" s="24"/>
      <c r="AN69" s="24"/>
      <c r="AO69" s="24"/>
      <c r="AP69" s="24"/>
      <c r="AQ69" s="24"/>
      <c r="AR69" s="17"/>
      <c r="AS69" s="24"/>
      <c r="AT69" s="17"/>
      <c r="AU69" s="24"/>
      <c r="AV69" s="24"/>
      <c r="AW69" s="17"/>
      <c r="AX69" s="24"/>
      <c r="AY69" s="17"/>
      <c r="AZ69" s="24"/>
      <c r="BA69" s="17"/>
    </row>
    <row r="70" spans="1:53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AK70" s="24"/>
      <c r="AL70" s="24"/>
      <c r="AM70" s="24"/>
      <c r="AN70" s="24"/>
      <c r="AO70" s="24"/>
      <c r="AP70" s="24"/>
      <c r="AQ70" s="24"/>
      <c r="AR70" s="17"/>
      <c r="AS70" s="24"/>
      <c r="AT70" s="17"/>
      <c r="AU70" s="24"/>
      <c r="AV70" s="24"/>
      <c r="AW70" s="17"/>
      <c r="AX70" s="24"/>
      <c r="AY70" s="17"/>
      <c r="AZ70" s="24"/>
      <c r="BA70" s="17"/>
    </row>
    <row r="71" spans="1:53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AK71" s="24"/>
      <c r="AL71" s="24"/>
      <c r="AM71" s="24"/>
      <c r="AN71" s="24"/>
      <c r="AO71" s="24"/>
      <c r="AP71" s="24"/>
      <c r="AQ71" s="24"/>
      <c r="AR71" s="17"/>
      <c r="AS71" s="24"/>
      <c r="AT71" s="17"/>
      <c r="AU71" s="24"/>
      <c r="AV71" s="24"/>
      <c r="AW71" s="17"/>
      <c r="AX71" s="24"/>
      <c r="AY71" s="17"/>
      <c r="AZ71" s="24"/>
      <c r="BA71" s="17"/>
    </row>
    <row r="72" spans="1:53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AK72" s="24"/>
      <c r="AL72" s="24"/>
      <c r="AM72" s="24"/>
      <c r="AN72" s="24"/>
      <c r="AO72" s="24"/>
      <c r="AP72" s="24"/>
      <c r="AQ72" s="24"/>
      <c r="AR72" s="17"/>
      <c r="AS72" s="24"/>
      <c r="AT72" s="17"/>
      <c r="AU72" s="24"/>
      <c r="AV72" s="24"/>
      <c r="AW72" s="17"/>
      <c r="AX72" s="24"/>
      <c r="AY72" s="17"/>
      <c r="AZ72" s="24"/>
      <c r="BA72" s="17"/>
    </row>
    <row r="73" spans="1:53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AK73" s="24"/>
      <c r="AL73" s="24"/>
      <c r="AM73" s="24"/>
      <c r="AN73" s="24"/>
      <c r="AO73" s="24"/>
      <c r="AP73" s="24"/>
      <c r="AQ73" s="24"/>
      <c r="AR73" s="17"/>
      <c r="AS73" s="24"/>
      <c r="AT73" s="17"/>
      <c r="AU73" s="24"/>
      <c r="AV73" s="24"/>
      <c r="AW73" s="17"/>
      <c r="AX73" s="24"/>
      <c r="AY73" s="17"/>
      <c r="AZ73" s="24"/>
      <c r="BA73" s="17"/>
    </row>
    <row r="74" spans="1:53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AK74" s="24"/>
      <c r="AL74" s="24"/>
      <c r="AM74" s="24"/>
      <c r="AN74" s="24"/>
      <c r="AO74" s="24"/>
      <c r="AP74" s="24"/>
      <c r="AQ74" s="24"/>
      <c r="AR74" s="17"/>
      <c r="AS74" s="24"/>
      <c r="AT74" s="17"/>
      <c r="AU74" s="24"/>
      <c r="AV74" s="24"/>
      <c r="AW74" s="17"/>
      <c r="AX74" s="24"/>
      <c r="AY74" s="17"/>
      <c r="AZ74" s="24"/>
      <c r="BA74" s="17"/>
    </row>
    <row r="75" spans="1:53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AK75" s="24"/>
      <c r="AL75" s="24"/>
      <c r="AM75" s="24"/>
      <c r="AN75" s="24"/>
      <c r="AO75" s="24"/>
      <c r="AP75" s="24"/>
      <c r="AQ75" s="24"/>
      <c r="AR75" s="17"/>
      <c r="AS75" s="24"/>
      <c r="AT75" s="17"/>
      <c r="AU75" s="24"/>
      <c r="AV75" s="24"/>
      <c r="AW75" s="17"/>
      <c r="AX75" s="24"/>
      <c r="AY75" s="17"/>
      <c r="AZ75" s="24"/>
      <c r="BA75" s="17"/>
    </row>
    <row r="76" spans="1:53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AK76" s="24"/>
      <c r="AL76" s="24"/>
      <c r="AM76" s="24"/>
      <c r="AN76" s="24"/>
      <c r="AO76" s="24"/>
      <c r="AP76" s="24"/>
      <c r="AQ76" s="24"/>
      <c r="AR76" s="17"/>
      <c r="AS76" s="24"/>
      <c r="AT76" s="17"/>
      <c r="AU76" s="24"/>
      <c r="AV76" s="24"/>
      <c r="AW76" s="17"/>
      <c r="AX76" s="24"/>
      <c r="AY76" s="17"/>
      <c r="AZ76" s="24"/>
      <c r="BA76" s="17"/>
    </row>
    <row r="77" spans="1:53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AK77" s="24"/>
      <c r="AL77" s="24"/>
      <c r="AM77" s="24"/>
      <c r="AN77" s="24"/>
      <c r="AO77" s="24"/>
      <c r="AP77" s="24"/>
      <c r="AQ77" s="24"/>
      <c r="AR77" s="17"/>
      <c r="AS77" s="24"/>
      <c r="AT77" s="17"/>
      <c r="AU77" s="24"/>
      <c r="AV77" s="24"/>
      <c r="AW77" s="17"/>
      <c r="AX77" s="24"/>
      <c r="AY77" s="17"/>
      <c r="AZ77" s="24"/>
      <c r="BA77" s="17"/>
    </row>
    <row r="78" spans="1:53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AK78" s="24"/>
      <c r="AL78" s="24"/>
      <c r="AM78" s="24"/>
      <c r="AN78" s="24"/>
      <c r="AO78" s="24"/>
      <c r="AP78" s="24"/>
      <c r="AQ78" s="24"/>
      <c r="AR78" s="17"/>
      <c r="AS78" s="24"/>
      <c r="AT78" s="17"/>
      <c r="AU78" s="24"/>
      <c r="AV78" s="24"/>
      <c r="AW78" s="17"/>
      <c r="AX78" s="24"/>
      <c r="AY78" s="17"/>
      <c r="AZ78" s="24"/>
      <c r="BA78" s="17"/>
    </row>
    <row r="79" spans="1:53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AK79" s="24"/>
      <c r="AL79" s="24"/>
      <c r="AM79" s="24"/>
      <c r="AN79" s="24"/>
      <c r="AO79" s="24"/>
      <c r="AP79" s="24"/>
      <c r="AQ79" s="24"/>
      <c r="AR79" s="17"/>
      <c r="AS79" s="24"/>
      <c r="AT79" s="17"/>
      <c r="AU79" s="24"/>
      <c r="AV79" s="24"/>
      <c r="AW79" s="17"/>
      <c r="AX79" s="24"/>
      <c r="AY79" s="17"/>
      <c r="AZ79" s="24"/>
      <c r="BA79" s="1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2"/>
  <sheetViews>
    <sheetView workbookViewId="0">
      <selection activeCell="C21" sqref="C21"/>
    </sheetView>
  </sheetViews>
  <sheetFormatPr defaultRowHeight="15" x14ac:dyDescent="0.25"/>
  <cols>
    <col min="1" max="1" width="11.42578125" style="27" customWidth="1"/>
    <col min="2" max="42" width="8.140625" style="27" customWidth="1"/>
  </cols>
  <sheetData>
    <row r="1" spans="1:42" ht="15.75" thickBot="1" x14ac:dyDescent="0.3">
      <c r="A1" s="1" t="s">
        <v>183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</row>
    <row r="2" spans="1:42" x14ac:dyDescent="0.25">
      <c r="A2" s="89" t="s">
        <v>238</v>
      </c>
      <c r="B2" s="100" t="s">
        <v>2</v>
      </c>
      <c r="C2" s="100" t="s">
        <v>2</v>
      </c>
      <c r="D2" s="100" t="s">
        <v>4</v>
      </c>
      <c r="E2" s="100" t="s">
        <v>6</v>
      </c>
      <c r="F2" s="100" t="s">
        <v>6</v>
      </c>
      <c r="G2" s="100" t="s">
        <v>6</v>
      </c>
      <c r="H2" s="100" t="s">
        <v>9</v>
      </c>
      <c r="I2" s="100" t="s">
        <v>9</v>
      </c>
      <c r="J2" s="100" t="s">
        <v>9</v>
      </c>
      <c r="K2" s="100" t="s">
        <v>9</v>
      </c>
      <c r="L2" s="100" t="s">
        <v>9</v>
      </c>
      <c r="M2" s="100" t="s">
        <v>10</v>
      </c>
      <c r="N2" s="100" t="s">
        <v>11</v>
      </c>
      <c r="O2" s="100" t="s">
        <v>12</v>
      </c>
      <c r="P2" s="100" t="s">
        <v>12</v>
      </c>
      <c r="Q2" s="100" t="s">
        <v>15</v>
      </c>
      <c r="R2" s="100" t="s">
        <v>16</v>
      </c>
      <c r="S2" s="100" t="s">
        <v>16</v>
      </c>
      <c r="T2" s="101" t="s">
        <v>222</v>
      </c>
      <c r="U2" s="101" t="s">
        <v>217</v>
      </c>
      <c r="V2" s="101" t="s">
        <v>219</v>
      </c>
      <c r="W2" s="101" t="s">
        <v>219</v>
      </c>
      <c r="X2" s="101" t="s">
        <v>219</v>
      </c>
      <c r="Y2" s="101" t="s">
        <v>219</v>
      </c>
      <c r="Z2" s="101" t="s">
        <v>23</v>
      </c>
      <c r="AA2" s="101" t="s">
        <v>24</v>
      </c>
      <c r="AB2" s="101" t="s">
        <v>26</v>
      </c>
      <c r="AC2" s="101" t="s">
        <v>26</v>
      </c>
      <c r="AD2" s="101" t="s">
        <v>27</v>
      </c>
      <c r="AE2" s="101" t="s">
        <v>30</v>
      </c>
      <c r="AF2" s="101" t="s">
        <v>31</v>
      </c>
      <c r="AG2" s="101" t="s">
        <v>31</v>
      </c>
      <c r="AH2" s="101" t="s">
        <v>32</v>
      </c>
      <c r="AI2" s="101" t="s">
        <v>37</v>
      </c>
      <c r="AJ2" s="101" t="s">
        <v>37</v>
      </c>
      <c r="AK2" s="101" t="s">
        <v>38</v>
      </c>
      <c r="AL2" s="101" t="s">
        <v>41</v>
      </c>
      <c r="AM2" s="101" t="s">
        <v>42</v>
      </c>
      <c r="AN2" s="101" t="s">
        <v>43</v>
      </c>
      <c r="AO2" s="101" t="s">
        <v>44</v>
      </c>
      <c r="AP2" s="101" t="s">
        <v>223</v>
      </c>
    </row>
    <row r="3" spans="1:42" x14ac:dyDescent="0.25">
      <c r="A3" s="91" t="s">
        <v>235</v>
      </c>
      <c r="B3" s="102">
        <v>3</v>
      </c>
      <c r="C3" s="102">
        <v>4</v>
      </c>
      <c r="D3" s="102">
        <v>1</v>
      </c>
      <c r="E3" s="102">
        <v>2</v>
      </c>
      <c r="F3" s="102">
        <v>4</v>
      </c>
      <c r="G3" s="102">
        <v>5</v>
      </c>
      <c r="H3" s="102">
        <v>1</v>
      </c>
      <c r="I3" s="102">
        <v>3</v>
      </c>
      <c r="J3" s="102" t="s">
        <v>236</v>
      </c>
      <c r="K3" s="102" t="s">
        <v>237</v>
      </c>
      <c r="L3" s="102">
        <v>5</v>
      </c>
      <c r="M3" s="102">
        <v>1</v>
      </c>
      <c r="N3" s="102">
        <v>2</v>
      </c>
      <c r="O3" s="102">
        <v>4</v>
      </c>
      <c r="P3" s="102">
        <v>5</v>
      </c>
      <c r="Q3" s="102">
        <v>1</v>
      </c>
      <c r="R3" s="102">
        <v>2</v>
      </c>
      <c r="S3" s="102">
        <v>3</v>
      </c>
      <c r="T3" s="103">
        <v>2</v>
      </c>
      <c r="U3" s="103">
        <v>1</v>
      </c>
      <c r="V3" s="103">
        <v>1</v>
      </c>
      <c r="W3" s="90" t="s">
        <v>239</v>
      </c>
      <c r="X3" s="90" t="s">
        <v>240</v>
      </c>
      <c r="Y3" s="103">
        <v>6</v>
      </c>
      <c r="Z3" s="103">
        <v>1</v>
      </c>
      <c r="AA3" s="103">
        <v>1</v>
      </c>
      <c r="AB3" s="103">
        <v>2</v>
      </c>
      <c r="AC3" s="103">
        <v>4</v>
      </c>
      <c r="AD3" s="103">
        <v>1</v>
      </c>
      <c r="AE3" s="103">
        <v>1</v>
      </c>
      <c r="AF3" s="103">
        <v>1</v>
      </c>
      <c r="AG3" s="103">
        <v>2</v>
      </c>
      <c r="AH3" s="103">
        <v>2</v>
      </c>
      <c r="AI3" s="103">
        <v>1</v>
      </c>
      <c r="AJ3" s="103">
        <v>2</v>
      </c>
      <c r="AK3" s="103">
        <v>1</v>
      </c>
      <c r="AL3" s="103">
        <v>1</v>
      </c>
      <c r="AM3" s="103">
        <v>1</v>
      </c>
      <c r="AN3" s="103"/>
      <c r="AO3" s="103"/>
      <c r="AP3" s="103"/>
    </row>
    <row r="4" spans="1:42" x14ac:dyDescent="0.25">
      <c r="A4" s="26" t="s">
        <v>184</v>
      </c>
      <c r="B4" s="109">
        <v>92.31</v>
      </c>
      <c r="C4" s="110">
        <v>91.24</v>
      </c>
      <c r="D4" s="110">
        <v>90.16</v>
      </c>
      <c r="E4" s="110">
        <v>92.89</v>
      </c>
      <c r="F4" s="110">
        <v>91.5</v>
      </c>
      <c r="G4" s="110">
        <v>92.37</v>
      </c>
      <c r="H4" s="111">
        <v>95.22</v>
      </c>
      <c r="I4" s="110">
        <v>96.74</v>
      </c>
      <c r="J4" s="110">
        <v>96.16</v>
      </c>
      <c r="K4" s="110">
        <v>94.4</v>
      </c>
      <c r="L4" s="110">
        <v>94.14</v>
      </c>
      <c r="M4" s="110">
        <v>95.44</v>
      </c>
      <c r="N4" s="110">
        <v>95.22</v>
      </c>
      <c r="O4" s="110">
        <v>94.07</v>
      </c>
      <c r="P4" s="110">
        <v>92.97</v>
      </c>
      <c r="Q4" s="110">
        <v>93.13</v>
      </c>
      <c r="R4" s="110">
        <v>91.55</v>
      </c>
      <c r="S4" s="110">
        <v>91.78</v>
      </c>
      <c r="T4" s="110">
        <v>90.89</v>
      </c>
      <c r="U4" s="110">
        <v>93.1</v>
      </c>
      <c r="V4" s="110">
        <v>94.7</v>
      </c>
      <c r="W4" s="110">
        <v>93.48</v>
      </c>
      <c r="X4" s="110">
        <v>94.33</v>
      </c>
      <c r="Y4" s="110">
        <v>95.89</v>
      </c>
      <c r="Z4" s="110">
        <v>93.23</v>
      </c>
      <c r="AA4" s="110">
        <v>89.51</v>
      </c>
      <c r="AB4" s="110">
        <v>89.65</v>
      </c>
      <c r="AC4" s="110">
        <v>91.46</v>
      </c>
      <c r="AD4" s="110">
        <v>93.14</v>
      </c>
      <c r="AE4" s="110">
        <v>90.01</v>
      </c>
      <c r="AF4" s="110">
        <v>92.38</v>
      </c>
      <c r="AG4" s="110">
        <v>94.48</v>
      </c>
      <c r="AH4" s="110">
        <v>95.12</v>
      </c>
      <c r="AI4" s="110">
        <v>94.24</v>
      </c>
      <c r="AJ4" s="110">
        <v>94.06</v>
      </c>
      <c r="AK4" s="110">
        <v>93.64</v>
      </c>
      <c r="AL4" s="110">
        <v>94.78</v>
      </c>
      <c r="AM4" s="110">
        <v>91.48</v>
      </c>
      <c r="AN4" s="110">
        <v>91.34</v>
      </c>
      <c r="AO4" s="110">
        <v>93.17</v>
      </c>
      <c r="AP4" s="110">
        <v>92.12</v>
      </c>
    </row>
    <row r="5" spans="1:42" x14ac:dyDescent="0.25">
      <c r="A5" s="26" t="s">
        <v>185</v>
      </c>
      <c r="B5" s="106">
        <v>0.25</v>
      </c>
      <c r="C5" s="104">
        <v>0.23</v>
      </c>
      <c r="D5" s="104">
        <v>0.14000000000000001</v>
      </c>
      <c r="E5" s="104">
        <v>0.32</v>
      </c>
      <c r="F5" s="104">
        <v>0.33</v>
      </c>
      <c r="G5" s="104">
        <v>0.34</v>
      </c>
      <c r="H5" s="105">
        <v>0.31</v>
      </c>
      <c r="I5" s="104">
        <v>0.38</v>
      </c>
      <c r="J5" s="104">
        <v>0.28999999999999998</v>
      </c>
      <c r="K5" s="104">
        <v>0.28999999999999998</v>
      </c>
      <c r="L5" s="104">
        <v>0.27</v>
      </c>
      <c r="M5" s="104">
        <v>7.0000000000000007E-2</v>
      </c>
      <c r="N5" s="104">
        <v>0.21</v>
      </c>
      <c r="O5" s="104">
        <v>0.51</v>
      </c>
      <c r="P5" s="104">
        <v>0.47</v>
      </c>
      <c r="Q5" s="104">
        <v>0.05</v>
      </c>
      <c r="R5" s="104">
        <v>0.27</v>
      </c>
      <c r="S5" s="104">
        <v>0.3</v>
      </c>
      <c r="T5" s="104">
        <v>0.15</v>
      </c>
      <c r="U5" s="104">
        <v>0.14000000000000001</v>
      </c>
      <c r="V5" s="104">
        <v>0.41</v>
      </c>
      <c r="W5" s="104">
        <v>0.5</v>
      </c>
      <c r="X5" s="104">
        <v>0.49</v>
      </c>
      <c r="Y5" s="104">
        <v>0.54</v>
      </c>
      <c r="Z5" s="104">
        <v>0.27</v>
      </c>
      <c r="AA5" s="104">
        <v>0.15</v>
      </c>
      <c r="AB5" s="104">
        <v>0.3</v>
      </c>
      <c r="AC5" s="104">
        <v>0.36</v>
      </c>
      <c r="AD5" s="104">
        <v>0.15</v>
      </c>
      <c r="AE5" s="104">
        <v>0.23</v>
      </c>
      <c r="AF5" s="104">
        <v>0.2</v>
      </c>
      <c r="AG5" s="104">
        <v>0.19</v>
      </c>
      <c r="AH5" s="104">
        <v>0.21</v>
      </c>
      <c r="AI5" s="104">
        <v>0.23</v>
      </c>
      <c r="AJ5" s="104">
        <v>0.23</v>
      </c>
      <c r="AK5" s="104">
        <v>0.15</v>
      </c>
      <c r="AL5" s="104">
        <v>0.26</v>
      </c>
      <c r="AM5" s="104">
        <v>0.18</v>
      </c>
      <c r="AN5" s="104">
        <v>7.0000000000000007E-2</v>
      </c>
      <c r="AO5" s="33" t="s">
        <v>186</v>
      </c>
      <c r="AP5" s="104">
        <v>7.0000000000000007E-2</v>
      </c>
    </row>
    <row r="6" spans="1:42" x14ac:dyDescent="0.25">
      <c r="A6" s="26" t="s">
        <v>187</v>
      </c>
      <c r="B6" s="106">
        <v>0.09</v>
      </c>
      <c r="C6" s="104">
        <v>0.09</v>
      </c>
      <c r="D6" s="104">
        <v>0.09</v>
      </c>
      <c r="E6" s="104">
        <v>0.12</v>
      </c>
      <c r="F6" s="104">
        <v>0.1</v>
      </c>
      <c r="G6" s="104">
        <v>0.19</v>
      </c>
      <c r="H6" s="105">
        <v>0.09</v>
      </c>
      <c r="I6" s="104">
        <v>0.08</v>
      </c>
      <c r="J6" s="104">
        <v>0.24</v>
      </c>
      <c r="K6" s="104">
        <v>0.19</v>
      </c>
      <c r="L6" s="104">
        <v>0.25</v>
      </c>
      <c r="M6" s="104">
        <v>0.13</v>
      </c>
      <c r="N6" s="104">
        <v>0.14000000000000001</v>
      </c>
      <c r="O6" s="104">
        <v>0.09</v>
      </c>
      <c r="P6" s="104">
        <v>0.13</v>
      </c>
      <c r="Q6" s="104">
        <v>0.11</v>
      </c>
      <c r="R6" s="104">
        <v>0.12</v>
      </c>
      <c r="S6" s="104">
        <v>0.19</v>
      </c>
      <c r="T6" s="104">
        <v>0.06</v>
      </c>
      <c r="U6" s="104">
        <v>0.01</v>
      </c>
      <c r="V6" s="104">
        <v>0.02</v>
      </c>
      <c r="W6" s="104">
        <v>0.05</v>
      </c>
      <c r="X6" s="104">
        <v>0.02</v>
      </c>
      <c r="Y6" s="104">
        <v>0.01</v>
      </c>
      <c r="Z6" s="104">
        <v>7.0000000000000007E-2</v>
      </c>
      <c r="AA6" s="104">
        <v>7.0000000000000007E-2</v>
      </c>
      <c r="AB6" s="104">
        <v>0.1</v>
      </c>
      <c r="AC6" s="104">
        <v>0.13</v>
      </c>
      <c r="AD6" s="104">
        <v>0.13</v>
      </c>
      <c r="AE6" s="104">
        <v>7.0000000000000007E-2</v>
      </c>
      <c r="AF6" s="104">
        <v>0.12</v>
      </c>
      <c r="AG6" s="104">
        <v>0.13</v>
      </c>
      <c r="AH6" s="104">
        <v>0.17</v>
      </c>
      <c r="AI6" s="104">
        <v>0.1</v>
      </c>
      <c r="AJ6" s="104">
        <v>0.05</v>
      </c>
      <c r="AK6" s="104">
        <v>0.09</v>
      </c>
      <c r="AL6" s="104">
        <v>0.12</v>
      </c>
      <c r="AM6" s="104">
        <v>0.16</v>
      </c>
      <c r="AN6" s="104">
        <v>0.04</v>
      </c>
      <c r="AO6" s="33" t="s">
        <v>186</v>
      </c>
      <c r="AP6" s="33" t="s">
        <v>186</v>
      </c>
    </row>
    <row r="7" spans="1:42" x14ac:dyDescent="0.25">
      <c r="A7" s="26" t="s">
        <v>188</v>
      </c>
      <c r="B7" s="106">
        <v>6.44</v>
      </c>
      <c r="C7" s="104">
        <v>6.53</v>
      </c>
      <c r="D7" s="104">
        <v>6.95</v>
      </c>
      <c r="E7" s="104">
        <v>5.25</v>
      </c>
      <c r="F7" s="104">
        <v>5.53</v>
      </c>
      <c r="G7" s="104">
        <v>5.83</v>
      </c>
      <c r="H7" s="105">
        <v>3.03</v>
      </c>
      <c r="I7" s="104">
        <v>0.61</v>
      </c>
      <c r="J7" s="104">
        <v>3.06</v>
      </c>
      <c r="K7" s="104">
        <v>3.17</v>
      </c>
      <c r="L7" s="104">
        <v>4.3600000000000003</v>
      </c>
      <c r="M7" s="104">
        <v>4.2300000000000004</v>
      </c>
      <c r="N7" s="104">
        <v>3.55</v>
      </c>
      <c r="O7" s="104">
        <v>2.1800000000000002</v>
      </c>
      <c r="P7" s="104">
        <v>2.5099999999999998</v>
      </c>
      <c r="Q7" s="104">
        <v>4.46</v>
      </c>
      <c r="R7" s="104">
        <v>5.69</v>
      </c>
      <c r="S7" s="104">
        <v>5.7</v>
      </c>
      <c r="T7" s="104">
        <v>5.71</v>
      </c>
      <c r="U7" s="104">
        <v>2.99</v>
      </c>
      <c r="V7" s="104">
        <v>3.04</v>
      </c>
      <c r="W7" s="104">
        <v>3.03</v>
      </c>
      <c r="X7" s="104">
        <v>2.99</v>
      </c>
      <c r="Y7" s="104">
        <v>2.2999999999999998</v>
      </c>
      <c r="Z7" s="104">
        <v>3.9</v>
      </c>
      <c r="AA7" s="104">
        <v>7.1</v>
      </c>
      <c r="AB7" s="104">
        <v>6.57</v>
      </c>
      <c r="AC7" s="104">
        <v>6.01</v>
      </c>
      <c r="AD7" s="104">
        <v>4.8600000000000003</v>
      </c>
      <c r="AE7" s="104">
        <v>6.82</v>
      </c>
      <c r="AF7" s="104">
        <v>4.8899999999999997</v>
      </c>
      <c r="AG7" s="104">
        <v>3.73</v>
      </c>
      <c r="AH7" s="104">
        <v>2.93</v>
      </c>
      <c r="AI7" s="104">
        <v>3.56</v>
      </c>
      <c r="AJ7" s="104">
        <v>3.58</v>
      </c>
      <c r="AK7" s="104">
        <v>5.22</v>
      </c>
      <c r="AL7" s="104">
        <v>3.12</v>
      </c>
      <c r="AM7" s="104">
        <v>6.41</v>
      </c>
      <c r="AN7" s="13">
        <v>7.21</v>
      </c>
      <c r="AO7" s="104">
        <v>4.6500000000000004</v>
      </c>
      <c r="AP7" s="104">
        <v>6.28</v>
      </c>
    </row>
    <row r="8" spans="1:42" x14ac:dyDescent="0.25">
      <c r="A8" s="26" t="s">
        <v>189</v>
      </c>
      <c r="B8" s="106">
        <v>0.4</v>
      </c>
      <c r="C8" s="104">
        <v>0.24</v>
      </c>
      <c r="D8" s="104">
        <v>0.32</v>
      </c>
      <c r="E8" s="104">
        <v>0.48</v>
      </c>
      <c r="F8" s="104">
        <v>0.49</v>
      </c>
      <c r="G8" s="104">
        <v>0.51</v>
      </c>
      <c r="H8" s="105" t="s">
        <v>181</v>
      </c>
      <c r="I8" s="104">
        <v>0.56000000000000005</v>
      </c>
      <c r="J8" s="104">
        <v>0.33</v>
      </c>
      <c r="K8" s="104">
        <v>0.28999999999999998</v>
      </c>
      <c r="L8" s="104">
        <v>0.42</v>
      </c>
      <c r="M8" s="104">
        <v>0.3</v>
      </c>
      <c r="N8" s="104">
        <v>0.34</v>
      </c>
      <c r="O8" s="104">
        <v>0.59</v>
      </c>
      <c r="P8" s="104">
        <v>0.53</v>
      </c>
      <c r="Q8" s="104">
        <v>0.37</v>
      </c>
      <c r="R8" s="104">
        <v>0.31</v>
      </c>
      <c r="S8" s="104">
        <v>0.28000000000000003</v>
      </c>
      <c r="T8" s="104">
        <v>0.24</v>
      </c>
      <c r="U8" s="104">
        <v>0.38</v>
      </c>
      <c r="V8" s="104">
        <v>0.34</v>
      </c>
      <c r="W8" s="104">
        <v>0.39</v>
      </c>
      <c r="X8" s="104">
        <v>0.36</v>
      </c>
      <c r="Y8" s="104">
        <v>0.34</v>
      </c>
      <c r="Z8" s="104">
        <v>0.24</v>
      </c>
      <c r="AA8" s="104">
        <v>0.42</v>
      </c>
      <c r="AB8" s="104">
        <v>0.39</v>
      </c>
      <c r="AC8" s="104">
        <v>0.44</v>
      </c>
      <c r="AD8" s="104">
        <v>0.28999999999999998</v>
      </c>
      <c r="AE8" s="104">
        <v>0.35</v>
      </c>
      <c r="AF8" s="104">
        <v>0.23</v>
      </c>
      <c r="AG8" s="104">
        <v>0.26</v>
      </c>
      <c r="AH8" s="104">
        <v>0.2</v>
      </c>
      <c r="AI8" s="104">
        <v>0.32</v>
      </c>
      <c r="AJ8" s="104">
        <v>0.2</v>
      </c>
      <c r="AK8" s="104">
        <v>0.33</v>
      </c>
      <c r="AL8" s="104">
        <v>0.27</v>
      </c>
      <c r="AM8" s="104">
        <v>0.23</v>
      </c>
      <c r="AN8" s="104">
        <v>0.5</v>
      </c>
      <c r="AO8" s="104">
        <v>0.37</v>
      </c>
      <c r="AP8" s="104">
        <v>0.57999999999999996</v>
      </c>
    </row>
    <row r="9" spans="1:42" x14ac:dyDescent="0.25">
      <c r="A9" s="26" t="s">
        <v>190</v>
      </c>
      <c r="B9" s="106">
        <v>0.24</v>
      </c>
      <c r="C9" s="104">
        <v>0.21</v>
      </c>
      <c r="D9" s="104">
        <v>0.27</v>
      </c>
      <c r="E9" s="104">
        <v>0.19</v>
      </c>
      <c r="F9" s="104">
        <v>0.28000000000000003</v>
      </c>
      <c r="G9" s="104">
        <v>0.12</v>
      </c>
      <c r="H9" s="105">
        <v>0.16</v>
      </c>
      <c r="I9" s="104">
        <v>0.02</v>
      </c>
      <c r="J9" s="104">
        <v>0.36</v>
      </c>
      <c r="K9" s="104">
        <v>0.32</v>
      </c>
      <c r="L9" s="104">
        <v>0.19</v>
      </c>
      <c r="M9" s="104">
        <v>0.16</v>
      </c>
      <c r="N9" s="104">
        <v>0.23</v>
      </c>
      <c r="O9" s="104">
        <v>0.3</v>
      </c>
      <c r="P9" s="104">
        <v>0.31</v>
      </c>
      <c r="Q9" s="104">
        <v>0.25</v>
      </c>
      <c r="R9" s="104">
        <v>0.24</v>
      </c>
      <c r="S9" s="104">
        <v>0.25</v>
      </c>
      <c r="T9" s="104">
        <v>0.27</v>
      </c>
      <c r="U9" s="104">
        <v>0.39</v>
      </c>
      <c r="V9" s="104">
        <v>0.3</v>
      </c>
      <c r="W9" s="104">
        <v>0.27</v>
      </c>
      <c r="X9" s="104">
        <v>0.28000000000000003</v>
      </c>
      <c r="Y9" s="104">
        <v>0.23</v>
      </c>
      <c r="Z9" s="104">
        <v>0.2</v>
      </c>
      <c r="AA9" s="104">
        <v>0.22</v>
      </c>
      <c r="AB9" s="104">
        <v>0.2</v>
      </c>
      <c r="AC9" s="104">
        <v>0.21</v>
      </c>
      <c r="AD9" s="104">
        <v>0.16</v>
      </c>
      <c r="AE9" s="104">
        <v>0.17</v>
      </c>
      <c r="AF9" s="104">
        <v>0.25</v>
      </c>
      <c r="AG9" s="104">
        <v>0.16</v>
      </c>
      <c r="AH9" s="104">
        <v>0.21</v>
      </c>
      <c r="AI9" s="104">
        <v>0.2</v>
      </c>
      <c r="AJ9" s="104">
        <v>0.18</v>
      </c>
      <c r="AK9" s="104">
        <v>0.17</v>
      </c>
      <c r="AL9" s="104">
        <v>0.16</v>
      </c>
      <c r="AM9" s="104">
        <v>0.18</v>
      </c>
      <c r="AN9" s="104">
        <v>0.25</v>
      </c>
      <c r="AO9" s="104">
        <v>0.23</v>
      </c>
      <c r="AP9" s="104">
        <v>0.21</v>
      </c>
    </row>
    <row r="10" spans="1:42" x14ac:dyDescent="0.25">
      <c r="A10" s="26" t="s">
        <v>191</v>
      </c>
      <c r="B10" s="106">
        <v>0.01</v>
      </c>
      <c r="C10" s="104">
        <v>0.02</v>
      </c>
      <c r="D10" s="104">
        <v>0.23</v>
      </c>
      <c r="E10" s="104">
        <v>0.01</v>
      </c>
      <c r="F10" s="104">
        <v>0.17</v>
      </c>
      <c r="G10" s="104">
        <v>0.03</v>
      </c>
      <c r="H10" s="105">
        <v>0.06</v>
      </c>
      <c r="I10" s="104">
        <v>0.02</v>
      </c>
      <c r="J10" s="104">
        <v>0.06</v>
      </c>
      <c r="K10" s="104">
        <v>0.13</v>
      </c>
      <c r="L10" s="104">
        <v>0.04</v>
      </c>
      <c r="M10" s="104">
        <v>0.05</v>
      </c>
      <c r="N10" s="104">
        <v>0.05</v>
      </c>
      <c r="O10" s="104">
        <v>0.17</v>
      </c>
      <c r="P10" s="104">
        <v>0.12</v>
      </c>
      <c r="Q10" s="104">
        <v>0.09</v>
      </c>
      <c r="R10" s="104">
        <v>0.08</v>
      </c>
      <c r="S10" s="104">
        <v>0.05</v>
      </c>
      <c r="T10" s="104">
        <v>0.03</v>
      </c>
      <c r="U10" s="104">
        <v>7.0000000000000007E-2</v>
      </c>
      <c r="V10" s="104">
        <v>7.0000000000000007E-2</v>
      </c>
      <c r="W10" s="104">
        <v>0.04</v>
      </c>
      <c r="X10" s="104">
        <v>0.06</v>
      </c>
      <c r="Y10" s="104">
        <v>0.06</v>
      </c>
      <c r="Z10" s="104">
        <v>0.04</v>
      </c>
      <c r="AA10" s="104">
        <v>0.04</v>
      </c>
      <c r="AB10" s="104">
        <v>0.16</v>
      </c>
      <c r="AC10" s="104">
        <v>0.02</v>
      </c>
      <c r="AD10" s="104">
        <v>0.01</v>
      </c>
      <c r="AE10" s="33" t="s">
        <v>181</v>
      </c>
      <c r="AF10" s="104">
        <v>0.06</v>
      </c>
      <c r="AG10" s="104">
        <v>0.05</v>
      </c>
      <c r="AH10" s="104">
        <v>0.02</v>
      </c>
      <c r="AI10" s="104">
        <v>0.05</v>
      </c>
      <c r="AJ10" s="104">
        <v>0.04</v>
      </c>
      <c r="AK10" s="104">
        <v>0.01</v>
      </c>
      <c r="AL10" s="104">
        <v>0.04</v>
      </c>
      <c r="AM10" s="104">
        <v>0.02</v>
      </c>
      <c r="AN10" s="104">
        <v>0.05</v>
      </c>
      <c r="AO10" s="33" t="s">
        <v>186</v>
      </c>
      <c r="AP10" s="104">
        <v>0.03</v>
      </c>
    </row>
    <row r="11" spans="1:42" x14ac:dyDescent="0.25">
      <c r="A11" s="26" t="s">
        <v>192</v>
      </c>
      <c r="B11" s="106">
        <v>0.91</v>
      </c>
      <c r="C11" s="104">
        <v>0.91</v>
      </c>
      <c r="D11" s="104">
        <v>1.86</v>
      </c>
      <c r="E11" s="104">
        <v>0.98</v>
      </c>
      <c r="F11" s="104">
        <v>2.5</v>
      </c>
      <c r="G11" s="104">
        <v>1</v>
      </c>
      <c r="H11" s="105">
        <v>1.08</v>
      </c>
      <c r="I11" s="104">
        <v>1.1000000000000001</v>
      </c>
      <c r="J11" s="104">
        <v>0.99</v>
      </c>
      <c r="K11" s="104">
        <v>1.89</v>
      </c>
      <c r="L11" s="104">
        <v>0.96</v>
      </c>
      <c r="M11" s="104">
        <v>0.82</v>
      </c>
      <c r="N11" s="104">
        <v>1.1399999999999999</v>
      </c>
      <c r="O11" s="104">
        <v>2.93</v>
      </c>
      <c r="P11" s="104">
        <v>2.23</v>
      </c>
      <c r="Q11" s="104">
        <v>1.4</v>
      </c>
      <c r="R11" s="104">
        <v>1.07</v>
      </c>
      <c r="S11" s="104">
        <v>1.1100000000000001</v>
      </c>
      <c r="T11" s="104">
        <v>1.31</v>
      </c>
      <c r="U11" s="104">
        <v>2.02</v>
      </c>
      <c r="V11" s="104">
        <v>0.83</v>
      </c>
      <c r="W11" s="104">
        <v>1.01</v>
      </c>
      <c r="X11" s="104">
        <v>0.95</v>
      </c>
      <c r="Y11" s="104">
        <v>0.91</v>
      </c>
      <c r="Z11" s="104">
        <v>1</v>
      </c>
      <c r="AA11" s="104">
        <v>1.1599999999999999</v>
      </c>
      <c r="AB11" s="104">
        <v>1.37</v>
      </c>
      <c r="AC11" s="104">
        <v>1.21</v>
      </c>
      <c r="AD11" s="104">
        <v>0.8</v>
      </c>
      <c r="AE11" s="104">
        <v>0.9</v>
      </c>
      <c r="AF11" s="104">
        <v>1.18</v>
      </c>
      <c r="AG11" s="104">
        <v>0.93</v>
      </c>
      <c r="AH11" s="104">
        <v>0.8</v>
      </c>
      <c r="AI11" s="104">
        <v>1.08</v>
      </c>
      <c r="AJ11" s="104">
        <v>1.1000000000000001</v>
      </c>
      <c r="AK11" s="104">
        <v>0.57999999999999996</v>
      </c>
      <c r="AL11" s="104">
        <v>1.0900000000000001</v>
      </c>
      <c r="AM11" s="104">
        <v>0.94</v>
      </c>
      <c r="AN11" s="104">
        <v>0.57999999999999996</v>
      </c>
      <c r="AO11" s="104">
        <v>0.55000000000000004</v>
      </c>
      <c r="AP11" s="104">
        <v>0.56999999999999995</v>
      </c>
    </row>
    <row r="12" spans="1:42" x14ac:dyDescent="0.25">
      <c r="A12" s="26" t="s">
        <v>193</v>
      </c>
      <c r="B12" s="106">
        <v>7.0000000000000007E-2</v>
      </c>
      <c r="C12" s="104">
        <v>0.04</v>
      </c>
      <c r="D12" s="33" t="s">
        <v>181</v>
      </c>
      <c r="E12" s="33" t="s">
        <v>181</v>
      </c>
      <c r="F12" s="104">
        <v>0.02</v>
      </c>
      <c r="G12" s="33" t="s">
        <v>181</v>
      </c>
      <c r="H12" s="105">
        <v>0.01</v>
      </c>
      <c r="I12" s="104">
        <v>0.08</v>
      </c>
      <c r="J12" s="33" t="s">
        <v>181</v>
      </c>
      <c r="K12" s="104">
        <v>7.0000000000000007E-2</v>
      </c>
      <c r="L12" s="104">
        <v>0.01</v>
      </c>
      <c r="M12" s="104">
        <v>0.01</v>
      </c>
      <c r="N12" s="33" t="s">
        <v>181</v>
      </c>
      <c r="O12" s="104">
        <v>0.11</v>
      </c>
      <c r="P12" s="104">
        <v>0.17</v>
      </c>
      <c r="Q12" s="104">
        <v>0.04</v>
      </c>
      <c r="R12" s="33" t="s">
        <v>181</v>
      </c>
      <c r="S12" s="104">
        <v>0.08</v>
      </c>
      <c r="T12" s="33" t="s">
        <v>181</v>
      </c>
      <c r="U12" s="104">
        <v>0.02</v>
      </c>
      <c r="V12" s="104">
        <v>0.04</v>
      </c>
      <c r="W12" s="104">
        <v>0.01</v>
      </c>
      <c r="X12" s="33" t="s">
        <v>181</v>
      </c>
      <c r="Y12" s="104">
        <v>0.05</v>
      </c>
      <c r="Z12" s="104">
        <v>0.11</v>
      </c>
      <c r="AA12" s="33" t="s">
        <v>181</v>
      </c>
      <c r="AB12" s="104">
        <v>0.03</v>
      </c>
      <c r="AC12" s="33" t="s">
        <v>181</v>
      </c>
      <c r="AD12" s="104">
        <v>0.09</v>
      </c>
      <c r="AE12" s="33" t="s">
        <v>181</v>
      </c>
      <c r="AF12" s="104">
        <v>0.01</v>
      </c>
      <c r="AG12" s="104">
        <v>0.02</v>
      </c>
      <c r="AH12" s="104">
        <v>0.12</v>
      </c>
      <c r="AI12" s="104">
        <v>0.01</v>
      </c>
      <c r="AJ12" s="33" t="s">
        <v>181</v>
      </c>
      <c r="AK12" s="104">
        <v>0.09</v>
      </c>
      <c r="AL12" s="104">
        <v>0.05</v>
      </c>
      <c r="AM12" s="104">
        <v>0.04</v>
      </c>
      <c r="AN12" s="104">
        <v>0.24</v>
      </c>
      <c r="AO12" s="104">
        <v>0.13</v>
      </c>
      <c r="AP12" s="104">
        <v>0.39</v>
      </c>
    </row>
    <row r="13" spans="1:42" x14ac:dyDescent="0.25">
      <c r="A13" s="26" t="s">
        <v>194</v>
      </c>
      <c r="B13" s="112" t="s">
        <v>181</v>
      </c>
      <c r="C13" s="33" t="s">
        <v>181</v>
      </c>
      <c r="D13" s="33" t="s">
        <v>181</v>
      </c>
      <c r="E13" s="33" t="s">
        <v>181</v>
      </c>
      <c r="F13" s="104">
        <v>0.04</v>
      </c>
      <c r="G13" s="104">
        <v>0.03</v>
      </c>
      <c r="H13" s="104">
        <v>0.04</v>
      </c>
      <c r="I13" s="104">
        <v>0.02</v>
      </c>
      <c r="J13" s="33" t="s">
        <v>181</v>
      </c>
      <c r="K13" s="104">
        <v>0.01</v>
      </c>
      <c r="L13" s="104">
        <v>0.01</v>
      </c>
      <c r="M13" s="104">
        <v>0.02</v>
      </c>
      <c r="N13" s="33" t="s">
        <v>181</v>
      </c>
      <c r="O13" s="33" t="s">
        <v>181</v>
      </c>
      <c r="P13" s="104">
        <v>0.04</v>
      </c>
      <c r="Q13" s="33" t="s">
        <v>181</v>
      </c>
      <c r="R13" s="104">
        <v>0.03</v>
      </c>
      <c r="S13" s="104">
        <v>0.01</v>
      </c>
      <c r="T13" s="104">
        <v>0.02</v>
      </c>
      <c r="U13" s="104">
        <v>0.03</v>
      </c>
      <c r="V13" s="33" t="s">
        <v>181</v>
      </c>
      <c r="W13" s="33" t="s">
        <v>181</v>
      </c>
      <c r="X13" s="104">
        <v>0.01</v>
      </c>
      <c r="Y13" s="33" t="s">
        <v>181</v>
      </c>
      <c r="Z13" s="33" t="s">
        <v>181</v>
      </c>
      <c r="AA13" s="104">
        <v>0.03</v>
      </c>
      <c r="AB13" s="104">
        <v>0.04</v>
      </c>
      <c r="AC13" s="104">
        <v>0.01</v>
      </c>
      <c r="AD13" s="104">
        <v>0.03</v>
      </c>
      <c r="AE13" s="33" t="s">
        <v>181</v>
      </c>
      <c r="AF13" s="33" t="s">
        <v>181</v>
      </c>
      <c r="AG13" s="104">
        <v>0.01</v>
      </c>
      <c r="AH13" s="104">
        <v>0.01</v>
      </c>
      <c r="AI13" s="33" t="s">
        <v>181</v>
      </c>
      <c r="AJ13" s="33" t="s">
        <v>181</v>
      </c>
      <c r="AK13" s="33" t="s">
        <v>181</v>
      </c>
      <c r="AL13" s="33" t="s">
        <v>181</v>
      </c>
      <c r="AM13" s="104">
        <v>0.02</v>
      </c>
      <c r="AN13" s="33" t="s">
        <v>186</v>
      </c>
      <c r="AO13" s="33" t="s">
        <v>186</v>
      </c>
      <c r="AP13" s="33" t="s">
        <v>186</v>
      </c>
    </row>
    <row r="14" spans="1:42" ht="15.75" thickBot="1" x14ac:dyDescent="0.3">
      <c r="A14" s="28" t="s">
        <v>62</v>
      </c>
      <c r="B14" s="108">
        <f t="shared" ref="B14:AP14" si="0">SUM(B4:B13)</f>
        <v>100.72</v>
      </c>
      <c r="C14" s="107">
        <f t="shared" si="0"/>
        <v>99.509999999999991</v>
      </c>
      <c r="D14" s="107">
        <f t="shared" si="0"/>
        <v>100.02</v>
      </c>
      <c r="E14" s="107">
        <f t="shared" si="0"/>
        <v>100.24000000000001</v>
      </c>
      <c r="F14" s="107">
        <f t="shared" si="0"/>
        <v>100.96</v>
      </c>
      <c r="G14" s="107">
        <f t="shared" si="0"/>
        <v>100.42000000000002</v>
      </c>
      <c r="H14" s="107">
        <f t="shared" si="0"/>
        <v>100.00000000000001</v>
      </c>
      <c r="I14" s="107">
        <f t="shared" si="0"/>
        <v>99.609999999999971</v>
      </c>
      <c r="J14" s="107">
        <f t="shared" si="0"/>
        <v>101.49</v>
      </c>
      <c r="K14" s="107">
        <f t="shared" si="0"/>
        <v>100.76</v>
      </c>
      <c r="L14" s="107">
        <f t="shared" si="0"/>
        <v>100.65</v>
      </c>
      <c r="M14" s="107">
        <f t="shared" si="0"/>
        <v>101.22999999999998</v>
      </c>
      <c r="N14" s="107">
        <f t="shared" si="0"/>
        <v>100.88</v>
      </c>
      <c r="O14" s="107">
        <f t="shared" si="0"/>
        <v>100.95000000000002</v>
      </c>
      <c r="P14" s="107">
        <f t="shared" si="0"/>
        <v>99.480000000000018</v>
      </c>
      <c r="Q14" s="107">
        <f t="shared" si="0"/>
        <v>99.9</v>
      </c>
      <c r="R14" s="107">
        <f t="shared" si="0"/>
        <v>99.359999999999985</v>
      </c>
      <c r="S14" s="107">
        <f t="shared" si="0"/>
        <v>99.75</v>
      </c>
      <c r="T14" s="107">
        <f t="shared" si="0"/>
        <v>98.679999999999993</v>
      </c>
      <c r="U14" s="107">
        <f t="shared" si="0"/>
        <v>99.149999999999977</v>
      </c>
      <c r="V14" s="107">
        <f t="shared" si="0"/>
        <v>99.75</v>
      </c>
      <c r="W14" s="107">
        <f t="shared" si="0"/>
        <v>98.780000000000015</v>
      </c>
      <c r="X14" s="107">
        <f t="shared" si="0"/>
        <v>99.49</v>
      </c>
      <c r="Y14" s="107">
        <f t="shared" si="0"/>
        <v>100.33000000000001</v>
      </c>
      <c r="Z14" s="107">
        <f t="shared" si="0"/>
        <v>99.06</v>
      </c>
      <c r="AA14" s="107">
        <f t="shared" si="0"/>
        <v>98.7</v>
      </c>
      <c r="AB14" s="107">
        <f t="shared" si="0"/>
        <v>98.810000000000016</v>
      </c>
      <c r="AC14" s="107">
        <f t="shared" si="0"/>
        <v>99.84999999999998</v>
      </c>
      <c r="AD14" s="107">
        <f t="shared" si="0"/>
        <v>99.660000000000011</v>
      </c>
      <c r="AE14" s="107">
        <f t="shared" si="0"/>
        <v>98.55</v>
      </c>
      <c r="AF14" s="107">
        <f t="shared" si="0"/>
        <v>99.320000000000022</v>
      </c>
      <c r="AG14" s="107">
        <f t="shared" si="0"/>
        <v>99.960000000000008</v>
      </c>
      <c r="AH14" s="107">
        <f t="shared" si="0"/>
        <v>99.79</v>
      </c>
      <c r="AI14" s="107">
        <f t="shared" si="0"/>
        <v>99.789999999999992</v>
      </c>
      <c r="AJ14" s="107">
        <f t="shared" si="0"/>
        <v>99.440000000000012</v>
      </c>
      <c r="AK14" s="107">
        <f t="shared" si="0"/>
        <v>100.28000000000002</v>
      </c>
      <c r="AL14" s="107">
        <f t="shared" si="0"/>
        <v>99.890000000000015</v>
      </c>
      <c r="AM14" s="107">
        <f t="shared" si="0"/>
        <v>99.660000000000011</v>
      </c>
      <c r="AN14" s="107">
        <f t="shared" si="0"/>
        <v>100.27999999999999</v>
      </c>
      <c r="AO14" s="107">
        <f t="shared" si="0"/>
        <v>99.100000000000009</v>
      </c>
      <c r="AP14" s="107">
        <f t="shared" si="0"/>
        <v>100.24999999999999</v>
      </c>
    </row>
    <row r="15" spans="1:42" x14ac:dyDescent="0.25">
      <c r="A15" s="29" t="s">
        <v>195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3"/>
      <c r="U15" s="33"/>
      <c r="V15" s="33"/>
      <c r="W15" s="33"/>
      <c r="X15" s="33"/>
      <c r="Y15" s="33"/>
      <c r="Z15" s="33"/>
      <c r="AA15" s="33"/>
      <c r="AB15" s="33"/>
      <c r="AC15" s="33"/>
    </row>
    <row r="16" spans="1:42" x14ac:dyDescent="0.25">
      <c r="A16" s="32" t="s">
        <v>196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3"/>
      <c r="U16" s="33"/>
      <c r="V16" s="33"/>
      <c r="W16" s="33"/>
      <c r="X16" s="33"/>
      <c r="Y16" s="33"/>
      <c r="Z16" s="33"/>
      <c r="AA16" s="33"/>
      <c r="AB16" s="33"/>
      <c r="AC16" s="33"/>
    </row>
    <row r="17" spans="1:32" x14ac:dyDescent="0.25">
      <c r="A17" s="32" t="s">
        <v>197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3"/>
      <c r="U17" s="33"/>
      <c r="V17" s="33"/>
      <c r="W17" s="33"/>
      <c r="X17" s="33"/>
      <c r="Y17" s="33"/>
      <c r="Z17" s="33"/>
      <c r="AA17" s="33"/>
      <c r="AB17" s="33"/>
      <c r="AC17" s="33"/>
    </row>
    <row r="18" spans="1:32" x14ac:dyDescent="0.25">
      <c r="A18" s="32" t="s">
        <v>198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3"/>
      <c r="U18" s="33"/>
      <c r="V18" s="33"/>
      <c r="W18" s="33"/>
      <c r="X18" s="33"/>
      <c r="Y18" s="33"/>
      <c r="Z18" s="33"/>
      <c r="AA18" s="33"/>
      <c r="AB18" s="33"/>
      <c r="AC18" s="33"/>
    </row>
    <row r="19" spans="1:32" x14ac:dyDescent="0.25">
      <c r="A19" s="33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3"/>
      <c r="U19" s="33"/>
      <c r="V19" s="33"/>
      <c r="W19" s="33"/>
      <c r="X19" s="33"/>
      <c r="Y19" s="33"/>
      <c r="Z19" s="33"/>
      <c r="AA19" s="33"/>
      <c r="AB19" s="33"/>
      <c r="AC19" s="33"/>
    </row>
    <row r="20" spans="1:32" x14ac:dyDescent="0.25">
      <c r="A20" s="33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3"/>
      <c r="U20" s="33"/>
      <c r="V20" s="33"/>
      <c r="W20" s="33"/>
      <c r="X20" s="33"/>
      <c r="Y20" s="33"/>
      <c r="Z20" s="33"/>
      <c r="AA20" s="33"/>
      <c r="AB20" s="33"/>
      <c r="AC20" s="33"/>
    </row>
    <row r="23" spans="1:32" x14ac:dyDescent="0.25">
      <c r="A23" s="33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3"/>
      <c r="U23" s="33"/>
      <c r="V23" s="33"/>
      <c r="W23" s="33"/>
      <c r="X23" s="33"/>
      <c r="Y23" s="33"/>
      <c r="Z23" s="33"/>
      <c r="AA23" s="33"/>
      <c r="AB23" s="33"/>
      <c r="AC23" s="33"/>
    </row>
    <row r="24" spans="1:32" x14ac:dyDescent="0.25">
      <c r="A24" s="34"/>
      <c r="B24" s="35"/>
      <c r="C24" s="35"/>
      <c r="D24" s="35"/>
      <c r="E24" s="35"/>
      <c r="F24" s="35"/>
      <c r="G24" s="35"/>
      <c r="H24" s="35"/>
      <c r="I24" s="35"/>
      <c r="J24" s="35"/>
      <c r="K24" s="30"/>
      <c r="L24" s="30"/>
      <c r="M24" s="30"/>
      <c r="N24" s="30"/>
      <c r="O24" s="30"/>
      <c r="P24" s="30"/>
      <c r="Q24" s="30"/>
      <c r="R24" s="30"/>
      <c r="S24" s="30"/>
      <c r="T24" s="33"/>
      <c r="U24" s="33"/>
      <c r="V24" s="33"/>
      <c r="W24" s="33"/>
      <c r="X24" s="33"/>
      <c r="Y24" s="33"/>
      <c r="Z24" s="33"/>
      <c r="AA24" s="33"/>
      <c r="AB24" s="33"/>
      <c r="AC24" s="33"/>
    </row>
    <row r="25" spans="1:32" x14ac:dyDescent="0.25">
      <c r="A25" s="36"/>
      <c r="B25" s="37"/>
      <c r="C25" s="37"/>
      <c r="D25" s="37"/>
      <c r="E25" s="37"/>
      <c r="F25" s="37"/>
      <c r="G25" s="37"/>
      <c r="H25" s="37"/>
      <c r="I25" s="37"/>
      <c r="J25" s="37"/>
      <c r="K25" s="38"/>
      <c r="L25" s="38"/>
      <c r="M25" s="38"/>
      <c r="N25" s="38"/>
      <c r="O25" s="38"/>
      <c r="P25" s="38"/>
      <c r="Q25" s="38"/>
      <c r="R25" s="38"/>
      <c r="S25" s="38"/>
    </row>
    <row r="27" spans="1:32" x14ac:dyDescent="0.25">
      <c r="AA27" s="27" t="s">
        <v>182</v>
      </c>
    </row>
    <row r="29" spans="1:32" x14ac:dyDescent="0.25">
      <c r="A29"/>
    </row>
    <row r="31" spans="1:32" x14ac:dyDescent="0.25">
      <c r="AF31" s="27" t="s">
        <v>182</v>
      </c>
    </row>
    <row r="32" spans="1:32" x14ac:dyDescent="0.25">
      <c r="AC32" s="27" t="s">
        <v>182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0"/>
  <sheetViews>
    <sheetView workbookViewId="0">
      <selection activeCell="AC37" sqref="AC37"/>
    </sheetView>
  </sheetViews>
  <sheetFormatPr defaultRowHeight="15" x14ac:dyDescent="0.25"/>
  <cols>
    <col min="1" max="1" width="11.5703125" style="39" customWidth="1"/>
    <col min="2" max="42" width="8.140625" style="39" customWidth="1"/>
  </cols>
  <sheetData>
    <row r="1" spans="1:42" ht="15.75" thickBot="1" x14ac:dyDescent="0.3">
      <c r="A1" s="1" t="s">
        <v>199</v>
      </c>
    </row>
    <row r="2" spans="1:42" x14ac:dyDescent="0.25">
      <c r="A2" s="93" t="s">
        <v>238</v>
      </c>
      <c r="B2" s="119" t="s">
        <v>1</v>
      </c>
      <c r="C2" s="119" t="s">
        <v>1</v>
      </c>
      <c r="D2" s="119" t="s">
        <v>2</v>
      </c>
      <c r="E2" s="119" t="s">
        <v>3</v>
      </c>
      <c r="F2" s="119" t="s">
        <v>3</v>
      </c>
      <c r="G2" s="119" t="s">
        <v>3</v>
      </c>
      <c r="H2" s="119" t="s">
        <v>5</v>
      </c>
      <c r="I2" s="119" t="s">
        <v>6</v>
      </c>
      <c r="J2" s="119" t="s">
        <v>6</v>
      </c>
      <c r="K2" s="119" t="s">
        <v>6</v>
      </c>
      <c r="L2" s="119" t="s">
        <v>6</v>
      </c>
      <c r="M2" s="119" t="s">
        <v>9</v>
      </c>
      <c r="N2" s="119" t="s">
        <v>9</v>
      </c>
      <c r="O2" s="119" t="s">
        <v>9</v>
      </c>
      <c r="P2" s="119" t="s">
        <v>10</v>
      </c>
      <c r="Q2" s="119" t="s">
        <v>11</v>
      </c>
      <c r="R2" s="119" t="s">
        <v>12</v>
      </c>
      <c r="S2" s="119" t="s">
        <v>12</v>
      </c>
      <c r="T2" s="119" t="s">
        <v>12</v>
      </c>
      <c r="U2" s="119" t="s">
        <v>12</v>
      </c>
      <c r="V2" s="119" t="s">
        <v>13</v>
      </c>
      <c r="W2" s="119" t="s">
        <v>14</v>
      </c>
      <c r="X2" s="119" t="s">
        <v>15</v>
      </c>
      <c r="Y2" s="119" t="s">
        <v>16</v>
      </c>
      <c r="Z2" s="119" t="s">
        <v>16</v>
      </c>
      <c r="AA2" s="119" t="s">
        <v>224</v>
      </c>
      <c r="AB2" s="119" t="s">
        <v>224</v>
      </c>
      <c r="AC2" s="119" t="s">
        <v>217</v>
      </c>
      <c r="AD2" s="119" t="s">
        <v>219</v>
      </c>
      <c r="AE2" s="119" t="s">
        <v>219</v>
      </c>
      <c r="AF2" s="119" t="s">
        <v>219</v>
      </c>
      <c r="AG2" s="119" t="s">
        <v>25</v>
      </c>
      <c r="AH2" s="119" t="s">
        <v>26</v>
      </c>
      <c r="AI2" s="119" t="s">
        <v>26</v>
      </c>
      <c r="AJ2" s="119" t="s">
        <v>26</v>
      </c>
      <c r="AK2" s="119" t="s">
        <v>32</v>
      </c>
      <c r="AL2" s="119" t="s">
        <v>33</v>
      </c>
      <c r="AM2" s="119" t="s">
        <v>33</v>
      </c>
      <c r="AN2" s="119" t="s">
        <v>37</v>
      </c>
      <c r="AO2" s="119" t="s">
        <v>40</v>
      </c>
      <c r="AP2" s="119" t="s">
        <v>44</v>
      </c>
    </row>
    <row r="3" spans="1:42" x14ac:dyDescent="0.25">
      <c r="A3" s="94" t="s">
        <v>235</v>
      </c>
      <c r="B3" s="40">
        <v>1</v>
      </c>
      <c r="C3" s="40">
        <v>2</v>
      </c>
      <c r="D3" s="40">
        <v>6</v>
      </c>
      <c r="E3" s="40">
        <v>1</v>
      </c>
      <c r="F3" s="40">
        <v>2</v>
      </c>
      <c r="G3" s="40">
        <v>3</v>
      </c>
      <c r="H3" s="40">
        <v>1</v>
      </c>
      <c r="I3" s="40">
        <v>1</v>
      </c>
      <c r="J3" s="40">
        <v>2</v>
      </c>
      <c r="K3" s="40">
        <v>3</v>
      </c>
      <c r="L3" s="40">
        <v>5</v>
      </c>
      <c r="M3" s="40">
        <v>2</v>
      </c>
      <c r="N3" s="40">
        <v>4</v>
      </c>
      <c r="O3" s="40">
        <v>5</v>
      </c>
      <c r="P3" s="40">
        <v>4</v>
      </c>
      <c r="Q3" s="40">
        <v>3</v>
      </c>
      <c r="R3" s="40">
        <v>1</v>
      </c>
      <c r="S3" s="40">
        <v>2</v>
      </c>
      <c r="T3" s="40">
        <v>3</v>
      </c>
      <c r="U3" s="40">
        <v>6</v>
      </c>
      <c r="V3" s="40">
        <v>1</v>
      </c>
      <c r="W3" s="40">
        <v>1</v>
      </c>
      <c r="X3" s="40">
        <v>1</v>
      </c>
      <c r="Y3" s="40">
        <v>1</v>
      </c>
      <c r="Z3" s="40">
        <v>4</v>
      </c>
      <c r="AA3" s="40">
        <v>2</v>
      </c>
      <c r="AB3" s="40">
        <v>3</v>
      </c>
      <c r="AC3" s="40">
        <v>1</v>
      </c>
      <c r="AD3" s="40">
        <v>2</v>
      </c>
      <c r="AE3" s="40">
        <v>4</v>
      </c>
      <c r="AF3" s="40">
        <v>5</v>
      </c>
      <c r="AG3" s="40">
        <v>1</v>
      </c>
      <c r="AH3" s="40">
        <v>1</v>
      </c>
      <c r="AI3" s="40">
        <v>3</v>
      </c>
      <c r="AJ3" s="40">
        <v>5</v>
      </c>
      <c r="AK3" s="40">
        <v>1</v>
      </c>
      <c r="AL3" s="40">
        <v>2</v>
      </c>
      <c r="AM3" s="40">
        <v>3</v>
      </c>
      <c r="AN3" s="40">
        <v>3</v>
      </c>
      <c r="AO3" s="40">
        <v>2</v>
      </c>
      <c r="AP3" s="40"/>
    </row>
    <row r="4" spans="1:42" x14ac:dyDescent="0.25">
      <c r="A4" s="41" t="s">
        <v>184</v>
      </c>
      <c r="B4" s="44">
        <v>56.53</v>
      </c>
      <c r="C4" s="45">
        <v>57.36</v>
      </c>
      <c r="D4" s="45">
        <v>54.92</v>
      </c>
      <c r="E4" s="45">
        <v>56.7</v>
      </c>
      <c r="F4" s="45">
        <v>56.84</v>
      </c>
      <c r="G4" s="45">
        <v>56</v>
      </c>
      <c r="H4" s="45">
        <v>55.85</v>
      </c>
      <c r="I4" s="45">
        <v>54.17</v>
      </c>
      <c r="J4" s="45">
        <v>55.22</v>
      </c>
      <c r="K4" s="45">
        <v>55.19</v>
      </c>
      <c r="L4" s="45">
        <v>54.68</v>
      </c>
      <c r="M4" s="45">
        <v>56.82</v>
      </c>
      <c r="N4" s="45">
        <v>52.11</v>
      </c>
      <c r="O4" s="45">
        <v>56.42</v>
      </c>
      <c r="P4" s="45">
        <v>55.19</v>
      </c>
      <c r="Q4" s="45">
        <v>56.25</v>
      </c>
      <c r="R4" s="45">
        <v>55.68</v>
      </c>
      <c r="S4" s="45">
        <v>55.72</v>
      </c>
      <c r="T4" s="45">
        <v>55.69</v>
      </c>
      <c r="U4" s="45">
        <v>51.32</v>
      </c>
      <c r="V4" s="45">
        <v>57.81</v>
      </c>
      <c r="W4" s="45">
        <v>56.94</v>
      </c>
      <c r="X4" s="45">
        <v>55.25</v>
      </c>
      <c r="Y4" s="45">
        <v>56.17</v>
      </c>
      <c r="Z4" s="45">
        <v>56.13</v>
      </c>
      <c r="AA4" s="45">
        <v>56.74</v>
      </c>
      <c r="AB4" s="45">
        <v>56.73</v>
      </c>
      <c r="AC4" s="45">
        <v>55.51</v>
      </c>
      <c r="AD4" s="45">
        <v>57.01</v>
      </c>
      <c r="AE4" s="45">
        <v>56.16</v>
      </c>
      <c r="AF4" s="45">
        <v>56.32</v>
      </c>
      <c r="AG4" s="45">
        <v>53.52</v>
      </c>
      <c r="AH4" s="45">
        <v>55.04</v>
      </c>
      <c r="AI4" s="45">
        <v>54.7</v>
      </c>
      <c r="AJ4" s="45">
        <v>54.65</v>
      </c>
      <c r="AK4" s="45">
        <v>57.47</v>
      </c>
      <c r="AL4" s="45">
        <v>55.42</v>
      </c>
      <c r="AM4" s="45">
        <v>55.39</v>
      </c>
      <c r="AN4" s="45">
        <v>56.72</v>
      </c>
      <c r="AO4" s="45">
        <v>57.53</v>
      </c>
      <c r="AP4" s="45">
        <v>56.27</v>
      </c>
    </row>
    <row r="5" spans="1:42" x14ac:dyDescent="0.25">
      <c r="A5" s="41" t="s">
        <v>185</v>
      </c>
      <c r="B5" s="43">
        <v>0.05</v>
      </c>
      <c r="C5" s="42">
        <v>0.04</v>
      </c>
      <c r="D5" s="42" t="s">
        <v>181</v>
      </c>
      <c r="E5" s="42" t="s">
        <v>181</v>
      </c>
      <c r="F5" s="42">
        <v>0.04</v>
      </c>
      <c r="G5" s="42" t="s">
        <v>181</v>
      </c>
      <c r="H5" s="42" t="s">
        <v>181</v>
      </c>
      <c r="I5" s="42" t="s">
        <v>181</v>
      </c>
      <c r="J5" s="42">
        <v>0.01</v>
      </c>
      <c r="K5" s="42">
        <v>7.0000000000000007E-2</v>
      </c>
      <c r="L5" s="42">
        <v>0.06</v>
      </c>
      <c r="M5" s="42" t="s">
        <v>181</v>
      </c>
      <c r="N5" s="42">
        <v>0.02</v>
      </c>
      <c r="O5" s="42" t="s">
        <v>181</v>
      </c>
      <c r="P5" s="42">
        <v>0.05</v>
      </c>
      <c r="Q5" s="42">
        <v>0.03</v>
      </c>
      <c r="R5" s="42" t="s">
        <v>181</v>
      </c>
      <c r="S5" s="42">
        <v>0.03</v>
      </c>
      <c r="T5" s="42">
        <v>0.04</v>
      </c>
      <c r="U5" s="42" t="s">
        <v>181</v>
      </c>
      <c r="V5" s="42" t="s">
        <v>186</v>
      </c>
      <c r="W5" s="42">
        <v>0.02</v>
      </c>
      <c r="X5" s="42" t="s">
        <v>181</v>
      </c>
      <c r="Y5" s="42" t="s">
        <v>181</v>
      </c>
      <c r="Z5" s="42">
        <v>0.02</v>
      </c>
      <c r="AA5" s="42">
        <v>0.02</v>
      </c>
      <c r="AB5" s="42" t="s">
        <v>181</v>
      </c>
      <c r="AC5" s="42" t="s">
        <v>181</v>
      </c>
      <c r="AD5" s="42">
        <v>0.1</v>
      </c>
      <c r="AE5" s="42">
        <v>0.03</v>
      </c>
      <c r="AF5" s="42">
        <v>0.1</v>
      </c>
      <c r="AG5" s="42">
        <v>0.06</v>
      </c>
      <c r="AH5" s="42" t="s">
        <v>181</v>
      </c>
      <c r="AI5" s="42" t="s">
        <v>181</v>
      </c>
      <c r="AJ5" s="42" t="s">
        <v>181</v>
      </c>
      <c r="AK5" s="42" t="s">
        <v>181</v>
      </c>
      <c r="AL5" s="42" t="s">
        <v>181</v>
      </c>
      <c r="AM5" s="42">
        <v>0.04</v>
      </c>
      <c r="AN5" s="42">
        <v>0.06</v>
      </c>
      <c r="AO5" s="42" t="s">
        <v>181</v>
      </c>
      <c r="AP5" s="42">
        <v>0.06</v>
      </c>
    </row>
    <row r="6" spans="1:42" x14ac:dyDescent="0.25">
      <c r="A6" s="41" t="s">
        <v>187</v>
      </c>
      <c r="B6" s="43">
        <v>0.05</v>
      </c>
      <c r="C6" s="42">
        <v>0.09</v>
      </c>
      <c r="D6" s="42">
        <v>0.12</v>
      </c>
      <c r="E6" s="42">
        <v>0.11</v>
      </c>
      <c r="F6" s="42">
        <v>7.0000000000000007E-2</v>
      </c>
      <c r="G6" s="42">
        <v>0.1</v>
      </c>
      <c r="H6" s="42">
        <v>0.15</v>
      </c>
      <c r="I6" s="42">
        <v>0.06</v>
      </c>
      <c r="J6" s="42">
        <v>0.11</v>
      </c>
      <c r="K6" s="42">
        <v>0.09</v>
      </c>
      <c r="L6" s="42">
        <v>0.1</v>
      </c>
      <c r="M6" s="42">
        <v>0.21</v>
      </c>
      <c r="N6" s="42">
        <v>0.08</v>
      </c>
      <c r="O6" s="42">
        <v>0.16</v>
      </c>
      <c r="P6" s="42">
        <v>0.13</v>
      </c>
      <c r="Q6" s="42">
        <v>0.09</v>
      </c>
      <c r="R6" s="42">
        <v>0.08</v>
      </c>
      <c r="S6" s="42">
        <v>0.08</v>
      </c>
      <c r="T6" s="42">
        <v>0.13</v>
      </c>
      <c r="U6" s="42">
        <v>0.1</v>
      </c>
      <c r="V6" s="42" t="s">
        <v>181</v>
      </c>
      <c r="W6" s="42">
        <v>0.14000000000000001</v>
      </c>
      <c r="X6" s="42">
        <v>0.05</v>
      </c>
      <c r="Y6" s="42">
        <v>0.08</v>
      </c>
      <c r="Z6" s="42">
        <v>7.0000000000000007E-2</v>
      </c>
      <c r="AA6" s="42">
        <v>0.05</v>
      </c>
      <c r="AB6" s="42">
        <v>0.05</v>
      </c>
      <c r="AC6" s="42">
        <v>0.02</v>
      </c>
      <c r="AD6" s="42">
        <v>0.02</v>
      </c>
      <c r="AE6" s="42">
        <v>0.06</v>
      </c>
      <c r="AF6" s="42">
        <v>0.01</v>
      </c>
      <c r="AG6" s="42">
        <v>0.15</v>
      </c>
      <c r="AH6" s="42">
        <v>0.09</v>
      </c>
      <c r="AI6" s="42">
        <v>0.2</v>
      </c>
      <c r="AJ6" s="42">
        <v>0.11</v>
      </c>
      <c r="AK6" s="42">
        <v>0.16</v>
      </c>
      <c r="AL6" s="42">
        <v>0.19</v>
      </c>
      <c r="AM6" s="42">
        <v>0.14000000000000001</v>
      </c>
      <c r="AN6" s="42">
        <v>0.1</v>
      </c>
      <c r="AO6" s="42">
        <v>0.09</v>
      </c>
      <c r="AP6" s="42" t="s">
        <v>186</v>
      </c>
    </row>
    <row r="7" spans="1:42" x14ac:dyDescent="0.25">
      <c r="A7" s="41" t="s">
        <v>188</v>
      </c>
      <c r="B7" s="43">
        <v>2.02</v>
      </c>
      <c r="C7" s="42">
        <v>1.69</v>
      </c>
      <c r="D7" s="42">
        <v>2.83</v>
      </c>
      <c r="E7" s="42">
        <v>1.53</v>
      </c>
      <c r="F7" s="42">
        <v>1.31</v>
      </c>
      <c r="G7" s="42">
        <v>1.36</v>
      </c>
      <c r="H7" s="42">
        <v>1.63</v>
      </c>
      <c r="I7" s="42">
        <v>2.62</v>
      </c>
      <c r="J7" s="42">
        <v>2.04</v>
      </c>
      <c r="K7" s="42">
        <v>1.9</v>
      </c>
      <c r="L7" s="42">
        <v>2.48</v>
      </c>
      <c r="M7" s="42">
        <v>1.37</v>
      </c>
      <c r="N7" s="42">
        <v>3.59</v>
      </c>
      <c r="O7" s="42">
        <v>1.53</v>
      </c>
      <c r="P7" s="42">
        <v>2.2000000000000002</v>
      </c>
      <c r="Q7" s="42">
        <v>1.59</v>
      </c>
      <c r="R7" s="42">
        <v>0.73</v>
      </c>
      <c r="S7" s="42">
        <v>0.98</v>
      </c>
      <c r="T7" s="42">
        <v>0.78</v>
      </c>
      <c r="U7" s="42">
        <v>2.04</v>
      </c>
      <c r="V7" s="42">
        <v>1.52</v>
      </c>
      <c r="W7" s="42">
        <v>2.23</v>
      </c>
      <c r="X7" s="42">
        <v>1.98</v>
      </c>
      <c r="Y7" s="42">
        <v>1.86</v>
      </c>
      <c r="Z7" s="42">
        <v>2.2400000000000002</v>
      </c>
      <c r="AA7" s="42">
        <v>2.04</v>
      </c>
      <c r="AB7" s="42">
        <v>2.17</v>
      </c>
      <c r="AC7" s="42">
        <v>1.1100000000000001</v>
      </c>
      <c r="AD7" s="42">
        <v>1.1100000000000001</v>
      </c>
      <c r="AE7" s="42">
        <v>1.44</v>
      </c>
      <c r="AF7" s="42">
        <v>1.1100000000000001</v>
      </c>
      <c r="AG7" s="42">
        <v>1.37</v>
      </c>
      <c r="AH7" s="42">
        <v>2.54</v>
      </c>
      <c r="AI7" s="42">
        <v>2.7</v>
      </c>
      <c r="AJ7" s="42">
        <v>2.59</v>
      </c>
      <c r="AK7" s="42">
        <v>1.1599999999999999</v>
      </c>
      <c r="AL7" s="42">
        <v>1.92</v>
      </c>
      <c r="AM7" s="42">
        <v>1.87</v>
      </c>
      <c r="AN7" s="42">
        <v>1.1200000000000001</v>
      </c>
      <c r="AO7" s="42">
        <v>2.0699999999999998</v>
      </c>
      <c r="AP7" s="42">
        <v>1.9</v>
      </c>
    </row>
    <row r="8" spans="1:42" x14ac:dyDescent="0.25">
      <c r="A8" s="41" t="s">
        <v>190</v>
      </c>
      <c r="B8" s="43">
        <v>0.11</v>
      </c>
      <c r="C8" s="42">
        <v>0.1</v>
      </c>
      <c r="D8" s="42">
        <v>0.15</v>
      </c>
      <c r="E8" s="42">
        <v>0.14000000000000001</v>
      </c>
      <c r="F8" s="42">
        <v>7.0000000000000007E-2</v>
      </c>
      <c r="G8" s="42">
        <v>0.13</v>
      </c>
      <c r="H8" s="42">
        <v>0.1</v>
      </c>
      <c r="I8" s="42">
        <v>0.17</v>
      </c>
      <c r="J8" s="42">
        <v>0.17</v>
      </c>
      <c r="K8" s="42">
        <v>0.14000000000000001</v>
      </c>
      <c r="L8" s="42">
        <v>0.15</v>
      </c>
      <c r="M8" s="42">
        <v>7.0000000000000007E-2</v>
      </c>
      <c r="N8" s="42">
        <v>0.49</v>
      </c>
      <c r="O8" s="42">
        <v>0.13</v>
      </c>
      <c r="P8" s="42">
        <v>0.23</v>
      </c>
      <c r="Q8" s="42">
        <v>0.13</v>
      </c>
      <c r="R8" s="42">
        <v>0.16</v>
      </c>
      <c r="S8" s="42">
        <v>0.12</v>
      </c>
      <c r="T8" s="42">
        <v>0.12</v>
      </c>
      <c r="U8" s="42">
        <v>0.19</v>
      </c>
      <c r="V8" s="42">
        <v>0.21</v>
      </c>
      <c r="W8" s="42">
        <v>0.13</v>
      </c>
      <c r="X8" s="42">
        <v>0.13</v>
      </c>
      <c r="Y8" s="42">
        <v>0.12</v>
      </c>
      <c r="Z8" s="42">
        <v>0.17</v>
      </c>
      <c r="AA8" s="42">
        <v>0.13</v>
      </c>
      <c r="AB8" s="42">
        <v>0.12</v>
      </c>
      <c r="AC8" s="42">
        <v>0.2</v>
      </c>
      <c r="AD8" s="42">
        <v>0.08</v>
      </c>
      <c r="AE8" s="42">
        <v>0.1</v>
      </c>
      <c r="AF8" s="42">
        <v>0.15</v>
      </c>
      <c r="AG8" s="42">
        <v>0.2</v>
      </c>
      <c r="AH8" s="42">
        <v>0.12</v>
      </c>
      <c r="AI8" s="42">
        <v>0.15</v>
      </c>
      <c r="AJ8" s="42">
        <v>0.24</v>
      </c>
      <c r="AK8" s="42">
        <v>0.15</v>
      </c>
      <c r="AL8" s="42">
        <v>0.1</v>
      </c>
      <c r="AM8" s="42">
        <v>0.09</v>
      </c>
      <c r="AN8" s="42">
        <v>0.12</v>
      </c>
      <c r="AO8" s="42">
        <v>0.17</v>
      </c>
      <c r="AP8" s="42">
        <v>0.19</v>
      </c>
    </row>
    <row r="9" spans="1:42" x14ac:dyDescent="0.25">
      <c r="A9" s="41" t="s">
        <v>193</v>
      </c>
      <c r="B9" s="43" t="s">
        <v>181</v>
      </c>
      <c r="C9" s="42">
        <v>0.01</v>
      </c>
      <c r="D9" s="42" t="s">
        <v>181</v>
      </c>
      <c r="E9" s="42">
        <v>0.05</v>
      </c>
      <c r="F9" s="42">
        <v>0.04</v>
      </c>
      <c r="G9" s="42">
        <v>0.05</v>
      </c>
      <c r="H9" s="42" t="s">
        <v>181</v>
      </c>
      <c r="I9" s="42" t="s">
        <v>181</v>
      </c>
      <c r="J9" s="42" t="s">
        <v>181</v>
      </c>
      <c r="K9" s="42">
        <v>0.02</v>
      </c>
      <c r="L9" s="42">
        <v>0.03</v>
      </c>
      <c r="M9" s="42">
        <v>0.01</v>
      </c>
      <c r="N9" s="42" t="s">
        <v>181</v>
      </c>
      <c r="O9" s="42" t="s">
        <v>181</v>
      </c>
      <c r="P9" s="42">
        <v>0.02</v>
      </c>
      <c r="Q9" s="42">
        <v>0.11</v>
      </c>
      <c r="R9" s="42">
        <v>0.01</v>
      </c>
      <c r="S9" s="42" t="s">
        <v>181</v>
      </c>
      <c r="T9" s="42" t="s">
        <v>181</v>
      </c>
      <c r="U9" s="42">
        <v>0.02</v>
      </c>
      <c r="V9" s="42" t="s">
        <v>186</v>
      </c>
      <c r="W9" s="42" t="s">
        <v>181</v>
      </c>
      <c r="X9" s="42" t="s">
        <v>181</v>
      </c>
      <c r="Y9" s="42" t="s">
        <v>181</v>
      </c>
      <c r="Z9" s="42" t="s">
        <v>181</v>
      </c>
      <c r="AA9" s="42" t="s">
        <v>181</v>
      </c>
      <c r="AB9" s="42" t="s">
        <v>181</v>
      </c>
      <c r="AC9" s="42">
        <v>0.01</v>
      </c>
      <c r="AD9" s="42" t="s">
        <v>181</v>
      </c>
      <c r="AE9" s="42">
        <v>0.04</v>
      </c>
      <c r="AF9" s="42">
        <v>0.06</v>
      </c>
      <c r="AG9" s="42" t="s">
        <v>181</v>
      </c>
      <c r="AH9" s="42">
        <v>0.09</v>
      </c>
      <c r="AI9" s="42" t="s">
        <v>181</v>
      </c>
      <c r="AJ9" s="42" t="s">
        <v>181</v>
      </c>
      <c r="AK9" s="42">
        <v>0.02</v>
      </c>
      <c r="AL9" s="42" t="s">
        <v>181</v>
      </c>
      <c r="AM9" s="42" t="s">
        <v>181</v>
      </c>
      <c r="AN9" s="42" t="s">
        <v>181</v>
      </c>
      <c r="AO9" s="42">
        <v>0.02</v>
      </c>
      <c r="AP9" s="42">
        <v>0.02</v>
      </c>
    </row>
    <row r="10" spans="1:42" x14ac:dyDescent="0.25">
      <c r="A10" s="41" t="s">
        <v>194</v>
      </c>
      <c r="B10" s="43" t="s">
        <v>181</v>
      </c>
      <c r="C10" s="42" t="s">
        <v>181</v>
      </c>
      <c r="D10" s="42" t="s">
        <v>181</v>
      </c>
      <c r="E10" s="42" t="s">
        <v>181</v>
      </c>
      <c r="F10" s="42">
        <v>0.03</v>
      </c>
      <c r="G10" s="42" t="s">
        <v>181</v>
      </c>
      <c r="H10" s="42" t="s">
        <v>181</v>
      </c>
      <c r="I10" s="42">
        <v>0.05</v>
      </c>
      <c r="J10" s="42">
        <v>0.04</v>
      </c>
      <c r="K10" s="42" t="s">
        <v>181</v>
      </c>
      <c r="L10" s="42" t="s">
        <v>181</v>
      </c>
      <c r="M10" s="42">
        <v>0.01</v>
      </c>
      <c r="N10" s="42" t="s">
        <v>181</v>
      </c>
      <c r="O10" s="42" t="s">
        <v>181</v>
      </c>
      <c r="P10" s="42" t="s">
        <v>181</v>
      </c>
      <c r="Q10" s="42" t="s">
        <v>181</v>
      </c>
      <c r="R10" s="42" t="s">
        <v>181</v>
      </c>
      <c r="S10" s="42" t="s">
        <v>181</v>
      </c>
      <c r="T10" s="42" t="s">
        <v>181</v>
      </c>
      <c r="U10" s="42" t="s">
        <v>181</v>
      </c>
      <c r="V10" s="42" t="s">
        <v>186</v>
      </c>
      <c r="W10" s="42">
        <v>0.01</v>
      </c>
      <c r="X10" s="42" t="s">
        <v>181</v>
      </c>
      <c r="Y10" s="42" t="s">
        <v>181</v>
      </c>
      <c r="Z10" s="42" t="s">
        <v>181</v>
      </c>
      <c r="AA10" s="42" t="s">
        <v>181</v>
      </c>
      <c r="AB10" s="42" t="s">
        <v>181</v>
      </c>
      <c r="AC10" s="42" t="s">
        <v>181</v>
      </c>
      <c r="AD10" s="42" t="s">
        <v>181</v>
      </c>
      <c r="AE10" s="42">
        <v>0.05</v>
      </c>
      <c r="AF10" s="42" t="s">
        <v>181</v>
      </c>
      <c r="AG10" s="42" t="s">
        <v>181</v>
      </c>
      <c r="AH10" s="42" t="s">
        <v>181</v>
      </c>
      <c r="AI10" s="42">
        <v>0.02</v>
      </c>
      <c r="AJ10" s="42" t="s">
        <v>181</v>
      </c>
      <c r="AK10" s="42" t="s">
        <v>181</v>
      </c>
      <c r="AL10" s="42">
        <v>0.01</v>
      </c>
      <c r="AM10" s="42">
        <v>0.01</v>
      </c>
      <c r="AN10" s="42" t="s">
        <v>181</v>
      </c>
      <c r="AO10" s="42" t="s">
        <v>181</v>
      </c>
      <c r="AP10" s="42" t="s">
        <v>186</v>
      </c>
    </row>
    <row r="11" spans="1:42" x14ac:dyDescent="0.25">
      <c r="A11" s="41" t="s">
        <v>200</v>
      </c>
      <c r="B11" s="43">
        <v>0.24</v>
      </c>
      <c r="C11" s="42">
        <v>0.16</v>
      </c>
      <c r="D11" s="42">
        <v>0.22</v>
      </c>
      <c r="E11" s="42">
        <v>0.13</v>
      </c>
      <c r="F11" s="42">
        <v>0.08</v>
      </c>
      <c r="G11" s="42">
        <v>0.13</v>
      </c>
      <c r="H11" s="42">
        <v>0.16</v>
      </c>
      <c r="I11" s="42">
        <v>0.28000000000000003</v>
      </c>
      <c r="J11" s="42">
        <v>0.19</v>
      </c>
      <c r="K11" s="42">
        <v>0.16</v>
      </c>
      <c r="L11" s="42">
        <v>0.23</v>
      </c>
      <c r="M11" s="42">
        <v>0.13</v>
      </c>
      <c r="N11" s="42">
        <v>0</v>
      </c>
      <c r="O11" s="42">
        <v>0.14000000000000001</v>
      </c>
      <c r="P11" s="42">
        <v>0.17</v>
      </c>
      <c r="Q11" s="42">
        <v>0.09</v>
      </c>
      <c r="R11" s="42">
        <v>0.14000000000000001</v>
      </c>
      <c r="S11" s="42">
        <v>0.19</v>
      </c>
      <c r="T11" s="42">
        <v>0.14000000000000001</v>
      </c>
      <c r="U11" s="42">
        <v>0.28000000000000003</v>
      </c>
      <c r="V11" s="42" t="s">
        <v>186</v>
      </c>
      <c r="W11" s="42">
        <v>0.1</v>
      </c>
      <c r="X11" s="42">
        <v>0.16</v>
      </c>
      <c r="Y11" s="42">
        <v>0.1</v>
      </c>
      <c r="Z11" s="42">
        <v>0.16</v>
      </c>
      <c r="AA11" s="42">
        <v>0.15</v>
      </c>
      <c r="AB11" s="42">
        <v>0.16</v>
      </c>
      <c r="AC11" s="42">
        <v>0.16</v>
      </c>
      <c r="AD11" s="42">
        <v>0.13</v>
      </c>
      <c r="AE11" s="42">
        <v>0.12</v>
      </c>
      <c r="AF11" s="42">
        <v>0.11</v>
      </c>
      <c r="AG11" s="42">
        <v>0.12</v>
      </c>
      <c r="AH11" s="42">
        <v>0.18</v>
      </c>
      <c r="AI11" s="42">
        <v>0.16</v>
      </c>
      <c r="AJ11" s="42">
        <v>0.23</v>
      </c>
      <c r="AK11" s="42">
        <v>7.0000000000000007E-2</v>
      </c>
      <c r="AL11" s="42">
        <v>0.11</v>
      </c>
      <c r="AM11" s="42">
        <v>0.08</v>
      </c>
      <c r="AN11" s="42">
        <v>0.1</v>
      </c>
      <c r="AO11" s="42">
        <v>0.13</v>
      </c>
      <c r="AP11" s="42">
        <v>0.15</v>
      </c>
    </row>
    <row r="12" spans="1:42" x14ac:dyDescent="0.25">
      <c r="A12" s="41" t="s">
        <v>191</v>
      </c>
      <c r="B12" s="43">
        <v>11.85</v>
      </c>
      <c r="C12" s="42">
        <v>12.72</v>
      </c>
      <c r="D12" s="42">
        <v>12.17</v>
      </c>
      <c r="E12" s="42">
        <v>12.84</v>
      </c>
      <c r="F12" s="42">
        <v>13.03</v>
      </c>
      <c r="G12" s="42">
        <v>12.85</v>
      </c>
      <c r="H12" s="42">
        <v>12.21</v>
      </c>
      <c r="I12" s="42">
        <v>10.86</v>
      </c>
      <c r="J12" s="42">
        <v>11.69</v>
      </c>
      <c r="K12" s="42">
        <v>11.72</v>
      </c>
      <c r="L12" s="42">
        <v>11.5</v>
      </c>
      <c r="M12" s="42">
        <v>12.56</v>
      </c>
      <c r="N12" s="42">
        <v>8.77</v>
      </c>
      <c r="O12" s="42">
        <v>12.38</v>
      </c>
      <c r="P12" s="42">
        <v>13.61</v>
      </c>
      <c r="Q12" s="42">
        <v>12.4</v>
      </c>
      <c r="R12" s="42">
        <v>11.76</v>
      </c>
      <c r="S12" s="42">
        <v>11.73</v>
      </c>
      <c r="T12" s="42">
        <v>12.64</v>
      </c>
      <c r="U12" s="42">
        <v>8.65</v>
      </c>
      <c r="V12" s="42">
        <v>14.08</v>
      </c>
      <c r="W12" s="42">
        <v>13.25</v>
      </c>
      <c r="X12" s="42">
        <v>9.6300000000000008</v>
      </c>
      <c r="Y12" s="42">
        <v>12.99</v>
      </c>
      <c r="Z12" s="42">
        <v>12.88</v>
      </c>
      <c r="AA12" s="42">
        <v>13.34</v>
      </c>
      <c r="AB12" s="42">
        <v>13.3</v>
      </c>
      <c r="AC12" s="42">
        <v>11.57</v>
      </c>
      <c r="AD12" s="42">
        <v>12.61</v>
      </c>
      <c r="AE12" s="42">
        <v>12.43</v>
      </c>
      <c r="AF12" s="42">
        <v>13.9</v>
      </c>
      <c r="AG12" s="42">
        <v>10.41</v>
      </c>
      <c r="AH12" s="42">
        <v>11.84</v>
      </c>
      <c r="AI12" s="42">
        <v>11.79</v>
      </c>
      <c r="AJ12" s="42">
        <v>11.99</v>
      </c>
      <c r="AK12" s="42">
        <v>13.42</v>
      </c>
      <c r="AL12" s="42">
        <v>12.03</v>
      </c>
      <c r="AM12" s="42">
        <v>12.13</v>
      </c>
      <c r="AN12" s="42">
        <v>13.23</v>
      </c>
      <c r="AO12" s="42">
        <v>13.81</v>
      </c>
      <c r="AP12" s="42">
        <v>15.07</v>
      </c>
    </row>
    <row r="13" spans="1:42" x14ac:dyDescent="0.25">
      <c r="A13" s="120" t="s">
        <v>243</v>
      </c>
      <c r="B13" s="43">
        <v>28.85</v>
      </c>
      <c r="C13" s="42">
        <v>27.66</v>
      </c>
      <c r="D13" s="42">
        <v>29.01</v>
      </c>
      <c r="E13" s="42">
        <v>27.92</v>
      </c>
      <c r="F13" s="42">
        <v>27.99</v>
      </c>
      <c r="G13" s="42">
        <v>28.4</v>
      </c>
      <c r="H13" s="42">
        <v>28.74</v>
      </c>
      <c r="I13" s="42">
        <v>31.4</v>
      </c>
      <c r="J13" s="42">
        <v>29.93</v>
      </c>
      <c r="K13" s="42">
        <v>29.55</v>
      </c>
      <c r="L13" s="42">
        <v>29.89</v>
      </c>
      <c r="M13" s="42">
        <v>28.38</v>
      </c>
      <c r="N13" s="42">
        <v>34.590000000000003</v>
      </c>
      <c r="O13" s="42">
        <v>28.39</v>
      </c>
      <c r="P13" s="42">
        <v>26.87</v>
      </c>
      <c r="Q13" s="42">
        <v>28.35</v>
      </c>
      <c r="R13" s="42">
        <v>30.37</v>
      </c>
      <c r="S13" s="42">
        <v>30.38</v>
      </c>
      <c r="T13" s="42">
        <v>31.28</v>
      </c>
      <c r="U13" s="42">
        <v>35.51</v>
      </c>
      <c r="V13" s="42">
        <v>27.39</v>
      </c>
      <c r="W13" s="42">
        <v>25.71</v>
      </c>
      <c r="X13" s="42">
        <v>31.68</v>
      </c>
      <c r="Y13" s="42">
        <v>27.33</v>
      </c>
      <c r="Z13" s="42">
        <v>27.51</v>
      </c>
      <c r="AA13" s="42">
        <v>26.71</v>
      </c>
      <c r="AB13" s="42">
        <v>26.86</v>
      </c>
      <c r="AC13" s="42">
        <v>29.95</v>
      </c>
      <c r="AD13" s="42">
        <v>27.55</v>
      </c>
      <c r="AE13" s="42">
        <v>28.75</v>
      </c>
      <c r="AF13" s="42">
        <v>29.11</v>
      </c>
      <c r="AG13" s="42">
        <v>33.44</v>
      </c>
      <c r="AH13" s="42">
        <v>29.8</v>
      </c>
      <c r="AI13" s="42">
        <v>29.94</v>
      </c>
      <c r="AJ13" s="42">
        <v>29.59</v>
      </c>
      <c r="AK13" s="42">
        <v>27.05</v>
      </c>
      <c r="AL13" s="42">
        <v>29.73</v>
      </c>
      <c r="AM13" s="42">
        <v>29.59</v>
      </c>
      <c r="AN13" s="42">
        <v>28.24</v>
      </c>
      <c r="AO13" s="42">
        <v>26.28</v>
      </c>
      <c r="AP13" s="42">
        <v>24.36</v>
      </c>
    </row>
    <row r="14" spans="1:42" x14ac:dyDescent="0.25">
      <c r="A14" s="41" t="s">
        <v>202</v>
      </c>
      <c r="B14" s="43">
        <v>0.28999999999999998</v>
      </c>
      <c r="C14" s="42">
        <v>0.3</v>
      </c>
      <c r="D14" s="42">
        <v>0.34</v>
      </c>
      <c r="E14" s="42">
        <v>0.36</v>
      </c>
      <c r="F14" s="42">
        <v>0.32</v>
      </c>
      <c r="G14" s="42">
        <v>0.37</v>
      </c>
      <c r="H14" s="42">
        <v>0.38</v>
      </c>
      <c r="I14" s="42">
        <v>0.37</v>
      </c>
      <c r="J14" s="42">
        <v>0.32</v>
      </c>
      <c r="K14" s="42">
        <v>0.34</v>
      </c>
      <c r="L14" s="42">
        <v>0.33</v>
      </c>
      <c r="M14" s="42">
        <v>0.33</v>
      </c>
      <c r="N14" s="42">
        <v>0.83</v>
      </c>
      <c r="O14" s="42">
        <v>0.31</v>
      </c>
      <c r="P14" s="42">
        <v>0.32</v>
      </c>
      <c r="Q14" s="42">
        <v>0.34</v>
      </c>
      <c r="R14" s="42">
        <v>0.33</v>
      </c>
      <c r="S14" s="42">
        <v>0.3</v>
      </c>
      <c r="T14" s="42" t="s">
        <v>186</v>
      </c>
      <c r="U14" s="42">
        <v>0.54</v>
      </c>
      <c r="V14" s="42">
        <v>0.37</v>
      </c>
      <c r="W14" s="42">
        <v>0.31</v>
      </c>
      <c r="X14" s="42">
        <v>0.3</v>
      </c>
      <c r="Y14" s="42">
        <v>0.32</v>
      </c>
      <c r="Z14" s="42">
        <v>0.28999999999999998</v>
      </c>
      <c r="AA14" s="42">
        <v>0.25</v>
      </c>
      <c r="AB14" s="42">
        <v>0.28999999999999998</v>
      </c>
      <c r="AC14" s="42">
        <v>0.26</v>
      </c>
      <c r="AD14" s="42">
        <v>0.35</v>
      </c>
      <c r="AE14" s="42">
        <v>0.37</v>
      </c>
      <c r="AF14" s="42" t="s">
        <v>186</v>
      </c>
      <c r="AG14" s="42" t="s">
        <v>186</v>
      </c>
      <c r="AH14" s="42" t="s">
        <v>186</v>
      </c>
      <c r="AI14" s="42" t="s">
        <v>186</v>
      </c>
      <c r="AJ14" s="42" t="s">
        <v>186</v>
      </c>
      <c r="AK14" s="42" t="s">
        <v>186</v>
      </c>
      <c r="AL14" s="42" t="s">
        <v>186</v>
      </c>
      <c r="AM14" s="42" t="s">
        <v>186</v>
      </c>
      <c r="AN14" s="42" t="s">
        <v>186</v>
      </c>
      <c r="AO14" s="42" t="s">
        <v>186</v>
      </c>
      <c r="AP14" s="42">
        <v>0.26</v>
      </c>
    </row>
    <row r="15" spans="1:42" x14ac:dyDescent="0.25">
      <c r="A15" s="41" t="s">
        <v>203</v>
      </c>
      <c r="B15" s="43">
        <v>0.25</v>
      </c>
      <c r="C15" s="42">
        <v>0.26</v>
      </c>
      <c r="D15" s="42">
        <v>0.27</v>
      </c>
      <c r="E15" s="42">
        <v>0.27</v>
      </c>
      <c r="F15" s="42">
        <v>0.27</v>
      </c>
      <c r="G15" s="42">
        <v>0.28999999999999998</v>
      </c>
      <c r="H15" s="42">
        <v>0.24</v>
      </c>
      <c r="I15" s="42">
        <v>0.22</v>
      </c>
      <c r="J15" s="42">
        <v>0.27</v>
      </c>
      <c r="K15" s="42">
        <v>0.3</v>
      </c>
      <c r="L15" s="42">
        <v>0.25</v>
      </c>
      <c r="M15" s="42">
        <v>0.25</v>
      </c>
      <c r="N15" s="42">
        <v>0.05</v>
      </c>
      <c r="O15" s="42">
        <v>0.28999999999999998</v>
      </c>
      <c r="P15" s="42">
        <v>0.32</v>
      </c>
      <c r="Q15" s="42">
        <v>0.28999999999999998</v>
      </c>
      <c r="R15" s="42">
        <v>0.2</v>
      </c>
      <c r="S15" s="42">
        <v>0.21</v>
      </c>
      <c r="T15" s="42" t="s">
        <v>186</v>
      </c>
      <c r="U15" s="42">
        <v>0.05</v>
      </c>
      <c r="V15" s="42" t="s">
        <v>186</v>
      </c>
      <c r="W15" s="42">
        <v>0.31</v>
      </c>
      <c r="X15" s="42">
        <v>0.41</v>
      </c>
      <c r="Y15" s="42">
        <v>0.28000000000000003</v>
      </c>
      <c r="Z15" s="42">
        <v>0.27</v>
      </c>
      <c r="AA15" s="42">
        <v>0.3</v>
      </c>
      <c r="AB15" s="42">
        <v>0.33</v>
      </c>
      <c r="AC15" s="42">
        <v>0.28000000000000003</v>
      </c>
      <c r="AD15" s="42">
        <v>0.27</v>
      </c>
      <c r="AE15" s="42">
        <v>0.25</v>
      </c>
      <c r="AF15" s="42" t="s">
        <v>186</v>
      </c>
      <c r="AG15" s="42" t="s">
        <v>186</v>
      </c>
      <c r="AH15" s="42" t="s">
        <v>186</v>
      </c>
      <c r="AI15" s="42" t="s">
        <v>186</v>
      </c>
      <c r="AJ15" s="42" t="s">
        <v>186</v>
      </c>
      <c r="AK15" s="42" t="s">
        <v>186</v>
      </c>
      <c r="AL15" s="42" t="s">
        <v>186</v>
      </c>
      <c r="AM15" s="42" t="s">
        <v>186</v>
      </c>
      <c r="AN15" s="42" t="s">
        <v>186</v>
      </c>
      <c r="AO15" s="42" t="s">
        <v>186</v>
      </c>
      <c r="AP15" s="42">
        <v>0.36</v>
      </c>
    </row>
    <row r="16" spans="1:42" ht="15.75" thickBot="1" x14ac:dyDescent="0.3">
      <c r="A16" s="46" t="s">
        <v>62</v>
      </c>
      <c r="B16" s="48">
        <f>SUM(B4:B15)</f>
        <v>100.24</v>
      </c>
      <c r="C16" s="47">
        <f t="shared" ref="C16:AP16" si="0">SUM(C4:C15)</f>
        <v>100.39</v>
      </c>
      <c r="D16" s="47">
        <f t="shared" si="0"/>
        <v>100.03</v>
      </c>
      <c r="E16" s="47">
        <f t="shared" si="0"/>
        <v>100.05</v>
      </c>
      <c r="F16" s="47">
        <f t="shared" si="0"/>
        <v>100.08999999999999</v>
      </c>
      <c r="G16" s="47">
        <f t="shared" si="0"/>
        <v>99.680000000000021</v>
      </c>
      <c r="H16" s="47">
        <f t="shared" si="0"/>
        <v>99.45999999999998</v>
      </c>
      <c r="I16" s="47">
        <f t="shared" si="0"/>
        <v>100.20000000000002</v>
      </c>
      <c r="J16" s="47">
        <f t="shared" si="0"/>
        <v>99.99</v>
      </c>
      <c r="K16" s="47">
        <f t="shared" si="0"/>
        <v>99.48</v>
      </c>
      <c r="L16" s="47">
        <f t="shared" si="0"/>
        <v>99.699999999999989</v>
      </c>
      <c r="M16" s="47">
        <f t="shared" si="0"/>
        <v>100.13999999999999</v>
      </c>
      <c r="N16" s="47">
        <f t="shared" si="0"/>
        <v>100.53</v>
      </c>
      <c r="O16" s="47">
        <f t="shared" si="0"/>
        <v>99.750000000000014</v>
      </c>
      <c r="P16" s="47">
        <f t="shared" si="0"/>
        <v>99.109999999999985</v>
      </c>
      <c r="Q16" s="47">
        <f t="shared" si="0"/>
        <v>99.67000000000003</v>
      </c>
      <c r="R16" s="47">
        <f t="shared" si="0"/>
        <v>99.46</v>
      </c>
      <c r="S16" s="47">
        <f t="shared" si="0"/>
        <v>99.739999999999981</v>
      </c>
      <c r="T16" s="47">
        <f t="shared" si="0"/>
        <v>100.82</v>
      </c>
      <c r="U16" s="47">
        <f t="shared" si="0"/>
        <v>98.7</v>
      </c>
      <c r="V16" s="47">
        <f t="shared" si="0"/>
        <v>101.38000000000001</v>
      </c>
      <c r="W16" s="47">
        <f t="shared" si="0"/>
        <v>99.15</v>
      </c>
      <c r="X16" s="47">
        <f t="shared" si="0"/>
        <v>99.589999999999989</v>
      </c>
      <c r="Y16" s="47">
        <f t="shared" si="0"/>
        <v>99.249999999999986</v>
      </c>
      <c r="Z16" s="47">
        <f t="shared" si="0"/>
        <v>99.740000000000009</v>
      </c>
      <c r="AA16" s="47">
        <f t="shared" si="0"/>
        <v>99.73</v>
      </c>
      <c r="AB16" s="47">
        <f t="shared" si="0"/>
        <v>100.00999999999999</v>
      </c>
      <c r="AC16" s="47">
        <f t="shared" si="0"/>
        <v>99.070000000000007</v>
      </c>
      <c r="AD16" s="47">
        <f t="shared" si="0"/>
        <v>99.22999999999999</v>
      </c>
      <c r="AE16" s="47">
        <f t="shared" si="0"/>
        <v>99.8</v>
      </c>
      <c r="AF16" s="47">
        <f t="shared" si="0"/>
        <v>100.87</v>
      </c>
      <c r="AG16" s="47">
        <f t="shared" si="0"/>
        <v>99.27</v>
      </c>
      <c r="AH16" s="47">
        <f t="shared" si="0"/>
        <v>99.7</v>
      </c>
      <c r="AI16" s="47">
        <f t="shared" si="0"/>
        <v>99.66</v>
      </c>
      <c r="AJ16" s="47">
        <f t="shared" si="0"/>
        <v>99.399999999999991</v>
      </c>
      <c r="AK16" s="47">
        <f t="shared" si="0"/>
        <v>99.499999999999986</v>
      </c>
      <c r="AL16" s="47">
        <f t="shared" si="0"/>
        <v>99.51</v>
      </c>
      <c r="AM16" s="47">
        <f t="shared" si="0"/>
        <v>99.34</v>
      </c>
      <c r="AN16" s="47">
        <f t="shared" si="0"/>
        <v>99.69</v>
      </c>
      <c r="AO16" s="47">
        <f t="shared" si="0"/>
        <v>100.10000000000001</v>
      </c>
      <c r="AP16" s="47">
        <f t="shared" si="0"/>
        <v>98.64</v>
      </c>
    </row>
    <row r="17" spans="1:17" x14ac:dyDescent="0.25">
      <c r="A17" s="29" t="s">
        <v>195</v>
      </c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</row>
    <row r="18" spans="1:17" x14ac:dyDescent="0.25">
      <c r="A18" s="32" t="s">
        <v>196</v>
      </c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</row>
    <row r="19" spans="1:17" x14ac:dyDescent="0.25">
      <c r="A19" s="32" t="s">
        <v>197</v>
      </c>
    </row>
    <row r="20" spans="1:17" x14ac:dyDescent="0.25">
      <c r="A20" s="32" t="s">
        <v>198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workbookViewId="0">
      <selection activeCell="M40" sqref="M40"/>
    </sheetView>
  </sheetViews>
  <sheetFormatPr defaultRowHeight="15" x14ac:dyDescent="0.25"/>
  <cols>
    <col min="1" max="1" width="10.85546875" style="31" customWidth="1"/>
    <col min="2" max="28" width="8.140625" style="31" customWidth="1"/>
  </cols>
  <sheetData>
    <row r="1" spans="1:28" ht="15.75" thickBot="1" x14ac:dyDescent="0.3">
      <c r="A1" s="1" t="s">
        <v>207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</row>
    <row r="2" spans="1:28" x14ac:dyDescent="0.25">
      <c r="A2" s="93" t="s">
        <v>238</v>
      </c>
      <c r="B2" s="115" t="s">
        <v>2</v>
      </c>
      <c r="C2" s="116" t="s">
        <v>6</v>
      </c>
      <c r="D2" s="116" t="s">
        <v>7</v>
      </c>
      <c r="E2" s="116" t="s">
        <v>7</v>
      </c>
      <c r="F2" s="116" t="s">
        <v>7</v>
      </c>
      <c r="G2" s="116" t="s">
        <v>8</v>
      </c>
      <c r="H2" s="116" t="s">
        <v>10</v>
      </c>
      <c r="I2" s="116" t="s">
        <v>10</v>
      </c>
      <c r="J2" s="116" t="s">
        <v>11</v>
      </c>
      <c r="K2" s="116" t="s">
        <v>15</v>
      </c>
      <c r="L2" s="116" t="s">
        <v>15</v>
      </c>
      <c r="M2" s="116" t="s">
        <v>224</v>
      </c>
      <c r="N2" s="116" t="s">
        <v>222</v>
      </c>
      <c r="O2" s="116" t="s">
        <v>19</v>
      </c>
      <c r="P2" s="116" t="s">
        <v>24</v>
      </c>
      <c r="Q2" s="116" t="s">
        <v>33</v>
      </c>
      <c r="R2" s="116" t="s">
        <v>34</v>
      </c>
      <c r="S2" s="116" t="s">
        <v>36</v>
      </c>
      <c r="T2" s="116" t="s">
        <v>39</v>
      </c>
      <c r="U2" s="116" t="s">
        <v>39</v>
      </c>
      <c r="V2" s="116" t="s">
        <v>40</v>
      </c>
      <c r="W2" s="116" t="s">
        <v>40</v>
      </c>
      <c r="X2" s="116" t="s">
        <v>218</v>
      </c>
      <c r="Y2" s="116" t="s">
        <v>218</v>
      </c>
      <c r="Z2" s="116" t="s">
        <v>44</v>
      </c>
      <c r="AA2" s="116" t="s">
        <v>221</v>
      </c>
      <c r="AB2" s="116" t="s">
        <v>223</v>
      </c>
    </row>
    <row r="3" spans="1:28" x14ac:dyDescent="0.25">
      <c r="A3" s="117" t="s">
        <v>235</v>
      </c>
      <c r="B3" s="61">
        <v>5</v>
      </c>
      <c r="C3" s="62">
        <v>4</v>
      </c>
      <c r="D3" s="62">
        <v>1</v>
      </c>
      <c r="E3" s="62">
        <v>2</v>
      </c>
      <c r="F3" s="62">
        <v>3</v>
      </c>
      <c r="G3" s="62">
        <v>1</v>
      </c>
      <c r="H3" s="62">
        <v>2</v>
      </c>
      <c r="I3" s="62">
        <v>3</v>
      </c>
      <c r="J3" s="62">
        <v>1</v>
      </c>
      <c r="K3" s="62">
        <v>2</v>
      </c>
      <c r="L3" s="62">
        <v>3</v>
      </c>
      <c r="M3" s="62">
        <v>1</v>
      </c>
      <c r="N3" s="62">
        <v>1</v>
      </c>
      <c r="O3" s="62">
        <v>1</v>
      </c>
      <c r="P3" s="62">
        <v>1</v>
      </c>
      <c r="Q3" s="62">
        <v>1</v>
      </c>
      <c r="R3" s="62">
        <v>1</v>
      </c>
      <c r="S3" s="62">
        <v>3</v>
      </c>
      <c r="T3" s="62">
        <v>1</v>
      </c>
      <c r="U3" s="62">
        <v>2</v>
      </c>
      <c r="V3" s="62">
        <v>1</v>
      </c>
      <c r="W3" s="62">
        <v>2</v>
      </c>
      <c r="X3" s="62">
        <v>1</v>
      </c>
      <c r="Y3" s="62">
        <v>2</v>
      </c>
      <c r="Z3" s="62"/>
      <c r="AA3" s="62"/>
      <c r="AB3" s="62"/>
    </row>
    <row r="4" spans="1:28" x14ac:dyDescent="0.25">
      <c r="A4" s="64" t="s">
        <v>208</v>
      </c>
      <c r="B4" s="65">
        <v>0.82</v>
      </c>
      <c r="C4" s="66">
        <v>3.04</v>
      </c>
      <c r="D4" s="66">
        <v>1.07</v>
      </c>
      <c r="E4" s="66">
        <v>0.95</v>
      </c>
      <c r="F4" s="66">
        <v>0.95</v>
      </c>
      <c r="G4" s="66">
        <v>0.38</v>
      </c>
      <c r="H4" s="66">
        <v>0.19</v>
      </c>
      <c r="I4" s="66">
        <v>0.59</v>
      </c>
      <c r="J4" s="66">
        <v>0.63</v>
      </c>
      <c r="K4" s="66">
        <v>0.93</v>
      </c>
      <c r="L4" s="66">
        <v>0.78</v>
      </c>
      <c r="M4" s="66">
        <v>4.53</v>
      </c>
      <c r="N4" s="66">
        <v>0.81</v>
      </c>
      <c r="O4" s="66">
        <v>0.92</v>
      </c>
      <c r="P4" s="66">
        <v>0.16</v>
      </c>
      <c r="Q4" s="66">
        <v>0.39</v>
      </c>
      <c r="R4" s="66">
        <v>1.21</v>
      </c>
      <c r="S4" s="66">
        <v>0.32</v>
      </c>
      <c r="T4" s="66">
        <v>1.1599999999999999</v>
      </c>
      <c r="U4" s="66">
        <v>1.1100000000000001</v>
      </c>
      <c r="V4" s="66">
        <v>0.11</v>
      </c>
      <c r="W4" s="66">
        <v>0.22</v>
      </c>
      <c r="X4" s="66">
        <v>6.92</v>
      </c>
      <c r="Y4" s="66">
        <v>6.73</v>
      </c>
      <c r="Z4" s="66">
        <v>5.55</v>
      </c>
      <c r="AA4" s="66">
        <v>1.06</v>
      </c>
      <c r="AB4" s="66">
        <v>2.15</v>
      </c>
    </row>
    <row r="5" spans="1:28" x14ac:dyDescent="0.25">
      <c r="A5" s="64" t="s">
        <v>209</v>
      </c>
      <c r="B5" s="67">
        <v>0.75</v>
      </c>
      <c r="C5" s="68">
        <v>0.49</v>
      </c>
      <c r="D5" s="68">
        <v>0.47</v>
      </c>
      <c r="E5" s="68">
        <v>0.46</v>
      </c>
      <c r="F5" s="68">
        <v>0.41</v>
      </c>
      <c r="G5" s="68">
        <v>0.56000000000000005</v>
      </c>
      <c r="H5" s="68">
        <v>0.53</v>
      </c>
      <c r="I5" s="68">
        <v>0.5</v>
      </c>
      <c r="J5" s="68">
        <v>0.7</v>
      </c>
      <c r="K5" s="68">
        <v>0.73</v>
      </c>
      <c r="L5" s="68">
        <v>0.76</v>
      </c>
      <c r="M5" s="68">
        <v>0.42</v>
      </c>
      <c r="N5" s="68">
        <v>0.68</v>
      </c>
      <c r="O5" s="68">
        <v>0.68</v>
      </c>
      <c r="P5" s="68">
        <v>0.45</v>
      </c>
      <c r="Q5" s="68">
        <v>0.39</v>
      </c>
      <c r="R5" s="68">
        <v>0.81</v>
      </c>
      <c r="S5" s="68">
        <v>0.48</v>
      </c>
      <c r="T5" s="68">
        <v>0.47</v>
      </c>
      <c r="U5" s="68">
        <v>0.41</v>
      </c>
      <c r="V5" s="68">
        <v>0.31</v>
      </c>
      <c r="W5" s="68">
        <v>0.39</v>
      </c>
      <c r="X5" s="68">
        <v>0.33</v>
      </c>
      <c r="Y5" s="68">
        <v>0.22</v>
      </c>
      <c r="Z5" s="68">
        <v>0.53</v>
      </c>
      <c r="AA5" s="68">
        <v>3.08</v>
      </c>
      <c r="AB5" s="68">
        <v>1.82</v>
      </c>
    </row>
    <row r="6" spans="1:28" x14ac:dyDescent="0.25">
      <c r="A6" s="64" t="s">
        <v>210</v>
      </c>
      <c r="B6" s="67">
        <v>1.52</v>
      </c>
      <c r="C6" s="68">
        <v>0.82</v>
      </c>
      <c r="D6" s="68">
        <v>1.43</v>
      </c>
      <c r="E6" s="68">
        <v>1.55</v>
      </c>
      <c r="F6" s="68">
        <v>1.49</v>
      </c>
      <c r="G6" s="68">
        <v>1.45</v>
      </c>
      <c r="H6" s="68">
        <v>1.59</v>
      </c>
      <c r="I6" s="68">
        <v>1.45</v>
      </c>
      <c r="J6" s="68">
        <v>1.31</v>
      </c>
      <c r="K6" s="68">
        <v>1.63</v>
      </c>
      <c r="L6" s="68">
        <v>1.5</v>
      </c>
      <c r="M6" s="68">
        <v>0.71</v>
      </c>
      <c r="N6" s="68">
        <v>1.39</v>
      </c>
      <c r="O6" s="68">
        <v>1.5</v>
      </c>
      <c r="P6" s="68">
        <v>1.84</v>
      </c>
      <c r="Q6" s="68">
        <v>1.59</v>
      </c>
      <c r="R6" s="68">
        <v>1.58</v>
      </c>
      <c r="S6" s="68">
        <v>1.55</v>
      </c>
      <c r="T6" s="68">
        <v>1.55</v>
      </c>
      <c r="U6" s="68">
        <v>1.51</v>
      </c>
      <c r="V6" s="68">
        <v>1.56</v>
      </c>
      <c r="W6" s="68">
        <v>1.57</v>
      </c>
      <c r="X6" s="68">
        <v>0.28000000000000003</v>
      </c>
      <c r="Y6" s="68">
        <v>0.35</v>
      </c>
      <c r="Z6" s="68">
        <v>0.57999999999999996</v>
      </c>
      <c r="AA6" s="68">
        <v>0.44</v>
      </c>
      <c r="AB6" s="68">
        <v>0.54</v>
      </c>
    </row>
    <row r="7" spans="1:28" x14ac:dyDescent="0.25">
      <c r="A7" s="64" t="s">
        <v>211</v>
      </c>
      <c r="B7" s="67">
        <v>0.17</v>
      </c>
      <c r="C7" s="68">
        <v>0.08</v>
      </c>
      <c r="D7" s="68">
        <v>0.23</v>
      </c>
      <c r="E7" s="68">
        <v>0.28000000000000003</v>
      </c>
      <c r="F7" s="68">
        <v>0.32</v>
      </c>
      <c r="G7" s="68">
        <v>0.3</v>
      </c>
      <c r="H7" s="68">
        <v>0.48</v>
      </c>
      <c r="I7" s="68">
        <v>0.52</v>
      </c>
      <c r="J7" s="68">
        <v>0.1</v>
      </c>
      <c r="K7" s="68">
        <v>0.27</v>
      </c>
      <c r="L7" s="68">
        <v>0.19</v>
      </c>
      <c r="M7" s="68">
        <v>0.04</v>
      </c>
      <c r="N7" s="68">
        <v>0.54</v>
      </c>
      <c r="O7" s="68">
        <v>0.32</v>
      </c>
      <c r="P7" s="68">
        <v>0.34</v>
      </c>
      <c r="Q7" s="68">
        <v>0.35</v>
      </c>
      <c r="R7" s="68">
        <v>0.16</v>
      </c>
      <c r="S7" s="68">
        <v>0.38</v>
      </c>
      <c r="T7" s="68">
        <v>0.36</v>
      </c>
      <c r="U7" s="68">
        <v>0.34</v>
      </c>
      <c r="V7" s="68">
        <v>0.32</v>
      </c>
      <c r="W7" s="68">
        <v>0.34</v>
      </c>
      <c r="X7" s="68">
        <v>0.01</v>
      </c>
      <c r="Y7" s="69" t="s">
        <v>181</v>
      </c>
      <c r="Z7" s="68">
        <v>0.03</v>
      </c>
      <c r="AA7" s="69" t="s">
        <v>181</v>
      </c>
      <c r="AB7" s="68">
        <v>0.01</v>
      </c>
    </row>
    <row r="8" spans="1:28" x14ac:dyDescent="0.25">
      <c r="A8" s="64" t="s">
        <v>212</v>
      </c>
      <c r="B8" s="67">
        <v>0.57999999999999996</v>
      </c>
      <c r="C8" s="68">
        <v>0.49</v>
      </c>
      <c r="D8" s="68">
        <v>0.56000000000000005</v>
      </c>
      <c r="E8" s="68">
        <v>0.55000000000000004</v>
      </c>
      <c r="F8" s="68">
        <v>0.56000000000000005</v>
      </c>
      <c r="G8" s="68">
        <v>0.61</v>
      </c>
      <c r="H8" s="68">
        <v>0.41</v>
      </c>
      <c r="I8" s="68">
        <v>0.49</v>
      </c>
      <c r="J8" s="68">
        <v>0.77</v>
      </c>
      <c r="K8" s="68">
        <v>0.55000000000000004</v>
      </c>
      <c r="L8" s="68">
        <v>0.56000000000000005</v>
      </c>
      <c r="M8" s="68">
        <v>0.27</v>
      </c>
      <c r="N8" s="68">
        <v>0.4</v>
      </c>
      <c r="O8" s="68">
        <v>0.52</v>
      </c>
      <c r="P8" s="68">
        <v>0.55000000000000004</v>
      </c>
      <c r="Q8" s="68">
        <v>0.69</v>
      </c>
      <c r="R8" s="68">
        <v>0.46</v>
      </c>
      <c r="S8" s="68">
        <v>0.63</v>
      </c>
      <c r="T8" s="68">
        <v>0.52</v>
      </c>
      <c r="U8" s="68">
        <v>0.56000000000000005</v>
      </c>
      <c r="V8" s="68">
        <v>0.74</v>
      </c>
      <c r="W8" s="68">
        <v>0.77</v>
      </c>
      <c r="X8" s="68">
        <v>0.02</v>
      </c>
      <c r="Y8" s="68">
        <v>0.03</v>
      </c>
      <c r="Z8" s="68">
        <v>0.09</v>
      </c>
      <c r="AA8" s="68">
        <v>0.02</v>
      </c>
      <c r="AB8" s="68">
        <v>7.0000000000000007E-2</v>
      </c>
    </row>
    <row r="9" spans="1:28" x14ac:dyDescent="0.25">
      <c r="A9" s="64" t="s">
        <v>213</v>
      </c>
      <c r="B9" s="118" t="s">
        <v>181</v>
      </c>
      <c r="C9" s="68">
        <v>0.04</v>
      </c>
      <c r="D9" s="69" t="s">
        <v>181</v>
      </c>
      <c r="E9" s="69" t="s">
        <v>181</v>
      </c>
      <c r="F9" s="68">
        <v>0.02</v>
      </c>
      <c r="G9" s="68">
        <v>0.08</v>
      </c>
      <c r="H9" s="69" t="s">
        <v>181</v>
      </c>
      <c r="I9" s="68">
        <v>7.0000000000000007E-2</v>
      </c>
      <c r="J9" s="68">
        <v>0.06</v>
      </c>
      <c r="K9" s="68">
        <v>7.0000000000000007E-2</v>
      </c>
      <c r="L9" s="68">
        <v>0.01</v>
      </c>
      <c r="M9" s="69" t="s">
        <v>181</v>
      </c>
      <c r="N9" s="69" t="s">
        <v>181</v>
      </c>
      <c r="O9" s="68">
        <v>0.08</v>
      </c>
      <c r="P9" s="68">
        <v>0.01</v>
      </c>
      <c r="Q9" s="68">
        <v>0.04</v>
      </c>
      <c r="R9" s="68">
        <v>0.17</v>
      </c>
      <c r="S9" s="68">
        <v>0.01</v>
      </c>
      <c r="T9" s="68">
        <v>0.12</v>
      </c>
      <c r="U9" s="68">
        <v>0.08</v>
      </c>
      <c r="V9" s="69" t="s">
        <v>181</v>
      </c>
      <c r="W9" s="69" t="s">
        <v>181</v>
      </c>
      <c r="X9" s="69" t="s">
        <v>181</v>
      </c>
      <c r="Y9" s="68">
        <v>0.04</v>
      </c>
      <c r="Z9" s="69" t="s">
        <v>181</v>
      </c>
      <c r="AA9" s="68">
        <v>0.65</v>
      </c>
      <c r="AB9" s="68">
        <v>1.65</v>
      </c>
    </row>
    <row r="10" spans="1:28" x14ac:dyDescent="0.25">
      <c r="A10" s="64" t="s">
        <v>214</v>
      </c>
      <c r="B10" s="67">
        <v>0.44</v>
      </c>
      <c r="C10" s="68">
        <v>0.26</v>
      </c>
      <c r="D10" s="68">
        <v>0.31</v>
      </c>
      <c r="E10" s="68">
        <v>0.25</v>
      </c>
      <c r="F10" s="68">
        <v>0.36</v>
      </c>
      <c r="G10" s="68">
        <v>0.39</v>
      </c>
      <c r="H10" s="68">
        <v>0.27</v>
      </c>
      <c r="I10" s="68">
        <v>0.18</v>
      </c>
      <c r="J10" s="68">
        <v>0.28999999999999998</v>
      </c>
      <c r="K10" s="68">
        <v>0.22</v>
      </c>
      <c r="L10" s="68">
        <v>0.25</v>
      </c>
      <c r="M10" s="68">
        <v>0.05</v>
      </c>
      <c r="N10" s="68">
        <v>0.27</v>
      </c>
      <c r="O10" s="68">
        <v>0.36</v>
      </c>
      <c r="P10" s="68">
        <v>0.3</v>
      </c>
      <c r="Q10" s="68">
        <v>0.16</v>
      </c>
      <c r="R10" s="68">
        <v>0.35</v>
      </c>
      <c r="S10" s="68">
        <v>0.09</v>
      </c>
      <c r="T10" s="68">
        <v>0.05</v>
      </c>
      <c r="U10" s="68">
        <v>0.15</v>
      </c>
      <c r="V10" s="68">
        <v>0.3</v>
      </c>
      <c r="W10" s="68">
        <v>0.09</v>
      </c>
      <c r="X10" s="69" t="s">
        <v>181</v>
      </c>
      <c r="Y10" s="69" t="s">
        <v>181</v>
      </c>
      <c r="Z10" s="68">
        <v>0.06</v>
      </c>
      <c r="AA10" s="68">
        <v>0.75</v>
      </c>
      <c r="AB10" s="68">
        <v>0.09</v>
      </c>
    </row>
    <row r="11" spans="1:28" x14ac:dyDescent="0.25">
      <c r="A11" s="70" t="s">
        <v>215</v>
      </c>
      <c r="B11" s="118" t="s">
        <v>181</v>
      </c>
      <c r="C11" s="69" t="s">
        <v>181</v>
      </c>
      <c r="D11" s="69" t="s">
        <v>181</v>
      </c>
      <c r="E11" s="69" t="s">
        <v>181</v>
      </c>
      <c r="F11" s="69" t="s">
        <v>181</v>
      </c>
      <c r="G11" s="69" t="s">
        <v>181</v>
      </c>
      <c r="H11" s="69" t="s">
        <v>181</v>
      </c>
      <c r="I11" s="69" t="s">
        <v>181</v>
      </c>
      <c r="J11" s="69" t="s">
        <v>181</v>
      </c>
      <c r="K11" s="69" t="s">
        <v>181</v>
      </c>
      <c r="L11" s="69" t="s">
        <v>181</v>
      </c>
      <c r="M11" s="69" t="s">
        <v>181</v>
      </c>
      <c r="N11" s="68">
        <v>0.01</v>
      </c>
      <c r="O11" s="68">
        <v>0.02</v>
      </c>
      <c r="P11" s="68">
        <v>0.02</v>
      </c>
      <c r="Q11" s="68">
        <v>0.02</v>
      </c>
      <c r="R11" s="69" t="s">
        <v>181</v>
      </c>
      <c r="S11" s="68">
        <v>0.01</v>
      </c>
      <c r="T11" s="69" t="s">
        <v>181</v>
      </c>
      <c r="U11" s="69" t="s">
        <v>181</v>
      </c>
      <c r="V11" s="69" t="s">
        <v>181</v>
      </c>
      <c r="W11" s="69" t="s">
        <v>181</v>
      </c>
      <c r="X11" s="68">
        <v>0.02</v>
      </c>
      <c r="Y11" s="68">
        <v>0.05</v>
      </c>
      <c r="Z11" s="68">
        <v>0.01</v>
      </c>
      <c r="AA11" s="69" t="s">
        <v>181</v>
      </c>
      <c r="AB11" s="69" t="s">
        <v>181</v>
      </c>
    </row>
    <row r="12" spans="1:28" x14ac:dyDescent="0.25">
      <c r="A12" s="64" t="s">
        <v>192</v>
      </c>
      <c r="B12" s="67">
        <v>9.32</v>
      </c>
      <c r="C12" s="68">
        <v>10.5</v>
      </c>
      <c r="D12" s="68">
        <v>7.74</v>
      </c>
      <c r="E12" s="68">
        <v>9.26</v>
      </c>
      <c r="F12" s="68">
        <v>9.24</v>
      </c>
      <c r="G12" s="68">
        <v>10.65</v>
      </c>
      <c r="H12" s="68">
        <v>8.59</v>
      </c>
      <c r="I12" s="68">
        <v>9.31</v>
      </c>
      <c r="J12" s="68">
        <v>9.2799999999999994</v>
      </c>
      <c r="K12" s="68">
        <v>10.95</v>
      </c>
      <c r="L12" s="68">
        <v>9.14</v>
      </c>
      <c r="M12" s="68">
        <v>8.19</v>
      </c>
      <c r="N12" s="68">
        <v>9.6</v>
      </c>
      <c r="O12" s="68">
        <v>10.86</v>
      </c>
      <c r="P12" s="68">
        <v>9.27</v>
      </c>
      <c r="Q12" s="68">
        <v>10.96</v>
      </c>
      <c r="R12" s="68">
        <v>9.8800000000000008</v>
      </c>
      <c r="S12" s="68">
        <v>11</v>
      </c>
      <c r="T12" s="68">
        <v>10.07</v>
      </c>
      <c r="U12" s="68">
        <v>10.02</v>
      </c>
      <c r="V12" s="68">
        <v>8.3699999999999992</v>
      </c>
      <c r="W12" s="68">
        <v>8.66</v>
      </c>
      <c r="X12" s="68">
        <v>7.1</v>
      </c>
      <c r="Y12" s="68">
        <v>7.34</v>
      </c>
      <c r="Z12" s="68">
        <v>8.07</v>
      </c>
      <c r="AA12" s="68">
        <v>8.3699999999999992</v>
      </c>
      <c r="AB12" s="68">
        <v>8.5</v>
      </c>
    </row>
    <row r="13" spans="1:28" x14ac:dyDescent="0.25">
      <c r="A13" s="64" t="s">
        <v>185</v>
      </c>
      <c r="B13" s="67">
        <v>3.92</v>
      </c>
      <c r="C13" s="68">
        <v>4.54</v>
      </c>
      <c r="D13" s="68">
        <v>3.83</v>
      </c>
      <c r="E13" s="68">
        <v>2.81</v>
      </c>
      <c r="F13" s="68">
        <v>2.46</v>
      </c>
      <c r="G13" s="68">
        <v>4.3899999999999997</v>
      </c>
      <c r="H13" s="68">
        <v>2.2000000000000002</v>
      </c>
      <c r="I13" s="68">
        <v>1.79</v>
      </c>
      <c r="J13" s="68">
        <v>5.15</v>
      </c>
      <c r="K13" s="68">
        <v>1.6</v>
      </c>
      <c r="L13" s="68">
        <v>3.27</v>
      </c>
      <c r="M13" s="68">
        <v>4.8499999999999996</v>
      </c>
      <c r="N13" s="68">
        <v>2.97</v>
      </c>
      <c r="O13" s="68">
        <v>3.42</v>
      </c>
      <c r="P13" s="68">
        <v>3.09</v>
      </c>
      <c r="Q13" s="68">
        <v>3.14</v>
      </c>
      <c r="R13" s="68">
        <v>3.82</v>
      </c>
      <c r="S13" s="68">
        <v>3.06</v>
      </c>
      <c r="T13" s="68">
        <v>1.6</v>
      </c>
      <c r="U13" s="68">
        <v>1.54</v>
      </c>
      <c r="V13" s="68">
        <v>5.41</v>
      </c>
      <c r="W13" s="68">
        <v>4.16</v>
      </c>
      <c r="X13" s="68">
        <v>1.62</v>
      </c>
      <c r="Y13" s="68">
        <v>1.66</v>
      </c>
      <c r="Z13" s="68">
        <v>1.74</v>
      </c>
      <c r="AA13" s="68">
        <v>2.52</v>
      </c>
      <c r="AB13" s="68">
        <v>2.87</v>
      </c>
    </row>
    <row r="14" spans="1:28" x14ac:dyDescent="0.25">
      <c r="A14" s="64" t="s">
        <v>187</v>
      </c>
      <c r="B14" s="118" t="s">
        <v>181</v>
      </c>
      <c r="C14" s="68">
        <v>0.01</v>
      </c>
      <c r="D14" s="68">
        <v>0.03</v>
      </c>
      <c r="E14" s="68">
        <v>7.0000000000000007E-2</v>
      </c>
      <c r="F14" s="68">
        <v>0.05</v>
      </c>
      <c r="G14" s="68">
        <v>0.04</v>
      </c>
      <c r="H14" s="68">
        <v>0.03</v>
      </c>
      <c r="I14" s="68">
        <v>0.04</v>
      </c>
      <c r="J14" s="68">
        <v>0.03</v>
      </c>
      <c r="K14" s="68">
        <v>0.06</v>
      </c>
      <c r="L14" s="68">
        <v>0.02</v>
      </c>
      <c r="M14" s="68">
        <v>0.01</v>
      </c>
      <c r="N14" s="69" t="s">
        <v>181</v>
      </c>
      <c r="O14" s="68">
        <v>0.1</v>
      </c>
      <c r="P14" s="68">
        <v>0.03</v>
      </c>
      <c r="Q14" s="68">
        <v>0.04</v>
      </c>
      <c r="R14" s="68">
        <v>1.24</v>
      </c>
      <c r="S14" s="68">
        <v>0.05</v>
      </c>
      <c r="T14" s="68">
        <v>0.08</v>
      </c>
      <c r="U14" s="68">
        <v>0.09</v>
      </c>
      <c r="V14" s="68">
        <v>0.01</v>
      </c>
      <c r="W14" s="68">
        <v>0.05</v>
      </c>
      <c r="X14" s="68">
        <v>0.05</v>
      </c>
      <c r="Y14" s="68">
        <v>0.03</v>
      </c>
      <c r="Z14" s="68">
        <v>0.04</v>
      </c>
      <c r="AA14" s="69" t="s">
        <v>181</v>
      </c>
      <c r="AB14" s="68">
        <v>0.02</v>
      </c>
    </row>
    <row r="15" spans="1:28" x14ac:dyDescent="0.25">
      <c r="A15" s="64" t="s">
        <v>184</v>
      </c>
      <c r="B15" s="67">
        <v>58.9</v>
      </c>
      <c r="C15" s="68">
        <v>58.32</v>
      </c>
      <c r="D15" s="68">
        <v>57.57</v>
      </c>
      <c r="E15" s="68">
        <v>62.03</v>
      </c>
      <c r="F15" s="68">
        <v>62.2</v>
      </c>
      <c r="G15" s="68">
        <v>64.31</v>
      </c>
      <c r="H15" s="68">
        <v>64.290000000000006</v>
      </c>
      <c r="I15" s="68">
        <v>67.05</v>
      </c>
      <c r="J15" s="68">
        <v>60.58</v>
      </c>
      <c r="K15" s="68">
        <v>66</v>
      </c>
      <c r="L15" s="68">
        <v>60.99</v>
      </c>
      <c r="M15" s="68">
        <v>57.41</v>
      </c>
      <c r="N15" s="68">
        <v>64.849999999999994</v>
      </c>
      <c r="O15" s="68">
        <v>66.930000000000007</v>
      </c>
      <c r="P15" s="68">
        <v>62.77</v>
      </c>
      <c r="Q15" s="68">
        <v>66.040000000000006</v>
      </c>
      <c r="R15" s="68">
        <v>59.45</v>
      </c>
      <c r="S15" s="68">
        <v>64.959999999999994</v>
      </c>
      <c r="T15" s="68">
        <v>66.59</v>
      </c>
      <c r="U15" s="68">
        <v>66.08</v>
      </c>
      <c r="V15" s="68">
        <v>62.62</v>
      </c>
      <c r="W15" s="68">
        <v>65.11</v>
      </c>
      <c r="X15" s="68">
        <v>56.8</v>
      </c>
      <c r="Y15" s="68">
        <v>57.42</v>
      </c>
      <c r="Z15" s="68">
        <v>60.89</v>
      </c>
      <c r="AA15" s="68">
        <v>56.88</v>
      </c>
      <c r="AB15" s="68">
        <v>55.23</v>
      </c>
    </row>
    <row r="16" spans="1:28" x14ac:dyDescent="0.25">
      <c r="A16" s="64" t="s">
        <v>188</v>
      </c>
      <c r="B16" s="67">
        <v>16.78</v>
      </c>
      <c r="C16" s="68">
        <v>13.8</v>
      </c>
      <c r="D16" s="68">
        <v>16.62</v>
      </c>
      <c r="E16" s="68">
        <v>12.99</v>
      </c>
      <c r="F16" s="68">
        <v>11.63</v>
      </c>
      <c r="G16" s="68">
        <v>8.18</v>
      </c>
      <c r="H16" s="68">
        <v>14.47</v>
      </c>
      <c r="I16" s="68">
        <v>11.29</v>
      </c>
      <c r="J16" s="68">
        <v>14.06</v>
      </c>
      <c r="K16" s="68">
        <v>9.3800000000000008</v>
      </c>
      <c r="L16" s="68">
        <v>14.81</v>
      </c>
      <c r="M16" s="68">
        <v>15.4</v>
      </c>
      <c r="N16" s="68">
        <v>11.54</v>
      </c>
      <c r="O16" s="68">
        <v>7</v>
      </c>
      <c r="P16" s="68">
        <v>13.53</v>
      </c>
      <c r="Q16" s="68">
        <v>9.82</v>
      </c>
      <c r="R16" s="68">
        <v>10.57</v>
      </c>
      <c r="S16" s="68">
        <v>9.92</v>
      </c>
      <c r="T16" s="68">
        <v>10.71</v>
      </c>
      <c r="U16" s="68">
        <v>10.83</v>
      </c>
      <c r="V16" s="68">
        <v>13.75</v>
      </c>
      <c r="W16" s="68">
        <v>12.37</v>
      </c>
      <c r="X16" s="68">
        <v>17.559999999999999</v>
      </c>
      <c r="Y16" s="68">
        <v>16.55</v>
      </c>
      <c r="Z16" s="68">
        <v>13.05</v>
      </c>
      <c r="AA16" s="68">
        <v>17.47</v>
      </c>
      <c r="AB16" s="68">
        <v>18.13</v>
      </c>
    </row>
    <row r="17" spans="1:28" x14ac:dyDescent="0.25">
      <c r="A17" s="64" t="s">
        <v>190</v>
      </c>
      <c r="B17" s="67">
        <v>1.63</v>
      </c>
      <c r="C17" s="68">
        <v>1.48</v>
      </c>
      <c r="D17" s="68">
        <v>1.6</v>
      </c>
      <c r="E17" s="68">
        <v>1.03</v>
      </c>
      <c r="F17" s="68">
        <v>1.01</v>
      </c>
      <c r="G17" s="68">
        <v>1.28</v>
      </c>
      <c r="H17" s="68">
        <v>1.45</v>
      </c>
      <c r="I17" s="68">
        <v>1.1000000000000001</v>
      </c>
      <c r="J17" s="68">
        <v>1.31</v>
      </c>
      <c r="K17" s="68">
        <v>1.39</v>
      </c>
      <c r="L17" s="68">
        <v>1.45</v>
      </c>
      <c r="M17" s="68">
        <v>1.43</v>
      </c>
      <c r="N17" s="68">
        <v>1.02</v>
      </c>
      <c r="O17" s="68">
        <v>0.99</v>
      </c>
      <c r="P17" s="68">
        <v>1.55</v>
      </c>
      <c r="Q17" s="68">
        <v>0.92</v>
      </c>
      <c r="R17" s="68">
        <v>1.56</v>
      </c>
      <c r="S17" s="68">
        <v>1.19</v>
      </c>
      <c r="T17" s="68">
        <v>0.94</v>
      </c>
      <c r="U17" s="68">
        <v>0.91</v>
      </c>
      <c r="V17" s="68">
        <v>1.05</v>
      </c>
      <c r="W17" s="68">
        <v>1.19</v>
      </c>
      <c r="X17" s="68">
        <v>1.02</v>
      </c>
      <c r="Y17" s="68">
        <v>1.27</v>
      </c>
      <c r="Z17" s="68">
        <v>1.64</v>
      </c>
      <c r="AA17" s="68">
        <v>2.15</v>
      </c>
      <c r="AB17" s="68">
        <v>1.47</v>
      </c>
    </row>
    <row r="18" spans="1:28" x14ac:dyDescent="0.25">
      <c r="A18" s="64" t="s">
        <v>191</v>
      </c>
      <c r="B18" s="67">
        <v>3.26</v>
      </c>
      <c r="C18" s="68">
        <v>3.32</v>
      </c>
      <c r="D18" s="68">
        <v>3.57</v>
      </c>
      <c r="E18" s="68">
        <v>4.07</v>
      </c>
      <c r="F18" s="68">
        <v>4.28</v>
      </c>
      <c r="G18" s="68">
        <v>4</v>
      </c>
      <c r="H18" s="68">
        <v>3.92</v>
      </c>
      <c r="I18" s="68">
        <v>4.32</v>
      </c>
      <c r="J18" s="68">
        <v>3.48</v>
      </c>
      <c r="K18" s="68">
        <v>4.4000000000000004</v>
      </c>
      <c r="L18" s="68">
        <v>3.78</v>
      </c>
      <c r="M18" s="68">
        <v>3.48</v>
      </c>
      <c r="N18" s="68">
        <v>4.13</v>
      </c>
      <c r="O18" s="68">
        <v>4.28</v>
      </c>
      <c r="P18" s="68">
        <v>3.98</v>
      </c>
      <c r="Q18" s="68">
        <v>3.81</v>
      </c>
      <c r="R18" s="68">
        <v>4.09</v>
      </c>
      <c r="S18" s="68">
        <v>3.78</v>
      </c>
      <c r="T18" s="68">
        <v>4.3600000000000003</v>
      </c>
      <c r="U18" s="68">
        <v>4.22</v>
      </c>
      <c r="V18" s="68">
        <v>3.77</v>
      </c>
      <c r="W18" s="68">
        <v>3.98</v>
      </c>
      <c r="X18" s="68">
        <v>3.79</v>
      </c>
      <c r="Y18" s="68">
        <v>3.9</v>
      </c>
      <c r="Z18" s="68">
        <v>4.29</v>
      </c>
      <c r="AA18" s="68">
        <v>3.71</v>
      </c>
      <c r="AB18" s="68">
        <v>3.5</v>
      </c>
    </row>
    <row r="19" spans="1:28" x14ac:dyDescent="0.25">
      <c r="A19" s="64" t="s">
        <v>189</v>
      </c>
      <c r="B19" s="67">
        <v>0.75</v>
      </c>
      <c r="C19" s="68">
        <v>0.97</v>
      </c>
      <c r="D19" s="68">
        <v>0.56000000000000005</v>
      </c>
      <c r="E19" s="68">
        <v>0.57999999999999996</v>
      </c>
      <c r="F19" s="68">
        <v>0.53</v>
      </c>
      <c r="G19" s="68">
        <v>0.82</v>
      </c>
      <c r="H19" s="68">
        <v>0.6</v>
      </c>
      <c r="I19" s="68">
        <v>0.56999999999999995</v>
      </c>
      <c r="J19" s="68">
        <v>0.78</v>
      </c>
      <c r="K19" s="68">
        <v>0.62</v>
      </c>
      <c r="L19" s="68">
        <v>0.65</v>
      </c>
      <c r="M19" s="68">
        <v>0.78</v>
      </c>
      <c r="N19" s="68">
        <v>0.54</v>
      </c>
      <c r="O19" s="68">
        <v>0.8</v>
      </c>
      <c r="P19" s="68">
        <v>0.77</v>
      </c>
      <c r="Q19" s="68">
        <v>0.66</v>
      </c>
      <c r="R19" s="68">
        <v>0.67</v>
      </c>
      <c r="S19" s="68">
        <v>0.62</v>
      </c>
      <c r="T19" s="68">
        <v>0.57999999999999996</v>
      </c>
      <c r="U19" s="68">
        <v>0.64</v>
      </c>
      <c r="V19" s="68">
        <v>0.54</v>
      </c>
      <c r="W19" s="68">
        <v>0.55000000000000004</v>
      </c>
      <c r="X19" s="68">
        <v>0.68</v>
      </c>
      <c r="Y19" s="68">
        <v>0.66</v>
      </c>
      <c r="Z19" s="68">
        <v>0.7</v>
      </c>
      <c r="AA19" s="68">
        <v>0.65</v>
      </c>
      <c r="AB19" s="68">
        <v>0.76</v>
      </c>
    </row>
    <row r="20" spans="1:28" x14ac:dyDescent="0.25">
      <c r="A20" s="64" t="s">
        <v>202</v>
      </c>
      <c r="B20" s="67">
        <v>0.12</v>
      </c>
      <c r="C20" s="68">
        <v>0.11</v>
      </c>
      <c r="D20" s="68">
        <v>0.12</v>
      </c>
      <c r="E20" s="68">
        <v>0.13</v>
      </c>
      <c r="F20" s="68">
        <v>0.14000000000000001</v>
      </c>
      <c r="G20" s="68">
        <v>0.13</v>
      </c>
      <c r="H20" s="68">
        <v>0.13</v>
      </c>
      <c r="I20" s="68">
        <v>0.15</v>
      </c>
      <c r="J20" s="68">
        <v>0.12</v>
      </c>
      <c r="K20" s="68">
        <v>0.19</v>
      </c>
      <c r="L20" s="68">
        <v>0.12</v>
      </c>
      <c r="M20" s="68">
        <v>0.08</v>
      </c>
      <c r="N20" s="68">
        <v>0.11</v>
      </c>
      <c r="O20" s="68">
        <v>0.1</v>
      </c>
      <c r="P20" s="68">
        <v>0.11</v>
      </c>
      <c r="Q20" s="68">
        <v>0.18</v>
      </c>
      <c r="R20" s="68">
        <v>0.16</v>
      </c>
      <c r="S20" s="68">
        <v>0.16</v>
      </c>
      <c r="T20" s="68">
        <v>0.15</v>
      </c>
      <c r="U20" s="68">
        <v>0.17</v>
      </c>
      <c r="V20" s="68">
        <v>0.14000000000000001</v>
      </c>
      <c r="W20" s="68">
        <v>0.13</v>
      </c>
      <c r="X20" s="68">
        <v>0.1</v>
      </c>
      <c r="Y20" s="68">
        <v>0.1</v>
      </c>
      <c r="Z20" s="68">
        <v>0.11</v>
      </c>
      <c r="AA20" s="68">
        <v>0.1</v>
      </c>
      <c r="AB20" s="68">
        <v>0.13</v>
      </c>
    </row>
    <row r="21" spans="1:28" x14ac:dyDescent="0.25">
      <c r="A21" s="64" t="s">
        <v>203</v>
      </c>
      <c r="B21" s="67">
        <v>0.05</v>
      </c>
      <c r="C21" s="68">
        <v>7.0000000000000007E-2</v>
      </c>
      <c r="D21" s="68">
        <v>0.02</v>
      </c>
      <c r="E21" s="68">
        <v>0.06</v>
      </c>
      <c r="F21" s="68">
        <v>0.05</v>
      </c>
      <c r="G21" s="68">
        <v>7.0000000000000007E-2</v>
      </c>
      <c r="H21" s="68">
        <v>0.04</v>
      </c>
      <c r="I21" s="68">
        <v>0.05</v>
      </c>
      <c r="J21" s="68">
        <v>0.05</v>
      </c>
      <c r="K21" s="68">
        <v>7.0000000000000007E-2</v>
      </c>
      <c r="L21" s="68">
        <v>0.05</v>
      </c>
      <c r="M21" s="68">
        <v>0.05</v>
      </c>
      <c r="N21" s="68">
        <v>0.05</v>
      </c>
      <c r="O21" s="68">
        <v>0.08</v>
      </c>
      <c r="P21" s="68">
        <v>0.04</v>
      </c>
      <c r="Q21" s="68">
        <v>7.0000000000000007E-2</v>
      </c>
      <c r="R21" s="68">
        <v>0.05</v>
      </c>
      <c r="S21" s="68">
        <v>0.06</v>
      </c>
      <c r="T21" s="68">
        <v>0.06</v>
      </c>
      <c r="U21" s="68">
        <v>7.0000000000000007E-2</v>
      </c>
      <c r="V21" s="68">
        <v>0.05</v>
      </c>
      <c r="W21" s="68">
        <v>7.0000000000000007E-2</v>
      </c>
      <c r="X21" s="68">
        <v>0.04</v>
      </c>
      <c r="Y21" s="68">
        <v>0.03</v>
      </c>
      <c r="Z21" s="68">
        <v>0.05</v>
      </c>
      <c r="AA21" s="68">
        <v>7.0000000000000007E-2</v>
      </c>
      <c r="AB21" s="68">
        <v>0.04</v>
      </c>
    </row>
    <row r="22" spans="1:28" x14ac:dyDescent="0.25">
      <c r="A22" s="64" t="s">
        <v>193</v>
      </c>
      <c r="B22" s="118" t="s">
        <v>181</v>
      </c>
      <c r="C22" s="69" t="s">
        <v>181</v>
      </c>
      <c r="D22" s="69" t="s">
        <v>181</v>
      </c>
      <c r="E22" s="69" t="s">
        <v>181</v>
      </c>
      <c r="F22" s="69" t="s">
        <v>181</v>
      </c>
      <c r="G22" s="69" t="s">
        <v>181</v>
      </c>
      <c r="H22" s="69" t="s">
        <v>181</v>
      </c>
      <c r="I22" s="69" t="s">
        <v>181</v>
      </c>
      <c r="J22" s="69" t="s">
        <v>181</v>
      </c>
      <c r="K22" s="69" t="s">
        <v>181</v>
      </c>
      <c r="L22" s="69" t="s">
        <v>181</v>
      </c>
      <c r="M22" s="69" t="s">
        <v>181</v>
      </c>
      <c r="N22" s="69" t="s">
        <v>181</v>
      </c>
      <c r="O22" s="69" t="s">
        <v>181</v>
      </c>
      <c r="P22" s="69" t="s">
        <v>181</v>
      </c>
      <c r="Q22" s="68">
        <v>0.03</v>
      </c>
      <c r="R22" s="68">
        <v>0.02</v>
      </c>
      <c r="S22" s="69" t="s">
        <v>181</v>
      </c>
      <c r="T22" s="68">
        <v>0.01</v>
      </c>
      <c r="U22" s="68">
        <v>0.02</v>
      </c>
      <c r="V22" s="69" t="s">
        <v>181</v>
      </c>
      <c r="W22" s="69" t="s">
        <v>181</v>
      </c>
      <c r="X22" s="68">
        <v>0.05</v>
      </c>
      <c r="Y22" s="68">
        <v>0.06</v>
      </c>
      <c r="Z22" s="69" t="s">
        <v>181</v>
      </c>
      <c r="AA22" s="69" t="s">
        <v>181</v>
      </c>
      <c r="AB22" s="69" t="s">
        <v>181</v>
      </c>
    </row>
    <row r="23" spans="1:28" x14ac:dyDescent="0.25">
      <c r="A23" s="64" t="s">
        <v>216</v>
      </c>
      <c r="B23" s="67">
        <v>0.1</v>
      </c>
      <c r="C23" s="68">
        <v>0.09</v>
      </c>
      <c r="D23" s="69" t="s">
        <v>181</v>
      </c>
      <c r="E23" s="68">
        <v>0.08</v>
      </c>
      <c r="F23" s="68">
        <v>0.06</v>
      </c>
      <c r="G23" s="68">
        <v>7.0000000000000007E-2</v>
      </c>
      <c r="H23" s="68">
        <v>0.12</v>
      </c>
      <c r="I23" s="68">
        <v>0.04</v>
      </c>
      <c r="J23" s="68">
        <v>0.08</v>
      </c>
      <c r="K23" s="68">
        <v>0.03</v>
      </c>
      <c r="L23" s="68">
        <v>0.02</v>
      </c>
      <c r="M23" s="68">
        <v>0.26</v>
      </c>
      <c r="N23" s="68">
        <v>0.1</v>
      </c>
      <c r="O23" s="68">
        <v>0.03</v>
      </c>
      <c r="P23" s="69" t="s">
        <v>181</v>
      </c>
      <c r="Q23" s="68">
        <v>7.0000000000000007E-2</v>
      </c>
      <c r="R23" s="68">
        <v>7.0000000000000007E-2</v>
      </c>
      <c r="S23" s="68">
        <v>0.11</v>
      </c>
      <c r="T23" s="69" t="s">
        <v>181</v>
      </c>
      <c r="U23" s="69" t="s">
        <v>181</v>
      </c>
      <c r="V23" s="68">
        <v>0.11</v>
      </c>
      <c r="W23" s="68">
        <v>0.11</v>
      </c>
      <c r="X23" s="68">
        <v>0.04</v>
      </c>
      <c r="Y23" s="69" t="s">
        <v>181</v>
      </c>
      <c r="Z23" s="68">
        <v>0.1</v>
      </c>
      <c r="AA23" s="69" t="s">
        <v>181</v>
      </c>
      <c r="AB23" s="68">
        <v>7.0000000000000007E-2</v>
      </c>
    </row>
    <row r="24" spans="1:28" ht="15.75" thickBot="1" x14ac:dyDescent="0.3">
      <c r="A24" s="71" t="s">
        <v>205</v>
      </c>
      <c r="B24" s="72">
        <f t="shared" ref="B24:AB24" si="0">SUM(B4:B23)</f>
        <v>99.11</v>
      </c>
      <c r="C24" s="73">
        <f t="shared" si="0"/>
        <v>98.429999999999993</v>
      </c>
      <c r="D24" s="73">
        <f t="shared" si="0"/>
        <v>95.72999999999999</v>
      </c>
      <c r="E24" s="73">
        <f t="shared" si="0"/>
        <v>97.15</v>
      </c>
      <c r="F24" s="73">
        <f t="shared" si="0"/>
        <v>95.76</v>
      </c>
      <c r="G24" s="73">
        <f t="shared" si="0"/>
        <v>97.70999999999998</v>
      </c>
      <c r="H24" s="73">
        <f t="shared" si="0"/>
        <v>99.310000000000016</v>
      </c>
      <c r="I24" s="73">
        <f t="shared" si="0"/>
        <v>99.509999999999991</v>
      </c>
      <c r="J24" s="73">
        <f t="shared" si="0"/>
        <v>98.780000000000015</v>
      </c>
      <c r="K24" s="73">
        <f>SUM(K4:K23)</f>
        <v>99.089999999999989</v>
      </c>
      <c r="L24" s="73">
        <f>SUM(L4:L23)</f>
        <v>98.350000000000009</v>
      </c>
      <c r="M24" s="73">
        <f t="shared" si="0"/>
        <v>97.960000000000022</v>
      </c>
      <c r="N24" s="73">
        <f t="shared" si="0"/>
        <v>99.009999999999991</v>
      </c>
      <c r="O24" s="73">
        <f t="shared" si="0"/>
        <v>98.99</v>
      </c>
      <c r="P24" s="73">
        <f t="shared" si="0"/>
        <v>98.810000000000016</v>
      </c>
      <c r="Q24" s="73">
        <f t="shared" si="0"/>
        <v>99.36999999999999</v>
      </c>
      <c r="R24" s="73">
        <f t="shared" si="0"/>
        <v>96.319999999999979</v>
      </c>
      <c r="S24" s="73">
        <f t="shared" si="0"/>
        <v>98.38</v>
      </c>
      <c r="T24" s="73">
        <f t="shared" si="0"/>
        <v>99.38000000000001</v>
      </c>
      <c r="U24" s="73">
        <f t="shared" si="0"/>
        <v>98.749999999999986</v>
      </c>
      <c r="V24" s="73">
        <f t="shared" si="0"/>
        <v>99.16</v>
      </c>
      <c r="W24" s="73">
        <f t="shared" si="0"/>
        <v>99.759999999999991</v>
      </c>
      <c r="X24" s="73">
        <f t="shared" si="0"/>
        <v>96.430000000000021</v>
      </c>
      <c r="Y24" s="73">
        <f t="shared" si="0"/>
        <v>96.44</v>
      </c>
      <c r="Z24" s="73">
        <f t="shared" si="0"/>
        <v>97.53</v>
      </c>
      <c r="AA24" s="73">
        <f t="shared" si="0"/>
        <v>97.92</v>
      </c>
      <c r="AB24" s="73">
        <f t="shared" si="0"/>
        <v>97.049999999999983</v>
      </c>
    </row>
    <row r="25" spans="1:28" x14ac:dyDescent="0.25">
      <c r="A25" s="29" t="s">
        <v>195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</row>
    <row r="26" spans="1:28" x14ac:dyDescent="0.25">
      <c r="A26" s="32" t="s">
        <v>196</v>
      </c>
      <c r="B26" s="75"/>
      <c r="C26" s="75"/>
      <c r="D26" s="75"/>
      <c r="E26" s="75"/>
      <c r="F26" s="75"/>
      <c r="G26" s="75"/>
      <c r="H26" s="75"/>
      <c r="I26" s="75"/>
      <c r="J26" s="75"/>
      <c r="K26" s="76"/>
      <c r="L26" s="76"/>
      <c r="M26" s="76"/>
      <c r="N26" s="76"/>
      <c r="O26" s="75"/>
      <c r="P26" s="77"/>
      <c r="Q26" s="75"/>
      <c r="R26" s="75"/>
      <c r="S26" s="75"/>
      <c r="T26" s="77"/>
      <c r="U26" s="77"/>
      <c r="V26" s="77"/>
      <c r="W26" s="77"/>
      <c r="X26" s="76"/>
      <c r="Y26" s="76"/>
      <c r="Z26" s="76"/>
      <c r="AA26" s="76"/>
      <c r="AB26" s="76"/>
    </row>
    <row r="27" spans="1:28" x14ac:dyDescent="0.25">
      <c r="A27" s="32" t="s">
        <v>197</v>
      </c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 t="s">
        <v>182</v>
      </c>
      <c r="AA27" s="74"/>
      <c r="AB27" s="74"/>
    </row>
    <row r="28" spans="1:28" x14ac:dyDescent="0.25">
      <c r="A28" s="32"/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P28" s="74"/>
      <c r="Q28" s="74"/>
      <c r="R28" s="74"/>
      <c r="S28" s="74"/>
      <c r="T28" s="74"/>
      <c r="U28" s="74"/>
      <c r="V28" s="74"/>
      <c r="W28" s="74"/>
      <c r="X28" s="74" t="s">
        <v>182</v>
      </c>
      <c r="Y28" s="74"/>
      <c r="Z28" s="74"/>
      <c r="AA28" s="74"/>
      <c r="AB28" s="74"/>
    </row>
    <row r="29" spans="1:28" x14ac:dyDescent="0.25">
      <c r="A29" s="74"/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P29" s="74"/>
      <c r="Q29" s="74"/>
      <c r="R29" s="74"/>
      <c r="S29" s="74"/>
      <c r="T29" s="74"/>
      <c r="U29" s="74"/>
      <c r="V29" s="74"/>
      <c r="W29" s="74" t="s">
        <v>182</v>
      </c>
      <c r="X29" s="74"/>
      <c r="Y29" s="74"/>
      <c r="Z29" s="74"/>
      <c r="AA29" s="74"/>
      <c r="AB29" s="74"/>
    </row>
    <row r="30" spans="1:28" x14ac:dyDescent="0.25">
      <c r="A30" s="74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P30" s="74"/>
      <c r="Q30" s="74"/>
      <c r="R30" s="74"/>
      <c r="S30" s="74"/>
      <c r="T30" s="74"/>
      <c r="U30" s="74" t="s">
        <v>182</v>
      </c>
      <c r="V30" s="74"/>
      <c r="W30" s="74"/>
      <c r="X30" s="74"/>
      <c r="Y30" s="74"/>
      <c r="Z30" s="74"/>
      <c r="AA30" s="74"/>
      <c r="AB30" s="74"/>
    </row>
    <row r="31" spans="1:28" x14ac:dyDescent="0.25">
      <c r="A31" s="74"/>
      <c r="B31" s="74"/>
      <c r="C31" s="74"/>
      <c r="D31" s="74" t="s">
        <v>182</v>
      </c>
      <c r="E31" s="74"/>
      <c r="F31" s="74"/>
      <c r="G31" s="74"/>
      <c r="H31" s="74"/>
      <c r="I31" s="74"/>
      <c r="J31" s="74"/>
      <c r="K31" s="74"/>
      <c r="L31" s="74"/>
      <c r="M31" s="74"/>
      <c r="N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</row>
    <row r="32" spans="1:28" x14ac:dyDescent="0.25">
      <c r="A32" s="74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workbookViewId="0">
      <selection activeCell="J26" sqref="J26"/>
    </sheetView>
  </sheetViews>
  <sheetFormatPr defaultRowHeight="15" x14ac:dyDescent="0.25"/>
  <cols>
    <col min="1" max="1" width="11.85546875" customWidth="1"/>
    <col min="2" max="20" width="8.140625" style="27" customWidth="1"/>
  </cols>
  <sheetData>
    <row r="1" spans="1:20" ht="15.75" thickBot="1" x14ac:dyDescent="0.3">
      <c r="A1" s="50" t="s">
        <v>204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</row>
    <row r="2" spans="1:20" x14ac:dyDescent="0.25">
      <c r="A2" s="93" t="s">
        <v>238</v>
      </c>
      <c r="B2" s="92" t="s">
        <v>2</v>
      </c>
      <c r="C2" s="92" t="s">
        <v>2</v>
      </c>
      <c r="D2" s="92" t="s">
        <v>2</v>
      </c>
      <c r="E2" s="92" t="s">
        <v>6</v>
      </c>
      <c r="F2" s="92" t="s">
        <v>17</v>
      </c>
      <c r="G2" s="92" t="s">
        <v>17</v>
      </c>
      <c r="H2" s="92" t="s">
        <v>220</v>
      </c>
      <c r="I2" s="92" t="s">
        <v>18</v>
      </c>
      <c r="J2" s="92" t="s">
        <v>20</v>
      </c>
      <c r="K2" s="92" t="s">
        <v>21</v>
      </c>
      <c r="L2" s="92" t="s">
        <v>21</v>
      </c>
      <c r="M2" s="92" t="s">
        <v>21</v>
      </c>
      <c r="N2" s="92" t="s">
        <v>21</v>
      </c>
      <c r="O2" s="92" t="s">
        <v>22</v>
      </c>
      <c r="P2" s="92" t="s">
        <v>35</v>
      </c>
      <c r="Q2" s="92" t="s">
        <v>35</v>
      </c>
      <c r="R2" s="92" t="s">
        <v>221</v>
      </c>
      <c r="S2" s="92" t="s">
        <v>223</v>
      </c>
      <c r="T2" s="92" t="s">
        <v>43</v>
      </c>
    </row>
    <row r="3" spans="1:20" x14ac:dyDescent="0.25">
      <c r="A3" s="113" t="s">
        <v>235</v>
      </c>
      <c r="B3" s="27">
        <v>1</v>
      </c>
      <c r="C3" s="27">
        <v>2</v>
      </c>
      <c r="D3" s="27">
        <v>7</v>
      </c>
      <c r="E3" s="27">
        <v>1</v>
      </c>
      <c r="F3" s="27">
        <v>1</v>
      </c>
      <c r="G3" s="27">
        <v>2</v>
      </c>
      <c r="H3" s="27">
        <v>1</v>
      </c>
      <c r="I3" s="27">
        <v>1</v>
      </c>
      <c r="J3" s="27">
        <v>1</v>
      </c>
      <c r="K3" s="27">
        <v>1</v>
      </c>
      <c r="L3" s="27">
        <v>2</v>
      </c>
      <c r="M3" s="27">
        <v>3</v>
      </c>
      <c r="N3" s="27">
        <v>4</v>
      </c>
      <c r="O3" s="27">
        <v>1</v>
      </c>
      <c r="P3" s="27">
        <v>1</v>
      </c>
      <c r="Q3" s="27">
        <v>3</v>
      </c>
    </row>
    <row r="4" spans="1:20" x14ac:dyDescent="0.25">
      <c r="A4" s="33" t="s">
        <v>191</v>
      </c>
      <c r="B4" s="51">
        <v>8.83</v>
      </c>
      <c r="C4" s="52">
        <v>8.91</v>
      </c>
      <c r="D4" s="52">
        <v>8.9600000000000009</v>
      </c>
      <c r="E4" s="52">
        <v>8.1</v>
      </c>
      <c r="F4" s="52">
        <v>10.28</v>
      </c>
      <c r="G4" s="52">
        <v>10.42</v>
      </c>
      <c r="H4" s="52">
        <v>12.94</v>
      </c>
      <c r="I4" s="52">
        <v>10.46</v>
      </c>
      <c r="J4" s="52">
        <v>8.7100000000000009</v>
      </c>
      <c r="K4" s="52">
        <v>10.14</v>
      </c>
      <c r="L4" s="52">
        <v>9.99</v>
      </c>
      <c r="M4" s="52">
        <v>9.5299999999999994</v>
      </c>
      <c r="N4" s="52">
        <v>9.25</v>
      </c>
      <c r="O4" s="52">
        <v>9.44</v>
      </c>
      <c r="P4" s="52">
        <v>9.4499999999999993</v>
      </c>
      <c r="Q4" s="52">
        <v>9.5399999999999991</v>
      </c>
      <c r="R4" s="52">
        <v>11.08</v>
      </c>
      <c r="S4" s="52">
        <v>9.4600000000000009</v>
      </c>
      <c r="T4" s="52">
        <v>10.52</v>
      </c>
    </row>
    <row r="5" spans="1:20" x14ac:dyDescent="0.25">
      <c r="A5" s="33" t="s">
        <v>201</v>
      </c>
      <c r="B5" s="53">
        <v>20.41</v>
      </c>
      <c r="C5" s="54">
        <v>20.21</v>
      </c>
      <c r="D5" s="54">
        <v>20.12</v>
      </c>
      <c r="E5" s="54">
        <v>22.07</v>
      </c>
      <c r="F5" s="54">
        <v>19.399999999999999</v>
      </c>
      <c r="G5" s="54">
        <v>19.100000000000001</v>
      </c>
      <c r="H5" s="54">
        <v>14.49</v>
      </c>
      <c r="I5" s="54">
        <v>18.59</v>
      </c>
      <c r="J5" s="54">
        <v>20.39</v>
      </c>
      <c r="K5" s="54">
        <v>19.28</v>
      </c>
      <c r="L5" s="54">
        <v>19.350000000000001</v>
      </c>
      <c r="M5" s="54">
        <v>19.64</v>
      </c>
      <c r="N5" s="54">
        <v>19.809999999999999</v>
      </c>
      <c r="O5" s="54">
        <v>20.34</v>
      </c>
      <c r="P5" s="54">
        <v>19.41</v>
      </c>
      <c r="Q5" s="54">
        <v>19.21</v>
      </c>
      <c r="R5" s="54">
        <v>17.63</v>
      </c>
      <c r="S5" s="54">
        <v>18.670000000000002</v>
      </c>
      <c r="T5" s="54">
        <v>17.309999999999999</v>
      </c>
    </row>
    <row r="6" spans="1:20" x14ac:dyDescent="0.25">
      <c r="A6" s="33" t="s">
        <v>202</v>
      </c>
      <c r="B6" s="53">
        <v>0.31</v>
      </c>
      <c r="C6" s="54">
        <v>0.26</v>
      </c>
      <c r="D6" s="54">
        <v>0.3</v>
      </c>
      <c r="E6" s="54">
        <v>0.3</v>
      </c>
      <c r="F6" s="54">
        <v>0.27</v>
      </c>
      <c r="G6" s="54">
        <v>0.27</v>
      </c>
      <c r="H6" s="54">
        <v>0.2</v>
      </c>
      <c r="I6" s="54">
        <v>0.22</v>
      </c>
      <c r="J6" s="54">
        <v>0.3</v>
      </c>
      <c r="K6" s="54">
        <v>0.26</v>
      </c>
      <c r="L6" s="54">
        <v>0.25</v>
      </c>
      <c r="M6" s="54">
        <v>0.3</v>
      </c>
      <c r="N6" s="54">
        <v>0.31</v>
      </c>
      <c r="O6" s="54">
        <v>0.23</v>
      </c>
      <c r="P6" s="54">
        <v>0.27</v>
      </c>
      <c r="Q6" s="54">
        <v>0.3</v>
      </c>
      <c r="R6" s="54">
        <v>0.21</v>
      </c>
      <c r="S6" s="54">
        <v>0.19</v>
      </c>
      <c r="T6" s="54">
        <v>0.2</v>
      </c>
    </row>
    <row r="7" spans="1:20" x14ac:dyDescent="0.25">
      <c r="A7" s="33" t="s">
        <v>203</v>
      </c>
      <c r="B7" s="53">
        <v>0.08</v>
      </c>
      <c r="C7" s="54">
        <v>0.11</v>
      </c>
      <c r="D7" s="54">
        <v>0.1</v>
      </c>
      <c r="E7" s="54">
        <v>0.12</v>
      </c>
      <c r="F7" s="54">
        <v>0.13</v>
      </c>
      <c r="G7" s="54">
        <v>0.13</v>
      </c>
      <c r="H7" s="54">
        <v>0.08</v>
      </c>
      <c r="I7" s="54">
        <v>0.08</v>
      </c>
      <c r="J7" s="54">
        <v>0.06</v>
      </c>
      <c r="K7" s="54">
        <v>0.09</v>
      </c>
      <c r="L7" s="54">
        <v>7.0000000000000007E-2</v>
      </c>
      <c r="M7" s="54">
        <v>7.0000000000000007E-2</v>
      </c>
      <c r="N7" s="54">
        <v>0.09</v>
      </c>
      <c r="O7" s="54">
        <v>0.12</v>
      </c>
      <c r="P7" s="54">
        <v>0.1</v>
      </c>
      <c r="Q7" s="54">
        <v>7.0000000000000007E-2</v>
      </c>
      <c r="R7" s="55" t="s">
        <v>186</v>
      </c>
      <c r="S7" s="54">
        <v>0.08</v>
      </c>
      <c r="T7" s="54">
        <v>0.22</v>
      </c>
    </row>
    <row r="8" spans="1:20" x14ac:dyDescent="0.25">
      <c r="A8" s="33" t="s">
        <v>188</v>
      </c>
      <c r="B8" s="53">
        <v>55.73</v>
      </c>
      <c r="C8" s="54">
        <v>55.21</v>
      </c>
      <c r="D8" s="54">
        <v>55.16</v>
      </c>
      <c r="E8" s="54">
        <v>54.62</v>
      </c>
      <c r="F8" s="54">
        <v>45.33</v>
      </c>
      <c r="G8" s="54">
        <v>45.05</v>
      </c>
      <c r="H8" s="54">
        <v>55.02</v>
      </c>
      <c r="I8" s="54">
        <v>51.04</v>
      </c>
      <c r="J8" s="54">
        <v>56.06</v>
      </c>
      <c r="K8" s="54">
        <v>47.72</v>
      </c>
      <c r="L8" s="54">
        <v>48.05</v>
      </c>
      <c r="M8" s="54">
        <v>47.56</v>
      </c>
      <c r="N8" s="54">
        <v>49.11</v>
      </c>
      <c r="O8" s="54">
        <v>52.46</v>
      </c>
      <c r="P8" s="54">
        <v>56.08</v>
      </c>
      <c r="Q8" s="54">
        <v>55.61</v>
      </c>
      <c r="R8" s="54">
        <v>54.08</v>
      </c>
      <c r="S8" s="54">
        <v>58.81</v>
      </c>
      <c r="T8" s="54">
        <v>57.7</v>
      </c>
    </row>
    <row r="9" spans="1:20" x14ac:dyDescent="0.25">
      <c r="A9" s="33" t="s">
        <v>190</v>
      </c>
      <c r="B9" s="53">
        <v>8.82</v>
      </c>
      <c r="C9" s="54">
        <v>8.5</v>
      </c>
      <c r="D9" s="54">
        <v>8.7100000000000009</v>
      </c>
      <c r="E9" s="54">
        <v>8.01</v>
      </c>
      <c r="F9" s="54">
        <v>19.22</v>
      </c>
      <c r="G9" s="54">
        <v>19.739999999999998</v>
      </c>
      <c r="H9" s="54">
        <v>14.54</v>
      </c>
      <c r="I9" s="54">
        <v>15.14</v>
      </c>
      <c r="J9" s="54">
        <v>10.29</v>
      </c>
      <c r="K9" s="54">
        <v>17.64</v>
      </c>
      <c r="L9" s="54">
        <v>17.18</v>
      </c>
      <c r="M9" s="54">
        <v>15.84</v>
      </c>
      <c r="N9" s="54">
        <v>14.66</v>
      </c>
      <c r="O9" s="54">
        <v>12.55</v>
      </c>
      <c r="P9" s="54">
        <v>9.43</v>
      </c>
      <c r="Q9" s="54">
        <v>9.56</v>
      </c>
      <c r="R9" s="54">
        <v>13.92</v>
      </c>
      <c r="S9" s="54">
        <v>7.25</v>
      </c>
      <c r="T9" s="54">
        <v>8.83</v>
      </c>
    </row>
    <row r="10" spans="1:20" x14ac:dyDescent="0.25">
      <c r="A10" s="33" t="s">
        <v>241</v>
      </c>
      <c r="B10" s="53">
        <v>4.87</v>
      </c>
      <c r="C10" s="54">
        <v>5.34</v>
      </c>
      <c r="D10" s="54">
        <v>5.18</v>
      </c>
      <c r="E10" s="54">
        <v>5.97</v>
      </c>
      <c r="F10" s="54">
        <v>5.76</v>
      </c>
      <c r="G10" s="54">
        <v>5.36</v>
      </c>
      <c r="H10" s="54">
        <v>2.4300000000000002</v>
      </c>
      <c r="I10" s="54">
        <v>5.16</v>
      </c>
      <c r="J10" s="54">
        <v>4.5</v>
      </c>
      <c r="K10" s="54">
        <v>5.27</v>
      </c>
      <c r="L10" s="54">
        <v>5.29</v>
      </c>
      <c r="M10" s="54">
        <v>6.54</v>
      </c>
      <c r="N10" s="54">
        <v>6.23</v>
      </c>
      <c r="O10" s="54">
        <v>3.93</v>
      </c>
      <c r="P10" s="54">
        <v>3.19</v>
      </c>
      <c r="Q10" s="54">
        <v>3.35</v>
      </c>
      <c r="R10" s="54">
        <v>3</v>
      </c>
      <c r="S10" s="54">
        <v>3.96</v>
      </c>
      <c r="T10" s="54">
        <v>3.1</v>
      </c>
    </row>
    <row r="11" spans="1:20" x14ac:dyDescent="0.25">
      <c r="A11" s="33" t="s">
        <v>184</v>
      </c>
      <c r="B11" s="53">
        <v>0.94</v>
      </c>
      <c r="C11" s="54">
        <v>0.95</v>
      </c>
      <c r="D11" s="54">
        <v>0.99</v>
      </c>
      <c r="E11" s="54">
        <v>1.36</v>
      </c>
      <c r="F11" s="54">
        <v>0.23</v>
      </c>
      <c r="G11" s="54">
        <v>0.24</v>
      </c>
      <c r="H11" s="54">
        <v>0.23</v>
      </c>
      <c r="I11" s="54">
        <v>0.23</v>
      </c>
      <c r="J11" s="54">
        <v>0.28000000000000003</v>
      </c>
      <c r="K11" s="54">
        <v>0.15</v>
      </c>
      <c r="L11" s="54">
        <v>0.13</v>
      </c>
      <c r="M11" s="54">
        <v>0.19</v>
      </c>
      <c r="N11" s="54">
        <v>0.14000000000000001</v>
      </c>
      <c r="O11" s="54">
        <v>1.17</v>
      </c>
      <c r="P11" s="54">
        <v>0.93</v>
      </c>
      <c r="Q11" s="54">
        <v>0.81</v>
      </c>
      <c r="R11" s="54">
        <v>0.47</v>
      </c>
      <c r="S11" s="54">
        <v>0.62</v>
      </c>
      <c r="T11" s="54">
        <v>0.88</v>
      </c>
    </row>
    <row r="12" spans="1:20" x14ac:dyDescent="0.25">
      <c r="A12" s="33" t="s">
        <v>187</v>
      </c>
      <c r="B12" s="53">
        <v>0.04</v>
      </c>
      <c r="C12" s="54">
        <v>0.11</v>
      </c>
      <c r="D12" s="54">
        <v>7.0000000000000007E-2</v>
      </c>
      <c r="E12" s="54">
        <v>0.14000000000000001</v>
      </c>
      <c r="F12" s="54">
        <v>0.06</v>
      </c>
      <c r="G12" s="54">
        <v>0.01</v>
      </c>
      <c r="H12" s="54">
        <v>0.03</v>
      </c>
      <c r="I12" s="56" t="s">
        <v>181</v>
      </c>
      <c r="J12" s="56" t="s">
        <v>181</v>
      </c>
      <c r="K12" s="54">
        <v>0.03</v>
      </c>
      <c r="L12" s="54">
        <v>0.02</v>
      </c>
      <c r="M12" s="54">
        <v>0.03</v>
      </c>
      <c r="N12" s="54">
        <v>0.04</v>
      </c>
      <c r="O12" s="56" t="s">
        <v>181</v>
      </c>
      <c r="P12" s="54">
        <v>0.15</v>
      </c>
      <c r="Q12" s="54">
        <v>0.25</v>
      </c>
      <c r="R12" s="54">
        <v>0.01</v>
      </c>
      <c r="S12" s="55" t="s">
        <v>186</v>
      </c>
      <c r="T12" s="55" t="s">
        <v>186</v>
      </c>
    </row>
    <row r="13" spans="1:20" ht="15.75" thickBot="1" x14ac:dyDescent="0.3">
      <c r="A13" s="57" t="s">
        <v>205</v>
      </c>
      <c r="B13" s="58">
        <f>SUM(B4:B12)</f>
        <v>100.03000000000002</v>
      </c>
      <c r="C13" s="59">
        <f t="shared" ref="C13:R13" si="0">SUM(C4:C12)</f>
        <v>99.600000000000009</v>
      </c>
      <c r="D13" s="59">
        <f t="shared" si="0"/>
        <v>99.589999999999989</v>
      </c>
      <c r="E13" s="59">
        <f t="shared" si="0"/>
        <v>100.69000000000001</v>
      </c>
      <c r="F13" s="59">
        <f t="shared" si="0"/>
        <v>100.68</v>
      </c>
      <c r="G13" s="59">
        <f t="shared" si="0"/>
        <v>100.32</v>
      </c>
      <c r="H13" s="59">
        <f t="shared" si="0"/>
        <v>99.960000000000022</v>
      </c>
      <c r="I13" s="59">
        <f t="shared" si="0"/>
        <v>100.92</v>
      </c>
      <c r="J13" s="59">
        <f t="shared" si="0"/>
        <v>100.59</v>
      </c>
      <c r="K13" s="59">
        <f t="shared" si="0"/>
        <v>100.58000000000001</v>
      </c>
      <c r="L13" s="59">
        <f t="shared" si="0"/>
        <v>100.33000000000001</v>
      </c>
      <c r="M13" s="59">
        <f t="shared" si="0"/>
        <v>99.700000000000017</v>
      </c>
      <c r="N13" s="59">
        <f t="shared" si="0"/>
        <v>99.64</v>
      </c>
      <c r="O13" s="59">
        <f t="shared" si="0"/>
        <v>100.24000000000001</v>
      </c>
      <c r="P13" s="59">
        <f t="shared" si="0"/>
        <v>99.010000000000019</v>
      </c>
      <c r="Q13" s="59">
        <f t="shared" si="0"/>
        <v>98.7</v>
      </c>
      <c r="R13" s="59">
        <f t="shared" si="0"/>
        <v>100.4</v>
      </c>
      <c r="S13" s="59">
        <f>SUM(S4:S12)</f>
        <v>99.04</v>
      </c>
      <c r="T13" s="59">
        <f>SUM(T4:T12)</f>
        <v>98.759999999999991</v>
      </c>
    </row>
    <row r="14" spans="1:20" x14ac:dyDescent="0.25">
      <c r="A14" s="29" t="s">
        <v>195</v>
      </c>
    </row>
    <row r="15" spans="1:20" x14ac:dyDescent="0.25">
      <c r="A15" s="32" t="s">
        <v>206</v>
      </c>
    </row>
    <row r="16" spans="1:20" x14ac:dyDescent="0.25">
      <c r="A16" s="32" t="s">
        <v>197</v>
      </c>
    </row>
    <row r="17" spans="1:1" x14ac:dyDescent="0.25">
      <c r="A17" s="32" t="s">
        <v>198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>
      <selection activeCell="I25" sqref="I25"/>
    </sheetView>
  </sheetViews>
  <sheetFormatPr defaultRowHeight="15" x14ac:dyDescent="0.25"/>
  <cols>
    <col min="1" max="1" width="11" customWidth="1"/>
    <col min="2" max="11" width="8.140625" customWidth="1"/>
  </cols>
  <sheetData>
    <row r="1" spans="1:11" x14ac:dyDescent="0.25">
      <c r="A1" s="84" t="s">
        <v>231</v>
      </c>
    </row>
    <row r="2" spans="1:11" x14ac:dyDescent="0.25">
      <c r="A2" s="63" t="s">
        <v>233</v>
      </c>
      <c r="B2" s="61" t="s">
        <v>1</v>
      </c>
      <c r="C2" s="62" t="s">
        <v>2</v>
      </c>
      <c r="D2" s="62" t="s">
        <v>4</v>
      </c>
      <c r="E2" s="62" t="s">
        <v>6</v>
      </c>
      <c r="F2" s="62" t="s">
        <v>4</v>
      </c>
      <c r="G2" s="62" t="s">
        <v>43</v>
      </c>
      <c r="H2" s="62" t="s">
        <v>6</v>
      </c>
      <c r="I2" s="62" t="s">
        <v>7</v>
      </c>
      <c r="J2" s="62" t="s">
        <v>16</v>
      </c>
      <c r="K2" s="79" t="s">
        <v>221</v>
      </c>
    </row>
    <row r="3" spans="1:11" x14ac:dyDescent="0.25">
      <c r="A3" s="86" t="s">
        <v>226</v>
      </c>
      <c r="B3" s="95" t="s">
        <v>227</v>
      </c>
      <c r="C3" s="80" t="s">
        <v>227</v>
      </c>
      <c r="D3" s="80" t="s">
        <v>227</v>
      </c>
      <c r="E3" s="80" t="s">
        <v>227</v>
      </c>
      <c r="F3" s="80" t="s">
        <v>228</v>
      </c>
      <c r="G3" s="80" t="s">
        <v>228</v>
      </c>
      <c r="H3" s="80" t="s">
        <v>229</v>
      </c>
      <c r="I3" s="80" t="s">
        <v>229</v>
      </c>
      <c r="J3" s="80" t="s">
        <v>229</v>
      </c>
      <c r="K3" s="81" t="s">
        <v>229</v>
      </c>
    </row>
    <row r="4" spans="1:11" x14ac:dyDescent="0.25">
      <c r="A4" s="86" t="s">
        <v>187</v>
      </c>
      <c r="B4" s="96">
        <v>55.28</v>
      </c>
      <c r="C4" s="81">
        <v>55.01</v>
      </c>
      <c r="D4" s="81">
        <v>54.94</v>
      </c>
      <c r="E4" s="81">
        <v>55.24</v>
      </c>
      <c r="F4" s="81">
        <v>58.38</v>
      </c>
      <c r="G4" s="81">
        <v>58.69</v>
      </c>
      <c r="H4" s="81">
        <v>40.840000000000003</v>
      </c>
      <c r="I4" s="81">
        <v>41.16</v>
      </c>
      <c r="J4" s="81">
        <v>40.98</v>
      </c>
      <c r="K4" s="81">
        <v>40.950000000000003</v>
      </c>
    </row>
    <row r="5" spans="1:11" x14ac:dyDescent="0.25">
      <c r="A5" s="87" t="s">
        <v>184</v>
      </c>
      <c r="B5" s="97">
        <v>0.1</v>
      </c>
      <c r="C5" s="82">
        <v>0.11</v>
      </c>
      <c r="D5" s="82">
        <v>0.16</v>
      </c>
      <c r="E5" s="82">
        <v>0.09</v>
      </c>
      <c r="F5" s="82">
        <v>0.1</v>
      </c>
      <c r="G5" s="82">
        <v>0.05</v>
      </c>
      <c r="H5" s="82" t="s">
        <v>186</v>
      </c>
      <c r="I5" s="82" t="s">
        <v>186</v>
      </c>
      <c r="J5" s="82" t="s">
        <v>186</v>
      </c>
      <c r="K5" s="82" t="s">
        <v>186</v>
      </c>
    </row>
    <row r="6" spans="1:11" x14ac:dyDescent="0.25">
      <c r="A6" s="87" t="s">
        <v>190</v>
      </c>
      <c r="B6" s="97">
        <v>2.17</v>
      </c>
      <c r="C6" s="82">
        <v>2.02</v>
      </c>
      <c r="D6" s="82">
        <v>3.2</v>
      </c>
      <c r="E6" s="82">
        <v>1.89</v>
      </c>
      <c r="F6" s="82">
        <v>0.39</v>
      </c>
      <c r="G6" s="82">
        <v>0.37</v>
      </c>
      <c r="H6" s="82" t="s">
        <v>186</v>
      </c>
      <c r="I6" s="82" t="s">
        <v>186</v>
      </c>
      <c r="J6" s="82" t="s">
        <v>186</v>
      </c>
      <c r="K6" s="82" t="s">
        <v>186</v>
      </c>
    </row>
    <row r="7" spans="1:11" x14ac:dyDescent="0.25">
      <c r="A7" s="87" t="s">
        <v>188</v>
      </c>
      <c r="B7" s="97">
        <v>1.8</v>
      </c>
      <c r="C7" s="82">
        <v>2</v>
      </c>
      <c r="D7" s="82">
        <v>2.85</v>
      </c>
      <c r="E7" s="82">
        <v>1.86</v>
      </c>
      <c r="F7" s="82">
        <v>0.3</v>
      </c>
      <c r="G7" s="82">
        <v>0.18</v>
      </c>
      <c r="H7" s="82">
        <v>0.15</v>
      </c>
      <c r="I7" s="82">
        <v>0.1</v>
      </c>
      <c r="J7" s="82">
        <v>0.11</v>
      </c>
      <c r="K7" s="82">
        <v>0.03</v>
      </c>
    </row>
    <row r="8" spans="1:11" x14ac:dyDescent="0.25">
      <c r="A8" s="87" t="s">
        <v>201</v>
      </c>
      <c r="B8" s="97">
        <v>1.85</v>
      </c>
      <c r="C8" s="82">
        <v>1.93</v>
      </c>
      <c r="D8" s="82">
        <v>1.98</v>
      </c>
      <c r="E8" s="82">
        <v>1.91</v>
      </c>
      <c r="F8" s="82">
        <v>4.84</v>
      </c>
      <c r="G8" s="82">
        <v>4.59</v>
      </c>
      <c r="H8" s="55">
        <v>9.34</v>
      </c>
      <c r="I8" s="55">
        <v>7.18</v>
      </c>
      <c r="J8" s="55">
        <v>8.51</v>
      </c>
      <c r="K8" s="55">
        <v>6.64</v>
      </c>
    </row>
    <row r="9" spans="1:11" x14ac:dyDescent="0.25">
      <c r="A9" s="87" t="s">
        <v>191</v>
      </c>
      <c r="B9" s="97">
        <v>15.18</v>
      </c>
      <c r="C9" s="82">
        <v>15.35</v>
      </c>
      <c r="D9" s="82">
        <v>15.45</v>
      </c>
      <c r="E9" s="82">
        <v>15.42</v>
      </c>
      <c r="F9" s="82">
        <v>35.51</v>
      </c>
      <c r="G9" s="82">
        <v>35.71</v>
      </c>
      <c r="H9" s="82">
        <v>48.74</v>
      </c>
      <c r="I9" s="82">
        <v>50.6</v>
      </c>
      <c r="J9" s="82">
        <v>49.41</v>
      </c>
      <c r="K9" s="82">
        <v>50.9</v>
      </c>
    </row>
    <row r="10" spans="1:11" x14ac:dyDescent="0.25">
      <c r="A10" s="87" t="s">
        <v>210</v>
      </c>
      <c r="B10" s="97">
        <v>21.05</v>
      </c>
      <c r="C10" s="82">
        <v>21.01</v>
      </c>
      <c r="D10" s="82">
        <v>17.66</v>
      </c>
      <c r="E10" s="82">
        <v>21.25</v>
      </c>
      <c r="F10" s="82">
        <v>0.14000000000000001</v>
      </c>
      <c r="G10" s="82">
        <v>0.13</v>
      </c>
      <c r="H10" s="55">
        <v>0.06</v>
      </c>
      <c r="I10" s="55">
        <v>0.03</v>
      </c>
      <c r="J10" s="55">
        <v>0.04</v>
      </c>
      <c r="K10" s="55">
        <v>0.01</v>
      </c>
    </row>
    <row r="11" spans="1:11" x14ac:dyDescent="0.25">
      <c r="A11" s="87" t="s">
        <v>202</v>
      </c>
      <c r="B11" s="97">
        <v>0.08</v>
      </c>
      <c r="C11" s="82">
        <v>0.06</v>
      </c>
      <c r="D11" s="82">
        <v>0.08</v>
      </c>
      <c r="E11" s="82">
        <v>0.06</v>
      </c>
      <c r="F11" s="82">
        <v>0.12</v>
      </c>
      <c r="G11" s="82">
        <v>0.09</v>
      </c>
      <c r="H11" s="55">
        <v>0.12</v>
      </c>
      <c r="I11" s="55">
        <v>0.09</v>
      </c>
      <c r="J11" s="55">
        <v>0.1</v>
      </c>
      <c r="K11" s="55">
        <v>7.0000000000000007E-2</v>
      </c>
    </row>
    <row r="12" spans="1:11" x14ac:dyDescent="0.25">
      <c r="A12" s="87" t="s">
        <v>211</v>
      </c>
      <c r="B12" s="97">
        <v>2.19</v>
      </c>
      <c r="C12" s="82">
        <v>2.15</v>
      </c>
      <c r="D12" s="82">
        <v>3.31</v>
      </c>
      <c r="E12" s="82">
        <v>2.04</v>
      </c>
      <c r="F12" s="82">
        <v>0.06</v>
      </c>
      <c r="G12" s="82" t="s">
        <v>181</v>
      </c>
      <c r="H12" s="82" t="s">
        <v>186</v>
      </c>
      <c r="I12" s="82" t="s">
        <v>186</v>
      </c>
      <c r="J12" s="82" t="s">
        <v>186</v>
      </c>
      <c r="K12" s="82" t="s">
        <v>186</v>
      </c>
    </row>
    <row r="13" spans="1:11" x14ac:dyDescent="0.25">
      <c r="A13" s="87" t="s">
        <v>212</v>
      </c>
      <c r="B13" s="97" t="s">
        <v>181</v>
      </c>
      <c r="C13" s="82" t="s">
        <v>181</v>
      </c>
      <c r="D13" s="82" t="s">
        <v>181</v>
      </c>
      <c r="E13" s="82" t="s">
        <v>181</v>
      </c>
      <c r="F13" s="82">
        <v>0.01</v>
      </c>
      <c r="G13" s="82" t="s">
        <v>181</v>
      </c>
      <c r="H13" s="55" t="s">
        <v>186</v>
      </c>
      <c r="I13" s="55" t="s">
        <v>186</v>
      </c>
      <c r="J13" s="55" t="s">
        <v>186</v>
      </c>
      <c r="K13" s="55" t="s">
        <v>186</v>
      </c>
    </row>
    <row r="14" spans="1:11" x14ac:dyDescent="0.25">
      <c r="A14" s="87" t="s">
        <v>230</v>
      </c>
      <c r="B14" s="98" t="s">
        <v>186</v>
      </c>
      <c r="C14" s="55" t="s">
        <v>186</v>
      </c>
      <c r="D14" s="55" t="s">
        <v>186</v>
      </c>
      <c r="E14" s="55" t="s">
        <v>186</v>
      </c>
      <c r="F14" s="55" t="s">
        <v>186</v>
      </c>
      <c r="G14" s="55" t="s">
        <v>186</v>
      </c>
      <c r="H14" s="82">
        <v>0.37</v>
      </c>
      <c r="I14" s="82">
        <v>0.36</v>
      </c>
      <c r="J14" s="82">
        <v>0.36</v>
      </c>
      <c r="K14" s="82">
        <v>0.35</v>
      </c>
    </row>
    <row r="15" spans="1:11" x14ac:dyDescent="0.25">
      <c r="A15" s="87" t="s">
        <v>205</v>
      </c>
      <c r="B15" s="97">
        <f>SUM(B4:B14)</f>
        <v>99.699999999999989</v>
      </c>
      <c r="C15" s="82">
        <f t="shared" ref="C15:K15" si="0">SUM(C4:C14)</f>
        <v>99.640000000000015</v>
      </c>
      <c r="D15" s="82">
        <f t="shared" si="0"/>
        <v>99.63</v>
      </c>
      <c r="E15" s="82">
        <f t="shared" si="0"/>
        <v>99.76</v>
      </c>
      <c r="F15" s="82">
        <f t="shared" si="0"/>
        <v>99.850000000000023</v>
      </c>
      <c r="G15" s="82">
        <f t="shared" si="0"/>
        <v>99.81</v>
      </c>
      <c r="H15" s="82">
        <f t="shared" si="0"/>
        <v>99.62</v>
      </c>
      <c r="I15" s="82">
        <f t="shared" si="0"/>
        <v>99.52</v>
      </c>
      <c r="J15" s="82">
        <f t="shared" si="0"/>
        <v>99.509999999999991</v>
      </c>
      <c r="K15" s="82">
        <f t="shared" si="0"/>
        <v>98.95</v>
      </c>
    </row>
    <row r="16" spans="1:11" x14ac:dyDescent="0.25">
      <c r="A16" s="88" t="s">
        <v>63</v>
      </c>
      <c r="B16" s="99">
        <v>93.6</v>
      </c>
      <c r="C16" s="83">
        <v>93.4</v>
      </c>
      <c r="D16" s="83">
        <v>93.3</v>
      </c>
      <c r="E16" s="83">
        <v>93.5</v>
      </c>
      <c r="F16" s="83">
        <v>92.9</v>
      </c>
      <c r="G16" s="83">
        <v>93.3</v>
      </c>
      <c r="H16" s="83">
        <v>90.3</v>
      </c>
      <c r="I16" s="83">
        <v>92.6</v>
      </c>
      <c r="J16" s="83">
        <v>91.2</v>
      </c>
      <c r="K16" s="83">
        <v>93.2</v>
      </c>
    </row>
    <row r="17" spans="1:1" x14ac:dyDescent="0.25">
      <c r="A17" s="29" t="s">
        <v>195</v>
      </c>
    </row>
    <row r="18" spans="1:1" x14ac:dyDescent="0.25">
      <c r="A18" s="85" t="s">
        <v>232</v>
      </c>
    </row>
    <row r="19" spans="1:1" x14ac:dyDescent="0.25">
      <c r="A19" s="32" t="s">
        <v>197</v>
      </c>
    </row>
    <row r="20" spans="1:1" x14ac:dyDescent="0.25">
      <c r="A20" s="32" t="s">
        <v>198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S1 Pyrope</vt:lpstr>
      <vt:lpstr>S2 Rutile</vt:lpstr>
      <vt:lpstr>S3 Mg-Ilmenite</vt:lpstr>
      <vt:lpstr>S4 CGM</vt:lpstr>
      <vt:lpstr>S5 Cr-Spinel</vt:lpstr>
      <vt:lpstr>S6 Cpx, Opx, Ol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Митя</dc:creator>
  <cp:lastModifiedBy>Helen</cp:lastModifiedBy>
  <dcterms:created xsi:type="dcterms:W3CDTF">2020-06-23T09:39:32Z</dcterms:created>
  <dcterms:modified xsi:type="dcterms:W3CDTF">2021-12-15T11:02:05Z</dcterms:modified>
</cp:coreProperties>
</file>