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D:\Minsoc\2022\03 June\8 leonid\"/>
    </mc:Choice>
  </mc:AlternateContent>
  <bookViews>
    <workbookView xWindow="0" yWindow="0" windowWidth="8970" windowHeight="11520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8" i="1" l="1"/>
  <c r="J18" i="1"/>
  <c r="O18" i="1"/>
  <c r="N18" i="1"/>
  <c r="L18" i="1"/>
  <c r="M18" i="1"/>
  <c r="H18" i="1"/>
  <c r="I18" i="1"/>
  <c r="G18" i="1"/>
  <c r="F18" i="1"/>
  <c r="E18" i="1"/>
  <c r="B18" i="1"/>
  <c r="D18" i="1"/>
  <c r="C18" i="1"/>
</calcChain>
</file>

<file path=xl/sharedStrings.xml><?xml version="1.0" encoding="utf-8"?>
<sst xmlns="http://schemas.openxmlformats.org/spreadsheetml/2006/main" count="78" uniqueCount="47">
  <si>
    <t>wt.%</t>
  </si>
  <si>
    <r>
      <t>SiO</t>
    </r>
    <r>
      <rPr>
        <vertAlign val="subscript"/>
        <sz val="10"/>
        <color rgb="FF000000"/>
        <rFont val="Times New Roman"/>
        <family val="1"/>
      </rPr>
      <t>2</t>
    </r>
  </si>
  <si>
    <r>
      <t>Al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  <r>
      <rPr>
        <vertAlign val="subscript"/>
        <sz val="10"/>
        <color rgb="FF000000"/>
        <rFont val="Times New Roman"/>
        <family val="1"/>
      </rPr>
      <t>3</t>
    </r>
  </si>
  <si>
    <r>
      <t>TiO</t>
    </r>
    <r>
      <rPr>
        <vertAlign val="subscript"/>
        <sz val="10"/>
        <color rgb="FF000000"/>
        <rFont val="Times New Roman"/>
        <family val="1"/>
      </rPr>
      <t>2</t>
    </r>
  </si>
  <si>
    <t>MnO</t>
  </si>
  <si>
    <t>MgO</t>
  </si>
  <si>
    <t>CaO</t>
  </si>
  <si>
    <r>
      <t>Na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</si>
  <si>
    <r>
      <t>K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О</t>
    </r>
  </si>
  <si>
    <t>PbO</t>
  </si>
  <si>
    <t>Total</t>
  </si>
  <si>
    <t>FeO*</t>
  </si>
  <si>
    <t xml:space="preserve"># 17926 E6457 </t>
  </si>
  <si>
    <t>kamenevite</t>
  </si>
  <si>
    <t># 161 c.v.</t>
  </si>
  <si>
    <t>11 oxygens</t>
  </si>
  <si>
    <t>clinopyroxene</t>
  </si>
  <si>
    <t>6 oxygens</t>
  </si>
  <si>
    <t>apfu</t>
  </si>
  <si>
    <t>calcinaksite</t>
  </si>
  <si>
    <r>
      <rPr>
        <sz val="9"/>
        <color theme="1"/>
        <rFont val="Times New Roman"/>
        <family val="1"/>
      </rPr>
      <t>kamenevite</t>
    </r>
    <r>
      <rPr>
        <vertAlign val="superscript"/>
        <sz val="9"/>
        <color theme="1"/>
        <rFont val="Times New Roman"/>
        <family val="1"/>
      </rPr>
      <t>§</t>
    </r>
  </si>
  <si>
    <t>10 oxygens</t>
  </si>
  <si>
    <r>
      <t>H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</si>
  <si>
    <r>
      <t>H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  <r>
      <rPr>
        <vertAlign val="superscript"/>
        <sz val="10"/>
        <color rgb="FF000000"/>
        <rFont val="Times New Roman"/>
        <family val="1"/>
      </rPr>
      <t>**</t>
    </r>
  </si>
  <si>
    <t>La</t>
  </si>
  <si>
    <t>Ce</t>
  </si>
  <si>
    <t>Si</t>
  </si>
  <si>
    <t>Al</t>
  </si>
  <si>
    <t>Ti</t>
  </si>
  <si>
    <t>Mn</t>
  </si>
  <si>
    <t>Mg</t>
  </si>
  <si>
    <t>Ca</t>
  </si>
  <si>
    <t>Na</t>
  </si>
  <si>
    <t>K</t>
  </si>
  <si>
    <t>Pb</t>
  </si>
  <si>
    <t>perovskite</t>
  </si>
  <si>
    <r>
      <t>La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  <r>
      <rPr>
        <vertAlign val="subscript"/>
        <sz val="10"/>
        <color rgb="FF000000"/>
        <rFont val="Times New Roman"/>
        <family val="1"/>
      </rPr>
      <t>3</t>
    </r>
  </si>
  <si>
    <r>
      <t>Ce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  <r>
      <rPr>
        <vertAlign val="subscript"/>
        <sz val="10"/>
        <color rgb="FF000000"/>
        <rFont val="Times New Roman"/>
        <family val="1"/>
      </rPr>
      <t>3</t>
    </r>
  </si>
  <si>
    <r>
      <t>Nd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  <r>
      <rPr>
        <vertAlign val="subscript"/>
        <sz val="10"/>
        <color rgb="FF000000"/>
        <rFont val="Times New Roman"/>
        <family val="1"/>
      </rPr>
      <t>3</t>
    </r>
  </si>
  <si>
    <t>3 oxygens</t>
  </si>
  <si>
    <t>Nd</t>
  </si>
  <si>
    <r>
      <rPr>
        <vertAlign val="superscript"/>
        <sz val="9"/>
        <color rgb="FF000000"/>
        <rFont val="Times New Roman"/>
        <family val="1"/>
      </rPr>
      <t>*</t>
    </r>
    <r>
      <rPr>
        <sz val="9"/>
        <color rgb="FF000000"/>
        <rFont val="Times New Roman"/>
        <family val="1"/>
      </rPr>
      <t xml:space="preserve"> Fe as Fe</t>
    </r>
    <r>
      <rPr>
        <vertAlign val="superscript"/>
        <sz val="9"/>
        <color rgb="FF000000"/>
        <rFont val="Times New Roman"/>
        <family val="1"/>
      </rPr>
      <t xml:space="preserve">3+ </t>
    </r>
    <r>
      <rPr>
        <sz val="9"/>
        <color rgb="FF000000"/>
        <rFont val="Times New Roman"/>
        <family val="1"/>
      </rPr>
      <t>in kamenevite and Fe</t>
    </r>
    <r>
      <rPr>
        <vertAlign val="subscript"/>
        <sz val="9"/>
        <color rgb="FF000000"/>
        <rFont val="Times New Roman"/>
        <family val="1"/>
      </rPr>
      <t>tot</t>
    </r>
    <r>
      <rPr>
        <sz val="9"/>
        <color rgb="FF000000"/>
        <rFont val="Times New Roman"/>
        <family val="1"/>
      </rPr>
      <t xml:space="preserve"> in the other minerals; </t>
    </r>
    <r>
      <rPr>
        <vertAlign val="superscript"/>
        <sz val="9"/>
        <color rgb="FF000000"/>
        <rFont val="Times New Roman"/>
        <family val="1"/>
      </rPr>
      <t xml:space="preserve">** </t>
    </r>
    <r>
      <rPr>
        <sz val="9"/>
        <color rgb="FF000000"/>
        <rFont val="Times New Roman"/>
        <family val="1"/>
      </rPr>
      <t>H</t>
    </r>
    <r>
      <rPr>
        <vertAlign val="subscript"/>
        <sz val="9"/>
        <color rgb="FF000000"/>
        <rFont val="Times New Roman"/>
        <family val="1"/>
      </rPr>
      <t>2</t>
    </r>
    <r>
      <rPr>
        <sz val="9"/>
        <color rgb="FF000000"/>
        <rFont val="Times New Roman"/>
        <family val="1"/>
      </rPr>
      <t xml:space="preserve">O calculated by difference for kamenevite and calcinaksite; </t>
    </r>
    <r>
      <rPr>
        <vertAlign val="superscript"/>
        <sz val="9"/>
        <color rgb="FF000000"/>
        <rFont val="Times New Roman"/>
        <family val="1"/>
      </rPr>
      <t>§</t>
    </r>
    <r>
      <rPr>
        <sz val="9"/>
        <color rgb="FF000000"/>
        <rFont val="Times New Roman"/>
        <family val="1"/>
      </rPr>
      <t xml:space="preserve"> traces of S.</t>
    </r>
  </si>
  <si>
    <t>Table S1.Chemical compositions of selected minerals detected in the Ti-litidionite bearing samples #17926 E6457 and 161 c.v. from the Mineralogical Museum of Naples.</t>
  </si>
  <si>
    <t>Fe</t>
  </si>
  <si>
    <r>
      <t>The complex mechanism of Ti</t>
    </r>
    <r>
      <rPr>
        <b/>
        <vertAlign val="superscript"/>
        <sz val="12"/>
        <color theme="1"/>
        <rFont val="Times New Roman"/>
        <family val="1"/>
      </rPr>
      <t>4+</t>
    </r>
    <r>
      <rPr>
        <b/>
        <sz val="12"/>
        <color theme="1"/>
        <rFont val="Times New Roman"/>
        <family val="1"/>
      </rPr>
      <t xml:space="preserve"> incorporation into litidionite from the Somma-Vesuvius volcano, Italy</t>
    </r>
  </si>
  <si>
    <t>https://doi.org/10.1180/mgm.2022.1</t>
  </si>
  <si>
    <t>Mineralogical Magazine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</si>
</sst>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vertAlign val="subscript"/>
      <sz val="10"/>
      <color rgb="FF000000"/>
      <name val="Times New Roman"/>
      <family val="1"/>
    </font>
    <font>
      <vertAlign val="superscript"/>
      <sz val="10"/>
      <color rgb="FF000000"/>
      <name val="Times New Roman"/>
      <family val="1"/>
    </font>
    <font>
      <sz val="9"/>
      <color rgb="FF000000"/>
      <name val="Times New Roman"/>
      <family val="1"/>
    </font>
    <font>
      <vertAlign val="superscript"/>
      <sz val="9"/>
      <color rgb="FF000000"/>
      <name val="Times New Roman"/>
      <family val="1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vertAlign val="superscript"/>
      <sz val="9"/>
      <color theme="1"/>
      <name val="Times New Roman"/>
      <family val="1"/>
    </font>
    <font>
      <vertAlign val="subscript"/>
      <sz val="9"/>
      <color rgb="FF000000"/>
      <name val="Times New Roman"/>
      <family val="1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4">
    <xf numFmtId="0" fontId="0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29">
    <xf numFmtId="0" fontId="0" fillId="0" borderId="0" xfId="0"/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 wrapText="1"/>
    </xf>
    <xf numFmtId="2" fontId="3" fillId="0" borderId="1" xfId="0" applyNumberFormat="1" applyFont="1" applyBorder="1" applyAlignment="1">
      <alignment horizontal="right" vertical="center"/>
    </xf>
    <xf numFmtId="0" fontId="8" fillId="0" borderId="0" xfId="0" applyFont="1"/>
    <xf numFmtId="2" fontId="3" fillId="0" borderId="0" xfId="0" applyNumberFormat="1" applyFont="1" applyAlignment="1">
      <alignment horizontal="right" vertical="center"/>
    </xf>
    <xf numFmtId="2" fontId="3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/>
    </xf>
    <xf numFmtId="0" fontId="9" fillId="0" borderId="0" xfId="0" applyFont="1"/>
    <xf numFmtId="0" fontId="0" fillId="0" borderId="0" xfId="0" applyAlignment="1">
      <alignment vertical="center"/>
    </xf>
    <xf numFmtId="0" fontId="11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12" fillId="0" borderId="1" xfId="0" applyFont="1" applyBorder="1" applyAlignment="1">
      <alignment horizontal="right" vertical="center"/>
    </xf>
    <xf numFmtId="0" fontId="10" fillId="0" borderId="1" xfId="0" applyFont="1" applyBorder="1" applyAlignment="1">
      <alignment horizontal="right" vertical="center"/>
    </xf>
    <xf numFmtId="0" fontId="10" fillId="0" borderId="1" xfId="0" applyFont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center"/>
    </xf>
    <xf numFmtId="2" fontId="3" fillId="0" borderId="0" xfId="0" applyNumberFormat="1" applyFont="1" applyAlignment="1">
      <alignment horizontal="right" vertical="center" wrapText="1"/>
    </xf>
    <xf numFmtId="2" fontId="3" fillId="0" borderId="1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horizontal="right"/>
    </xf>
    <xf numFmtId="0" fontId="6" fillId="0" borderId="2" xfId="0" applyFont="1" applyFill="1" applyBorder="1" applyAlignment="1">
      <alignment horizontal="left" vertical="center"/>
    </xf>
    <xf numFmtId="0" fontId="1" fillId="0" borderId="0" xfId="0" applyFont="1" applyAlignment="1">
      <alignment horizontal="justify" wrapText="1"/>
    </xf>
    <xf numFmtId="0" fontId="17" fillId="0" borderId="0" xfId="0" applyFont="1" applyAlignment="1">
      <alignment vertical="center"/>
    </xf>
    <xf numFmtId="0" fontId="14" fillId="0" borderId="0" xfId="23"/>
  </cellXfs>
  <cellStyles count="2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oi.org/10.1180/mgm.2022.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tabSelected="1" zoomScale="182" zoomScaleNormal="182" zoomScalePageLayoutView="182" workbookViewId="0">
      <selection activeCell="A39" sqref="A39"/>
    </sheetView>
  </sheetViews>
  <sheetFormatPr defaultColWidth="11" defaultRowHeight="15.75" x14ac:dyDescent="0.25"/>
  <cols>
    <col min="1" max="1" width="6.625" customWidth="1"/>
    <col min="2" max="15" width="9.5" customWidth="1"/>
  </cols>
  <sheetData>
    <row r="1" spans="1:15" ht="36" customHeight="1" x14ac:dyDescent="0.25">
      <c r="A1" s="26" t="s">
        <v>42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s="12" customFormat="1" ht="30.95" customHeight="1" x14ac:dyDescent="0.2">
      <c r="A2" s="11"/>
      <c r="B2" s="24" t="s">
        <v>12</v>
      </c>
      <c r="C2" s="24" t="s">
        <v>12</v>
      </c>
      <c r="D2" s="24" t="s">
        <v>12</v>
      </c>
      <c r="E2" s="24" t="s">
        <v>12</v>
      </c>
      <c r="F2" s="24" t="s">
        <v>14</v>
      </c>
      <c r="G2" s="24" t="s">
        <v>14</v>
      </c>
      <c r="H2" s="24" t="s">
        <v>12</v>
      </c>
      <c r="I2" s="24" t="s">
        <v>12</v>
      </c>
      <c r="J2" s="24" t="s">
        <v>14</v>
      </c>
      <c r="K2" s="24" t="s">
        <v>14</v>
      </c>
      <c r="L2" s="24" t="s">
        <v>12</v>
      </c>
      <c r="M2" s="24" t="s">
        <v>12</v>
      </c>
      <c r="N2" s="24" t="s">
        <v>14</v>
      </c>
      <c r="O2" s="24" t="s">
        <v>14</v>
      </c>
    </row>
    <row r="3" spans="1:15" s="13" customFormat="1" ht="21" customHeight="1" thickBot="1" x14ac:dyDescent="0.3">
      <c r="A3" s="16" t="s">
        <v>0</v>
      </c>
      <c r="B3" s="17" t="s">
        <v>20</v>
      </c>
      <c r="C3" s="18" t="s">
        <v>13</v>
      </c>
      <c r="D3" s="18" t="s">
        <v>13</v>
      </c>
      <c r="E3" s="17" t="s">
        <v>20</v>
      </c>
      <c r="F3" s="18" t="s">
        <v>13</v>
      </c>
      <c r="G3" s="18" t="s">
        <v>13</v>
      </c>
      <c r="H3" s="19" t="s">
        <v>16</v>
      </c>
      <c r="I3" s="19" t="s">
        <v>16</v>
      </c>
      <c r="J3" s="19" t="s">
        <v>16</v>
      </c>
      <c r="K3" s="19" t="s">
        <v>16</v>
      </c>
      <c r="L3" s="19" t="s">
        <v>19</v>
      </c>
      <c r="M3" s="19" t="s">
        <v>19</v>
      </c>
      <c r="N3" s="19" t="s">
        <v>35</v>
      </c>
      <c r="O3" s="19" t="s">
        <v>35</v>
      </c>
    </row>
    <row r="4" spans="1:15" x14ac:dyDescent="0.25">
      <c r="A4" s="4" t="s">
        <v>1</v>
      </c>
      <c r="B4" s="5">
        <v>48.86</v>
      </c>
      <c r="C4" s="5">
        <v>49.54</v>
      </c>
      <c r="D4" s="5">
        <v>49.24</v>
      </c>
      <c r="E4" s="5">
        <v>50.41</v>
      </c>
      <c r="F4" s="5">
        <v>48.12</v>
      </c>
      <c r="G4" s="6">
        <v>49.04</v>
      </c>
      <c r="H4" s="6">
        <v>49.11</v>
      </c>
      <c r="I4" s="6">
        <v>48.54</v>
      </c>
      <c r="J4" s="6">
        <v>51.78</v>
      </c>
      <c r="K4" s="6">
        <v>48.09</v>
      </c>
      <c r="L4" s="6">
        <v>61.7</v>
      </c>
      <c r="M4" s="6">
        <v>61.54</v>
      </c>
      <c r="N4" s="6">
        <v>1.83</v>
      </c>
      <c r="O4" s="6">
        <v>1.28</v>
      </c>
    </row>
    <row r="5" spans="1:15" x14ac:dyDescent="0.25">
      <c r="A5" s="4" t="s">
        <v>2</v>
      </c>
      <c r="B5" s="5">
        <v>0.11</v>
      </c>
      <c r="C5" s="9">
        <v>0</v>
      </c>
      <c r="D5" s="9">
        <v>0</v>
      </c>
      <c r="E5" s="5">
        <v>0.25</v>
      </c>
      <c r="F5" s="5">
        <v>0.11</v>
      </c>
      <c r="G5" s="6">
        <v>0.19</v>
      </c>
      <c r="H5" s="6">
        <v>6.63</v>
      </c>
      <c r="I5" s="6">
        <v>6.62</v>
      </c>
      <c r="J5" s="6">
        <v>1.61</v>
      </c>
      <c r="K5" s="6">
        <v>6.06</v>
      </c>
      <c r="L5" s="9">
        <v>0</v>
      </c>
      <c r="M5" s="9">
        <v>0</v>
      </c>
      <c r="N5" s="6">
        <v>1.32</v>
      </c>
      <c r="O5" s="6">
        <v>1.57</v>
      </c>
    </row>
    <row r="6" spans="1:15" x14ac:dyDescent="0.25">
      <c r="A6" s="4" t="s">
        <v>3</v>
      </c>
      <c r="B6" s="5">
        <v>20.21</v>
      </c>
      <c r="C6" s="5">
        <v>21.36</v>
      </c>
      <c r="D6" s="5">
        <v>20.309999999999999</v>
      </c>
      <c r="E6" s="5">
        <v>20.22</v>
      </c>
      <c r="F6" s="5">
        <v>21.65</v>
      </c>
      <c r="G6" s="6">
        <v>20.47</v>
      </c>
      <c r="H6" s="6">
        <v>1.23</v>
      </c>
      <c r="I6" s="6">
        <v>0.99</v>
      </c>
      <c r="J6" s="6">
        <v>1.06</v>
      </c>
      <c r="K6" s="6">
        <v>0.86</v>
      </c>
      <c r="L6" s="9">
        <v>0</v>
      </c>
      <c r="M6" s="9">
        <v>0</v>
      </c>
      <c r="N6" s="6">
        <v>46.76</v>
      </c>
      <c r="O6" s="6">
        <v>45.72</v>
      </c>
    </row>
    <row r="7" spans="1:15" x14ac:dyDescent="0.25">
      <c r="A7" s="4" t="s">
        <v>11</v>
      </c>
      <c r="B7" s="5">
        <v>0.44</v>
      </c>
      <c r="C7" s="9">
        <v>0</v>
      </c>
      <c r="D7" s="9">
        <v>0</v>
      </c>
      <c r="E7" s="5">
        <v>0.23</v>
      </c>
      <c r="F7" s="5">
        <v>0.61</v>
      </c>
      <c r="G7" s="5">
        <v>0.31</v>
      </c>
      <c r="H7" s="6">
        <v>7.89</v>
      </c>
      <c r="I7" s="6">
        <v>7.93</v>
      </c>
      <c r="J7" s="6">
        <v>0.52</v>
      </c>
      <c r="K7" s="6">
        <v>5.73</v>
      </c>
      <c r="L7" s="9">
        <v>0</v>
      </c>
      <c r="M7" s="9">
        <v>0</v>
      </c>
      <c r="N7" s="6">
        <v>4.33</v>
      </c>
      <c r="O7" s="6">
        <v>4.71</v>
      </c>
    </row>
    <row r="8" spans="1:15" x14ac:dyDescent="0.25">
      <c r="A8" s="4" t="s">
        <v>4</v>
      </c>
      <c r="B8" s="9">
        <v>0</v>
      </c>
      <c r="C8" s="9"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6">
        <v>0.22</v>
      </c>
      <c r="J8" s="6">
        <v>0.02</v>
      </c>
      <c r="K8" s="6">
        <v>0.21</v>
      </c>
      <c r="L8" s="9">
        <v>0</v>
      </c>
      <c r="M8" s="9">
        <v>0</v>
      </c>
      <c r="N8" s="6">
        <v>0.62</v>
      </c>
      <c r="O8" s="6">
        <v>0.32</v>
      </c>
    </row>
    <row r="9" spans="1:15" x14ac:dyDescent="0.25">
      <c r="A9" s="4" t="s">
        <v>5</v>
      </c>
      <c r="B9" s="5">
        <v>0.08</v>
      </c>
      <c r="C9" s="9">
        <v>0</v>
      </c>
      <c r="D9" s="9">
        <v>0</v>
      </c>
      <c r="E9" s="9">
        <v>0.2</v>
      </c>
      <c r="F9" s="5">
        <v>0.49</v>
      </c>
      <c r="G9" s="6">
        <v>0.28000000000000003</v>
      </c>
      <c r="H9" s="6">
        <v>11.93</v>
      </c>
      <c r="I9" s="6">
        <v>12.46</v>
      </c>
      <c r="J9" s="6">
        <v>17.25</v>
      </c>
      <c r="K9" s="6">
        <v>15.34</v>
      </c>
      <c r="L9" s="6">
        <v>0.65</v>
      </c>
      <c r="M9" s="6">
        <v>1.0900000000000001</v>
      </c>
      <c r="N9" s="6">
        <v>0.25</v>
      </c>
      <c r="O9" s="6">
        <v>0.37</v>
      </c>
    </row>
    <row r="10" spans="1:15" x14ac:dyDescent="0.25">
      <c r="A10" s="4" t="s">
        <v>6</v>
      </c>
      <c r="B10" s="5">
        <v>0.03</v>
      </c>
      <c r="C10" s="5">
        <v>0.79</v>
      </c>
      <c r="D10" s="5">
        <v>1.25</v>
      </c>
      <c r="E10" s="5">
        <v>0.05</v>
      </c>
      <c r="F10" s="5">
        <v>0.77</v>
      </c>
      <c r="G10" s="6">
        <v>0.32</v>
      </c>
      <c r="H10" s="6">
        <v>23.36</v>
      </c>
      <c r="I10" s="6">
        <v>23.52</v>
      </c>
      <c r="J10" s="6">
        <v>25.79</v>
      </c>
      <c r="K10" s="6">
        <v>22.85</v>
      </c>
      <c r="L10" s="6">
        <v>13.43</v>
      </c>
      <c r="M10" s="6">
        <v>13.25</v>
      </c>
      <c r="N10" s="6">
        <v>36.04</v>
      </c>
      <c r="O10" s="6">
        <v>35.76</v>
      </c>
    </row>
    <row r="11" spans="1:15" x14ac:dyDescent="0.25">
      <c r="A11" s="4" t="s">
        <v>7</v>
      </c>
      <c r="B11" s="5">
        <v>0.97</v>
      </c>
      <c r="C11" s="5">
        <v>0.51</v>
      </c>
      <c r="D11" s="5">
        <v>1.07</v>
      </c>
      <c r="E11" s="5">
        <v>0.83</v>
      </c>
      <c r="F11" s="5">
        <v>0.23</v>
      </c>
      <c r="G11" s="6">
        <v>0.14000000000000001</v>
      </c>
      <c r="H11" s="9">
        <v>0</v>
      </c>
      <c r="I11" s="9">
        <v>0</v>
      </c>
      <c r="J11" s="6">
        <v>0.78</v>
      </c>
      <c r="K11" s="6">
        <v>0.64</v>
      </c>
      <c r="L11" s="6">
        <v>6.66</v>
      </c>
      <c r="M11" s="6">
        <v>7.79</v>
      </c>
      <c r="N11" s="6">
        <v>0.78</v>
      </c>
      <c r="O11" s="6">
        <v>0.72</v>
      </c>
    </row>
    <row r="12" spans="1:15" x14ac:dyDescent="0.25">
      <c r="A12" s="4" t="s">
        <v>8</v>
      </c>
      <c r="B12" s="5">
        <v>24.23</v>
      </c>
      <c r="C12" s="5">
        <v>23.46</v>
      </c>
      <c r="D12" s="5">
        <v>23.11</v>
      </c>
      <c r="E12" s="5">
        <v>23.01</v>
      </c>
      <c r="F12" s="5">
        <v>23.19</v>
      </c>
      <c r="G12" s="6">
        <v>24.07</v>
      </c>
      <c r="H12" s="9">
        <v>0</v>
      </c>
      <c r="I12" s="9">
        <v>0</v>
      </c>
      <c r="J12" s="6">
        <v>0.18</v>
      </c>
      <c r="K12" s="6">
        <v>0.16</v>
      </c>
      <c r="L12" s="6">
        <v>11.65</v>
      </c>
      <c r="M12" s="6">
        <v>11.91</v>
      </c>
      <c r="N12" s="6">
        <v>0.63</v>
      </c>
      <c r="O12" s="22">
        <v>0.5</v>
      </c>
    </row>
    <row r="13" spans="1:15" x14ac:dyDescent="0.25">
      <c r="A13" s="4" t="s">
        <v>36</v>
      </c>
      <c r="B13" s="9">
        <v>0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22">
        <v>2</v>
      </c>
      <c r="O13" s="6">
        <v>1.32</v>
      </c>
    </row>
    <row r="14" spans="1:15" x14ac:dyDescent="0.25">
      <c r="A14" s="4" t="s">
        <v>37</v>
      </c>
      <c r="B14" s="9">
        <v>0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6">
        <v>3.92</v>
      </c>
      <c r="O14" s="6">
        <v>4.5199999999999996</v>
      </c>
    </row>
    <row r="15" spans="1:15" x14ac:dyDescent="0.25">
      <c r="A15" s="4" t="s">
        <v>38</v>
      </c>
      <c r="B15" s="9">
        <v>0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6">
        <v>1.45</v>
      </c>
      <c r="O15" s="6">
        <v>1.46</v>
      </c>
    </row>
    <row r="16" spans="1:15" x14ac:dyDescent="0.25">
      <c r="A16" s="4" t="s">
        <v>9</v>
      </c>
      <c r="B16" s="9">
        <v>0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</row>
    <row r="17" spans="1:15" x14ac:dyDescent="0.25">
      <c r="A17" s="20" t="s">
        <v>23</v>
      </c>
      <c r="B17" s="5">
        <v>4.87</v>
      </c>
      <c r="C17" s="5">
        <v>4.34</v>
      </c>
      <c r="D17" s="5">
        <v>5.0199999999999996</v>
      </c>
      <c r="E17" s="9">
        <v>4.8</v>
      </c>
      <c r="F17" s="5">
        <v>4.83</v>
      </c>
      <c r="G17" s="5">
        <v>5.18</v>
      </c>
      <c r="H17" s="9">
        <v>0</v>
      </c>
      <c r="I17" s="9">
        <v>0</v>
      </c>
      <c r="J17" s="9">
        <v>0</v>
      </c>
      <c r="K17" s="9">
        <v>0</v>
      </c>
      <c r="L17" s="5">
        <v>5.91</v>
      </c>
      <c r="M17" s="5">
        <v>4.42</v>
      </c>
      <c r="N17" s="9">
        <v>0</v>
      </c>
      <c r="O17" s="9">
        <v>0</v>
      </c>
    </row>
    <row r="18" spans="1:15" ht="16.5" thickBot="1" x14ac:dyDescent="0.3">
      <c r="A18" s="1" t="s">
        <v>10</v>
      </c>
      <c r="B18" s="7">
        <f t="shared" ref="B18:M18" si="0">SUM(B4:B17)</f>
        <v>99.800000000000011</v>
      </c>
      <c r="C18" s="7">
        <f t="shared" si="0"/>
        <v>100.00000000000003</v>
      </c>
      <c r="D18" s="7">
        <f t="shared" si="0"/>
        <v>99.999999999999986</v>
      </c>
      <c r="E18" s="7">
        <f t="shared" si="0"/>
        <v>100</v>
      </c>
      <c r="F18" s="7">
        <f t="shared" si="0"/>
        <v>99.999999999999986</v>
      </c>
      <c r="G18" s="10">
        <f t="shared" si="0"/>
        <v>100</v>
      </c>
      <c r="H18" s="10">
        <f t="shared" si="0"/>
        <v>100.14999999999999</v>
      </c>
      <c r="I18" s="10">
        <f t="shared" si="0"/>
        <v>100.27999999999999</v>
      </c>
      <c r="J18" s="10">
        <f>SUM(J4:J17)</f>
        <v>98.990000000000009</v>
      </c>
      <c r="K18" s="10">
        <f>SUM(K4:K17)</f>
        <v>99.940000000000012</v>
      </c>
      <c r="L18" s="10">
        <f t="shared" si="0"/>
        <v>100</v>
      </c>
      <c r="M18" s="10">
        <f t="shared" si="0"/>
        <v>100</v>
      </c>
      <c r="N18" s="23">
        <f>SUM(N4:N17)</f>
        <v>99.929999999999993</v>
      </c>
      <c r="O18" s="3">
        <f>SUM(O4:O17)</f>
        <v>98.249999999999972</v>
      </c>
    </row>
    <row r="19" spans="1:15" x14ac:dyDescent="0.25">
      <c r="A19" s="15" t="s">
        <v>18</v>
      </c>
      <c r="B19" s="14" t="s">
        <v>21</v>
      </c>
      <c r="C19" s="14" t="s">
        <v>21</v>
      </c>
      <c r="D19" s="14" t="s">
        <v>21</v>
      </c>
      <c r="E19" s="14" t="s">
        <v>21</v>
      </c>
      <c r="F19" s="14" t="s">
        <v>21</v>
      </c>
      <c r="G19" s="14" t="s">
        <v>21</v>
      </c>
      <c r="H19" s="14" t="s">
        <v>17</v>
      </c>
      <c r="I19" s="14" t="s">
        <v>17</v>
      </c>
      <c r="J19" s="14" t="s">
        <v>17</v>
      </c>
      <c r="K19" s="14" t="s">
        <v>17</v>
      </c>
      <c r="L19" s="14" t="s">
        <v>15</v>
      </c>
      <c r="M19" s="14" t="s">
        <v>15</v>
      </c>
      <c r="N19" s="14" t="s">
        <v>39</v>
      </c>
      <c r="O19" s="14" t="s">
        <v>39</v>
      </c>
    </row>
    <row r="20" spans="1:15" x14ac:dyDescent="0.25">
      <c r="A20" s="4" t="s">
        <v>26</v>
      </c>
      <c r="B20" s="5">
        <v>3.02</v>
      </c>
      <c r="C20" s="5">
        <v>3.06</v>
      </c>
      <c r="D20" s="5">
        <v>3.02</v>
      </c>
      <c r="E20" s="5">
        <v>3.08</v>
      </c>
      <c r="F20" s="5">
        <v>2.96</v>
      </c>
      <c r="G20" s="6">
        <v>3.01</v>
      </c>
      <c r="H20" s="6">
        <v>1.83</v>
      </c>
      <c r="I20" s="6">
        <v>1.81</v>
      </c>
      <c r="J20" s="6">
        <v>1.91</v>
      </c>
      <c r="K20" s="6">
        <v>1.79</v>
      </c>
      <c r="L20" s="6">
        <v>3.94</v>
      </c>
      <c r="M20" s="6">
        <v>4.01</v>
      </c>
      <c r="N20" s="6">
        <v>0.04</v>
      </c>
      <c r="O20" s="6">
        <v>0.03</v>
      </c>
    </row>
    <row r="21" spans="1:15" x14ac:dyDescent="0.25">
      <c r="A21" s="4" t="s">
        <v>27</v>
      </c>
      <c r="B21" s="5">
        <v>0.01</v>
      </c>
      <c r="C21" s="9">
        <v>0</v>
      </c>
      <c r="D21" s="9">
        <v>0</v>
      </c>
      <c r="E21" s="5">
        <v>0.02</v>
      </c>
      <c r="F21" s="5">
        <v>0.01</v>
      </c>
      <c r="G21" s="6">
        <v>0.01</v>
      </c>
      <c r="H21" s="6">
        <v>0.28999999999999998</v>
      </c>
      <c r="I21" s="6">
        <v>0.28999999999999998</v>
      </c>
      <c r="J21" s="6">
        <v>7.0000000000000007E-2</v>
      </c>
      <c r="K21" s="6">
        <v>0.27</v>
      </c>
      <c r="L21" s="9">
        <v>0</v>
      </c>
      <c r="M21" s="9">
        <v>0</v>
      </c>
      <c r="N21" s="6">
        <v>0.04</v>
      </c>
      <c r="O21" s="6">
        <v>0.05</v>
      </c>
    </row>
    <row r="22" spans="1:15" x14ac:dyDescent="0.25">
      <c r="A22" s="4" t="s">
        <v>28</v>
      </c>
      <c r="B22" s="5">
        <v>0.94</v>
      </c>
      <c r="C22" s="5">
        <v>0.99</v>
      </c>
      <c r="D22" s="5">
        <v>0.94</v>
      </c>
      <c r="E22" s="5">
        <v>0.93</v>
      </c>
      <c r="F22" s="9">
        <v>1</v>
      </c>
      <c r="G22" s="6">
        <v>0.94</v>
      </c>
      <c r="H22" s="6">
        <v>0.04</v>
      </c>
      <c r="I22" s="6">
        <v>0.03</v>
      </c>
      <c r="J22" s="6">
        <v>0.03</v>
      </c>
      <c r="K22" s="6">
        <v>0.02</v>
      </c>
      <c r="L22" s="9">
        <v>0</v>
      </c>
      <c r="M22" s="9">
        <v>0</v>
      </c>
      <c r="N22" s="6">
        <v>0.85</v>
      </c>
      <c r="O22" s="6">
        <v>0.84</v>
      </c>
    </row>
    <row r="23" spans="1:15" x14ac:dyDescent="0.25">
      <c r="A23" s="4" t="s">
        <v>43</v>
      </c>
      <c r="B23" s="5">
        <v>0.02</v>
      </c>
      <c r="C23" s="9">
        <v>0</v>
      </c>
      <c r="D23" s="9">
        <v>0</v>
      </c>
      <c r="E23" s="5">
        <v>0.01</v>
      </c>
      <c r="F23" s="5">
        <v>0.03</v>
      </c>
      <c r="G23" s="6">
        <v>0.01</v>
      </c>
      <c r="H23" s="6">
        <v>0.25</v>
      </c>
      <c r="I23" s="6">
        <v>0.25</v>
      </c>
      <c r="J23" s="6">
        <v>0.02</v>
      </c>
      <c r="K23" s="6">
        <v>0.18</v>
      </c>
      <c r="L23" s="9">
        <v>0</v>
      </c>
      <c r="M23" s="9">
        <v>0</v>
      </c>
      <c r="N23" s="6">
        <v>0.09</v>
      </c>
      <c r="O23" s="6">
        <v>0.1</v>
      </c>
    </row>
    <row r="24" spans="1:15" x14ac:dyDescent="0.25">
      <c r="A24" s="4" t="s">
        <v>29</v>
      </c>
      <c r="B24" s="9">
        <v>0</v>
      </c>
      <c r="C24" s="9">
        <v>0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6">
        <v>0.01</v>
      </c>
      <c r="J24" s="9">
        <v>0</v>
      </c>
      <c r="K24" s="6">
        <v>0.01</v>
      </c>
      <c r="L24" s="9">
        <v>0</v>
      </c>
      <c r="M24" s="9">
        <v>0</v>
      </c>
      <c r="N24" s="6">
        <v>0.01</v>
      </c>
      <c r="O24" s="6">
        <v>0.01</v>
      </c>
    </row>
    <row r="25" spans="1:15" x14ac:dyDescent="0.25">
      <c r="A25" s="4" t="s">
        <v>30</v>
      </c>
      <c r="B25" s="5">
        <v>0.01</v>
      </c>
      <c r="C25" s="9">
        <v>0</v>
      </c>
      <c r="D25" s="9">
        <v>0</v>
      </c>
      <c r="E25" s="5">
        <v>0.02</v>
      </c>
      <c r="F25" s="5">
        <v>0.04</v>
      </c>
      <c r="G25" s="6">
        <v>0.03</v>
      </c>
      <c r="H25" s="6">
        <v>0.66</v>
      </c>
      <c r="I25" s="6">
        <v>0.69</v>
      </c>
      <c r="J25" s="6">
        <v>0.95</v>
      </c>
      <c r="K25" s="6">
        <v>0.85</v>
      </c>
      <c r="L25" s="6">
        <v>0.06</v>
      </c>
      <c r="M25" s="6">
        <v>0.11</v>
      </c>
      <c r="N25" s="6">
        <v>0.01</v>
      </c>
      <c r="O25" s="6">
        <v>0.01</v>
      </c>
    </row>
    <row r="26" spans="1:15" x14ac:dyDescent="0.25">
      <c r="A26" s="4" t="s">
        <v>31</v>
      </c>
      <c r="B26" s="9">
        <v>0</v>
      </c>
      <c r="C26" s="9">
        <v>0.05</v>
      </c>
      <c r="D26" s="5">
        <v>0.08</v>
      </c>
      <c r="E26" s="9">
        <v>0</v>
      </c>
      <c r="F26" s="5">
        <v>0.05</v>
      </c>
      <c r="G26" s="6">
        <v>0.02</v>
      </c>
      <c r="H26" s="6">
        <v>0.93</v>
      </c>
      <c r="I26" s="6">
        <v>0.94</v>
      </c>
      <c r="J26" s="6">
        <v>1.02</v>
      </c>
      <c r="K26" s="6">
        <v>0.91</v>
      </c>
      <c r="L26" s="6">
        <v>0.92</v>
      </c>
      <c r="M26" s="6">
        <v>0.93</v>
      </c>
      <c r="N26" s="6">
        <v>0.93</v>
      </c>
      <c r="O26" s="6">
        <v>0.94</v>
      </c>
    </row>
    <row r="27" spans="1:15" x14ac:dyDescent="0.25">
      <c r="A27" s="4" t="s">
        <v>32</v>
      </c>
      <c r="B27" s="9">
        <v>0.12</v>
      </c>
      <c r="C27" s="9">
        <v>0.06</v>
      </c>
      <c r="D27" s="5">
        <v>0.13</v>
      </c>
      <c r="E27" s="9">
        <v>0.1</v>
      </c>
      <c r="F27" s="5">
        <v>0.03</v>
      </c>
      <c r="G27" s="6">
        <v>0.02</v>
      </c>
      <c r="H27" s="9">
        <v>0</v>
      </c>
      <c r="I27" s="9">
        <v>0</v>
      </c>
      <c r="J27" s="6">
        <v>0.06</v>
      </c>
      <c r="K27" s="6">
        <v>0.05</v>
      </c>
      <c r="L27" s="6">
        <v>0.82</v>
      </c>
      <c r="M27" s="6">
        <v>0.98</v>
      </c>
      <c r="N27" s="6">
        <v>0.04</v>
      </c>
      <c r="O27" s="6">
        <v>0.03</v>
      </c>
    </row>
    <row r="28" spans="1:15" x14ac:dyDescent="0.25">
      <c r="A28" s="4" t="s">
        <v>33</v>
      </c>
      <c r="B28" s="9">
        <v>1.91</v>
      </c>
      <c r="C28" s="9">
        <v>1.85</v>
      </c>
      <c r="D28" s="5">
        <v>1.81</v>
      </c>
      <c r="E28" s="5">
        <v>1.79</v>
      </c>
      <c r="F28" s="5">
        <v>1.82</v>
      </c>
      <c r="G28" s="6">
        <v>1.88</v>
      </c>
      <c r="H28" s="9">
        <v>0</v>
      </c>
      <c r="I28" s="9">
        <v>0</v>
      </c>
      <c r="J28" s="6">
        <v>0.01</v>
      </c>
      <c r="K28" s="6">
        <v>0.01</v>
      </c>
      <c r="L28" s="6">
        <v>0.95</v>
      </c>
      <c r="M28" s="6">
        <v>0.99</v>
      </c>
      <c r="N28" s="6">
        <v>0.02</v>
      </c>
      <c r="O28" s="6">
        <v>0.02</v>
      </c>
    </row>
    <row r="29" spans="1:15" x14ac:dyDescent="0.25">
      <c r="A29" s="4" t="s">
        <v>24</v>
      </c>
      <c r="B29" s="9">
        <v>0</v>
      </c>
      <c r="C29" s="9">
        <v>0</v>
      </c>
      <c r="D29" s="9">
        <v>0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6">
        <v>0.02</v>
      </c>
      <c r="O29" s="6">
        <v>0.01</v>
      </c>
    </row>
    <row r="30" spans="1:15" x14ac:dyDescent="0.25">
      <c r="A30" s="4" t="s">
        <v>25</v>
      </c>
      <c r="B30" s="9">
        <v>0</v>
      </c>
      <c r="C30" s="9">
        <v>0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6">
        <v>0.03</v>
      </c>
      <c r="O30" s="6">
        <v>0.04</v>
      </c>
    </row>
    <row r="31" spans="1:15" x14ac:dyDescent="0.25">
      <c r="A31" s="4" t="s">
        <v>40</v>
      </c>
      <c r="B31" s="9">
        <v>0</v>
      </c>
      <c r="C31" s="9">
        <v>0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6">
        <v>0.01</v>
      </c>
      <c r="O31" s="6">
        <v>0.01</v>
      </c>
    </row>
    <row r="32" spans="1:15" x14ac:dyDescent="0.25">
      <c r="A32" s="4" t="s">
        <v>34</v>
      </c>
      <c r="B32" s="9">
        <v>0</v>
      </c>
      <c r="C32" s="9">
        <v>0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</row>
    <row r="33" spans="1:15" ht="16.5" thickBot="1" x14ac:dyDescent="0.3">
      <c r="A33" s="21" t="s">
        <v>22</v>
      </c>
      <c r="B33" s="7">
        <v>1</v>
      </c>
      <c r="C33" s="10">
        <v>0.89</v>
      </c>
      <c r="D33" s="2">
        <v>1.03</v>
      </c>
      <c r="E33" s="2">
        <v>0.98</v>
      </c>
      <c r="F33" s="2">
        <v>0.99</v>
      </c>
      <c r="G33" s="3">
        <v>1.06</v>
      </c>
      <c r="H33" s="9">
        <v>0</v>
      </c>
      <c r="I33" s="9">
        <v>0</v>
      </c>
      <c r="J33" s="9">
        <v>0</v>
      </c>
      <c r="K33" s="9">
        <v>0</v>
      </c>
      <c r="L33" s="3">
        <v>1.26</v>
      </c>
      <c r="M33" s="3">
        <v>0.96</v>
      </c>
      <c r="N33" s="7">
        <v>0</v>
      </c>
      <c r="O33" s="7">
        <v>0</v>
      </c>
    </row>
    <row r="34" spans="1:15" s="8" customFormat="1" ht="13.5" x14ac:dyDescent="0.2">
      <c r="A34" s="25" t="s">
        <v>41</v>
      </c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</row>
    <row r="36" spans="1:15" ht="18.75" x14ac:dyDescent="0.25">
      <c r="A36" s="27" t="s">
        <v>44</v>
      </c>
    </row>
    <row r="37" spans="1:15" x14ac:dyDescent="0.25">
      <c r="A37" s="28" t="s">
        <v>45</v>
      </c>
    </row>
    <row r="38" spans="1:15" x14ac:dyDescent="0.25">
      <c r="A38" t="s">
        <v>46</v>
      </c>
    </row>
  </sheetData>
  <mergeCells count="2">
    <mergeCell ref="A34:M34"/>
    <mergeCell ref="A1:O1"/>
  </mergeCells>
  <phoneticPr fontId="16" type="noConversion"/>
  <hyperlinks>
    <hyperlink ref="A37" r:id="rId1"/>
  </hyperlinks>
  <pageMargins left="0.7" right="0.7" top="0.75" bottom="0.75" header="0.3" footer="0.3"/>
  <pageSetup paperSize="9" scale="84" orientation="landscape" horizontalDpi="4294967292" verticalDpi="4294967292" r:id="rId2"/>
  <rowBreaks count="1" manualBreakCount="1">
    <brk id="35" max="16383" man="1"/>
  </rowBreaks>
  <colBreaks count="1" manualBreakCount="1">
    <brk id="15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Helen</cp:lastModifiedBy>
  <dcterms:created xsi:type="dcterms:W3CDTF">2021-12-27T08:14:22Z</dcterms:created>
  <dcterms:modified xsi:type="dcterms:W3CDTF">2022-02-17T11:53:12Z</dcterms:modified>
</cp:coreProperties>
</file>